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ishatamang/Desktop/social media/"/>
    </mc:Choice>
  </mc:AlternateContent>
  <xr:revisionPtr revIDLastSave="0" documentId="8_{E95419D6-5355-3248-B2AB-739B2A12DD75}" xr6:coauthVersionLast="47" xr6:coauthVersionMax="47" xr10:uidLastSave="{00000000-0000-0000-0000-000000000000}"/>
  <bookViews>
    <workbookView xWindow="0" yWindow="500" windowWidth="28800" windowHeight="15800" activeTab="1" xr2:uid="{00000000-000D-0000-FFFF-FFFF00000000}"/>
  </bookViews>
  <sheets>
    <sheet name="ReadmeSettings" sheetId="1" r:id="rId1"/>
    <sheet name="Archive" sheetId="2" r:id="rId2"/>
    <sheet name="Pivot Table 3" sheetId="3" r:id="rId3"/>
    <sheet name="Pivot Table 2" sheetId="4" r:id="rId4"/>
    <sheet name="Pivot Table 1" sheetId="5" r:id="rId5"/>
    <sheet name="Summary" sheetId="6" state="hidden" r:id="rId6"/>
    <sheet name="Dashboard" sheetId="7" state="hidden" r:id="rId7"/>
  </sheets>
  <definedNames>
    <definedName name="dCalc" localSheetId="6">Dashboard!$V$1</definedName>
    <definedName name="sCalc" localSheetId="5">Summary!$L$1</definedName>
    <definedName name="searchTerm" localSheetId="0">ReadmeSettings!$B$9</definedName>
  </definedNames>
  <calcPr calcId="191029"/>
  <pivotCaches>
    <pivotCache cacheId="77" r:id="rId8"/>
    <pivotCache cacheId="80" r:id="rId9"/>
    <pivotCache cacheId="83" r:id="rId10"/>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49" i="7" l="1"/>
  <c r="O148" i="7"/>
  <c r="O147" i="7"/>
  <c r="O146" i="7"/>
  <c r="O145" i="7"/>
  <c r="O144" i="7"/>
  <c r="O143" i="7"/>
  <c r="O142" i="7"/>
  <c r="O141" i="7"/>
  <c r="O140" i="7"/>
  <c r="O139" i="7"/>
  <c r="O138" i="7"/>
  <c r="O137" i="7"/>
  <c r="O136" i="7"/>
  <c r="O135" i="7"/>
  <c r="O134" i="7"/>
  <c r="O133" i="7"/>
  <c r="O132" i="7"/>
  <c r="O131" i="7"/>
  <c r="O130" i="7"/>
  <c r="O129" i="7"/>
  <c r="O128" i="7"/>
  <c r="O127" i="7"/>
  <c r="O126" i="7"/>
  <c r="O125" i="7"/>
  <c r="O124" i="7"/>
  <c r="O123" i="7"/>
  <c r="O122" i="7"/>
  <c r="O121" i="7"/>
  <c r="O120" i="7"/>
  <c r="O119" i="7"/>
  <c r="O118" i="7"/>
  <c r="O117" i="7"/>
  <c r="O116" i="7"/>
  <c r="O115" i="7"/>
  <c r="O114" i="7"/>
  <c r="O113" i="7"/>
  <c r="O112" i="7"/>
  <c r="O111" i="7"/>
  <c r="O110" i="7"/>
  <c r="O109" i="7"/>
  <c r="O108" i="7"/>
  <c r="O107" i="7"/>
  <c r="O106" i="7"/>
  <c r="O105" i="7"/>
  <c r="O104" i="7"/>
  <c r="O103" i="7"/>
  <c r="O102" i="7"/>
  <c r="O101"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C41" i="7"/>
  <c r="O40" i="7"/>
  <c r="O39" i="7"/>
  <c r="C39" i="7"/>
  <c r="O38" i="7"/>
  <c r="O37" i="7"/>
  <c r="O36" i="7"/>
  <c r="O35" i="7"/>
  <c r="O34" i="7"/>
  <c r="I34" i="7"/>
  <c r="O33" i="7"/>
  <c r="I33" i="7"/>
  <c r="O32" i="7"/>
  <c r="I32" i="7"/>
  <c r="O31" i="7"/>
  <c r="I31" i="7"/>
  <c r="O30" i="7"/>
  <c r="I30" i="7"/>
  <c r="O29" i="7"/>
  <c r="I29" i="7"/>
  <c r="O28" i="7"/>
  <c r="I28" i="7"/>
  <c r="O27" i="7"/>
  <c r="I27" i="7"/>
  <c r="O26" i="7"/>
  <c r="I26" i="7"/>
  <c r="O25" i="7"/>
  <c r="I25" i="7"/>
  <c r="O24" i="7"/>
  <c r="I24" i="7"/>
  <c r="O23" i="7"/>
  <c r="I23" i="7"/>
  <c r="F23" i="7"/>
  <c r="O22" i="7"/>
  <c r="O21" i="7"/>
  <c r="O20" i="7"/>
  <c r="O19" i="7"/>
  <c r="O18" i="7"/>
  <c r="O17" i="7"/>
  <c r="O16" i="7"/>
  <c r="Q15" i="7" a="1"/>
  <c r="Q196" i="7" s="1"/>
  <c r="O15" i="7"/>
  <c r="R14" i="7"/>
  <c r="O14" i="7"/>
  <c r="O13" i="7"/>
  <c r="O12" i="7"/>
  <c r="O11" i="7"/>
  <c r="O10" i="7"/>
  <c r="O9" i="7"/>
  <c r="O8" i="7"/>
  <c r="L8" i="7"/>
  <c r="O7" i="7"/>
  <c r="O6" i="7"/>
  <c r="O5" i="7"/>
  <c r="L5" i="7"/>
  <c r="D5" i="7"/>
  <c r="C5" i="7"/>
  <c r="B5" i="7"/>
  <c r="O4" i="7"/>
  <c r="D4" i="7"/>
  <c r="C4" i="7"/>
  <c r="B4" i="7"/>
  <c r="O3" i="7"/>
  <c r="M3" i="7"/>
  <c r="L3" i="7" a="1"/>
  <c r="L3" i="7" s="1"/>
  <c r="T2" i="7"/>
  <c r="L2" i="7" a="1"/>
  <c r="L2" i="7" s="1"/>
  <c r="B1" i="7"/>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G31" i="6"/>
  <c r="F31" i="6"/>
  <c r="E31" i="6"/>
  <c r="G30" i="6"/>
  <c r="F30" i="6"/>
  <c r="E30" i="6"/>
  <c r="G29" i="6"/>
  <c r="F29" i="6"/>
  <c r="E29" i="6"/>
  <c r="G28" i="6"/>
  <c r="F28" i="6"/>
  <c r="E28" i="6"/>
  <c r="G27" i="6"/>
  <c r="F27" i="6"/>
  <c r="E27" i="6"/>
  <c r="G26" i="6"/>
  <c r="F26" i="6"/>
  <c r="E26" i="6"/>
  <c r="G25" i="6"/>
  <c r="F25" i="6"/>
  <c r="E25" i="6"/>
  <c r="G24" i="6"/>
  <c r="F24" i="6"/>
  <c r="E24" i="6"/>
  <c r="G23" i="6"/>
  <c r="F23" i="6"/>
  <c r="E23" i="6"/>
  <c r="G22" i="6"/>
  <c r="F22" i="6"/>
  <c r="E22" i="6"/>
  <c r="G21" i="6"/>
  <c r="F21" i="6"/>
  <c r="E21" i="6"/>
  <c r="M20" i="6"/>
  <c r="G20" i="6"/>
  <c r="F20" i="6"/>
  <c r="E20" i="6"/>
  <c r="M19" i="6"/>
  <c r="G19" i="6"/>
  <c r="F19" i="6"/>
  <c r="E19" i="6"/>
  <c r="M18" i="6"/>
  <c r="G18" i="6"/>
  <c r="F18" i="6"/>
  <c r="E18" i="6"/>
  <c r="M17" i="6"/>
  <c r="G17" i="6"/>
  <c r="F17" i="6"/>
  <c r="E17" i="6"/>
  <c r="M16" i="6"/>
  <c r="J16" i="6"/>
  <c r="G16" i="6"/>
  <c r="F16" i="6"/>
  <c r="E16" i="6"/>
  <c r="M15" i="6"/>
  <c r="J15" i="6"/>
  <c r="G15" i="6"/>
  <c r="F15" i="6"/>
  <c r="E15" i="6"/>
  <c r="M14" i="6"/>
  <c r="G14" i="6"/>
  <c r="F14" i="6"/>
  <c r="E14" i="6"/>
  <c r="M13" i="6"/>
  <c r="G13" i="6"/>
  <c r="F13" i="6"/>
  <c r="E13" i="6"/>
  <c r="M12" i="6"/>
  <c r="G12" i="6"/>
  <c r="F12" i="6"/>
  <c r="E12" i="6"/>
  <c r="M11" i="6"/>
  <c r="G11" i="6"/>
  <c r="F11" i="6"/>
  <c r="E11" i="6"/>
  <c r="M10" i="6"/>
  <c r="J10" i="6"/>
  <c r="G10" i="6"/>
  <c r="F10" i="6"/>
  <c r="E10" i="6"/>
  <c r="M9" i="6"/>
  <c r="G9" i="6"/>
  <c r="F9" i="6"/>
  <c r="E9" i="6"/>
  <c r="M8" i="6"/>
  <c r="J8" i="6"/>
  <c r="G8" i="6"/>
  <c r="F8" i="6"/>
  <c r="E8" i="6"/>
  <c r="M7" i="6"/>
  <c r="J7" i="6"/>
  <c r="G7" i="6"/>
  <c r="F7" i="6"/>
  <c r="E7" i="6"/>
  <c r="M6" i="6"/>
  <c r="J6" i="6"/>
  <c r="G6" i="6"/>
  <c r="F6" i="6"/>
  <c r="E6" i="6"/>
  <c r="M5" i="6"/>
  <c r="J5" i="6"/>
  <c r="G5" i="6"/>
  <c r="F5" i="6"/>
  <c r="E5" i="6"/>
  <c r="M4" i="6"/>
  <c r="J4" i="6"/>
  <c r="G4" i="6"/>
  <c r="F4" i="6"/>
  <c r="E4" i="6"/>
  <c r="M3" i="6"/>
  <c r="J3" i="6" a="1"/>
  <c r="J3" i="6"/>
  <c r="G3" i="6"/>
  <c r="F3" i="6"/>
  <c r="E3" i="6"/>
  <c r="J2" i="6" a="1"/>
  <c r="J2" i="6" s="1"/>
  <c r="G2" i="6"/>
  <c r="F2" i="6"/>
  <c r="E2" i="6"/>
  <c r="B2" i="6" a="1"/>
  <c r="B2" i="6" s="1"/>
  <c r="D1" i="6"/>
  <c r="C1" i="6"/>
  <c r="A32" i="1"/>
  <c r="A31" i="1"/>
  <c r="B28" i="1"/>
  <c r="B26" i="1"/>
  <c r="B22" i="1"/>
  <c r="B21" i="1"/>
  <c r="B20" i="1"/>
  <c r="B19" i="1"/>
  <c r="C17" i="1"/>
  <c r="C9" i="1"/>
  <c r="C4" i="1"/>
  <c r="M4" i="7" l="1"/>
  <c r="M5" i="7" s="1"/>
  <c r="M6" i="7" s="1"/>
  <c r="M7" i="7" s="1"/>
  <c r="M8" i="7" s="1"/>
  <c r="M9" i="7" s="1"/>
  <c r="M10" i="7" s="1"/>
  <c r="M11" i="7" s="1"/>
  <c r="M12" i="7" s="1"/>
  <c r="M13" i="7" s="1"/>
  <c r="M14" i="7" s="1"/>
  <c r="M15" i="7" s="1"/>
  <c r="M16" i="7" s="1"/>
  <c r="M17" i="7" s="1"/>
  <c r="M18" i="7" s="1"/>
  <c r="M19" i="7" s="1"/>
  <c r="M20" i="7" s="1"/>
  <c r="M21" i="7" s="1"/>
  <c r="M22" i="7" s="1"/>
  <c r="M23" i="7" s="1"/>
  <c r="M24" i="7" s="1"/>
  <c r="M25" i="7" s="1"/>
  <c r="M26" i="7" s="1"/>
  <c r="M27" i="7" s="1"/>
  <c r="M28" i="7" s="1"/>
  <c r="M29" i="7" s="1"/>
  <c r="M30" i="7" s="1"/>
  <c r="M31" i="7" s="1"/>
  <c r="M32" i="7" s="1"/>
  <c r="M33" i="7" s="1"/>
  <c r="M34" i="7" s="1"/>
  <c r="M35" i="7" s="1"/>
  <c r="M36" i="7" s="1"/>
  <c r="M37" i="7" s="1"/>
  <c r="M38" i="7" s="1"/>
  <c r="M39" i="7" s="1"/>
  <c r="M40" i="7" s="1"/>
  <c r="M41" i="7" s="1"/>
  <c r="M42" i="7" s="1"/>
  <c r="M43" i="7" s="1"/>
  <c r="M44" i="7" s="1"/>
  <c r="M45" i="7" s="1"/>
  <c r="M46" i="7" s="1"/>
  <c r="M47" i="7" s="1"/>
  <c r="M48" i="7" s="1"/>
  <c r="M49" i="7" s="1"/>
  <c r="M50" i="7" s="1"/>
  <c r="M51" i="7" s="1"/>
  <c r="M52" i="7" s="1"/>
  <c r="M53" i="7" s="1"/>
  <c r="M54" i="7" s="1"/>
  <c r="M55" i="7" s="1"/>
  <c r="M56" i="7" s="1"/>
  <c r="M57" i="7" s="1"/>
  <c r="M58" i="7" s="1"/>
  <c r="M59" i="7" s="1"/>
  <c r="M60" i="7" s="1"/>
  <c r="M61" i="7" s="1"/>
  <c r="M62" i="7" s="1"/>
  <c r="M63" i="7" s="1"/>
  <c r="M64" i="7" s="1"/>
  <c r="M65" i="7" s="1"/>
  <c r="M66" i="7" s="1"/>
  <c r="M67" i="7" s="1"/>
  <c r="M68" i="7" s="1"/>
  <c r="M69" i="7" s="1"/>
  <c r="M70" i="7" s="1"/>
  <c r="M71" i="7" s="1"/>
  <c r="M72" i="7" s="1"/>
  <c r="M73" i="7" s="1"/>
  <c r="M74" i="7" s="1"/>
  <c r="M75" i="7" s="1"/>
  <c r="M76" i="7" s="1"/>
  <c r="M77" i="7" s="1"/>
  <c r="M78" i="7" s="1"/>
  <c r="M79" i="7" s="1"/>
  <c r="M80" i="7" s="1"/>
  <c r="M81" i="7" s="1"/>
  <c r="M82" i="7" s="1"/>
  <c r="M83" i="7" s="1"/>
  <c r="M84" i="7" s="1"/>
  <c r="M85" i="7" s="1"/>
  <c r="M86" i="7" s="1"/>
  <c r="M87" i="7" s="1"/>
  <c r="M88" i="7" s="1"/>
  <c r="M89" i="7" s="1"/>
  <c r="M90" i="7" s="1"/>
  <c r="M91" i="7" s="1"/>
  <c r="M92" i="7" s="1"/>
  <c r="M93" i="7" s="1"/>
  <c r="M94" i="7" s="1"/>
  <c r="M95" i="7" s="1"/>
  <c r="M96" i="7" s="1"/>
  <c r="M97" i="7" s="1"/>
  <c r="M98" i="7" s="1"/>
  <c r="M99" i="7" s="1"/>
  <c r="M100" i="7" s="1"/>
  <c r="M101" i="7" s="1"/>
  <c r="M102" i="7" s="1"/>
  <c r="M103" i="7" s="1"/>
  <c r="M104" i="7" s="1"/>
  <c r="M105" i="7" s="1"/>
  <c r="M106" i="7" s="1"/>
  <c r="M107" i="7" s="1"/>
  <c r="M108" i="7" s="1"/>
  <c r="M109" i="7" s="1"/>
  <c r="M110" i="7" s="1"/>
  <c r="M111" i="7" s="1"/>
  <c r="M112" i="7" s="1"/>
  <c r="M113" i="7" s="1"/>
  <c r="M114" i="7" s="1"/>
  <c r="M115" i="7" s="1"/>
  <c r="M116" i="7" s="1"/>
  <c r="M117" i="7" s="1"/>
  <c r="M118" i="7" s="1"/>
  <c r="M119" i="7" s="1"/>
  <c r="M120" i="7" s="1"/>
  <c r="M121" i="7" s="1"/>
  <c r="M122" i="7" s="1"/>
  <c r="M123" i="7" s="1"/>
  <c r="M124" i="7" s="1"/>
  <c r="M125" i="7" s="1"/>
  <c r="M126" i="7" s="1"/>
  <c r="M127" i="7" s="1"/>
  <c r="M128" i="7" s="1"/>
  <c r="M129" i="7" s="1"/>
  <c r="M130" i="7" s="1"/>
  <c r="M131" i="7" s="1"/>
  <c r="M132" i="7" s="1"/>
  <c r="M133" i="7" s="1"/>
  <c r="M134" i="7" s="1"/>
  <c r="M135" i="7" s="1"/>
  <c r="M136" i="7" s="1"/>
  <c r="M137" i="7" s="1"/>
  <c r="M138" i="7" s="1"/>
  <c r="M139" i="7" s="1"/>
  <c r="M140" i="7" s="1"/>
  <c r="M141" i="7" s="1"/>
  <c r="M142" i="7" s="1"/>
  <c r="M143" i="7" s="1"/>
  <c r="M144" i="7" s="1"/>
  <c r="M145" i="7" s="1"/>
  <c r="M146" i="7" s="1"/>
  <c r="M147" i="7" s="1"/>
  <c r="M148" i="7" s="1"/>
  <c r="Q21" i="7"/>
  <c r="Q29" i="7"/>
  <c r="Q37" i="7"/>
  <c r="Q45" i="7"/>
  <c r="Q53" i="7"/>
  <c r="Q61" i="7"/>
  <c r="Q69" i="7"/>
  <c r="Q77" i="7"/>
  <c r="Q85" i="7"/>
  <c r="Q93" i="7"/>
  <c r="Q101" i="7"/>
  <c r="Q109" i="7"/>
  <c r="Q117" i="7"/>
  <c r="Q125" i="7"/>
  <c r="Q133" i="7"/>
  <c r="Q141" i="7"/>
  <c r="Q149" i="7"/>
  <c r="Q157" i="7"/>
  <c r="Q165" i="7"/>
  <c r="Q173" i="7"/>
  <c r="Q181" i="7"/>
  <c r="Q189" i="7"/>
  <c r="Q197" i="7"/>
  <c r="Q15" i="7"/>
  <c r="Q22" i="7"/>
  <c r="Q30" i="7"/>
  <c r="Q38" i="7"/>
  <c r="Q46" i="7"/>
  <c r="Q54" i="7"/>
  <c r="Q62" i="7"/>
  <c r="Q70" i="7"/>
  <c r="Q78" i="7"/>
  <c r="Q86" i="7"/>
  <c r="Q94" i="7"/>
  <c r="Q102" i="7"/>
  <c r="Q110" i="7"/>
  <c r="Q118" i="7"/>
  <c r="Q126" i="7"/>
  <c r="Q134" i="7"/>
  <c r="Q142" i="7"/>
  <c r="Q150" i="7"/>
  <c r="Q158" i="7"/>
  <c r="Q166" i="7"/>
  <c r="Q174" i="7"/>
  <c r="Q182" i="7"/>
  <c r="Q190" i="7"/>
  <c r="Q198" i="7"/>
  <c r="Q23" i="7"/>
  <c r="Q31" i="7"/>
  <c r="Q39" i="7"/>
  <c r="Q47" i="7"/>
  <c r="Q55" i="7"/>
  <c r="Q63" i="7"/>
  <c r="Q71" i="7"/>
  <c r="Q79" i="7"/>
  <c r="Q87" i="7"/>
  <c r="Q95" i="7"/>
  <c r="Q103" i="7"/>
  <c r="Q111" i="7"/>
  <c r="Q119" i="7"/>
  <c r="Q127" i="7"/>
  <c r="Q135" i="7"/>
  <c r="Q143" i="7"/>
  <c r="Q151" i="7"/>
  <c r="Q159" i="7"/>
  <c r="Q167" i="7"/>
  <c r="Q175" i="7"/>
  <c r="Q183" i="7"/>
  <c r="Q191" i="7"/>
  <c r="Q199" i="7"/>
  <c r="Q16" i="7"/>
  <c r="Q24" i="7"/>
  <c r="Q32" i="7"/>
  <c r="Q40" i="7"/>
  <c r="Q48" i="7"/>
  <c r="Q56" i="7"/>
  <c r="Q64" i="7"/>
  <c r="Q72" i="7"/>
  <c r="Q80" i="7"/>
  <c r="Q88" i="7"/>
  <c r="Q96" i="7"/>
  <c r="Q104" i="7"/>
  <c r="Q112" i="7"/>
  <c r="Q120" i="7"/>
  <c r="Q128" i="7"/>
  <c r="Q136" i="7"/>
  <c r="Q144" i="7"/>
  <c r="Q152" i="7"/>
  <c r="Q160" i="7"/>
  <c r="Q168" i="7"/>
  <c r="Q176" i="7"/>
  <c r="Q184" i="7"/>
  <c r="Q192" i="7"/>
  <c r="Q200" i="7"/>
  <c r="Q17" i="7"/>
  <c r="Q25" i="7"/>
  <c r="Q33" i="7"/>
  <c r="Q41" i="7"/>
  <c r="Q49" i="7"/>
  <c r="Q57" i="7"/>
  <c r="Q65" i="7"/>
  <c r="Q73" i="7"/>
  <c r="Q81" i="7"/>
  <c r="Q89" i="7"/>
  <c r="Q97" i="7"/>
  <c r="Q105" i="7"/>
  <c r="Q113" i="7"/>
  <c r="Q121" i="7"/>
  <c r="Q129" i="7"/>
  <c r="Q137" i="7"/>
  <c r="Q145" i="7"/>
  <c r="Q153" i="7"/>
  <c r="Q161" i="7"/>
  <c r="Q169" i="7"/>
  <c r="Q177" i="7"/>
  <c r="Q185" i="7"/>
  <c r="Q193" i="7"/>
  <c r="Q201" i="7"/>
  <c r="Q18" i="7"/>
  <c r="Q26" i="7"/>
  <c r="Q34" i="7"/>
  <c r="Q42" i="7"/>
  <c r="Q50" i="7"/>
  <c r="Q58" i="7"/>
  <c r="Q66" i="7"/>
  <c r="Q74" i="7"/>
  <c r="Q82" i="7"/>
  <c r="Q90" i="7"/>
  <c r="Q98" i="7"/>
  <c r="Q106" i="7"/>
  <c r="Q114" i="7"/>
  <c r="Q122" i="7"/>
  <c r="Q130" i="7"/>
  <c r="Q138" i="7"/>
  <c r="Q146" i="7"/>
  <c r="Q154" i="7"/>
  <c r="Q162" i="7"/>
  <c r="Q170" i="7"/>
  <c r="Q178" i="7"/>
  <c r="Q186" i="7"/>
  <c r="Q194" i="7"/>
  <c r="Q202" i="7"/>
  <c r="Q19" i="7"/>
  <c r="Q27" i="7"/>
  <c r="Q35" i="7"/>
  <c r="Q43" i="7"/>
  <c r="Q51" i="7"/>
  <c r="Q59" i="7"/>
  <c r="Q67" i="7"/>
  <c r="Q75" i="7"/>
  <c r="Q83" i="7"/>
  <c r="Q91" i="7"/>
  <c r="Q99" i="7"/>
  <c r="Q107" i="7"/>
  <c r="Q115" i="7"/>
  <c r="Q123" i="7"/>
  <c r="Q131" i="7"/>
  <c r="Q139" i="7"/>
  <c r="Q147" i="7"/>
  <c r="Q155" i="7"/>
  <c r="Q163" i="7"/>
  <c r="Q171" i="7"/>
  <c r="Q179" i="7"/>
  <c r="Q187" i="7"/>
  <c r="Q195" i="7"/>
  <c r="Q20" i="7"/>
  <c r="Q28" i="7"/>
  <c r="Q36" i="7"/>
  <c r="Q44" i="7"/>
  <c r="Q52" i="7"/>
  <c r="Q60" i="7"/>
  <c r="Q68" i="7"/>
  <c r="Q76" i="7"/>
  <c r="Q84" i="7"/>
  <c r="Q92" i="7"/>
  <c r="Q100" i="7"/>
  <c r="Q108" i="7"/>
  <c r="Q116" i="7"/>
  <c r="Q124" i="7"/>
  <c r="Q132" i="7"/>
  <c r="Q140" i="7"/>
  <c r="Q148" i="7"/>
  <c r="Q156" i="7"/>
  <c r="Q164" i="7"/>
  <c r="Q172" i="7"/>
  <c r="Q180" i="7"/>
  <c r="Q188" i="7"/>
  <c r="N3" i="7" l="1" a="1"/>
  <c r="N142" i="7" l="1"/>
  <c r="N134" i="7"/>
  <c r="N126" i="7"/>
  <c r="N118" i="7"/>
  <c r="N110" i="7"/>
  <c r="N102" i="7"/>
  <c r="N94" i="7"/>
  <c r="N86" i="7"/>
  <c r="N78" i="7"/>
  <c r="N70" i="7"/>
  <c r="N62" i="7"/>
  <c r="N54" i="7"/>
  <c r="N46" i="7"/>
  <c r="N38" i="7"/>
  <c r="N30" i="7"/>
  <c r="N22" i="7"/>
  <c r="N14" i="7"/>
  <c r="N6" i="7"/>
  <c r="N149" i="7"/>
  <c r="N141" i="7"/>
  <c r="N133" i="7"/>
  <c r="N125" i="7"/>
  <c r="N117" i="7"/>
  <c r="N109" i="7"/>
  <c r="N101" i="7"/>
  <c r="N93" i="7"/>
  <c r="N85" i="7"/>
  <c r="N77" i="7"/>
  <c r="N69" i="7"/>
  <c r="N61" i="7"/>
  <c r="N53" i="7"/>
  <c r="N45" i="7"/>
  <c r="N37" i="7"/>
  <c r="N29" i="7"/>
  <c r="N21" i="7"/>
  <c r="N13" i="7"/>
  <c r="N5" i="7"/>
  <c r="N148" i="7"/>
  <c r="N140" i="7"/>
  <c r="N132" i="7"/>
  <c r="N124" i="7"/>
  <c r="N116" i="7"/>
  <c r="N108" i="7"/>
  <c r="N100" i="7"/>
  <c r="N92" i="7"/>
  <c r="N84" i="7"/>
  <c r="N76" i="7"/>
  <c r="N68" i="7"/>
  <c r="N60" i="7"/>
  <c r="N52" i="7"/>
  <c r="N44" i="7"/>
  <c r="N36" i="7"/>
  <c r="N28" i="7"/>
  <c r="N20" i="7"/>
  <c r="N12" i="7"/>
  <c r="N4" i="7"/>
  <c r="N145" i="7"/>
  <c r="N137" i="7"/>
  <c r="N129" i="7"/>
  <c r="N121" i="7"/>
  <c r="N113" i="7"/>
  <c r="N105" i="7"/>
  <c r="N97" i="7"/>
  <c r="N89" i="7"/>
  <c r="N147" i="7"/>
  <c r="N139" i="7"/>
  <c r="N131" i="7"/>
  <c r="N123" i="7"/>
  <c r="N115" i="7"/>
  <c r="N107" i="7"/>
  <c r="N99" i="7"/>
  <c r="N91" i="7"/>
  <c r="N83" i="7"/>
  <c r="N75" i="7"/>
  <c r="N67" i="7"/>
  <c r="N59" i="7"/>
  <c r="N51" i="7"/>
  <c r="N43" i="7"/>
  <c r="N35" i="7"/>
  <c r="N27" i="7"/>
  <c r="N19" i="7"/>
  <c r="N11" i="7"/>
  <c r="N146" i="7"/>
  <c r="N138" i="7"/>
  <c r="N130" i="7"/>
  <c r="N122" i="7"/>
  <c r="N114" i="7"/>
  <c r="N106" i="7"/>
  <c r="N98" i="7"/>
  <c r="N90" i="7"/>
  <c r="N82" i="7"/>
  <c r="N74" i="7"/>
  <c r="N66" i="7"/>
  <c r="N58" i="7"/>
  <c r="N50" i="7"/>
  <c r="N42" i="7"/>
  <c r="N34" i="7"/>
  <c r="N26" i="7"/>
  <c r="N18" i="7"/>
  <c r="N10" i="7"/>
  <c r="N3" i="7"/>
  <c r="N144" i="7"/>
  <c r="N136" i="7"/>
  <c r="N128" i="7"/>
  <c r="N120" i="7"/>
  <c r="N112" i="7"/>
  <c r="N104" i="7"/>
  <c r="N96" i="7"/>
  <c r="N88" i="7"/>
  <c r="N80" i="7"/>
  <c r="N72" i="7"/>
  <c r="N64" i="7"/>
  <c r="N56" i="7"/>
  <c r="N48" i="7"/>
  <c r="N40" i="7"/>
  <c r="N32" i="7"/>
  <c r="N24" i="7"/>
  <c r="N16" i="7"/>
  <c r="N8" i="7"/>
  <c r="N143" i="7"/>
  <c r="N135" i="7"/>
  <c r="N127" i="7"/>
  <c r="N119" i="7"/>
  <c r="N111" i="7"/>
  <c r="N103" i="7"/>
  <c r="N95" i="7"/>
  <c r="N87" i="7"/>
  <c r="N79" i="7"/>
  <c r="N71" i="7"/>
  <c r="N63" i="7"/>
  <c r="N55" i="7"/>
  <c r="N47" i="7"/>
  <c r="N39" i="7"/>
  <c r="N31" i="7"/>
  <c r="N23" i="7"/>
  <c r="N15" i="7"/>
  <c r="N7" i="7"/>
  <c r="N49" i="7"/>
  <c r="N41" i="7"/>
  <c r="N33" i="7"/>
  <c r="N25" i="7"/>
  <c r="N81" i="7"/>
  <c r="N17" i="7"/>
  <c r="N73" i="7"/>
  <c r="N9" i="7"/>
  <c r="N65" i="7"/>
  <c r="N57" i="7"/>
</calcChain>
</file>

<file path=xl/sharedStrings.xml><?xml version="1.0" encoding="utf-8"?>
<sst xmlns="http://schemas.openxmlformats.org/spreadsheetml/2006/main" count="18691" uniqueCount="10427">
  <si>
    <t>TAGS v6.1.9.1</t>
  </si>
  <si>
    <t xml:space="preserve">
Created by mhawksey. Read more about this at:</t>
  </si>
  <si>
    <t>http://tags.hawksey.info</t>
  </si>
  <si>
    <t>With this spreadsheet you can:</t>
  </si>
  <si>
    <t>- automatically pull results from a Twitter Search into a Google Spreadsheet</t>
  </si>
  <si>
    <t>Instructions:</t>
  </si>
  <si>
    <r>
      <rPr>
        <sz val="10"/>
        <rFont val="Roboto"/>
      </rPr>
      <t xml:space="preserve">1. If you've never run </t>
    </r>
    <r>
      <rPr>
        <sz val="10"/>
        <rFont val="Courier New"/>
      </rPr>
      <t>TAGS &gt; Setup Twitter Access</t>
    </r>
    <r>
      <rPr>
        <sz val="10"/>
        <rFont val="Roboto"/>
      </rPr>
      <t xml:space="preserve"> do so now (this should only need be done once for all your TAGS sheets) </t>
    </r>
  </si>
  <si>
    <t>2. Enter term</t>
  </si>
  <si>
    <t>#NepalElection2079 OR #ElectionCommissionNepal OR #IndependentParty</t>
  </si>
  <si>
    <r>
      <rPr>
        <b/>
        <sz val="10"/>
        <rFont val="Roboto"/>
      </rPr>
      <t>Note:</t>
    </r>
    <r>
      <rPr>
        <sz val="10"/>
        <rFont val="Roboto"/>
      </rPr>
      <t xml:space="preserve">  Make a one off collection with </t>
    </r>
    <r>
      <rPr>
        <sz val="10"/>
        <rFont val="Courier New"/>
      </rPr>
      <t>TAGS &gt; Run now!</t>
    </r>
    <r>
      <rPr>
        <sz val="10"/>
        <rFont val="Roboto"/>
      </rPr>
      <t xml:space="preserve"> or set a trigger to collect every hour </t>
    </r>
    <r>
      <rPr>
        <sz val="10"/>
        <rFont val="Courier New"/>
      </rPr>
      <t>TAGS &gt; Update archive every hour</t>
    </r>
    <r>
      <rPr>
        <sz val="10"/>
        <rFont val="Roboto"/>
      </rPr>
      <t xml:space="preserve">. To change the frequency open </t>
    </r>
    <r>
      <rPr>
        <sz val="10"/>
        <rFont val="Courier New"/>
      </rPr>
      <t>Tools &gt; Script Editor</t>
    </r>
    <r>
      <rPr>
        <sz val="10"/>
        <rFont val="Roboto"/>
      </rPr>
      <t xml:space="preserve"> then </t>
    </r>
    <r>
      <rPr>
        <sz val="10"/>
        <rFont val="Courier New"/>
      </rPr>
      <t>Triggers &gt; Current script's triggers...</t>
    </r>
    <r>
      <rPr>
        <sz val="10"/>
        <rFont val="Roboto"/>
      </rPr>
      <t xml:space="preserve"> and adjust
</t>
    </r>
  </si>
  <si>
    <t>Advanced Settings:</t>
  </si>
  <si>
    <t>Period</t>
  </si>
  <si>
    <t>default</t>
  </si>
  <si>
    <t>Continuous/paged</t>
  </si>
  <si>
    <t>continuous</t>
  </si>
  <si>
    <t>&lt;- deprecated option</t>
  </si>
  <si>
    <t>Follower count filter</t>
  </si>
  <si>
    <t>&lt;- if search term is being spammed you can set the minimum followers a person must have to be included in archive</t>
  </si>
  <si>
    <t>Number of tweets</t>
  </si>
  <si>
    <t>&lt;- maximum varies based on the type of archive you are collecting</t>
  </si>
  <si>
    <t>Type</t>
  </si>
  <si>
    <t>search/tweets</t>
  </si>
  <si>
    <t>Stats</t>
  </si>
  <si>
    <t>Number of Tweets</t>
  </si>
  <si>
    <t>Unique tweets</t>
  </si>
  <si>
    <t>First Tweet</t>
  </si>
  <si>
    <t>Last Tweet</t>
  </si>
  <si>
    <t>Make interactive</t>
  </si>
  <si>
    <t>Turn your archive into an interactive online resource using TAGSExplorer - see http://bit.ly/TAGSsetup</t>
  </si>
  <si>
    <r>
      <rPr>
        <b/>
        <sz val="10"/>
        <rFont val="Roboto"/>
      </rPr>
      <t xml:space="preserve">Note: </t>
    </r>
    <r>
      <rPr>
        <b/>
        <sz val="10"/>
        <rFont val="Courier New"/>
      </rPr>
      <t>Share &gt; Anyone with link</t>
    </r>
    <r>
      <rPr>
        <sz val="10"/>
        <rFont val="Roboto"/>
      </rPr>
      <t xml:space="preserve"> to use these views</t>
    </r>
  </si>
  <si>
    <t>&lt;- conversation explorer</t>
  </si>
  <si>
    <t>&lt;- searchable archive</t>
  </si>
  <si>
    <t>News</t>
  </si>
  <si>
    <t>id_str</t>
  </si>
  <si>
    <t>from_user</t>
  </si>
  <si>
    <t>text</t>
  </si>
  <si>
    <t>Emojis used</t>
  </si>
  <si>
    <t>Public's reaction</t>
  </si>
  <si>
    <t>Popular candidates</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</si>
  <si>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</si>
  <si>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</si>
  <si>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</si>
  <si>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</si>
  <si>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</si>
  <si>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</si>
  <si>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</si>
  <si>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</si>
  <si>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</si>
  <si>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</si>
  <si>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</si>
  <si>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</si>
  <si>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</si>
  <si>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</si>
  <si>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</si>
  <si>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RT @MoktanSreezina: राष्ट्रिय सभागृह पुरै लौरोमय छ त !! ☺️😂
#LocalElection2079 
#NepalElection2079 
🇳🇵 https://t.co/VxfgDYcaCg</t>
  </si>
  <si>
    <t>😂</t>
  </si>
  <si>
    <t>Mon May 16 18:23:01 +0000 2022</t>
  </si>
  <si>
    <t>336491600</t>
  </si>
  <si>
    <t>&lt;a href="http://twitter.com/download/iphone" rel="nofollow"&gt;Twitter for iPhone&lt;/a&gt;</t>
  </si>
  <si>
    <t>http://pbs.twimg.com/profile_images/1290330737691054080/LB3g6ozU_normal.jpg</t>
  </si>
  <si>
    <t>Kathmandu</t>
  </si>
  <si>
    <t>http://twitter.com/NirajDahal/statuses/1526266991019163648</t>
  </si>
  <si>
    <t>{"hashtags":[{"text":"LocalElection2079","indices":[61,79]},{"text":"NepalElection2079","indices":[81,99]}],"symbols":[],"user_mentions":[{"screen_name":"MoktanSreezina","name":"sreezina moktan","id":1247558137638350800,"id_str":"1247558137638350849","indices":[3,18]}],"urls":[],"media":[{"id":1525791534557577200,"id_str":"1525791534557577216","indices":[104,127],"media_url":"http://pbs.twimg.com/media/FSyzURKaQAAXXHx.jpg","media_url_https":"https://pbs.twimg.com/media/FSyzURKaQAAXXHx.jpg","url":"https://t.co/VxfgDYcaCg","display_url":"pic.twitter.com/VxfgDYcaCg","expanded_url":"https://twitter.com/MoktanSreezina/status/1525791537967165440/photo/1","type":"photo","sizes":{"thumb":{"w":150,"h":150,"resize":"crop"},"medium":{"w":960,"h":720,"resize":"fit"},"large":{"w":960,"h":720,"resize":"fit"},"small":{"w":680,"h":510,"resize":"fit"}},"source_status_id":1525791537967165400,"source_status_id_str":"1525791537967165440","source_user_id":1247558137638350800,"source_user_id_str":"1247558137638350849"}]}</t>
  </si>
  <si>
    <t>RT @Laxmankafle1995: 1,91,186 People Voted in #Kathmandu This Time as per @ECNOfficial 
What is your Prediction? any guess 🤔  Updates?
#BalenShah 👑
#KeshavSthapit 🌞
#Srijanasingh 🌳
#LocalElections2022 #NepalElection2079 #kathmandu https://t.co/xLtABPvuA8</t>
  </si>
  <si>
    <t>🤔</t>
  </si>
  <si>
    <t>Mon May 16 17:39:37 +0000 2022</t>
  </si>
  <si>
    <t>983987574</t>
  </si>
  <si>
    <t>&lt;a href="https://about.twitter.com/products/tweetdeck" rel="nofollow"&gt;TweetDeck&lt;/a&gt;</t>
  </si>
  <si>
    <t>http://pbs.twimg.com/profile_images/1411030335043764226/e-Fq-eEI_normal.jpg</t>
  </si>
  <si>
    <t>kathmandu, nepal.</t>
  </si>
  <si>
    <t>http://twitter.com/mplimbu/statuses/1526256065289277440</t>
  </si>
  <si>
    <t>{"hashtags":[{"text":"NepalElection2079","indices":[32,50]},{"text":"drishtinews","indices":[51,63]}],"symbols":[],"user_mentions":[],"urls":[]}</t>
  </si>
  <si>
    <t>RT @KiranTimsina: #Balen has a lead of 3906 which is exactly 90% higher than Keshab #Sthapit and 118% higher than Srijana Singh.
This will be interesting as counting gets to the "core" area they say. Waiting, and counting on the rationale of humans!
#BalenShah #NepalElection2079 #NepalVotes https://t.co/W1XuQljMU9</t>
  </si>
  <si>
    <t>interesting</t>
  </si>
  <si>
    <t>Mon May 16 16:32:08 +0000 2022</t>
  </si>
  <si>
    <t>364761398</t>
  </si>
  <si>
    <t>http://pbs.twimg.com/profile_images/1159653964343681024/IZ-6c3g6_normal.jpg</t>
  </si>
  <si>
    <t>CentralBusinessPark, Kathmandu</t>
  </si>
  <si>
    <t>http://twitter.com/ekantipur_com/statuses/1526239083344801792</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</si>
  <si>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1526239070132633600,"id_str":"1526239070132633601","indices":[249,272],"media_url":"http://pbs.twimg.com/media/FS5KWRGUAAEIeYw.jpg","media_url_https":"https://pbs.twimg.com/media/FS5KWRGUAAEIeYw.jpg","url":"https://t.co/W09pyP8qxm","display_url":"pic.twitter.com/W09pyP8qxm","expanded_url":"https://twitter.com/ekantipur_com/status/1526239083344801792/photo/1","type":"photo","sizes":{"thumb":{"w":150,"h":150,"resize":"crop"},"medium":{"w":1200,"h":675,"resize":"fit"},"small":{"w":680,"h":383,"resize":"fit"},"large":{"w":1600,"h":900,"resize":"fit"}}}]}</t>
  </si>
  <si>
    <t>RT @OnlineKhabar_En: #Kathmandu deputy mayor update
Sunita Dangol, UML: 7,246
Rameshwar Shrestha, Unified Socialist: 2,012
Binita Magaiya, RPP: 1,543
#Nepal #NepalVotes
#NepalElection2079 #NepalElection #localelections #LocalElections2022 https://t.co/GEemstMgNk</t>
  </si>
  <si>
    <t>Mon May 16 16:31:00 +0000 2022</t>
  </si>
  <si>
    <t>3048409250</t>
  </si>
  <si>
    <t>&lt;a href="http://twitter.com/download/android" rel="nofollow"&gt;Twitter for Android&lt;/a&gt;</t>
  </si>
  <si>
    <t>http://pbs.twimg.com/profile_images/1345639982120140801/t90Mntyn_normal.jpg</t>
  </si>
  <si>
    <t>Nepal</t>
  </si>
  <si>
    <t>http://twitter.com/deepakdarai4731/statuses/1526238799042588672</t>
  </si>
  <si>
    <t>{"hashtags":[{"text":"NepalElection2079","indices":[92,110]}],"symbols":[],"user_mentions":[{"screen_name":"ChitrakarSanam","name":"Sanam Chitrakar","id":493172839,"id_str":"493172839","indices":[3,18]}],"urls":[]}</t>
  </si>
  <si>
    <t>भोलि लौरोले जित्ने भएर हो आज काठमाडौंमा सुर्य रोको 
#BalenShah #Election2022 #NepalElection2079</t>
  </si>
  <si>
    <t>Mon May 16 16:30:36 +0000 2022</t>
  </si>
  <si>
    <t>253204447</t>
  </si>
  <si>
    <t>http://pbs.twimg.com/profile_images/1361166558857334785/mB2JOaHa_normal.jpg</t>
  </si>
  <si>
    <t>Kathmandu,Nepal</t>
  </si>
  <si>
    <t>http://twitter.com/sanzinme/statuses/1526238698295021568</t>
  </si>
  <si>
    <t>#Balen has a lead of 3906 which is exactly 90% higher than Keshab #Sthapit and 118% higher than Srijana Singh.
This will be interesting as counting gets to the "core" area they say. Waiting, and counting on the rationale of humans!
#BalenShah #NepalElection2079 #NepalVotes https://t.co/W1XuQljMU9</t>
  </si>
  <si>
    <t>Mon May 16 16:30:15 +0000 2022</t>
  </si>
  <si>
    <t>2416885579</t>
  </si>
  <si>
    <t>&lt;a href="https://twitter.com/nepal_news_en" rel="nofollow"&gt;Poster-app&lt;/a&gt;</t>
  </si>
  <si>
    <t>http://pbs.twimg.com/profile_images/449756431990788096/G1zT-nAm_normal.jpeg</t>
  </si>
  <si>
    <t>Kathmandu, Nepal</t>
  </si>
  <si>
    <t>http://twitter.com/Nepal_News_En/statuses/1526238610093223936</t>
  </si>
  <si>
    <t>{"hashtags":[{"text":"Kathmandu","indices":[14,24]},{"text":"Nepal","indices":[136,142]},{"text":"NepalElection2079","indices":[143,161]},{"text":"NepalVotes","indices":[162,173]},{"text":"NepalVotes2079","indices":[174,189]}],"symbols":[],"user_mentions":[],"urls":[]}</t>
  </si>
  <si>
    <t>शंकरापुर एकीकृत समाजवादीको अग्रता
#NepalElection2079
https://t.co/rFtvhx4xYa</t>
  </si>
  <si>
    <t>http://twitter.com/Nepal_News_En/statuses/1526238609317167112</t>
  </si>
  <si>
    <t>{"hashtags":[{"text":"Kathmandu","indices":[14,24]},{"text":"Nepal","indices":[145,151]},{"text":"NepalVotes","indices":[152,163]},{"text":"NepalElection2079","indices":[164,182]},{"text":"NepalElection","indices":[183,197]},{"text":"localelections","indices":[198,213]},{"text":"LocalElections2022","indices":[214,233]}],"symbols":[],"user_mentions":[],"urls":[]}</t>
  </si>
  <si>
    <t>Kathmandu mayor update
Balen Shah, Independent: 8,248
Keshav Sthapit, UML: 4,342
Sirjana Singh, Nepali Congress: 3,781
#Nepal #NepalElection2079 #NepalVotes #NepalVotes2079 #roeupdates</t>
  </si>
  <si>
    <t>http://twitter.com/Nepal_News_En/statuses/1526238608369278976</t>
  </si>
  <si>
    <t>{"hashtags":[{"text":"Kirtipur","indices":[14,23]},{"text":"Nepal","indices":[120,126]},{"text":"NepalVotes","indices":[127,138]},{"text":"NepalElection","indices":[139,153]},{"text":"NepalElection2079","indices":[154,172]},{"text":"NepalLocalElections","indices":[173,193]},{"text":"LocalElections2022","indices":[194,213]}],"symbols":[],"user_mentions":[],"urls":[]}</t>
  </si>
  <si>
    <t>Online_khabar</t>
  </si>
  <si>
    <t>#Kathmandu deputy mayor update
Sunita Dangol, UML: 7,246
Rameshwar Shrestha, Unified Socialist: 2,012
Binita Magaiya, RPP: 1,543
#Nepal #NepalVotes
#NepalElection2079 #NepalElection #localelections #LocalElections2022 https://t.co/GEemstMgNk</t>
  </si>
  <si>
    <t>Mon May 16 16:25:59 +0000 2022</t>
  </si>
  <si>
    <t>365918709</t>
  </si>
  <si>
    <t>http://pbs.twimg.com/profile_images/1358396653883990016/5aUgRddG_normal.jpg</t>
  </si>
  <si>
    <t xml:space="preserve">BuddhaNagar, Kathmandu </t>
  </si>
  <si>
    <t>http://twitter.com/Online_khabar/statuses/1526237536007626752</t>
  </si>
  <si>
    <t>{"hashtags":[{"text":"Kathmandu","indices":[21,31]}],"symbols":[],"user_mentions":[{"screen_name":"OnlineKhabar_En","name":"Onlinekhabar English","id":3832931652,"id_str":"3832931652","indices":[3,19]}],"urls":[]}</t>
  </si>
  <si>
    <t>OnlineKhabar_En</t>
  </si>
  <si>
    <t>चुनाव लाग्यो गाईज 😅😅
#NepalElection #NepalElection2079 https://t.co/L6mIN7M7dg</t>
  </si>
  <si>
    <t>😅</t>
  </si>
  <si>
    <t>Mon May 16 16:24:57 +0000 2022</t>
  </si>
  <si>
    <t>3832931652</t>
  </si>
  <si>
    <t>http://pbs.twimg.com/profile_images/1386957637279834112/2Lt_HPYn_normal.jpg</t>
  </si>
  <si>
    <t>http://twitter.com/OnlineKhabar_En/statuses/1526237278020182016</t>
  </si>
  <si>
    <t>{"hashtags":[{"text":"Kathmandu","indices":[0,10]},{"text":"Nepal","indices":[122,128]},{"text":"NepalElection2079","indices":[129,147]},{"text":"NepalVotes","indices":[148,159]},{"text":"NepalVotes2079","indices":[160,175]}],"symbols":[],"user_mentions":[],"urls":[],"media":[{"id":1526236865346830300,"id_str":"1526236865346830337","indices":[176,199],"media_url":"http://pbs.twimg.com/media/FS5IV7oagAEEAjk.jpg","media_url_https":"https://pbs.twimg.com/media/FS5IV7oagAEEAjk.jpg","url":"https://t.co/gXNL0xoFir","display_url":"pic.twitter.com/gXNL0xoFir","expanded_url":"https://twitter.com/OnlineKhabar_En/status/1526237278020182016/photo/1","type":"photo","sizes":{"small":{"w":680,"h":397,"resize":"fit"},"thumb":{"w":150,"h":150,"resize":"crop"},"large":{"w":1200,"h":700,"resize":"fit"},"medium":{"w":1200,"h":700,"resize":"fit"}}}]}</t>
  </si>
  <si>
    <t>Seems like UML has voted and supported Jagannath Poudel 🍍in #Bharatpur and not Congress. What was UML thinking in Bharatpur?! 
Confident about 🍍 getting more votes, so, give him and let him win. 
🙄 And who were suppose to support didn't.. ?! 🤷#NepalElection2079 #NepalVotes</t>
  </si>
  <si>
    <t>🙄</t>
  </si>
  <si>
    <t>Mon May 16 15:36:50 +0000 2022</t>
  </si>
  <si>
    <t>2919243948</t>
  </si>
  <si>
    <t>http://pbs.twimg.com/profile_images/1102996217808805888/CDZPc985_normal.jpg</t>
  </si>
  <si>
    <t>http://twitter.com/pressofnepal/statuses/1526225165650374657</t>
  </si>
  <si>
    <t>{"hashtags":[{"text":"NepalElection2079","indices":[49,67]}],"symbols":[],"user_mentions":[],"urls":[{"url":"https://t.co/PDKME3H7Ec","expanded_url":"https://www.drishtinews.com/archives/163877","display_url":"drishtinews.com/archives/163877","indices":[69,92]}]}</t>
  </si>
  <si>
    <t>New update 
#BalenShah #balen #Nepal #NepalElection2079 #NepalVotes2079 #NepalElection #NepalLocalElections https://t.co/09S08gAhF4</t>
  </si>
  <si>
    <t>Balen Shah</t>
  </si>
  <si>
    <t>Mon May 16 13:21:53 +0000 2022</t>
  </si>
  <si>
    <t>388709853</t>
  </si>
  <si>
    <t>http://pbs.twimg.com/profile_images/1523828746528169985/R1IEUdAb_normal.jpg</t>
  </si>
  <si>
    <t>Missouri, USA</t>
  </si>
  <si>
    <t>http://twitter.com/NituGhaley/statuses/1526191205305950208</t>
  </si>
  <si>
    <t>{"hashtags":[{"text":"NepalElection2079","indices":[126,144]},{"text":"NepalLocalElections","indices":[146,166]},{"text":"NepalVotes","indices":[168,179]}],"symbols":[],"user_mentions":[],"urls":[]}</t>
  </si>
  <si>
    <t>I'm glad #BalenShah is winning by such a significant margin, but what exactly is this? 
I was hoping for a head-to-head competition.
#LocalElection2022
#NepalElection2079 https://t.co/9DtLhK9V5Q</t>
  </si>
  <si>
    <t>Mon May 16 13:20:46 +0000 2022</t>
  </si>
  <si>
    <t>4315362082</t>
  </si>
  <si>
    <t>&lt;a href="https://mobile.twitter.com" rel="nofollow"&gt;Twitter Web App&lt;/a&gt;</t>
  </si>
  <si>
    <t>http://pbs.twimg.com/profile_images/1349708209800441858/4tElzvCO_normal.jpg</t>
  </si>
  <si>
    <t>http://twitter.com/drishtinewsnp/statuses/1526190926460166144</t>
  </si>
  <si>
    <t>{"hashtags":[{"text":"drishtinews","indices":[31,43]},{"text":"NepalElection2079","indices":[44,62]}],"symbols":[],"user_mentions":[],"urls":[],"media":[{"id":1526190869425950700,"id_str":"1526190869425950721","indices":[63,86],"media_url":"http://pbs.twimg.com/media/FS4egneUEAEU1ve.jpg","media_url_https":"https://pbs.twimg.com/media/FS4egneUEAEU1ve.jpg","url":"https://t.co/RonyGArjhn","display_url":"pic.twitter.com/RonyGArjhn","expanded_url":"https://twitter.com/drishtinewsnp/status/1526190926460166144/photo/1","type":"photo","sizes":{"large":{"w":1200,"h":600,"resize":"fit"},"thumb":{"w":150,"h":150,"resize":"crop"},"medium":{"w":1200,"h":600,"resize":"fit"},"small":{"w":680,"h":340,"resize":"fit"}}}]}</t>
  </si>
  <si>
    <t>हेटौडा उप-महानगरपालिका अपडेट
१५२५५ मतमा
प्रमुख -
राप्रपा:४४४९
सुर्य :  ४००६
कलम: ४७२९
#NepalElection2079</t>
  </si>
  <si>
    <t>Mon May 16 13:19:31 +0000 2022</t>
  </si>
  <si>
    <t>1506176334107914241</t>
  </si>
  <si>
    <t>http://pbs.twimg.com/profile_images/1523334875004420096/bxMNMRKk_normal.jpg</t>
  </si>
  <si>
    <t>http://twitter.com/Saugatg9/statuses/1526190608934928384</t>
  </si>
  <si>
    <t>{"hashtags":[{"text":"ElectionUpdate","indices":[169,184]},{"text":"NepalElection2079","indices":[186,204]},{"text":"NepalVotes","indices":[206,217]},{"text":"NepalElection","indices":[218,232]}],"symbols":[],"user_mentions":[],"urls":[]}</t>
  </si>
  <si>
    <t>Election news ending!
Covid news starting!
#NepalElection2079 #Nepal</t>
  </si>
  <si>
    <t>Mon May 16 13:08:24 +0000 2022</t>
  </si>
  <si>
    <t>http://twitter.com/drishtinewsnp/statuses/1526187813322256385</t>
  </si>
  <si>
    <t>{"hashtags":[{"text":"NepalElection2079","indices":[36,54]}],"symbols":[],"user_mentions":[],"urls":[{"url":"https://t.co/C3iBuQqnfd","expanded_url":"https://www.drishtinews.com/archives/163848","display_url":"drishtinews.com/archives/163848","indices":[55,78]}]}</t>
  </si>
  <si>
    <t>विश्वप्रकाशको गृहनगरमा एमालेको अग्रता
#NepalElection2079 
https://t.co/e1hYuVLJCA</t>
  </si>
  <si>
    <t>Mon May 16 12:58:34 +0000 2022</t>
  </si>
  <si>
    <t>http://twitter.com/drishtinewsnp/statuses/1526185337646886913</t>
  </si>
  <si>
    <t>{"hashtags":[{"text":"NepalElection2079","indices":[40,58]}],"symbols":[],"user_mentions":[],"urls":[{"url":"https://t.co/bR2YSPy5wk","expanded_url":"https://www.drishtinews.com/archives/163846","display_url":"drishtinews.com/archives/163846","indices":[59,82]}]}</t>
  </si>
  <si>
    <t>सुनसरीको कोसीको पछिल्लो मतपरिणामअनुसार 
अध्यक्ष
रुख ३२४८
सुर्य १२९६
छाता २८३४
उपाध्यक्ष
रुख २८००
सुर्य १६०७
छाता २५००
#NepalElection2079</t>
  </si>
  <si>
    <t>Mon May 16 12:54:02 +0000 2022</t>
  </si>
  <si>
    <t>http://twitter.com/drishtinewsnp/statuses/1526184196641017857</t>
  </si>
  <si>
    <t>{"hashtags":[{"text":"NepalElection2079","indices":[46,64]}],"symbols":[],"user_mentions":[],"urls":[{"url":"https://t.co/arnBV4MM5f","expanded_url":"https://www.drishtinews.com/archives/163843","display_url":"drishtinews.com/archives/163843","indices":[65,88]}]}</t>
  </si>
  <si>
    <t>विश्वप्रकाशको गृहनगरमा एमालेको अग्रता
#NepalElection2079 
https://t.co/TbHHZQVceE</t>
  </si>
  <si>
    <t>Mon May 16 12:54:00 +0000 2022</t>
  </si>
  <si>
    <t>http://twitter.com/mplimbu/statuses/1526184188424376321</t>
  </si>
  <si>
    <t>{"hashtags":[{"text":"NepalElection2079","indices":[46,64]}],"symbols":[],"user_mentions":[],"urls":[{"url":"https://t.co/v2AKnVgbEB","expanded_url":"https://www.drishtinews.com/archives/163843","display_url":"drishtinews.com/archives/163843","indices":[65,88]}]}</t>
  </si>
  <si>
    <t>विश्वप्रकाशको गृहनगरमा एमालेको अग्रता
#NepalElection2079 
https://t.co/zLC3pQ02xU</t>
  </si>
  <si>
    <t>Mon May 16 12:53:58 +0000 2022</t>
  </si>
  <si>
    <t>1218741471014195201</t>
  </si>
  <si>
    <t>http://pbs.twimg.com/profile_images/1367044585034190848/bZHhEliX_normal.jpg</t>
  </si>
  <si>
    <t>kathmandu</t>
  </si>
  <si>
    <t>http://twitter.com/nabinkulungrai/statuses/1526184180643938305</t>
  </si>
  <si>
    <t>{"hashtags":[{"text":"NepalElection2079","indices":[46,64]}],"symbols":[],"user_mentions":[],"urls":[{"url":"https://t.co/pEyJ36W1gy","expanded_url":"https://www.drishtinews.com/archives/163843","display_url":"drishtinews.com/archives/163843","indices":[65,88]}]}</t>
  </si>
  <si>
    <t>विश्वप्रकाशको गृहनगरमा एमालेको अग्रता
#NepalElection2079 
https://t.co/SbMbmTyaf9</t>
  </si>
  <si>
    <t>Mon May 16 12:53:53 +0000 2022</t>
  </si>
  <si>
    <t>804174809290575873</t>
  </si>
  <si>
    <t>http://pbs.twimg.com/profile_images/1416663014082678787/RcnGuACU_normal.jpg</t>
  </si>
  <si>
    <t>http://twitter.com/Prakashraiko/statuses/1526184161459183617</t>
  </si>
  <si>
    <t>{"hashtags":[{"text":"NepalElection2079","indices":[46,64]}],"symbols":[],"user_mentions":[],"urls":[{"url":"https://t.co/2ejhqZ4mjI","expanded_url":"https://www.drishtinews.com/archives/163843","display_url":"drishtinews.com/archives/163843","indices":[65,88]}]}</t>
  </si>
  <si>
    <t>विश्वप्रकाशको गृहनगरमा एमालेको अग्रता
#NepalElection2079 
https://t.co/YhlnyjhCFA</t>
  </si>
  <si>
    <t>Mon May 16 12:53:51 +0000 2022</t>
  </si>
  <si>
    <t>http://twitter.com/pressofnepal/statuses/1526184152911196160</t>
  </si>
  <si>
    <t>{"hashtags":[{"text":"NepalElection2079","indices":[46,64]}],"symbols":[],"user_mentions":[],"urls":[{"url":"https://t.co/pWc3ZOgVCJ","expanded_url":"https://www.drishtinews.com/archives/163843","display_url":"drishtinews.com/archives/163843","indices":[65,88]}]}</t>
  </si>
  <si>
    <t>विश्वप्रकाशको गृहनगरमा एमालेको अग्रता
#NepalElection2079 
https://t.co/XbQR4VUoYI</t>
  </si>
  <si>
    <t>Mon May 16 12:53:49 +0000 2022</t>
  </si>
  <si>
    <t>802445323889057792</t>
  </si>
  <si>
    <t>http://pbs.twimg.com/profile_images/1366731824882282499/qCSnrlVp_normal.jpg</t>
  </si>
  <si>
    <t>http://twitter.com/shambhudrishti/statuses/1526184142261866499</t>
  </si>
  <si>
    <t>{"hashtags":[{"text":"NepalElection2079","indices":[46,64]}],"symbols":[],"user_mentions":[],"urls":[{"url":"https://t.co/oZxKzHpvOU","expanded_url":"https://www.drishtinews.com/archives/163843","display_url":"drishtinews.com/archives/163843","indices":[65,88]}]}</t>
  </si>
  <si>
    <t>विश्वप्रकाशको गृहनगरमा एमालेको अग्रता
#NepalElection2079 
https://t.co/TJ8modh5qY</t>
  </si>
  <si>
    <t>Mon May 16 12:53:47 +0000 2022</t>
  </si>
  <si>
    <t>2903250440</t>
  </si>
  <si>
    <t>http://pbs.twimg.com/profile_images/1515582831455481861/5jsA3QHQ_normal.jpg</t>
  </si>
  <si>
    <t>http://twitter.com/YonghangMilan/statuses/1526184135592935424</t>
  </si>
  <si>
    <t>{"hashtags":[{"text":"NepalElection2079","indices":[46,64]}],"symbols":[],"user_mentions":[],"urls":[{"url":"https://t.co/p0wRbw0IQB","expanded_url":"https://www.drishtinews.com/archives/163843","display_url":"drishtinews.com/archives/163843","indices":[65,88]}]}</t>
  </si>
  <si>
    <t>विश्वप्रकाशको गृहनगरमा एमालेको अग्रता
#NepalElection2079 
https://t.co/b0XURVwr86</t>
  </si>
  <si>
    <t>Mon May 16 12:53:41 +0000 2022</t>
  </si>
  <si>
    <t>378736553</t>
  </si>
  <si>
    <t>http://pbs.twimg.com/profile_images/1510908512792375296/HN0V2tnS_normal.jpg</t>
  </si>
  <si>
    <t>http://twitter.com/MilanLimboo/statuses/1526184109017792513</t>
  </si>
  <si>
    <t>{"hashtags":[{"text":"NepalElection2079","indices":[46,64]}],"symbols":[],"user_mentions":[],"urls":[{"url":"https://t.co/FuDfwHfPWc","expanded_url":"https://www.drishtinews.com/archives/163843","display_url":"drishtinews.com/archives/163843","indices":[65,88]}]}</t>
  </si>
  <si>
    <t>नेकपा एमालेका वरिष्ठ उपाध्यक्ष ईश्वर पोखरेलको निर्वाचन क्षेत्र टोखा नगरपालिकाका मेयर र उपमेयर दुवैमा कांग्रेसका उम्मेदवारले अग्रता लिएको छ । #NepalElection2079
https://t.co/7Wk7rfAafB</t>
  </si>
  <si>
    <t>Mon May 16 12:50:26 +0000 2022</t>
  </si>
  <si>
    <t>http://twitter.com/drishtinewsnp/statuses/1526183292357095425</t>
  </si>
  <si>
    <t>{"hashtags":[{"text":"drishtinews","indices":[140,152]},{"text":"NepalElection2079","indices":[153,171]}],"symbols":[],"user_mentions":[],"urls":[],"media":[{"id":1526183274233507800,"id_str":"1526183274233507840","indices":[172,195],"media_url":"http://pbs.twimg.com/media/FS4XmhLUsAAm7D4.jpg","media_url_https":"https://pbs.twimg.com/media/FS4XmhLUsAAm7D4.jpg","url":"https://t.co/auXXDbJF2w","display_url":"pic.twitter.com/auXXDbJF2w","expanded_url":"https://twitter.com/drishtinewsnp/status/1526183292357095425/photo/1","type":"photo","sizes":{"small":{"w":680,"h":604,"resize":"fit"},"thumb":{"w":150,"h":150,"resize":"crop"},"medium":{"w":1200,"h":1067,"resize":"fit"},"large":{"w":2048,"h":1820,"resize":"fit"}}}]}</t>
  </si>
  <si>
    <t>Lu ta 
#Election2022 #NepalElection2079 #NepalVotes2079 #NepalElection #NepalLocalElections https://t.co/ZQai8BK9w8</t>
  </si>
  <si>
    <t>Mon May 16 12:50:11 +0000 2022</t>
  </si>
  <si>
    <t>1510006524</t>
  </si>
  <si>
    <t>http://pbs.twimg.com/profile_images/1517236149986934785/WKPqNgwp_normal.jpg</t>
  </si>
  <si>
    <t>Kathmandu, nepal</t>
  </si>
  <si>
    <t>http://twitter.com/DipakAdk/statuses/1526183228150669316</t>
  </si>
  <si>
    <t>{"hashtags":[{"text":"ElectionUpdate","indices":[14,29]},{"text":"NepalElection2079","indices":[111,129]},{"text":"NepalVotes","indices":[130,141]},{"text":"BalenforMayor","indices":[142,156]},{"text":"BalenShah","indices":[157,167]}],"symbols":[],"user_mentions":[],"urls":[]}</t>
  </si>
  <si>
    <t>Renu Dahal closely follows UML's Bijay Subedi at Bharatpur in the recent counting update. 
Follow election updates live at: https://t.co/Pb66yb6mV4
#NepalElection2079 #NepalVotes2079 #Bharatpur #Nepwave https://t.co/qoadkurNyh</t>
  </si>
  <si>
    <t>Mon May 16 12:40:30 +0000 2022</t>
  </si>
  <si>
    <t>1659240493</t>
  </si>
  <si>
    <t>http://pbs.twimg.com/profile_images/478825105301061633/PbrlLKkG_normal.jpeg</t>
  </si>
  <si>
    <t>http://twitter.com/nepalstuffs/statuses/1526180793155891200</t>
  </si>
  <si>
    <t>{"hashtags":[{"text":"NepalElection2079","indices":[197,215]},{"text":"NepalVotes","indices":[217,228]}],"symbols":[],"user_mentions":[],"urls":[]}</t>
  </si>
  <si>
    <t>OnlineKhabar: #Kathmandu mayor vote count
Balen Shah, Independent: 7,535
Keshav Sthapit, UML: 3,982
Sirjana Singh, Nepali Congress: 3,486
#Nepal #NepalElection2079 #NepalVotes #NepalVotes2079 -</t>
  </si>
  <si>
    <t>Mon May 16 12:31:51 +0000 2022</t>
  </si>
  <si>
    <t>http://twitter.com/MilanLimboo/statuses/1526178613472948224</t>
  </si>
  <si>
    <t>{"hashtags":[{"text":"NepalElection2079","indices":[51,69]}],"symbols":[],"user_mentions":[],"urls":[{"url":"https://t.co/WmWHpVV7SM","expanded_url":"https://www.drishtinews.com/archives/163838","display_url":"drishtinews.com/archives/163838","indices":[70,93]}]}</t>
  </si>
  <si>
    <t>OnlineKhabar: Update from all six metropolitan cities (as of 5:00 pm)
#Onlinekhabarnews #NepalVotes #NepalElection2079 #mayor #chair #NepalElection #Elections2022 #nepalielections #nepal -</t>
  </si>
  <si>
    <t>Mon May 16 12:23:40 +0000 2022</t>
  </si>
  <si>
    <t>http://twitter.com/drishtinewsnp/statuses/1526176554723618816</t>
  </si>
  <si>
    <t>{"hashtags":[{"text":"drishtinews","indices":[31,43]},{"text":"NepalElection2079","indices":[44,62]}],"symbols":[],"user_mentions":[],"urls":[],"media":[{"id":1526176501724459000,"id_str":"1526176501724459013","indices":[63,86],"media_url":"http://pbs.twimg.com/media/FS4RcTnVsAUxugX.jpg","media_url_https":"https://pbs.twimg.com/media/FS4RcTnVsAUxugX.jpg","url":"https://t.co/PSYsrrS38p","display_url":"pic.twitter.com/PSYsrrS38p","expanded_url":"https://twitter.com/drishtinewsnp/status/1526176554723618816/photo/1","type":"photo","sizes":{"large":{"w":1200,"h":600,"resize":"fit"},"thumb":{"w":150,"h":150,"resize":"crop"},"medium":{"w":1200,"h":600,"resize":"fit"},"small":{"w":680,"h":340,"resize":"fit"}}}]}</t>
  </si>
  <si>
    <t>RT @OnlineKhabar_En: 22-year-old Raja Babu Yadav wins mayorship in Ramnagar municipality in the Sarlahi district. He represents the CPN-Maoist Centre. 
#Nepal #Youth #NepalVotes2079 #NepalElection2079 #NepalLocalElections https://t.co/FtD3YLmvjN</t>
  </si>
  <si>
    <t>Mon May 16 12:21:16 +0000 2022</t>
  </si>
  <si>
    <t>1511404491492716544</t>
  </si>
  <si>
    <t>http://pbs.twimg.com/profile_images/1511404578935558144/PLviL5B4_normal.png</t>
  </si>
  <si>
    <t>http://twitter.com/AshokGaha4/statuses/1526175951109132289</t>
  </si>
  <si>
    <t>{"hashtags":[{"text":"locallevelelection2079","indices":[61,84]},{"text":"localelectionnepal","indices":[85,104]},{"text":"localelection2022","indices":[105,123]}],"symbols":[],"user_mentions":[{"screen_name":"ekantipur_com","name":"ekantipur","id":364761398,"id_str":"364761398","indices":[3,17]}],"urls":[]}</t>
  </si>
  <si>
    <t>झलनाथ खनालको गृहनगरमा एकीकृत समाजवादीको फराकिलो अग्रता 
#NepalElection2079 
https://t.co/WMtIk8AvV7</t>
  </si>
  <si>
    <t>Mon May 16 12:18:07 +0000 2022</t>
  </si>
  <si>
    <t>1017830972379844608</t>
  </si>
  <si>
    <t>http://pbs.twimg.com/profile_images/1351398474265161728/7EEtL6sy_normal.jpg</t>
  </si>
  <si>
    <t>varanasi india</t>
  </si>
  <si>
    <t>http://twitter.com/Nandini49915714/statuses/1526175158679261185</t>
  </si>
  <si>
    <t>{"hashtags":[{"text":"PMModi","indices":[69,76]},{"text":"India","indices":[77,83]},{"text":"NepalElection2079","indices":[84,102]}],"symbols":[],"user_mentions":[{"screen_name":"cnews_bharat","name":"Cnews Bharat","id":2916407737,"id_str":"2916407737","indices":[3,16]}],"urls":[{"url":"https://t.co/oZHmmUpy8D","expanded_url":"https://www.youtube.com/watch?v=-JIwvdiekNE","display_url":"youtube.com/watch?v=-JIwvd…","indices":[104,127]}]}</t>
  </si>
  <si>
    <t>झलनाथ खनालको गृहनगरमा एकीकृत समाजवादीको फराकिलो अग्रता 
#NepalElection2079 
https://t.co/CLaWsSoVpt</t>
  </si>
  <si>
    <t>Mon May 16 12:17:25 +0000 2022</t>
  </si>
  <si>
    <t>1406895845392277506</t>
  </si>
  <si>
    <t>http://pbs.twimg.com/profile_images/1429467717258547201/8Q4Tjnq3_normal.jpg</t>
  </si>
  <si>
    <t>http://twitter.com/RakeshS35634048/statuses/1526174984514994176</t>
  </si>
  <si>
    <t>{"hashtags":[{"text":"बालेन","indices":[138,144]},{"text":"Nepal","indices":[146,152]},{"text":"NepalElection2079","indices":[154,172]},{"text":"Nepal","indices":[174,180]}],"symbols":[],"user_mentions":[],"urls":[]}</t>
  </si>
  <si>
    <t>झलनाथ खनालको गृहनगरमा एकीकृत समाजवादीको फराकिलो अग्रता 
#NepalElection2079 
https://t.co/Dt7oxySQww</t>
  </si>
  <si>
    <t>Mon May 16 12:14:25 +0000 2022</t>
  </si>
  <si>
    <t>http://twitter.com/YonghangMilan/statuses/1526174226612629504</t>
  </si>
  <si>
    <t>{"hashtags":[{"text":"NepalElection2079","indices":[55,73]}],"symbols":[],"user_mentions":[],"urls":[{"url":"https://t.co/kSAe2Z1aTE","expanded_url":"https://www.drishtinews.com/archives/163829","display_url":"drishtinews.com/archives/163829","indices":[75,98]}]}</t>
  </si>
  <si>
    <t>झलनाथ खनालको गृहनगरमा एकीकृत समाजवादीको फराकिलो अग्रता 
#NepalElection2079 
https://t.co/HgCDZRLSiF</t>
  </si>
  <si>
    <t>Mon May 16 12:14:23 +0000 2022</t>
  </si>
  <si>
    <t>http://twitter.com/shambhudrishti/statuses/1526174217406156801</t>
  </si>
  <si>
    <t>{"hashtags":[{"text":"NepalElection2079","indices":[55,73]}],"symbols":[],"user_mentions":[],"urls":[{"url":"https://t.co/ak5LQuYfdO","expanded_url":"https://www.drishtinews.com/archives/163829","display_url":"drishtinews.com/archives/163829","indices":[75,98]}]}</t>
  </si>
  <si>
    <t>झलनाथ खनालको गृहनगरमा एकीकृत समाजवादीको फराकिलो अग्रता 
#NepalElection2079 
https://t.co/Bl84x8H5xz</t>
  </si>
  <si>
    <t>Mon May 16 12:14:21 +0000 2022</t>
  </si>
  <si>
    <t>http://twitter.com/pressofnepal/statuses/1526174209466109954</t>
  </si>
  <si>
    <t>{"hashtags":[{"text":"NepalElection2079","indices":[55,73]}],"symbols":[],"user_mentions":[],"urls":[{"url":"https://t.co/95p9Wm7DNW","expanded_url":"https://www.drishtinews.com/archives/163829","display_url":"drishtinews.com/archives/163829","indices":[75,98]}]}</t>
  </si>
  <si>
    <t>झलनाथ खनालको गृहनगरमा एकीकृत समाजवादीको फराकिलो अग्रता 
#NepalElection2079 
https://t.co/rCAZt60Ivs</t>
  </si>
  <si>
    <t>Mon May 16 12:14:18 +0000 2022</t>
  </si>
  <si>
    <t>http://twitter.com/Prakashraiko/statuses/1526174199920082945</t>
  </si>
  <si>
    <t>{"hashtags":[{"text":"NepalElection2079","indices":[55,73]}],"symbols":[],"user_mentions":[],"urls":[{"url":"https://t.co/vx7cU6Hr46","expanded_url":"https://www.drishtinews.com/archives/163829","display_url":"drishtinews.com/archives/163829","indices":[75,98]}]}</t>
  </si>
  <si>
    <t>झलनाथ खनालको गृहनगरमा एकीकृत समाजवादीको फराकिलो अग्रता 
#NepalElection2079 
https://t.co/ESU3uQWtWS</t>
  </si>
  <si>
    <t>Mon May 16 12:14:14 +0000 2022</t>
  </si>
  <si>
    <t>http://twitter.com/nabinkulungrai/statuses/1526174180609519618</t>
  </si>
  <si>
    <t>{"hashtags":[{"text":"NepalElection2079","indices":[55,73]}],"symbols":[],"user_mentions":[],"urls":[{"url":"https://t.co/8guyLwRSwC","expanded_url":"https://www.drishtinews.com/archives/163829","display_url":"drishtinews.com/archives/163829","indices":[75,98]}]}</t>
  </si>
  <si>
    <t>झलनाथ खनालको गृहनगरमा एकीकृत समाजवादीको फराकिलो अग्रता 
#NepalElection2079 
https://t.co/Lxng0WSYOU</t>
  </si>
  <si>
    <t>Mon May 16 12:14:12 +0000 2022</t>
  </si>
  <si>
    <t>http://twitter.com/mplimbu/statuses/1526174173193990147</t>
  </si>
  <si>
    <t>{"hashtags":[{"text":"NepalElection2079","indices":[55,73]}],"symbols":[],"user_mentions":[],"urls":[{"url":"https://t.co/eTvfCDfYi3","expanded_url":"https://www.drishtinews.com/archives/163829","display_url":"drishtinews.com/archives/163829","indices":[75,98]}]}</t>
  </si>
  <si>
    <t>झलनाथ खनालको गृहनगरमा एकीकृत समाजवादीको फराकिलो अग्रता 
#NepalElection2079 
https://t.co/5uYtRPAdY1</t>
  </si>
  <si>
    <t>Mon May 16 12:14:10 +0000 2022</t>
  </si>
  <si>
    <t>http://twitter.com/drishtinewsnp/statuses/1526174165103161344</t>
  </si>
  <si>
    <t>{"hashtags":[{"text":"NepalElection2079","indices":[55,73]}],"symbols":[],"user_mentions":[],"urls":[{"url":"https://t.co/Fo5FXbj3bu","expanded_url":"https://www.drishtinews.com/archives/163829","display_url":"drishtinews.com/archives/163829","indices":[75,98]}]}</t>
  </si>
  <si>
    <t>अहिलेसम्मको मत परिणाम यस्तो छ–
#drishtinews #NepalElection2079 https://t.co/f7fKLAzKxU</t>
  </si>
  <si>
    <t>Mon May 16 12:13:46 +0000 2022</t>
  </si>
  <si>
    <t>http://twitter.com/MilanLimboo/statuses/1526174064070774784</t>
  </si>
  <si>
    <t>{"hashtags":[{"text":"NepalElection2079","indices":[55,73]}],"symbols":[],"user_mentions":[],"urls":[{"url":"https://t.co/06FNPor5A8","expanded_url":"https://www.drishtinews.com/archives/163829","display_url":"drishtinews.com/archives/163829","indices":[75,98]}]}</t>
  </si>
  <si>
    <t>RT @OnlineKhabar_En: Update from all six metropolitan cities (as of 5:00 pm)
#Onlinekhabarnews #NepalVotes #NepalElection2079 #mayor #chair #NepalElection #Elections2022 #nepalielections #nepal https://t.co/PGRUGG2kNc</t>
  </si>
  <si>
    <t>Mon May 16 12:07:26 +0000 2022</t>
  </si>
  <si>
    <t>http://twitter.com/drishtinewsnp/statuses/1526172471678083073</t>
  </si>
  <si>
    <t>{"hashtags":[{"text":"NepalElection2079","indices":[36,54]}],"symbols":[],"user_mentions":[],"urls":[{"url":"https://t.co/c9qkaJDwFk","expanded_url":"https://www.drishtinews.com/archives/163825","display_url":"drishtinews.com/archives/163825","indices":[55,78]}]}</t>
  </si>
  <si>
    <t>Update from all six metropolitan cities (as of 5:00 pm)
#Onlinekhabarnews #NepalVotes #NepalElection2079 #mayor #chair #NepalElection #Elections2022 #nepalielections #nepal https://t.co/PGRUGG2kNc</t>
  </si>
  <si>
    <t>Mon May 16 12:00:40 +0000 2022</t>
  </si>
  <si>
    <t>1520008838505984001</t>
  </si>
  <si>
    <t>http://pbs.twimg.com/profile_images/1520008990222336000/6cwHvfh6_normal.jpg</t>
  </si>
  <si>
    <t>Dhankuta</t>
  </si>
  <si>
    <t>http://twitter.com/Prakash_0016/statuses/1526170767624642561</t>
  </si>
  <si>
    <t>{"hashtags":[{"text":"BalenShah","indices":[12,22]},{"text":"balen","indices":[23,29]},{"text":"Nepal","indices":[30,36]},{"text":"NepalElection2079","indices":[37,55]},{"text":"NepalVotes2079","indices":[56,71]},{"text":"NepalElection","indices":[72,86]},{"text":"NepalLocalElections","indices":[87,107]}],"symbols":[],"user_mentions":[],"urls":[],"media":[{"id":1526170764311142400,"id_str":"1526170764311142400","indices":[108,131],"media_url":"http://pbs.twimg.com/media/FS4MOWFaIAA9a4z.jpg","media_url_https":"https://pbs.twimg.com/media/FS4MOWFaIAA9a4z.jpg","url":"https://t.co/09S08gAhF4","display_url":"pic.twitter.com/09S08gAhF4","expanded_url":"https://twitter.com/Prakash_0016/status/1526170767624642561/photo/1","type":"photo","sizes":{"thumb":{"w":150,"h":150,"resize":"crop"},"large":{"w":922,"h":2048,"resize":"fit"},"small":{"w":306,"h":680,"resize":"fit"},"medium":{"w":540,"h":1200,"resize":"fit"}}}]}</t>
  </si>
  <si>
    <t>RT @OnlineKhabar_En: #Kathmandu mayor vote count
Balen Shah, Independent: 7,535
Keshav Sthapit, UML: 3,982
Sirjana Singh, Nepali Congress: 3,486
#Nepal #NepalElection2079 #NepalVotes #NepalVotes2079 https://t.co/vxZ9vlxzKh</t>
  </si>
  <si>
    <t>Mon May 16 11:53:39 +0000 2022</t>
  </si>
  <si>
    <t>1135443977589551104</t>
  </si>
  <si>
    <t>http://pbs.twimg.com/profile_images/1523973986601762818/SfyOQEqC_normal.jpg</t>
  </si>
  <si>
    <t>http://twitter.com/im_gkanchan1/statuses/1526169002057183232</t>
  </si>
  <si>
    <t>{"hashtags":[{"text":"BalenShah","indices":[9,19]},{"text":"LocalElection2022","indices":[135,153]},{"text":"NepalElection2079","indices":[154,172]}],"symbols":[],"user_mentions":[],"urls":[],"media":[{"id":1526168999637024800,"id_str":"1526168999637024770","indices":[173,196],"media_url":"http://pbs.twimg.com/media/FS4KnoKUAAICJ8X.jpg","media_url_https":"https://pbs.twimg.com/media/FS4KnoKUAAICJ8X.jpg","url":"https://t.co/9DtLhK9V5Q","display_url":"pic.twitter.com/9DtLhK9V5Q","expanded_url":"https://twitter.com/im_gkanchan1/status/1526169002057183232/photo/1","type":"photo","sizes":{"large":{"w":750,"h":697,"resize":"fit"},"thumb":{"w":150,"h":150,"resize":"crop"},"medium":{"w":750,"h":697,"resize":"fit"},"small":{"w":680,"h":632,"resize":"fit"}}}]}</t>
  </si>
  <si>
    <t>While a mayoral candidate - who is also an engineer - is leading in kathmandu, the vote counting is excruciatingly sluggish!😒 It emplies that use of technology in the election, like ktm metropolitician city, is indispensible!
#NepalElection2079 #SpeedupVoteCounting</t>
  </si>
  <si>
    <t>😒</t>
  </si>
  <si>
    <t>Mon May 16 11:52:38 +0000 2022</t>
  </si>
  <si>
    <t>1187421428032798720</t>
  </si>
  <si>
    <t>http://pbs.twimg.com/profile_images/1471023546985943043/ASm-KoqP_normal.jpg</t>
  </si>
  <si>
    <t>http://twitter.com/real_newspolar/statuses/1526168745559101442</t>
  </si>
  <si>
    <t>{"hashtags":[{"text":"NepalElection2079","indices":[89,107]}],"symbols":[],"user_mentions":[],"urls":[]}</t>
  </si>
  <si>
    <t>ललितपुरको कोन्ज्योसोममा माओवादी विजयी
#NepalElection2079
https://t.co/FOuN9vRRt9</t>
  </si>
  <si>
    <t>Mon May 16 11:51:28 +0000 2022</t>
  </si>
  <si>
    <t>2950639018</t>
  </si>
  <si>
    <t>http://pbs.twimg.com/profile_images/1521841216693755904/PAMah_hd_normal.jpg</t>
  </si>
  <si>
    <t xml:space="preserve">Kathmandu </t>
  </si>
  <si>
    <t>http://twitter.com/CcrHolmes/statuses/1526168451382800384</t>
  </si>
  <si>
    <t>{"hashtags":[{"text":"NepalElection2079","indices":[43,61]},{"text":"Nepal","indices":[62,68]}],"symbols":[],"user_mentions":[],"urls":[]}</t>
  </si>
  <si>
    <t>The Election Commission decided to increase the number of stations after wide criticisms for the sluggish counting of votes.There were only three counting stations before.
Follow live updates at: https://t.co/Pb66yb5P5w
#NepalElection2079  #nepwave https://t.co/Or40wyCL7j</t>
  </si>
  <si>
    <t>Mon May 16 11:48:46 +0000 2022</t>
  </si>
  <si>
    <t>1517932525855076352</t>
  </si>
  <si>
    <t>http://pbs.twimg.com/profile_images/1521118667614068736/Xg3Scu6S_normal.jpg</t>
  </si>
  <si>
    <t>http://twitter.com/TapendraBohar14/statuses/1526167772396683264</t>
  </si>
  <si>
    <t>सुवास नेम्वाङको गृहनगरमा कांग्रेसको अग्रता
#NepalElection2079 
https://t.co/nhh5NZdjYZ</t>
  </si>
  <si>
    <t>Mon May 16 11:47:05 +0000 2022</t>
  </si>
  <si>
    <t>http://twitter.com/drishtinewsnp/statuses/1526167347375280128</t>
  </si>
  <si>
    <t>{"hashtags":[{"text":"NepalElection2079","indices":[38,56]}],"symbols":[],"user_mentions":[],"urls":[{"url":"https://t.co/e1hYuVLJCA","expanded_url":"https://www.drishtinews.com/archives/163816","display_url":"drishtinews.com/archives/163816","indices":[58,81]}]}</t>
  </si>
  <si>
    <t>सुवास नेम्वाङको गृहनगरमा कांग्रेसको अग्रता
#NepalElection2079 
https://t.co/t1lseY2GVE</t>
  </si>
  <si>
    <t>Mon May 16 11:47:04 +0000 2022</t>
  </si>
  <si>
    <t>http://twitter.com/real_newspolar/statuses/1526167344477007875</t>
  </si>
  <si>
    <t>{"hashtags":[{"text":"NepalElection2079","indices":[123,141]}],"symbols":[],"user_mentions":[],"urls":[]}</t>
  </si>
  <si>
    <t>सुवास नेम्वाङको गृहनगरमा कांग्रेसको अग्रता
#NepalElection2079 
https://t.co/55ie707t7U</t>
  </si>
  <si>
    <t>Mon May 16 11:47:03 +0000 2022</t>
  </si>
  <si>
    <t>http://twitter.com/mplimbu/statuses/1526167339435438080</t>
  </si>
  <si>
    <t>{"hashtags":[{"text":"NepalElection2079","indices":[38,56]}],"symbols":[],"user_mentions":[],"urls":[{"url":"https://t.co/TbHHZQVceE","expanded_url":"https://www.drishtinews.com/archives/163816","display_url":"drishtinews.com/archives/163816","indices":[58,81]}]}</t>
  </si>
  <si>
    <t>सुवास नेम्वाङको गृहनगरमा कांग्रेसको अग्रता
#NepalElection2079 
https://t.co/Zw7AEFMm22</t>
  </si>
  <si>
    <t>Mon May 16 11:47:01 +0000 2022</t>
  </si>
  <si>
    <t>http://twitter.com/nabinkulungrai/statuses/1526167332200259584</t>
  </si>
  <si>
    <t>{"hashtags":[{"text":"NepalElection2079","indices":[38,56]}],"symbols":[],"user_mentions":[],"urls":[{"url":"https://t.co/zLC3pQ02xU","expanded_url":"https://www.drishtinews.com/archives/163816","display_url":"drishtinews.com/archives/163816","indices":[58,81]}]}</t>
  </si>
  <si>
    <t>सुवास नेम्वाङको गृहनगरमा कांग्रेसको अग्रता
#NepalElection2079 
https://t.co/Cn0e7Ja5f0</t>
  </si>
  <si>
    <t>Mon May 16 11:46:57 +0000 2022</t>
  </si>
  <si>
    <t>http://twitter.com/Prakashraiko/statuses/1526167314156363777</t>
  </si>
  <si>
    <t>{"hashtags":[{"text":"NepalElection2079","indices":[38,56]}],"symbols":[],"user_mentions":[],"urls":[{"url":"https://t.co/SbMbmTyaf9","expanded_url":"https://www.drishtinews.com/archives/163816","display_url":"drishtinews.com/archives/163816","indices":[58,81]}]}</t>
  </si>
  <si>
    <t>सुवास नेम्वाङको गृहनगरमा कांग्रेसको अग्रता
#NepalElection2079 
https://t.co/yCMEHsrSaO</t>
  </si>
  <si>
    <t>Mon May 16 11:46:55 +0000 2022</t>
  </si>
  <si>
    <t>http://twitter.com/pressofnepal/statuses/1526167305285419009</t>
  </si>
  <si>
    <t>{"hashtags":[{"text":"NepalElection2079","indices":[38,56]}],"symbols":[],"user_mentions":[],"urls":[{"url":"https://t.co/YhlnyjhCFA","expanded_url":"https://www.drishtinews.com/archives/163816","display_url":"drishtinews.com/archives/163816","indices":[58,81]}]}</t>
  </si>
  <si>
    <t>सुवास नेम्वाङको गृहनगरमा कांग्रेसको अग्रता
#NepalElection2079 
https://t.co/A7DRbRTkdO</t>
  </si>
  <si>
    <t>Mon May 16 11:46:52 +0000 2022</t>
  </si>
  <si>
    <t>http://twitter.com/shambhudrishti/statuses/1526167294698979328</t>
  </si>
  <si>
    <t>{"hashtags":[{"text":"NepalElection2079","indices":[38,56]}],"symbols":[],"user_mentions":[],"urls":[{"url":"https://t.co/XbQR4VUoYI","expanded_url":"https://www.drishtinews.com/archives/163816","display_url":"drishtinews.com/archives/163816","indices":[58,81]}]}</t>
  </si>
  <si>
    <t>सुवास नेम्वाङको गृहनगरमा कांग्रेसको अग्रता
#NepalElection2079 
https://t.co/IpF8UsBE8P</t>
  </si>
  <si>
    <t>Mon May 16 11:46:50 +0000 2022</t>
  </si>
  <si>
    <t>http://twitter.com/YonghangMilan/statuses/1526167285995835392</t>
  </si>
  <si>
    <t>{"hashtags":[{"text":"NepalElection2079","indices":[38,56]}],"symbols":[],"user_mentions":[],"urls":[{"url":"https://t.co/TJ8modh5qY","expanded_url":"https://www.drishtinews.com/archives/163816","display_url":"drishtinews.com/archives/163816","indices":[58,81]}]}</t>
  </si>
  <si>
    <t>#Kathmandu mayor vote count
Balen Shah, Independent: 7,535
Keshav Sthapit, UML: 3,982
Sirjana Singh, Nepali Congress: 3,486
#Nepal #NepalElection2079 #NepalVotes #NepalVotes2079 https://t.co/vxZ9vlxzKh</t>
  </si>
  <si>
    <t>Mon May 16 11:46:43 +0000 2022</t>
  </si>
  <si>
    <t>http://twitter.com/MilanLimboo/statuses/1526167257646534656</t>
  </si>
  <si>
    <t>{"hashtags":[{"text":"NepalElection2079","indices":[38,56]}],"symbols":[],"user_mentions":[],"urls":[{"url":"https://t.co/b0XURVwr86","expanded_url":"https://www.drishtinews.com/archives/163816","display_url":"drishtinews.com/archives/163816","indices":[58,81]}]}</t>
  </si>
  <si>
    <t>Independent candidates winning local elections clearly states that we have voiced that we need a change from our good olds run political firms, and what We now want fresh minders and mindsets to run the admins! Jai Nepal!! #NepalElection2079</t>
  </si>
  <si>
    <t>Mon May 16 11:44:38 +0000 2022</t>
  </si>
  <si>
    <t>http://twitter.com/drishtinewsnp/statuses/1526166734553874432</t>
  </si>
  <si>
    <t>{"hashtags":[{"text":"NepalElection2079","indices":[141,159]}],"symbols":[],"user_mentions":[],"urls":[{"url":"https://t.co/7Wk7rfAafB","expanded_url":"https://www.drishtinews.com/archives/163813","display_url":"drishtinews.com/archives/163813","indices":[160,183]}]}</t>
  </si>
  <si>
    <t>No, I don't like this increasing difference in votes #हेटौंडा
Don't let the fun go !! Get back to competition with one vote difference 😒
 #NepalElection2079 https://t.co/n6bbwKRKVi</t>
  </si>
  <si>
    <t>Mon May 16 11:39:36 +0000 2022</t>
  </si>
  <si>
    <t>http://twitter.com/Prakash_0016/statuses/1526165464237641728</t>
  </si>
  <si>
    <t>{"hashtags":[{"text":"Election2022","indices":[7,20]},{"text":"NepalElection2079","indices":[21,39]},{"text":"NepalVotes2079","indices":[40,55]},{"text":"NepalElection","indices":[56,70]},{"text":"NepalLocalElections","indices":[71,91]}],"symbols":[],"user_mentions":[],"urls":[],"media":[{"id":1526165461008027600,"id_str":"1526165461008027648","indices":[92,115],"media_url":"http://pbs.twimg.com/media/FS4HZpvakAAvDRk.jpg","media_url_https":"https://pbs.twimg.com/media/FS4HZpvakAAvDRk.jpg","url":"https://t.co/ZQai8BK9w8","display_url":"pic.twitter.com/ZQai8BK9w8","expanded_url":"https://twitter.com/Prakash_0016/status/1526165464237641728/photo/1","type":"photo","sizes":{"thumb":{"w":150,"h":150,"resize":"crop"},"large":{"w":922,"h":2048,"resize":"fit"},"medium":{"w":540,"h":1200,"resize":"fit"},"small":{"w":306,"h":680,"resize":"fit"}}}]}</t>
  </si>
  <si>
    <t>पीएम मोदी ने नेपाल यात्रा में चीन को दिखाई औकात ||
#PMModi #India #NepalElection2079 
https://t.co/oZHmmUpy8D</t>
  </si>
  <si>
    <t>Mon May 16 11:38:02 +0000 2022</t>
  </si>
  <si>
    <t>1331284621397430279</t>
  </si>
  <si>
    <t>http://pbs.twimg.com/profile_images/1491985857930473475/1vhakhot_normal.jpg</t>
  </si>
  <si>
    <t>http://twitter.com/AlinaNR11/statuses/1526165072816373760</t>
  </si>
  <si>
    <t>Nepwavebydgs</t>
  </si>
  <si>
    <t>भिरकोट नगरपालिकाको मेयर र उपमेयर दुवैमा कांग्रेस विजयी
#NepalElection2079
https://t.co/ykcd82F2Y3</t>
  </si>
  <si>
    <t>Mon May 16 11:33:50 +0000 2022</t>
  </si>
  <si>
    <t>1493175055874150401</t>
  </si>
  <si>
    <t>1526086063823159296</t>
  </si>
  <si>
    <t>http://pbs.twimg.com/profile_images/1520798275481522176/GyagCnqN_normal.jpg</t>
  </si>
  <si>
    <t>http://twitter.com/Nepwavebydgs/statuses/1526164012651933696</t>
  </si>
  <si>
    <t>{"hashtags":[{"text":"NepalElection2079","indices":[149,167]},{"text":"NepalVotes2079","indices":[168,183]},{"text":"Bharatpur","indices":[184,194]},{"text":"Nepwave","indices":[195,203]}],"symbols":[],"user_mentions":[],"urls":[{"url":"https://t.co/Pb66yb6mV4","expanded_url":"http://election.nepwave.com","display_url":"election.nepwave.com","indices":[124,147]}],"media":[{"id":1526163997149778000,"id_str":"1526163997149777920","indices":[204,227],"media_url":"http://pbs.twimg.com/media/FS4GEccaUAA0ht8.jpg","media_url_https":"https://pbs.twimg.com/media/FS4GEccaUAA0ht8.jpg","url":"https://t.co/qoadkurNyh","display_url":"pic.twitter.com/qoadkurNyh","expanded_url":"https://twitter.com/Nepwavebydgs/status/1526164012651933696/photo/1","type":"photo","sizes":{"medium":{"w":1000,"h":1000,"resize":"fit"},"thumb":{"w":150,"h":150,"resize":"crop"},"small":{"w":680,"h":680,"resize":"fit"},"large":{"w":1000,"h":1000,"resize":"fit"}}}]}</t>
  </si>
  <si>
    <t>RT @OnlineKhabar_En: #Hetaunda
Mina Kumari Lama leads in Hetaunda.
Mina Kumari Lama, Unified Socialist - 4,729
Deepak Bahadur Singh, RPP - 4,449
Ananta Paudel, UML - 4,006
#Onlinekhabarnews #Nepal #NepalNews #Nepalinews #NepalVotes #NepalElection2079 #NepalElection #Elections2022 #nepalielections https://t.co/qNuQ6epYwV</t>
  </si>
  <si>
    <t>Mon May 16 11:30:12 +0000 2022</t>
  </si>
  <si>
    <t>http://twitter.com/Nepal_News_En/statuses/1526163100071780352</t>
  </si>
  <si>
    <t>{"hashtags":[{"text":"Kathmandu","indices":[14,24]},{"text":"Nepal","indices":[140,146]},{"text":"NepalElection2079","indices":[147,165]},{"text":"NepalVotes","indices":[166,177]},{"text":"NepalVotes2079","indices":[178,193]}],"symbols":[],"user_mentions":[],"urls":[]}</t>
  </si>
  <si>
    <t>#Hetaunda
Mina Kumari Lama leads in Hetaunda.
Mina Kumari Lama, Unified Socialist - 4,729
Deepak Bahadur Singh, RPP - 4,449
Ananta Paudel, UML - 4,006
#Onlinekhabarnews #Nepal #NepalNews #Nepalinews #NepalVotes #NepalElection2079 #NepalElection #Elections2022 #nepalielections https://t.co/qNuQ6epYwV</t>
  </si>
  <si>
    <t>http://twitter.com/Nepal_News_En/statuses/1526163099300024324</t>
  </si>
  <si>
    <t>{"hashtags":[{"text":"Onlinekhabarnews","indices":[71,88]},{"text":"NepalVotes","indices":[89,100]},{"text":"NepalElection2079","indices":[101,119]},{"text":"mayor","indices":[120,126]},{"text":"chair","indices":[127,133]},{"text":"NepalElection","indices":[134,148]},{"text":"Elections2022","indices":[149,163]},{"text":"nepalielections","indices":[164,180]},{"text":"nepal","indices":[181,187]}],"symbols":[],"user_mentions":[],"urls":[]}</t>
  </si>
  <si>
    <t>RT @prakashkc101: परिवर्तनको चाह मा  महानगर का छोर-छोरी, सम्वाहक बनेर आयो बालेन को उम्मेद्वारी! असल चरित्र, सरल-सम्भव बुदाले भरिएको घोषणापत्र, काफी भयो बस्नलाई महानगरको मनभित्र! नतिजा जे होस्, यो आसाको किरणले भ्रस्टचारीलाई पोलोस-जलाओस्, महानगरलाई उज्यालो दिलाओस्! #BalenforMayor #NepalElection2079</t>
  </si>
  <si>
    <t>Mon May 16 11:27:51 +0000 2022</t>
  </si>
  <si>
    <t>1281779267819368448</t>
  </si>
  <si>
    <t>http://pbs.twimg.com/profile_images/1387023311893188611/OE0KfMQ2_normal.jpg</t>
  </si>
  <si>
    <t>Mystic Falls</t>
  </si>
  <si>
    <t>http://twitter.com/mankakhiladii/statuses/1526162508846755841</t>
  </si>
  <si>
    <t>{"hashtags":[],"symbols":[],"user_mentions":[{"screen_name":"OnlineKhabar_En","name":"Onlinekhabar English","id":3832931652,"id_str":"3832931652","indices":[3,19]}],"urls":[]}</t>
  </si>
  <si>
    <t>गुल्मीको मदानेमा कांग्रेस विजयी
#NepalElection2079
https://t.co/bzgwl1MNXU</t>
  </si>
  <si>
    <t>Mon May 16 11:27:29 +0000 2022</t>
  </si>
  <si>
    <t>http://twitter.com/drishtinewsnp/statuses/1526162414722752512</t>
  </si>
  <si>
    <t>{"hashtags":[{"text":"NepalElection2079","indices":[56,74]}],"symbols":[],"user_mentions":[],"urls":[{"url":"https://t.co/WMtIk8AvV7","expanded_url":"https://www.drishtinews.com/archives/163806","display_url":"drishtinews.com/archives/163806","indices":[76,99]}]}</t>
  </si>
  <si>
    <t>डोटीको पूर्वचौकीको अध्यक्ष र उपाध्यक्ष दुवै पद कांग्रेस विजयी
#NepalElection2079
https://t.co/JtZTnf0LaY</t>
  </si>
  <si>
    <t>Mon May 16 11:27:27 +0000 2022</t>
  </si>
  <si>
    <t>http://twitter.com/mplimbu/statuses/1526162408611672064</t>
  </si>
  <si>
    <t>{"hashtags":[{"text":"NepalElection2079","indices":[56,74]}],"symbols":[],"user_mentions":[],"urls":[{"url":"https://t.co/CLaWsSoVpt","expanded_url":"https://www.drishtinews.com/archives/163806","display_url":"drishtinews.com/archives/163806","indices":[76,99]}]}</t>
  </si>
  <si>
    <t>OnlineKhabar: Biratnagar Mayor vote count
Updated at 3:20 pm
#Onlinekhabarnews #Nepal #NepalNews #Nepalinews #NepalVotes #NepalElection2079 #NepalElection #Elections2022 #nepalielections -</t>
  </si>
  <si>
    <t>Mon May 16 11:27:25 +0000 2022</t>
  </si>
  <si>
    <t>http://twitter.com/nabinkulungrai/statuses/1526162401737199616</t>
  </si>
  <si>
    <t>{"hashtags":[{"text":"NepalElection2079","indices":[56,74]}],"symbols":[],"user_mentions":[],"urls":[{"url":"https://t.co/Dt7oxySQww","expanded_url":"https://www.drishtinews.com/archives/163806","display_url":"drishtinews.com/archives/163806","indices":[76,99]}]}</t>
  </si>
  <si>
    <t>OnlineKhabar: Kathmandu Mayor: vote count 
Updated at 3:30 pm 
#Onlinekhabarnews #Nepal #KMCmayor #NepalNews #Nepalinews #NepalVotes #NepalElection2079 #NepalElection #Elections2022 #nepalielections -</t>
  </si>
  <si>
    <t>Mon May 16 11:27:24 +0000 2022</t>
  </si>
  <si>
    <t>858228329421225984</t>
  </si>
  <si>
    <t>http://pbs.twimg.com/profile_images/1002817379351613440/v0Fcbcj8_normal.jpg</t>
  </si>
  <si>
    <t>http://twitter.com/officialnuma/statuses/1526162395286376448</t>
  </si>
  <si>
    <t>{"hashtags":[{"text":"NepalElection2079","indices":[56,74]}],"symbols":[],"user_mentions":[],"urls":[{"url":"https://t.co/HgCDZRLSiF","expanded_url":"https://www.drishtinews.com/archives/163806","display_url":"drishtinews.com/archives/163806","indices":[76,99]}]}</t>
  </si>
  <si>
    <t>OnlineKhabar: #Ghorahi, #Dang
Naru Lal Chaudhary, UML: 13,001
Hem Raj Sharma, Maoist Centre: 11,174
#Nepal #NepalElection2079 #NepalVotes2079 #NepalLocalElections -</t>
  </si>
  <si>
    <t>Mon May 16 11:27:22 +0000 2022</t>
  </si>
  <si>
    <t>http://twitter.com/Prakashraiko/statuses/1526162386042105856</t>
  </si>
  <si>
    <t>{"hashtags":[{"text":"NepalElection2079","indices":[56,74]}],"symbols":[],"user_mentions":[],"urls":[{"url":"https://t.co/Bl84x8H5xz","expanded_url":"https://www.drishtinews.com/archives/163806","display_url":"drishtinews.com/archives/163806","indices":[76,99]}]}</t>
  </si>
  <si>
    <t>OnlineKhabar: 22-year-old Raja Babu Yadav wins mayorship in Ramnagar municipality in the Sarlahi district. He represents the CPN-Maoist Centre. 
#Nepal #Youth #NepalVotes2079 #NepalElection2079 #NepalLocalElections -</t>
  </si>
  <si>
    <t>Mon May 16 11:27:20 +0000 2022</t>
  </si>
  <si>
    <t>http://twitter.com/pressofnepal/statuses/1526162378303623169</t>
  </si>
  <si>
    <t>{"hashtags":[{"text":"NepalElection2079","indices":[56,74]}],"symbols":[],"user_mentions":[],"urls":[{"url":"https://t.co/rCAZt60Ivs","expanded_url":"https://www.drishtinews.com/archives/163806","display_url":"drishtinews.com/archives/163806","indices":[76,99]}]}</t>
  </si>
  <si>
    <t>RT @OnlineKhabar_En: Most members of Chand’s party had contested in these areas alone while some had formed a coalition with either the Nepali Congress or the UML.
#rolpa #biplav #chand #nepal #election #NepalVotes2079 #NepalElection2079 
https://t.co/MwJerVjtpU</t>
  </si>
  <si>
    <t>Mon May 16 11:27:18 +0000 2022</t>
  </si>
  <si>
    <t>http://twitter.com/shambhudrishti/statuses/1526162368447008770</t>
  </si>
  <si>
    <t>{"hashtags":[{"text":"NepalElection2079","indices":[56,74]}],"symbols":[],"user_mentions":[],"urls":[{"url":"https://t.co/ESU3uQWtWS","expanded_url":"https://www.drishtinews.com/archives/163806","display_url":"drishtinews.com/archives/163806","indices":[76,99]}]}</t>
  </si>
  <si>
    <t>#ElectionUpdate
भक्तपुर नगरपालिकामा नेपाल मजदुर किसान पार्टी नेमकिपाले आफ्नो प्रभावलाई कायम राख्दै मेयर, उपमेयरसहित सबै वडामा प्यानलै विजयी भएको छ ।
#Nepal #NepalVotes #NepalElection2079 #TSE #shabda #theshabdaexpress</t>
  </si>
  <si>
    <t>Mon May 16 11:27:16 +0000 2022</t>
  </si>
  <si>
    <t>http://twitter.com/YonghangMilan/statuses/1526162361564164096</t>
  </si>
  <si>
    <t>{"hashtags":[{"text":"NepalElection2079","indices":[56,74]}],"symbols":[],"user_mentions":[],"urls":[{"url":"https://t.co/Lxng0WSYOU","expanded_url":"https://www.drishtinews.com/archives/163806","display_url":"drishtinews.com/archives/163806","indices":[76,99]}]}</t>
  </si>
  <si>
    <t>Most members of Chand’s party had contested in these areas alone while some had formed a coalition with either the Nepali Congress or the UML.
#rolpa #biplav #chand #nepal #election #NepalVotes2079 #NepalElection2079 
https://t.co/MwJerVjtpU</t>
  </si>
  <si>
    <t>Mon May 16 11:27:11 +0000 2022</t>
  </si>
  <si>
    <t>http://twitter.com/MilanLimboo/statuses/1526162339653128192</t>
  </si>
  <si>
    <t>{"hashtags":[{"text":"NepalElection2079","indices":[56,74]}],"symbols":[],"user_mentions":[],"urls":[{"url":"https://t.co/5uYtRPAdY1","expanded_url":"https://www.drishtinews.com/archives/163806","display_url":"drishtinews.com/archives/163806","indices":[76,99]}]}</t>
  </si>
  <si>
    <t>RT @OnlineKhabar_En: Kathmandu Metropolitan City has increased its vote-counting stations to five. On Saturday, there were only three counting stations. 
The Election Commission decided to add more after coming under criticism for the sluggish counting of votes.
 #NepalVotes #NepalElection2079 https://t.co/VMiYs18cMT</t>
  </si>
  <si>
    <t>Mon May 16 11:22:25 +0000 2022</t>
  </si>
  <si>
    <t>http://twitter.com/drishtinewsnp/statuses/1526161140345995264</t>
  </si>
  <si>
    <t>{"hashtags":[{"text":"drishtinews","indices":[31,43]},{"text":"NepalElection2079","indices":[44,62]}],"symbols":[],"user_mentions":[],"urls":[],"media":[{"id":1526161117113774000,"id_str":"1526161117113774081","indices":[63,86],"media_url":"http://pbs.twimg.com/media/FS4DczeUcAEbSOG.jpg","media_url_https":"https://pbs.twimg.com/media/FS4DczeUcAEbSOG.jpg","url":"https://t.co/f7fKLAzKxU","display_url":"pic.twitter.com/f7fKLAzKxU","expanded_url":"https://twitter.com/drishtinewsnp/status/1526161140345995264/photo/1","type":"photo","sizes":{"large":{"w":1200,"h":600,"resize":"fit"},"thumb":{"w":150,"h":150,"resize":"crop"},"medium":{"w":1200,"h":600,"resize":"fit"},"small":{"w":680,"h":340,"resize":"fit"}}}]}</t>
  </si>
  <si>
    <t>#ElectionUpdate
विराटनगर महानगरपालिका– १८ को वडाअध्यक्षमा स्वतन्त्र उम्मेदवार जितेन्द्रकुमार साह विजयी भएका छन् । लालटिन’ चुनावचिन्ह लिएका साहले ७१६ मत ल्याएर वडाअध्यक्षमा निर्वाचित भएका हुन् । 
#Nepal #NepalVotes #NepalElection2079 #Biratnagar  #TSE #shabda #theshabdaexpress</t>
  </si>
  <si>
    <t>Mon May 16 11:17:31 +0000 2022</t>
  </si>
  <si>
    <t>http://twitter.com/Online_khabar/statuses/1526159907510427648</t>
  </si>
  <si>
    <t>{"hashtags":[{"text":"Onlinekhabarnews","indices":[78,95]},{"text":"NepalVotes","indices":[96,107]},{"text":"NepalElection2079","indices":[108,126]},{"text":"mayor","indices":[127,133]}],"symbols":[],"user_mentions":[{"screen_name":"OnlineKhabar_En","name":"Onlinekhabar English","id":3832931652,"id_str":"3832931652","indices":[3,19]}],"urls":[]}</t>
  </si>
  <si>
    <t>Kathmandu Metropolitan City has increased its vote-counting stations to five. On Saturday, there were only three counting stations. 
The Election Commission decided to add more after coming under criticism for the sluggish counting of votes.
 #NepalVotes #NepalElection2079 https://t.co/VMiYs18cMT</t>
  </si>
  <si>
    <t>Mon May 16 11:16:32 +0000 2022</t>
  </si>
  <si>
    <t>http://twitter.com/OnlineKhabar_En/statuses/1526159660453343236</t>
  </si>
  <si>
    <t>{"hashtags":[{"text":"Onlinekhabarnews","indices":[57,74]},{"text":"NepalVotes","indices":[75,86]},{"text":"NepalElection2079","indices":[87,105]},{"text":"mayor","indices":[106,112]},{"text":"chair","indices":[113,119]},{"text":"NepalElection","indices":[120,134]},{"text":"Elections2022","indices":[135,149]},{"text":"nepalielections","indices":[150,166]},{"text":"nepal","indices":[167,173]}],"symbols":[],"user_mentions":[],"urls":[],"media":[{"id":1526159641197318100,"id_str":"1526159641197318144","indices":[174,197],"media_url":"http://pbs.twimg.com/media/FS4CG5QakAAXkyC.jpg","media_url_https":"https://pbs.twimg.com/media/FS4CG5QakAAXkyC.jpg","url":"https://t.co/PGRUGG2kNc","display_url":"pic.twitter.com/PGRUGG2kNc","expanded_url":"https://twitter.com/OnlineKhabar_En/status/1526159660453343236/photo/1","type":"photo","sizes":{"thumb":{"w":150,"h":150,"resize":"crop"},"large":{"w":1200,"h":773,"resize":"fit"},"medium":{"w":1200,"h":773,"resize":"fit"},"small":{"w":680,"h":438,"resize":"fit"}}}]}</t>
  </si>
  <si>
    <t>विराटनगर महानगरपालिका उपप्रमुखमा एमाले उम्मेदवारको अग्रता कायम 
एमाले उम्मेदवार शिल्पा कार्की: ४५६३ 
जसपा उम्मेदवार अमरेन्द्र यादव: ३१७५
राप्रपा उम्मेदवार विन्दा आचार्य: १२२२
स्वतन्त्र उम्मेदवार नमिता न्यौपाने: ९५८
#Nepal #NepalVotes #NepalElection2079 #TSE  #theshabdaexpress</t>
  </si>
  <si>
    <t>Mon May 16 11:13:38 +0000 2022</t>
  </si>
  <si>
    <t>1085117149465567232</t>
  </si>
  <si>
    <t>http://pbs.twimg.com/profile_images/1213384881331326976/GN4D0tOf_normal.jpg</t>
  </si>
  <si>
    <t>http://twitter.com/vegSantosh/statuses/1526158931634327552</t>
  </si>
  <si>
    <t>विराटनगर महानगरपालिका प्रमुखमा नेपाली काङ्ग्रेसको अग्रता कायम 
काङ्ग्रेस उम्मेदवार नागेश कोइराला: ५५३२ 
एमाले उम्मेदवार सागर थापा: ३९७४ 
स्वतन्त्र उम्मेदवार उमेश यादव: १७५६
राप्रपा उम्मेदवार प्रह्लाद साह: १०१४
#Nepal #NepalVotes #NepalElection2079 #TSE #shabda #theshabdaexpress</t>
  </si>
  <si>
    <t>Mon May 16 11:12:37 +0000 2022</t>
  </si>
  <si>
    <t>1212327679887695872</t>
  </si>
  <si>
    <t>http://pbs.twimg.com/profile_images/1333272439502073857/iyRu9kPD_normal.jpg</t>
  </si>
  <si>
    <t>http://twitter.com/Bhupen61245298/statuses/1526158674451914752</t>
  </si>
  <si>
    <t>RT @OnlineKhabar_En: Kathmandu Mayor: vote count 
Updated at 3:30 pm 
#Onlinekhabarnews #Nepal #KMCmayor #NepalNews #Nepalinews #NepalVotes #NepalElection2079 #NepalElection #Elections2022 #nepalielections https://t.co/Pbymj7CZAc</t>
  </si>
  <si>
    <t>Mon May 16 11:11:17 +0000 2022</t>
  </si>
  <si>
    <t>1310440701142773762</t>
  </si>
  <si>
    <t>http://pbs.twimg.com/profile_images/1310441682542800896/VfsUU3Jt_normal.jpg</t>
  </si>
  <si>
    <t>http://twitter.com/BijayaG74115526/statuses/1526158340350353408</t>
  </si>
  <si>
    <t>22-year-old Raja Babu Yadav wins mayorship in Ramnagar municipality in the Sarlahi district. He represents the CPN-Maoist Centre. 
#Nepal #Youth #NepalVotes2079 #NepalElection2079 #NepalLocalElections https://t.co/FtD3YLmvjN</t>
  </si>
  <si>
    <t>Mon May 16 11:11:06 +0000 2022</t>
  </si>
  <si>
    <t>967275583</t>
  </si>
  <si>
    <t>http://pbs.twimg.com/profile_images/1472899727943372801/MSn0ShnB_normal.jpg</t>
  </si>
  <si>
    <t>http://twitter.com/ErBinodL/statuses/1526158292354969601</t>
  </si>
  <si>
    <t>{"hashtags":[{"text":"NepalElection2079","indices":[226,244]},{"text":"SpeedupVoteCounting","indices":[245,265]}],"symbols":[],"user_mentions":[],"urls":[]}</t>
  </si>
  <si>
    <t>दक्षिणकालीको मेयरमा कांग्रेसका मोहन बस्नेत निर्वाचित
#NepalElection2079
https://t.co/mi7otmDPii</t>
  </si>
  <si>
    <t>Mon May 16 11:09:40 +0000 2022</t>
  </si>
  <si>
    <t>http://twitter.com/drishtinewsnp/statuses/1526157933939400704</t>
  </si>
  <si>
    <t>{"hashtags":[{"text":"NepalElection2079","indices":[38,56]}],"symbols":[],"user_mentions":[],"urls":[{"url":"https://t.co/FOuN9vRRt9","expanded_url":"https://www.drishtinews.com/archives/163799","display_url":"drishtinews.com/archives/163799","indices":[57,80]}]}</t>
  </si>
  <si>
    <t>RT @OnlineKhabar_En: #Ghorahi, #Dang
Naru Lal Chaudhary, UML: 13,001
Hem Raj Sharma, Maoist Centre: 11,174
#Nepal #NepalElection2079 #NepalVotes2079 #NepalLocalElections https://t.co/iWPHdMYt46</t>
  </si>
  <si>
    <t>Mon May 16 11:08:32 +0000 2022</t>
  </si>
  <si>
    <t>1525779446933770241</t>
  </si>
  <si>
    <t>http://twitter.com/Nepwavebydgs/statuses/1526157647422050304</t>
  </si>
  <si>
    <t>{"hashtags":[{"text":"NepalElection2079","indices":[220,238]},{"text":"nepwave","indices":[240,248]}],"symbols":[],"user_mentions":[],"urls":[{"url":"https://t.co/Pb66yb5P5w","expanded_url":"http://election.nepwave.com","display_url":"election.nepwave.com","indices":[196,219]}],"media":[{"id":1526157642707914800,"id_str":"1526157642707914759","indices":[249,272],"media_url":"http://pbs.twimg.com/media/FS4ASkTaUAcuRUC.jpg","media_url_https":"https://pbs.twimg.com/media/FS4ASkTaUAcuRUC.jpg","url":"https://t.co/Or40wyCL7j","display_url":"pic.twitter.com/Or40wyCL7j","expanded_url":"https://twitter.com/Nepwavebydgs/status/1526157647422050304/photo/1","type":"photo","sizes":{"thumb":{"w":150,"h":150,"resize":"crop"},"medium":{"w":960,"h":1200,"resize":"fit"},"small":{"w":544,"h":680,"resize":"fit"},"large":{"w":1080,"h":1350,"resize":"fit"}}}]}</t>
  </si>
  <si>
    <t>#Ghorahi, #Dang
Naru Lal Chaudhary, UML: 13,001
Hem Raj Sharma, Maoist Centre: 11,174
#Nepal #NepalElection2079 #NepalVotes2079 #NepalLocalElections https://t.co/iWPHdMYt46</t>
  </si>
  <si>
    <t>Mon May 16 11:07:40 +0000 2022</t>
  </si>
  <si>
    <t>http://twitter.com/drishtinewsnp/statuses/1526157431327592448</t>
  </si>
  <si>
    <t>{"hashtags":[{"text":"NepalElection2079","indices":[43,61]}],"symbols":[],"user_mentions":[],"urls":[{"url":"https://t.co/nhh5NZdjYZ","expanded_url":"https://www.drishtinews.com/archives/163798","display_url":"drishtinews.com/archives/163798","indices":[63,86]}]}</t>
  </si>
  <si>
    <t>सर्लाहीको रामनगरमा माओवादीका २२ वर्षे युवा विजयी
#NepalElection2079 
https://t.co/8CcBYAc2OH</t>
  </si>
  <si>
    <t>Mon May 16 11:07:39 +0000 2022</t>
  </si>
  <si>
    <t>http://twitter.com/mplimbu/statuses/1526157425992433664</t>
  </si>
  <si>
    <t>{"hashtags":[{"text":"NepalElection2079","indices":[43,61]}],"symbols":[],"user_mentions":[],"urls":[{"url":"https://t.co/t1lseY2GVE","expanded_url":"https://www.drishtinews.com/archives/163798","display_url":"drishtinews.com/archives/163798","indices":[63,86]}]}</t>
  </si>
  <si>
    <t>सर्लाहीको रामनगरमा माओवादीका २२ वर्षे युवा विजयी
#NepalElection2079 
https://t.co/yscetSeCVa</t>
  </si>
  <si>
    <t>Mon May 16 11:07:37 +0000 2022</t>
  </si>
  <si>
    <t>http://twitter.com/nabinkulungrai/statuses/1526157418497212416</t>
  </si>
  <si>
    <t>{"hashtags":[{"text":"NepalElection2079","indices":[43,61]}],"symbols":[],"user_mentions":[],"urls":[{"url":"https://t.co/55ie707t7U","expanded_url":"https://www.drishtinews.com/archives/163798","display_url":"drishtinews.com/archives/163798","indices":[63,86]}]}</t>
  </si>
  <si>
    <t>सर्लाहीको रामनगरमा माओवादीका २२ वर्षे युवा विजयी
#NepalElection2079 
https://t.co/kPfCc2dCgE</t>
  </si>
  <si>
    <t>Mon May 16 11:07:33 +0000 2022</t>
  </si>
  <si>
    <t>http://twitter.com/Prakashraiko/statuses/1526157400428130304</t>
  </si>
  <si>
    <t>{"hashtags":[{"text":"NepalElection2079","indices":[43,61]}],"symbols":[],"user_mentions":[],"urls":[{"url":"https://t.co/Zw7AEFMm22","expanded_url":"https://www.drishtinews.com/archives/163798","display_url":"drishtinews.com/archives/163798","indices":[63,86]}]}</t>
  </si>
  <si>
    <t>सर्लाहीको रामनगरमा माओवादीका २२ वर्षे युवा विजयी
#NepalElection2079 
https://t.co/670VFxfAot</t>
  </si>
  <si>
    <t>Mon May 16 11:07:31 +0000 2022</t>
  </si>
  <si>
    <t>http://twitter.com/pressofnepal/statuses/1526157393666912256</t>
  </si>
  <si>
    <t>{"hashtags":[{"text":"NepalElection2079","indices":[43,61]}],"symbols":[],"user_mentions":[],"urls":[{"url":"https://t.co/Cn0e7Ja5f0","expanded_url":"https://www.drishtinews.com/archives/163798","display_url":"drishtinews.com/archives/163798","indices":[63,86]}]}</t>
  </si>
  <si>
    <t>सर्लाहीको रामनगरमा माओवादीका २२ वर्षे युवा विजयी
#NepalElection2079 
https://t.co/XyX2W2ZQY4</t>
  </si>
  <si>
    <t>Mon May 16 11:07:29 +0000 2022</t>
  </si>
  <si>
    <t>http://twitter.com/shambhudrishti/statuses/1526157385248960513</t>
  </si>
  <si>
    <t>{"hashtags":[{"text":"NepalElection2079","indices":[43,61]}],"symbols":[],"user_mentions":[],"urls":[{"url":"https://t.co/yCMEHsrSaO","expanded_url":"https://www.drishtinews.com/archives/163798","display_url":"drishtinews.com/archives/163798","indices":[63,86]}]}</t>
  </si>
  <si>
    <t>सर्लाहीको रामनगरमा माओवादीका २२ वर्षे युवा विजयी
#NepalElection2079 
https://t.co/6tLJczzeLO</t>
  </si>
  <si>
    <t>Mon May 16 11:07:28 +0000 2022</t>
  </si>
  <si>
    <t>http://twitter.com/YonghangMilan/statuses/1526157377606946816</t>
  </si>
  <si>
    <t>{"hashtags":[{"text":"NepalElection2079","indices":[43,61]}],"symbols":[],"user_mentions":[],"urls":[{"url":"https://t.co/A7DRbRTkdO","expanded_url":"https://www.drishtinews.com/archives/163798","display_url":"drishtinews.com/archives/163798","indices":[63,86]}]}</t>
  </si>
  <si>
    <t>सर्लाहीको रामनगरमा माओवादीका २२ वर्षे युवा विजयी
#NepalElection2079 
https://t.co/SysXk0d2vx</t>
  </si>
  <si>
    <t>Mon May 16 11:07:25 +0000 2022</t>
  </si>
  <si>
    <t>http://twitter.com/MilanLimboo/statuses/1526157365598654464</t>
  </si>
  <si>
    <t>{"hashtags":[{"text":"NepalElection2079","indices":[43,61]}],"symbols":[],"user_mentions":[],"urls":[{"url":"https://t.co/IpF8UsBE8P","expanded_url":"https://www.drishtinews.com/archives/163798","display_url":"drishtinews.com/archives/163798","indices":[63,86]}]}</t>
  </si>
  <si>
    <t>सर्लाहीको रामनगरमा माओवादीका २२ वर्षे युवा विजयी
#NepalElection2079 
https://t.co/PuiOCfM6xl</t>
  </si>
  <si>
    <t>Mon May 16 11:06:56 +0000 2022</t>
  </si>
  <si>
    <t>http://twitter.com/Online_khabar/statuses/1526157245956112385</t>
  </si>
  <si>
    <t>Kathmandu Mayor: vote count 
Updated at 3:30 pm 
#Onlinekhabarnews #Nepal #KMCmayor #NepalNews #Nepalinews #NepalVotes #NepalElection2079 #NepalElection #Elections2022 #nepalielections https://t.co/Pbymj7CZAc</t>
  </si>
  <si>
    <t>Mon May 16 11:06:36 +0000 2022</t>
  </si>
  <si>
    <t>http://twitter.com/OnlineKhabar_En/statuses/1526157161818370048</t>
  </si>
  <si>
    <t>{"hashtags":[{"text":"Kathmandu","indices":[0,10]},{"text":"Nepal","indices":[126,132]},{"text":"NepalElection2079","indices":[133,151]},{"text":"NepalVotes","indices":[152,163]},{"text":"NepalVotes2079","indices":[164,179]}],"symbols":[],"user_mentions":[],"urls":[],"media":[{"id":1526157142214197200,"id_str":"1526157142214197248","indices":[180,203],"media_url":"http://pbs.twimg.com/media/FS3_1b0aQAAilbP.jpg","media_url_https":"https://pbs.twimg.com/media/FS3_1b0aQAAilbP.jpg","url":"https://t.co/vxZ9vlxzKh","display_url":"pic.twitter.com/vxZ9vlxzKh","expanded_url":"https://twitter.com/OnlineKhabar_En/status/1526157161818370048/photo/1","type":"photo","sizes":{"medium":{"w":1200,"h":1200,"resize":"fit"},"thumb":{"w":150,"h":150,"resize":"crop"},"small":{"w":680,"h":680,"resize":"fit"},"large":{"w":2000,"h":2000,"resize":"fit"}}}]}</t>
  </si>
  <si>
    <t>बैतडीको सिगास गाउँपालिकामा कांग्रेस विजयी
#NepalElection2079
https://t.co/ptS7UQ3d5K</t>
  </si>
  <si>
    <t>Mon May 16 11:05:57 +0000 2022</t>
  </si>
  <si>
    <t>974544668477157378</t>
  </si>
  <si>
    <t>http://pbs.twimg.com/profile_images/1007442189368999936/m1POappb_normal.jpg</t>
  </si>
  <si>
    <t>http://twitter.com/askmeaboutnepal/statuses/1526156999486222336</t>
  </si>
  <si>
    <t>{"hashtags":[{"text":"NepalElection2079","indices":[223,241]}],"symbols":[],"user_mentions":[],"urls":[]}</t>
  </si>
  <si>
    <t>RT @OnlineKhabar_En: Biratnagar Mayor vote count
Updated at 3:20 pm
#Onlinekhabarnews #Nepal #NepalNews #Nepalinews #NepalVotes #NepalElection2079 #NepalElection #Elections2022 #nepalielections https://t.co/UJQLWsW7eb</t>
  </si>
  <si>
    <t>Mon May 16 11:04:21 +0000 2022</t>
  </si>
  <si>
    <t>1383759049867419655</t>
  </si>
  <si>
    <t>http://pbs.twimg.com/profile_images/1520605513897021441/dyP4g1Lz_normal.jpg</t>
  </si>
  <si>
    <t>http://twitter.com/itsdilogue/statuses/1526156593250697217</t>
  </si>
  <si>
    <t>{"hashtags":[{"text":"हेटौंडा","indices":[53,61]},{"text":"NepalElection2079","indices":[139,157]}],"symbols":[],"user_mentions":[],"urls":[{"url":"https://t.co/n6bbwKRKVi","expanded_url":"https://twitter.com/nepalviewsnv/status/1526151078190129152","display_url":"twitter.com/nepalviewsnv/s…","indices":[158,181]}]}</t>
  </si>
  <si>
    <t>Biratnagar Mayor vote count
Updated at 3:20 pm
#Onlinekhabarnews #Nepal #NepalNews #Nepalinews #NepalVotes #NepalElection2079 #NepalElection #Elections2022 #nepalielections https://t.co/UJQLWsW7eb</t>
  </si>
  <si>
    <t>Mon May 16 10:59:23 +0000 2022</t>
  </si>
  <si>
    <t>2916407737</t>
  </si>
  <si>
    <t>http://pbs.twimg.com/profile_images/1373208414466187268/0NuN5WxZ_normal.jpg</t>
  </si>
  <si>
    <t>Lucknow india</t>
  </si>
  <si>
    <t>http://twitter.com/cnews_bharat/statuses/1526155346544574464</t>
  </si>
  <si>
    <t>{"hashtags":[{"text":"PMModi","indices":[51,58]},{"text":"India","indices":[59,65]},{"text":"NepalElection2079","indices":[66,84]}],"symbols":[],"user_mentions":[],"urls":[{"url":"https://t.co/oZHmmUpy8D","expanded_url":"https://www.youtube.com/watch?v=-JIwvdiekNE","display_url":"youtube.com/watch?v=-JIwvd…","indices":[86,109]}]}</t>
  </si>
  <si>
    <t>सर्लाहीको राजाबाबु गाउँपालिकामा माओवादीका २२ वर्षे युवा विजयी
#NepalElection2079
https://t.co/8CcBYAc2OH</t>
  </si>
  <si>
    <t>Mon May 16 10:55:21 +0000 2022</t>
  </si>
  <si>
    <t>http://twitter.com/drishtinewsnp/statuses/1526154330638008320</t>
  </si>
  <si>
    <t>{"hashtags":[{"text":"NepalElection2079","indices":[55,73]}],"symbols":[],"user_mentions":[],"urls":[{"url":"https://t.co/ykcd82F2Y3","expanded_url":"https://www.drishtinews.com/archives/163790","display_url":"drishtinews.com/archives/163790","indices":[74,97]}]}</t>
  </si>
  <si>
    <t>RT @MaharjanSodes: काठमाण्डौंको भन्दा भरतपुरको मतगणना रोचक छ है #nepalelection2079</t>
  </si>
  <si>
    <t>Mon May 16 10:51:14 +0000 2022</t>
  </si>
  <si>
    <t>http://twitter.com/Online_khabar/statuses/1526153294829129728</t>
  </si>
  <si>
    <t>{"hashtags":[{"text":"Hetaunda","indices":[21,30]}],"symbols":[],"user_mentions":[{"screen_name":"OnlineKhabar_En","name":"Onlinekhabar English","id":3832931652,"id_str":"3832931652","indices":[3,19]}],"urls":[]}</t>
  </si>
  <si>
    <t>काठमाण्डौंको भन्दा भरतपुरको मतगणना रोचक छ है #nepalelection2079</t>
  </si>
  <si>
    <t>Mon May 16 10:50:18 +0000 2022</t>
  </si>
  <si>
    <t>http://twitter.com/OnlineKhabar_En/statuses/1526153059180904450</t>
  </si>
  <si>
    <t>{"hashtags":[{"text":"Hetaunda","indices":[0,9]},{"text":"Onlinekhabarnews","indices":[154,171]},{"text":"Nepal","indices":[172,178]},{"text":"NepalNews","indices":[179,189]},{"text":"Nepalinews","indices":[190,201]},{"text":"NepalVotes","indices":[202,213]},{"text":"NepalElection2079","indices":[214,232]},{"text":"NepalElection","indices":[233,247]},{"text":"Elections2022","indices":[248,262]},{"text":"nepalielections","indices":[263,279]}],"symbols":[],"user_mentions":[],"urls":[],"media":[{"id":1526152995016441900,"id_str":"1526152995016441856","indices":[280,303],"media_url":"http://pbs.twimg.com/media/FS38ECTagAAmbSz.jpg","media_url_https":"https://pbs.twimg.com/media/FS38ECTagAAmbSz.jpg","url":"https://t.co/qNuQ6epYwV","display_url":"pic.twitter.com/qNuQ6epYwV","expanded_url":"https://twitter.com/OnlineKhabar_En/status/1526153059180904450/photo/1","type":"photo","sizes":{"medium":{"w":1080,"h":720,"resize":"fit"},"thumb":{"w":150,"h":150,"resize":"crop"},"large":{"w":1080,"h":720,"resize":"fit"},"small":{"w":680,"h":453,"resize":"fit"}}}]}</t>
  </si>
  <si>
    <t>अहिलेसम्मको मत परिणाम यस्तो छ–
#drishtinews #NepalElection2079 https://t.co/FL3SRxFTrZ</t>
  </si>
  <si>
    <t>Mon May 16 10:49:21 +0000 2022</t>
  </si>
  <si>
    <t>66927430</t>
  </si>
  <si>
    <t>http://pbs.twimg.com/profile_images/1748780541/image_normal.jpg</t>
  </si>
  <si>
    <t>Espoo, Suomi</t>
  </si>
  <si>
    <t>http://twitter.com/abishak/statuses/1526152820772286464</t>
  </si>
  <si>
    <t>{"hashtags":[],"symbols":[],"user_mentions":[{"screen_name":"prakashkc101","name":"Prakash_KC_Aarav","id":2890671365,"id_str":"2890671365","indices":[3,16]}],"urls":[]}</t>
  </si>
  <si>
    <t>खोटाङको दिप्रुङ चुईचुम्मा ४ मा बबेन्द्र राई विजयी
#NepalElection2079
https://t.co/CwELVKUafe</t>
  </si>
  <si>
    <t>Mon May 16 10:46:54 +0000 2022</t>
  </si>
  <si>
    <t>http://twitter.com/drishtinewsnp/statuses/1526152204226564096</t>
  </si>
  <si>
    <t>{"hashtags":[{"text":"NepalElection2079","indices":[32,50]}],"symbols":[],"user_mentions":[],"urls":[{"url":"https://t.co/bzgwl1MNXU","expanded_url":"https://www.drishtinews.com/archives/163787","display_url":"drishtinews.com/archives/163787","indices":[51,74]}]}</t>
  </si>
  <si>
    <t>विराटनगरमा अग्रता फराकिलो बनाउँदै नागेश
#NepalElection2079 
 https://t.co/6m618c4g2H</t>
  </si>
  <si>
    <t>Mon May 16 10:32:34 +0000 2022</t>
  </si>
  <si>
    <t>http://twitter.com/drishtinewsnp/statuses/1526148596898611201</t>
  </si>
  <si>
    <t>{"hashtags":[{"text":"NepalElection2079","indices":[62,80]}],"symbols":[],"user_mentions":[],"urls":[{"url":"https://t.co/JtZTnf0LaY","expanded_url":"https://www.drishtinews.com/archives/163779","display_url":"drishtinews.com/archives/163779","indices":[81,104]}]}</t>
  </si>
  <si>
    <t>RT @OnlineKhabar_En: #Bhaktapur 
Congratulations to Sunil Prajapati for being elected as the mayor of Bhaktapur municipality!
#Nepal #NepalVotes #NepalElection #NepalElection2079 #NepalLocalElections https://t.co/M5Yk3EiXU7</t>
  </si>
  <si>
    <t>Mon May 16 10:30:15 +0000 2022</t>
  </si>
  <si>
    <t>http://twitter.com/Nepal_News_En/statuses/1526148012262756353</t>
  </si>
  <si>
    <t>{"hashtags":[{"text":"Onlinekhabarnews","indices":[63,80]},{"text":"Nepal","indices":[81,87]},{"text":"NepalNews","indices":[88,98]},{"text":"Nepalinews","indices":[99,110]},{"text":"NepalVotes","indices":[111,122]},{"text":"NepalElection2079","indices":[123,141]},{"text":"NepalElection","indices":[142,156]},{"text":"Elections2022","indices":[157,171]},{"text":"nepalielections","indices":[172,188]}],"symbols":[],"user_mentions":[],"urls":[]}</t>
  </si>
  <si>
    <t>ए ढुंङ्गे युगका नेफोलीहरु  - के छ खबर ?
३ करोड भन्दा कम जनसंख्या भएको देशमा चुनावको परिणाम आउन हफ्ता,महिना लाग्ने? कठै निर्वाचन आयोग !! कठै ठगबन्दन सरकार !!!
#nepal #nepali #NepalElection2079 #nepalelection #StongeAgeNepal #PaleolithicAgeNepal #shame</t>
  </si>
  <si>
    <t>Mon May 16 10:30:14 +0000 2022</t>
  </si>
  <si>
    <t>http://twitter.com/Nepal_News_En/statuses/1526148009335169025</t>
  </si>
  <si>
    <t>{"hashtags":[{"text":"Onlinekhabarnews","indices":[65,82]},{"text":"Nepal","indices":[83,89]},{"text":"KMCmayor","indices":[90,99]},{"text":"NepalNews","indices":[100,110]},{"text":"Nepalinews","indices":[111,122]},{"text":"NepalVotes","indices":[123,134]},{"text":"NepalElection2079","indices":[135,153]},{"text":"NepalElection","indices":[154,168]},{"text":"Elections2022","indices":[169,183]},{"text":"nepalielections","indices":[184,200]}],"symbols":[],"user_mentions":[],"urls":[]}</t>
  </si>
  <si>
    <t>RT @MilanLimboo: रामप्रसाद राई गाउँपालिकामा माओवादी विजयी
#NepalElection2079 
https://t.co/mzWmaxfSeK</t>
  </si>
  <si>
    <t>http://twitter.com/Nepal_News_En/statuses/1526148008064188419</t>
  </si>
  <si>
    <t>{"hashtags":[{"text":"Ghorahi","indices":[14,22]},{"text":"Dang","indices":[24,29]},{"text":"Nepal","indices":[102,108]},{"text":"NepalElection2079","indices":[109,127]},{"text":"NepalVotes2079","indices":[128,143]},{"text":"NepalLocalElections","indices":[144,164]}],"symbols":[],"user_mentions":[],"urls":[]}</t>
  </si>
  <si>
    <t>रामप्रसाद राई गाउँपालिकामा माओवादी विजयी
#NepalElection2079 
https://t.co/PGnLIB4sZp</t>
  </si>
  <si>
    <t>Mon May 16 10:30:13 +0000 2022</t>
  </si>
  <si>
    <t>http://twitter.com/Nepal_News_En/statuses/1526148006436823041</t>
  </si>
  <si>
    <t>{"hashtags":[{"text":"Nepal","indices":[145,151]},{"text":"Youth","indices":[152,158]},{"text":"NepalVotes2079","indices":[159,174]},{"text":"NepalElection2079","indices":[175,193]},{"text":"NepalLocalElections","indices":[194,214]}],"symbols":[],"user_mentions":[],"urls":[]}</t>
  </si>
  <si>
    <t>रामप्रसाद राई गाउँपालिकामा माओवादी विजयी
#NepalElection2079 
https://t.co/zUqDQXlUXx</t>
  </si>
  <si>
    <t>Mon May 16 10:23:27 +0000 2022</t>
  </si>
  <si>
    <t>http://twitter.com/Online_khabar/statuses/1526146302194884608</t>
  </si>
  <si>
    <t>रामप्रसाद राई गाउँपालिकामा माओवादी विजयी
#NepalElection2079 
https://t.co/YtQt5P3X7Z</t>
  </si>
  <si>
    <t>Mon May 16 10:23:22 +0000 2022</t>
  </si>
  <si>
    <t>1469254097941372929</t>
  </si>
  <si>
    <t>http://pbs.twimg.com/profile_images/1469256654805880836/0JtQNvCE_normal.jpg</t>
  </si>
  <si>
    <t>http://twitter.com/shabdaexpress/statuses/1526146279851819009</t>
  </si>
  <si>
    <t>{"hashtags":[{"text":"ElectionUpdate","indices":[0,15]},{"text":"Nepal","indices":[151,157]},{"text":"NepalVotes","indices":[158,169]},{"text":"NepalElection2079","indices":[170,188]},{"text":"TSE","indices":[189,193]},{"text":"shabda","indices":[194,201]},{"text":"theshabdaexpress","indices":[202,219]}],"symbols":[],"user_mentions":[],"urls":[]}</t>
  </si>
  <si>
    <t>रामप्रसाद राई गाउँपालिकामा माओवादी विजयी
#NepalElection2079 
https://t.co/CQTJ2KTQpc</t>
  </si>
  <si>
    <t>Mon May 16 10:22:57 +0000 2022</t>
  </si>
  <si>
    <t>http://twitter.com/OnlineKhabar_En/statuses/1526146177863159808</t>
  </si>
  <si>
    <t>{"hashtags":[{"text":"rolpa","indices":[144,150]},{"text":"biplav","indices":[151,158]},{"text":"chand","indices":[159,165]},{"text":"nepal","indices":[166,172]},{"text":"election","indices":[173,182]},{"text":"NepalVotes2079","indices":[183,198]},{"text":"NepalElection2079","indices":[199,217]}],"symbols":[],"user_mentions":[],"urls":[{"url":"https://t.co/MwJerVjtpU","expanded_url":"https://english.onlinekhabar.com/biplav-party-fails-win-rolpa.html","display_url":"english.onlinekhabar.com/biplav-party-f…","indices":[220,243]}]}</t>
  </si>
  <si>
    <t>रामप्रसाद राई गाउँपालिकामा माओवादी विजयी
#NepalElection2079 
https://t.co/SrHufNNL6H</t>
  </si>
  <si>
    <t>Mon May 16 10:16:59 +0000 2022</t>
  </si>
  <si>
    <t>http://twitter.com/Online_khabar/statuses/1526144675752857600</t>
  </si>
  <si>
    <t>रामप्रसाद राई गाउँपालिकामा माओवादी विजयी
#NepalElection2079 
https://t.co/5sqHqgsmAd</t>
  </si>
  <si>
    <t>Mon May 16 10:16:58 +0000 2022</t>
  </si>
  <si>
    <t>http://twitter.com/shabdaexpress/statuses/1526144668702224391</t>
  </si>
  <si>
    <t>{"hashtags":[{"text":"ElectionUpdate","indices":[0,15]},{"text":"Nepal","indices":[197,203]},{"text":"NepalVotes","indices":[204,215]},{"text":"NepalElection2079","indices":[216,234]},{"text":"Biratnagar","indices":[235,246]},{"text":"TSE","indices":[248,252]},{"text":"shabda","indices":[253,260]},{"text":"theshabdaexpress","indices":[261,278]}],"symbols":[],"user_mentions":[],"urls":[]}</t>
  </si>
  <si>
    <t>रामप्रसाद राई गाउँपालिकामा माओवादी विजयी
#NepalElection2079 
https://t.co/q7cqGZGjYa</t>
  </si>
  <si>
    <t>Mon May 16 10:15:45 +0000 2022</t>
  </si>
  <si>
    <t>http://twitter.com/OnlineKhabar_En/statuses/1526144364149637120</t>
  </si>
  <si>
    <t>{"hashtags":[{"text":"NepalVotes","indices":[245,256]},{"text":"NepalElection2079","indices":[257,275]}],"symbols":[],"user_mentions":[],"urls":[],"media":[{"id":1526143696663900200,"id_str":"1526143696663900160","indices":[276,299],"media_url":"http://pbs.twimg.com/media/FS3zmzPacAAEd5V.jpg","media_url_https":"https://pbs.twimg.com/media/FS3zmzPacAAEd5V.jpg","url":"https://t.co/VMiYs18cMT","display_url":"pic.twitter.com/VMiYs18cMT","expanded_url":"https://twitter.com/OnlineKhabar_En/status/1526144364149637120/photo/1","type":"photo","sizes":{"large":{"w":1024,"h":683,"resize":"fit"},"small":{"w":680,"h":454,"resize":"fit"},"thumb":{"w":150,"h":150,"resize":"crop"},"medium":{"w":1024,"h":683,"resize":"fit"}}}]}</t>
  </si>
  <si>
    <t>रामप्रसाद राई गाउँपालिकामा माओवादी विजयी
#NepalElection2079 
https://t.co/mzWmaxfSeK</t>
  </si>
  <si>
    <t>Mon May 16 10:14:05 +0000 2022</t>
  </si>
  <si>
    <t>http://twitter.com/shabdaexpress/statuses/1526143945788788736</t>
  </si>
  <si>
    <t>{"hashtags":[{"text":"Nepal","indices":[218,224]},{"text":"NepalVotes","indices":[225,236]},{"text":"NepalElection2079","indices":[237,255]},{"text":"TSE","indices":[256,260]},{"text":"theshabdaexpress","indices":[262,279]}],"symbols":[],"user_mentions":[],"urls":[]}</t>
  </si>
  <si>
    <t>परिवर्तनको चाह मा  महानगर का छोर-छोरी, सम्वाहक बनेर आयो बालेन को उम्मेद्वारी! असल चरित्र, सरल-सम्भव बुदाले भरिएको घोषणापत्र, काफी भयो बस्नलाई महानगरको मनभित्र! नतिजा जे होस्, यो आसाको किरणले भ्रस्टचारीलाई पोलोस-जलाओस्, महानगरलाई उज्यालो दिलाओस्! #BalenforMayor #NepalElection2079</t>
  </si>
  <si>
    <t>Mon May 16 10:13:17 +0000 2022</t>
  </si>
  <si>
    <t>http://twitter.com/shabdaexpress/statuses/1526143745271689217</t>
  </si>
  <si>
    <t>{"hashtags":[{"text":"Nepal","indices":[212,218]},{"text":"NepalVotes","indices":[219,230]},{"text":"NepalElection2079","indices":[231,249]},{"text":"TSE","indices":[250,254]},{"text":"shabda","indices":[255,262]},{"text":"theshabdaexpress","indices":[263,280]}],"symbols":[],"user_mentions":[],"urls":[]}</t>
  </si>
  <si>
    <t>RT @ekantipur_com: काठमाडौं महानगरपालिकाको पछिल्लो मत परिणाम
#nepalelection2079 #nepalvotes2079 #locallevelelection2079 #localelectionnepal #localelection2022 #localelectionnepal2022 #nepal #ekantipurelection #nepalelection2079 #nepalvotes2079 #locallevelelection2079 https://t.co/uTMp0T9dUR</t>
  </si>
  <si>
    <t>Mon May 16 10:12:51 +0000 2022</t>
  </si>
  <si>
    <t>2431879285</t>
  </si>
  <si>
    <t>http://pbs.twimg.com/profile_images/1488513674604326913/3OsGiChY_normal.jpg</t>
  </si>
  <si>
    <t>http://twitter.com/fplms/statuses/1526143635053748224</t>
  </si>
  <si>
    <t>{"hashtags":[{"text":"Onlinekhabarnews","indices":[72,89]},{"text":"Nepal","indices":[90,96]},{"text":"KMCmayor","indices":[97,106]},{"text":"NepalNews","indices":[107,117]},{"text":"Nepalinews","indices":[118,129]}],"symbols":[],"user_mentions":[{"screen_name":"OnlineKhabar_En","name":"Onlinekhabar English","id":3832931652,"id_str":"3832931652","indices":[3,19]}],"urls":[]}</t>
  </si>
  <si>
    <t>RT @ekantipur_com: काठमाडौं महानगरपालिकाको पछिल्लो मत परिणाम
#nepalelection2079 #nepalvotes2079 #locallevelelection2079 #localelectionnepal #localelection2022 #localelectionnepal2022 #nepal #ekantipurelection #nepalelection2079 #nepalvotes2079 #LocalLevelElection2079 https://t.co/q11gdQwKIZ</t>
  </si>
  <si>
    <t>Mon May 16 10:09:03 +0000 2022</t>
  </si>
  <si>
    <t>http://twitter.com/Online_khabar/statuses/1526142678660153344</t>
  </si>
  <si>
    <t>RT @ekantipur_com: काठमाडौं महानगरपालिकाको पछिल्लो मत परिणाम
#nepalelection2079 #nepalvotes2079 #locallevelelection2079 #localelectionnepal #localelection2022 #localelectionnepal2022 #nepal #ekantipurelection #nepalelection2079 #nepalvotes2079 #locallevelelection2079 https://t.co/VRpaniSP9W</t>
  </si>
  <si>
    <t>Mon May 16 10:08:32 +0000 2022</t>
  </si>
  <si>
    <t>http://twitter.com/OnlineKhabar_En/statuses/1526142547080658944</t>
  </si>
  <si>
    <t>{"hashtags":[{"text":"Nepal","indices":[131,137]},{"text":"Youth","indices":[138,144]},{"text":"NepalVotes2079","indices":[145,160]},{"text":"NepalElection2079","indices":[161,179]},{"text":"NepalLocalElections","indices":[180,200]}],"symbols":[],"user_mentions":[],"urls":[],"media":[{"id":1526142523080867800,"id_str":"1526142523080867840","indices":[201,224],"media_url":"http://pbs.twimg.com/media/FS3yifTagAADHC0.jpg","media_url_https":"https://pbs.twimg.com/media/FS3yifTagAADHC0.jpg","url":"https://t.co/FtD3YLmvjN","display_url":"pic.twitter.com/FtD3YLmvjN","expanded_url":"https://twitter.com/OnlineKhabar_En/status/1526142547080658944/photo/1","type":"photo","sizes":{"large":{"w":500,"h":261,"resize":"fit"},"small":{"w":500,"h":261,"resize":"fit"},"thumb":{"w":150,"h":150,"resize":"crop"},"medium":{"w":500,"h":261,"resize":"fit"}}}]}</t>
  </si>
  <si>
    <t>RT @ekantipur_com: काठमाडौं महानगरपालिकाको पछिल्लो मत परिणाम
#nepalelection2079 #nepalvotes2079 #locallevelelection2079 #localelectionnepal #localelection2022 #localelectionnepal2022 #nepal #ekantipurelection #nepalelection2079 #nepalvotes2079 #LocalLevelElection2079 https://t.co/VMAeJTrXNH</t>
  </si>
  <si>
    <t>Mon May 16 09:59:02 +0000 2022</t>
  </si>
  <si>
    <t>http://twitter.com/drishtinewsnp/statuses/1526140158843981824</t>
  </si>
  <si>
    <t>{"hashtags":[{"text":"NepalElection2079","indices":[53,71]}],"symbols":[],"user_mentions":[],"urls":[{"url":"https://t.co/mi7otmDPii","expanded_url":"https://www.drishtinews.com/archives/163760","display_url":"drishtinews.com/archives/163760","indices":[72,95]}]}</t>
  </si>
  <si>
    <t>RT @ekantipur_com: काठमाडौं महानगरपालिकाको पछिल्लो मत परिणाम
#nepalelection2079 #nepalvotes2079 #locallevelelection2079 #localelectionnepal #localelection2022 #localelectionnepal2022 #nepal #ekantipurelection #nepalelection2079 #nepalvotes2079 #LocalLevelElection2079 https://t.co/C0m8HoaQT6</t>
  </si>
  <si>
    <t>Mon May 16 09:58:12 +0000 2022</t>
  </si>
  <si>
    <t>1489458554323238913</t>
  </si>
  <si>
    <t>http://pbs.twimg.com/profile_images/1489459314154622976/a8734s3Q_normal.jpg</t>
  </si>
  <si>
    <t>http://twitter.com/iam__abhash/statuses/1526139945932718080</t>
  </si>
  <si>
    <t>{"hashtags":[{"text":"Ghorahi","indices":[21,29]},{"text":"Dang","indices":[31,36]},{"text":"Nepal","indices":[109,115]},{"text":"NepalElection2079","indices":[116,134]}],"symbols":[],"user_mentions":[{"screen_name":"OnlineKhabar_En","name":"Onlinekhabar English","id":3832931652,"id_str":"3832931652","indices":[3,19]}],"urls":[]}</t>
  </si>
  <si>
    <t>धरानमा गठबन्धनको अग्रता कायमै, मेयरमा किशोर ८ सय ६६ ले अगाडी 
#NepalElection2079 
https://t.co/rJKjwnHfmb</t>
  </si>
  <si>
    <t>Mon May 16 09:55:38 +0000 2022</t>
  </si>
  <si>
    <t>http://twitter.com/Online_khabar/statuses/1526139303629164544</t>
  </si>
  <si>
    <t>इटहरी उपमहानगरपालिकामा गठबन्धनको अग्रता 
#NepalElection2079
https://t.co/wW5sn0C5PF</t>
  </si>
  <si>
    <t>Mon May 16 09:54:57 +0000 2022</t>
  </si>
  <si>
    <t>2150773045</t>
  </si>
  <si>
    <t>http://pbs.twimg.com/profile_images/1524784670759477249/Xd1nK6p9_normal.jpg</t>
  </si>
  <si>
    <t>pokhara</t>
  </si>
  <si>
    <t>http://twitter.com/Me_yourfrn/statuses/1526139131327225857</t>
  </si>
  <si>
    <t>#धरान उपमहानगर
मेयर : कांग्रेस - ३५४५ / एमाले - २६७९
उपमेयर : एमाले - ३२३७ / माओवादी - ३८३०
#nepalelection2079 #locallevelelection2079</t>
  </si>
  <si>
    <t>Mon May 16 09:54:50 +0000 2022</t>
  </si>
  <si>
    <t>http://twitter.com/OnlineKhabar_En/statuses/1526139100524613633</t>
  </si>
  <si>
    <t>{"hashtags":[{"text":"Ghorahi","indices":[0,8]},{"text":"Dang","indices":[10,15]},{"text":"Nepal","indices":[88,94]},{"text":"NepalElection2079","indices":[95,113]},{"text":"NepalVotes2079","indices":[114,129]},{"text":"NepalLocalElections","indices":[130,150]}],"symbols":[],"user_mentions":[],"urls":[],"media":[{"id":1526139075413311500,"id_str":"1526139075413311488","indices":[151,174],"media_url":"http://pbs.twimg.com/media/FS3vZzvagAA6w_n.jpg","media_url_https":"https://pbs.twimg.com/media/FS3vZzvagAA6w_n.jpg","url":"https://t.co/iWPHdMYt46","display_url":"pic.twitter.com/iWPHdMYt46","expanded_url":"https://twitter.com/OnlineKhabar_En/status/1526139100524613633/photo/1","type":"photo","sizes":{"thumb":{"w":150,"h":150,"resize":"crop"},"large":{"w":1024,"h":624,"resize":"fit"},"small":{"w":680,"h":414,"resize":"fit"},"medium":{"w":1024,"h":624,"resize":"fit"}}}]}</t>
  </si>
  <si>
    <t>RT @OnlineKhabar_En: #Kathmandu mayor
Balen Shah, Independent: 7,089
Keshav Sthapit, UML: 3,746
Sirjana Singh, Nepali Congress: 3,300
#Nepal #NepalElection2079 #NepalVotes #NepalVotes2079 https://t.co/NGD4Vrt2fn</t>
  </si>
  <si>
    <t>Mon May 16 09:53:35 +0000 2022</t>
  </si>
  <si>
    <t>http://twitter.com/drishtinewsnp/statuses/1526138787725975552</t>
  </si>
  <si>
    <t>{"hashtags":[{"text":"NepalElection2079","indices":[49,67]}],"symbols":[],"user_mentions":[],"urls":[{"url":"https://t.co/8CcBYAc2OH","expanded_url":"https://www.drishtinews.com/archives/163748","display_url":"drishtinews.com/archives/163748","indices":[69,92]}]}</t>
  </si>
  <si>
    <t>Breaking न्युज :
केशव स्थापित ४४६ मतले अगाडि सिर्जना सिंहको।
#NepalElection2079 
#BalenShah 
#Nepal
#NepalVotes 
#NepalElection</t>
  </si>
  <si>
    <t>Mon May 16 09:53:33 +0000 2022</t>
  </si>
  <si>
    <t>http://twitter.com/mplimbu/statuses/1526138778175545344</t>
  </si>
  <si>
    <t>{"hashtags":[{"text":"NepalElection2079","indices":[49,67]}],"symbols":[],"user_mentions":[],"urls":[{"url":"https://t.co/yscetSeCVa","expanded_url":"https://www.drishtinews.com/archives/163748","display_url":"drishtinews.com/archives/163748","indices":[69,92]}]}</t>
  </si>
  <si>
    <t>OnlineKhabar: #Bhaktapur 
Congratulations to Sunil Prajapati for being elected as the mayor of Bhaktapur municipality!
#Nepal #NepalVotes #NepalElection #NepalElection2079 #NepalLocalElections -</t>
  </si>
  <si>
    <t>Mon May 16 09:53:31 +0000 2022</t>
  </si>
  <si>
    <t>1241922625003089920</t>
  </si>
  <si>
    <t>http://pbs.twimg.com/profile_images/1241923284490321920/ZVcDB9TQ_normal.jpg</t>
  </si>
  <si>
    <t>Australia</t>
  </si>
  <si>
    <t>http://twitter.com/intoxicroshan/statuses/1526138770281877504</t>
  </si>
  <si>
    <t>OnlineKhabar: #Lalitpur 
Mayor
Chiri Babu Maharjan, Nepali Congress: 4,473
Hari Krishna Byanjankar, UML: 1,621 
#Nepal #NepalVotes #NepalElection2079 #NepalElection2079 -</t>
  </si>
  <si>
    <t>http://twitter.com/nabinkulungrai/statuses/1526138769589805057</t>
  </si>
  <si>
    <t>{"hashtags":[{"text":"NepalElection2079","indices":[49,67]}],"symbols":[],"user_mentions":[],"urls":[{"url":"https://t.co/kPfCc2dCgE","expanded_url":"https://www.drishtinews.com/archives/163748","display_url":"drishtinews.com/archives/163748","indices":[69,92]}]}</t>
  </si>
  <si>
    <t>OnlineKhabar: #Kathmandu Deputy mayor vote count 
Updated at 1:45 pm
#Onlinekhabarnews #Nepal #NepalNews #Nepalinews #NepalVotes #NepalElection2079 #NepalElection #Elections2022 #nepalielections -</t>
  </si>
  <si>
    <t>Mon May 16 09:53:25 +0000 2022</t>
  </si>
  <si>
    <t>http://twitter.com/Prakashraiko/statuses/1526138744352698368</t>
  </si>
  <si>
    <t>{"hashtags":[{"text":"NepalElection2079","indices":[49,67]}],"symbols":[],"user_mentions":[],"urls":[{"url":"https://t.co/670VFxfAot","expanded_url":"https://www.drishtinews.com/archives/163748","display_url":"drishtinews.com/archives/163748","indices":[69,92]}]}</t>
  </si>
  <si>
    <t>OnlineKhabar: #Kathmandu mayor
Balen Shah, Independent: 7,089
Keshav Sthapit, UML: 3,746
Sirjana Singh, Nepali Congress: 3,300
#Nepal #NepalElection2079 #NepalVotes #NepalVotes2079 -</t>
  </si>
  <si>
    <t>Mon May 16 09:53:23 +0000 2022</t>
  </si>
  <si>
    <t>http://twitter.com/pressofnepal/statuses/1526138735649497089</t>
  </si>
  <si>
    <t>{"hashtags":[{"text":"NepalElection2079","indices":[49,67]}],"symbols":[],"user_mentions":[],"urls":[{"url":"https://t.co/XyX2W2ZQY4","expanded_url":"https://www.drishtinews.com/archives/163748","display_url":"drishtinews.com/archives/163748","indices":[69,92]}]}</t>
  </si>
  <si>
    <t>काठमाडौं महानगरपालिकाको पछिल्लो मत परिणाम
#nepalelection2079 #nepalvotes2079 #locallevelelection2079 #localelectionnepal #localelection2022 #localelectionnepal2022 #nepal #ekantipurelection #nepalelection2079 #nepalvotes2079 #locallevelelection2079 https://t.co/uTMp0T9dUR</t>
  </si>
  <si>
    <t>Mon May 16 09:53:20 +0000 2022</t>
  </si>
  <si>
    <t>http://twitter.com/shambhudrishti/statuses/1526138722286452736</t>
  </si>
  <si>
    <t>{"hashtags":[{"text":"NepalElection2079","indices":[49,67]}],"symbols":[],"user_mentions":[],"urls":[{"url":"https://t.co/6tLJczzeLO","expanded_url":"https://www.drishtinews.com/archives/163748","display_url":"drishtinews.com/archives/163748","indices":[69,92]}]}</t>
  </si>
  <si>
    <t>अहिलेसम्मको मत परिणाम यस्तो छ–
#drishtinews #NepalElection2079 https://t.co/yYyC7OM7NY</t>
  </si>
  <si>
    <t>Mon May 16 09:53:18 +0000 2022</t>
  </si>
  <si>
    <t>http://twitter.com/YonghangMilan/statuses/1526138716024348672</t>
  </si>
  <si>
    <t>{"hashtags":[{"text":"NepalElection2079","indices":[49,67]}],"symbols":[],"user_mentions":[],"urls":[{"url":"https://t.co/SysXk0d2vx","expanded_url":"https://www.drishtinews.com/archives/163748","display_url":"drishtinews.com/archives/163748","indices":[69,92]}]}</t>
  </si>
  <si>
    <t>#Kathmandu mayor
Balen Shah, Independent: 7,089
Keshav Sthapit, UML: 3,746
Sirjana Singh, Nepali Congress: 3,300
#Nepal #NepalElection2079 #NepalVotes #NepalVotes2079 https://t.co/NGD4Vrt2fn</t>
  </si>
  <si>
    <t>Mon May 16 09:53:10 +0000 2022</t>
  </si>
  <si>
    <t>http://twitter.com/MilanLimboo/statuses/1526138682440564738</t>
  </si>
  <si>
    <t>{"hashtags":[{"text":"NepalElection2079","indices":[49,67]}],"symbols":[],"user_mentions":[],"urls":[{"url":"https://t.co/PuiOCfM6xl","expanded_url":"https://www.drishtinews.com/archives/163748","display_url":"drishtinews.com/archives/163748","indices":[69,92]}]}</t>
  </si>
  <si>
    <t>जुम्लाको हिमा गाउँपालिकामा कांग्रेस विजयी 
#NepalElection2079
https://t.co/4CbSxd6zRd</t>
  </si>
  <si>
    <t>Mon May 16 09:52:55 +0000 2022</t>
  </si>
  <si>
    <t>http://twitter.com/Online_khabar/statuses/1526138616808099840</t>
  </si>
  <si>
    <t>खाँदबारीको मेयरमा कांग्रेस, उपमेयरमा एमाले विजयी 
#NepalElection2079 
https://t.co/NbSLJR36RC</t>
  </si>
  <si>
    <t>Mon May 16 09:52:31 +0000 2022</t>
  </si>
  <si>
    <t>http://twitter.com/OnlineKhabar_En/statuses/1526138519114371072</t>
  </si>
  <si>
    <t>{"hashtags":[{"text":"Onlinekhabarnews","indices":[51,68]},{"text":"Nepal","indices":[69,75]},{"text":"KMCmayor","indices":[76,85]},{"text":"NepalNews","indices":[86,96]},{"text":"Nepalinews","indices":[97,108]},{"text":"NepalVotes","indices":[109,120]},{"text":"NepalElection2079","indices":[121,139]},{"text":"NepalElection","indices":[140,154]},{"text":"Elections2022","indices":[155,169]},{"text":"nepalielections","indices":[170,186]}],"symbols":[],"user_mentions":[],"urls":[],"media":[{"id":1526138477573963800,"id_str":"1526138477573963777","indices":[187,210],"media_url":"http://pbs.twimg.com/media/FS3u3AnaAAEuK_0.jpg","media_url_https":"https://pbs.twimg.com/media/FS3u3AnaAAEuK_0.jpg","url":"https://t.co/Pbymj7CZAc","display_url":"pic.twitter.com/Pbymj7CZAc","expanded_url":"https://twitter.com/OnlineKhabar_En/status/1526138519114371072/photo/1","type":"photo","sizes":{"thumb":{"w":150,"h":150,"resize":"crop"},"small":{"w":680,"h":680,"resize":"fit"},"large":{"w":2000,"h":2000,"resize":"fit"},"medium":{"w":1200,"h":1200,"resize":"fit"}}}]}</t>
  </si>
  <si>
    <t>RT @OnlineKhabar_En: #Kathmandu Deputy mayor vote count 
Updated at 1:45 pm
#Onlinekhabarnews #Nepal #NepalNews #Nepalinews #NepalVotes #NepalElection2079 #NepalElection #Elections2022 #nepalielections https://t.co/f2sToWdk6k</t>
  </si>
  <si>
    <t>Mon May 16 09:46:38 +0000 2022</t>
  </si>
  <si>
    <t>http://twitter.com/drishtinewsnp/statuses/1526137035865858048</t>
  </si>
  <si>
    <t>{"hashtags":[{"text":"NepalElection2079","indices":[42,60]}],"symbols":[],"user_mentions":[],"urls":[{"url":"https://t.co/ptS7UQ3d5K","expanded_url":"https://www.drishtinews.com/archives/163752","display_url":"drishtinews.com/archives/163752","indices":[61,84]}]}</t>
  </si>
  <si>
    <t>#Kathmandu Deputy mayor vote count 
Updated at 1:45 pm
#Onlinekhabarnews #Nepal #NepalNews #Nepalinews #NepalVotes #NepalElection2079 #NepalElection #Elections2022 #nepalielections https://t.co/f2sToWdk6k</t>
  </si>
  <si>
    <t>Mon May 16 09:44:47 +0000 2022</t>
  </si>
  <si>
    <t>432229683</t>
  </si>
  <si>
    <t>http://pbs.twimg.com/profile_images/880553552221020161/tcL1-YKf_normal.jpg</t>
  </si>
  <si>
    <t>Tampere, FIN</t>
  </si>
  <si>
    <t>http://twitter.com/pub2064/statuses/1526136572084736002</t>
  </si>
  <si>
    <t>RT @OnlineKhabar_En: #Lalitpur 
Mayor
Chiri Babu Maharjan, Nepali Congress: 4,473
Hari Krishna Byanjankar, UML: 1,621 
#Nepal #NepalVotes #NepalElection2079 #NepalElection2079 https://t.co/fqvwLvN6M5</t>
  </si>
  <si>
    <t>Mon May 16 09:41:01 +0000 2022</t>
  </si>
  <si>
    <t>http://twitter.com/Online_khabar/statuses/1526135624881012737</t>
  </si>
  <si>
    <t>{"hashtags":[{"text":"Onlinekhabarnews","indices":[70,87]},{"text":"Nepal","indices":[88,94]},{"text":"NepalNews","indices":[95,105]},{"text":"Nepalinews","indices":[106,117]},{"text":"NepalVotes","indices":[118,129]}],"symbols":[],"user_mentions":[{"screen_name":"OnlineKhabar_En","name":"Onlinekhabar English","id":3832931652,"id_str":"3832931652","indices":[3,19]}],"urls":[]}</t>
  </si>
  <si>
    <t>#Lalitpur 
Mayor
Chiri Babu Maharjan, Nepali Congress: 4,473
Hari Krishna Byanjankar, UML: 1,621 
#Nepal #NepalVotes #NepalElection2079 #NepalElection2079 https://t.co/fqvwLvN6M5</t>
  </si>
  <si>
    <t>Mon May 16 09:40:32 +0000 2022</t>
  </si>
  <si>
    <t>http://twitter.com/OnlineKhabar_En/statuses/1526135502034063360</t>
  </si>
  <si>
    <t>{"hashtags":[{"text":"Onlinekhabarnews","indices":[49,66]},{"text":"Nepal","indices":[67,73]},{"text":"NepalNews","indices":[74,84]},{"text":"Nepalinews","indices":[85,96]},{"text":"NepalVotes","indices":[97,108]},{"text":"NepalElection2079","indices":[109,127]},{"text":"NepalElection","indices":[128,142]},{"text":"Elections2022","indices":[143,157]},{"text":"nepalielections","indices":[158,174]}],"symbols":[],"user_mentions":[],"urls":[],"media":[{"id":1526135437655670800,"id_str":"1526135437655670784","indices":[175,198],"media_url":"http://pbs.twimg.com/media/FS3sGECaAAAdXyj.jpg","media_url_https":"https://pbs.twimg.com/media/FS3sGECaAAAdXyj.jpg","url":"https://t.co/UJQLWsW7eb","display_url":"pic.twitter.com/UJQLWsW7eb","expanded_url":"https://twitter.com/OnlineKhabar_En/status/1526135502034063360/photo/1","type":"photo","sizes":{"thumb":{"w":150,"h":150,"resize":"crop"},"small":{"w":680,"h":680,"resize":"fit"},"large":{"w":2000,"h":2000,"resize":"fit"},"medium":{"w":1200,"h":1200,"resize":"fit"}}}]}</t>
  </si>
  <si>
    <t>सोलुखुम्बुको महाकुलुङ गाउँपालिकामा कांग्रेस विजयी 
#NepalElection2079
https://t.co/G1ywE9OEs0</t>
  </si>
  <si>
    <t>Mon May 16 09:35:13 +0000 2022</t>
  </si>
  <si>
    <t>http://twitter.com/drishtinewsnp/statuses/1526134164478918656</t>
  </si>
  <si>
    <t>{"hashtags":[{"text":"NepalElection2079","indices":[62,80]}],"symbols":[],"user_mentions":[],"urls":[{"url":"https://t.co/8CcBYAc2OH","expanded_url":"https://www.drishtinews.com/archives/163748","display_url":"drishtinews.com/archives/163748","indices":[81,104]}]}</t>
  </si>
  <si>
    <t>भक्तपुरको मेयरमा दोहोरिए प्रजापति 
#NepalElection2079 
https://t.co/G5w3Qqk5Tp</t>
  </si>
  <si>
    <t>Mon May 16 09:32:56 +0000 2022</t>
  </si>
  <si>
    <t>1261252658578554882</t>
  </si>
  <si>
    <t>http://pbs.twimg.com/profile_images/1515637149911351299/h9Fqksbj_normal.jpg</t>
  </si>
  <si>
    <t>http://twitter.com/AaravDevkota/statuses/1526133589351735297</t>
  </si>
  <si>
    <t>{"hashtags":[{"text":"nepalelection2079","indices":[64,82]}],"symbols":[],"user_mentions":[{"screen_name":"MaharjanSodes","name":"Swadesh Maharjan","id":1259629943912231000,"id_str":"1259629943912230912","indices":[3,17]}],"urls":[]}</t>
  </si>
  <si>
    <t>#Bhaktapur 
Congratulations to Sunil Prajapati for being elected as the mayor of Bhaktapur municipality!
#Nepal #NepalVotes #NepalElection #NepalElection2079 #NepalLocalElections https://t.co/M5Yk3EiXU7</t>
  </si>
  <si>
    <t>Mon May 16 09:31:02 +0000 2022</t>
  </si>
  <si>
    <t>1259629943912230912</t>
  </si>
  <si>
    <t>http://pbs.twimg.com/profile_images/1373431225193357312/Tijky0Ox_normal.jpg</t>
  </si>
  <si>
    <t>http://twitter.com/MaharjanSodes/statuses/1526133110609326082</t>
  </si>
  <si>
    <t>{"hashtags":[{"text":"nepalelection2079","indices":[45,63]}],"symbols":[],"user_mentions":[],"urls":[]}</t>
  </si>
  <si>
    <t>Latest Vote Counting Update Of #KathmanduMetropolitanCity 12:45 NST 
@ShahBalen( Free Mayor Candidate) #KeshavSthapit(UML)  #ShrijanaSingh(Nepalicongress) #NepalElection2079 #vote #NepalVotes https://t.co/69ZWjRK6Jn</t>
  </si>
  <si>
    <t>Keshab Shthapit</t>
  </si>
  <si>
    <t>Mon May 16 09:30:23 +0000 2022</t>
  </si>
  <si>
    <t>1462208942637867012</t>
  </si>
  <si>
    <t>http://pbs.twimg.com/profile_images/1462209299254419456/TmClTdZ8_normal.jpg</t>
  </si>
  <si>
    <t>http://twitter.com/rabinlama701/statuses/1526132949158363141</t>
  </si>
  <si>
    <t>{"hashtags":[{"text":"nepalelection2079","indices":[61,79]},{"text":"nepalvotes2079","indices":[80,95]},{"text":"locallevelelection2079","indices":[96,119]},{"text":"localelectionnepal","indices":[120,139]}],"symbols":[],"user_mentions":[{"screen_name":"ekantipur_com","name":"ekantipur","id":364761398,"id_str":"364761398","indices":[3,17]}],"urls":[]}</t>
  </si>
  <si>
    <t>सानीभेरी गाउँपालिकामा कांग्रेस-एमाले गठबन्धन पराजित गर्दै माओवादी विजयी
#NepalElection2079 
https://t.co/EdZ2rYciLT</t>
  </si>
  <si>
    <t>Mon May 16 09:28:42 +0000 2022</t>
  </si>
  <si>
    <t>http://twitter.com/drishtinewsnp/statuses/1526132523260030976</t>
  </si>
  <si>
    <t>{"hashtags":[{"text":"drishtinews","indices":[31,43]},{"text":"NepalElection2079","indices":[44,62]}],"symbols":[],"user_mentions":[],"urls":[],"media":[{"id":1526132491840389000,"id_str":"1526132491840389121","indices":[63,86],"media_url":"http://pbs.twimg.com/media/FS3pamBUAAEC54d.jpg","media_url_https":"https://pbs.twimg.com/media/FS3pamBUAAEC54d.jpg","url":"https://t.co/FL3SRxFTrZ","display_url":"pic.twitter.com/FL3SRxFTrZ","expanded_url":"https://twitter.com/drishtinewsnp/status/1526132523260030976/photo/1","type":"photo","sizes":{"large":{"w":1200,"h":600,"resize":"fit"},"thumb":{"w":150,"h":150,"resize":"crop"},"medium":{"w":1200,"h":600,"resize":"fit"},"small":{"w":680,"h":340,"resize":"fit"}}}]}</t>
  </si>
  <si>
    <t>सानीभेरी गाउँपालिकामा कांग्रेस-एमाले गठबन्धन पराजित गर्दै माओवादी विजयी
#NepalElection2079 
https://t.co/6GueCDNDub</t>
  </si>
  <si>
    <t>Mon May 16 09:12:47 +0000 2022</t>
  </si>
  <si>
    <t>http://twitter.com/drishtinewsnp/statuses/1526128517314146304</t>
  </si>
  <si>
    <t>{"hashtags":[{"text":"NepalElection2079","indices":[50,68]}],"symbols":[],"user_mentions":[],"urls":[{"url":"https://t.co/CwELVKUafe","expanded_url":"https://www.drishtinews.com/archives/163731","display_url":"drishtinews.com/archives/163731","indices":[69,92]}]}</t>
  </si>
  <si>
    <t>सानीभेरी गाउँपालिकामा कांग्रेस-एमाले गठबन्धन पराजित गर्दै माओवादी विजयी
#NepalElection2079 
https://t.co/p76SyQfOE8</t>
  </si>
  <si>
    <t>Mon May 16 09:11:37 +0000 2022</t>
  </si>
  <si>
    <t>http://twitter.com/drishtinewsnp/statuses/1526128224430080001</t>
  </si>
  <si>
    <t>{"hashtags":[{"text":"NepalElection2079","indices":[40,58]}],"symbols":[],"user_mentions":[],"urls":[{"url":"https://t.co/6m618c4g2H","expanded_url":"https://www.drishtinews.com/archives/163738?fbclid=IwAR0uUEuGr2bI8dvEgJS1LNDXgxnWbeYnz0D7CINbHV8IOfaXyttFZWUTr48","display_url":"drishtinews.com/archives/16373…","indices":[61,84]}]}</t>
  </si>
  <si>
    <t>सानीभेरी गाउँपालिकामा कांग्रेस-एमाले गठबन्धन पराजित गर्दै माओवादी विजयी
#NepalElection2079 
https://t.co/XrIT90uwyY</t>
  </si>
  <si>
    <t>Mon May 16 09:03:54 +0000 2022</t>
  </si>
  <si>
    <t>3310813746</t>
  </si>
  <si>
    <t>http://pbs.twimg.com/profile_images/1524780744425541637/8fo4ZA5r_normal.jpg</t>
  </si>
  <si>
    <t>Hakuna Matata</t>
  </si>
  <si>
    <t>http://twitter.com/rock_7up/statuses/1526126282618068992</t>
  </si>
  <si>
    <t>{"hashtags":[{"text":"Bhaktapur","indices":[21,31]},{"text":"Nepal","indices":[128,134]}],"symbols":[],"user_mentions":[{"screen_name":"OnlineKhabar_En","name":"Onlinekhabar English","id":3832931652,"id_str":"3832931652","indices":[3,19]}],"urls":[]}</t>
  </si>
  <si>
    <t>सानीभेरी गाउँपालिकामा कांग्रेस-एमाले गठबन्धन पराजित गर्दै माओवादी विजयी
#NepalElection2079 
https://t.co/T5ZqC0loF6</t>
  </si>
  <si>
    <t>Mon May 16 09:00:36 +0000 2022</t>
  </si>
  <si>
    <t>1594152236</t>
  </si>
  <si>
    <t>http://pbs.twimg.com/profile_images/1271684586796449793/M66xoT4B_normal.jpg</t>
  </si>
  <si>
    <t>University Park, TX</t>
  </si>
  <si>
    <t>http://twitter.com/nepaleseyouth20/statuses/1526125453450280960</t>
  </si>
  <si>
    <t>{"hashtags":[{"text":"nepal","indices":[160,166]},{"text":"nepali","indices":[167,174]},{"text":"NepalElection2079","indices":[175,193]},{"text":"nepalelection","indices":[194,208]},{"text":"StongeAgeNepal","indices":[209,224]},{"text":"PaleolithicAgeNepal","indices":[225,245]},{"text":"shame","indices":[246,252]}],"symbols":[],"user_mentions":[],"urls":[]}</t>
  </si>
  <si>
    <t>सानीभेरी गाउँपालिकामा कांग्रेस-एमाले गठबन्धन पराजित गर्दै माओवादी विजयी
#NepalElection2079 
https://t.co/Wb1ugnTigp</t>
  </si>
  <si>
    <t>Mon May 16 08:59:45 +0000 2022</t>
  </si>
  <si>
    <t>430444402</t>
  </si>
  <si>
    <t>http://pbs.twimg.com/profile_images/1031217700985561091/JA5JecdV_normal.jpg</t>
  </si>
  <si>
    <t>@one planet</t>
  </si>
  <si>
    <t>http://twitter.com/iDeshuji/statuses/1526125238165065729</t>
  </si>
  <si>
    <t>सानीभेरी गाउँपालिकामा कांग्रेस-एमाले गठबन्धन पराजित गर्दै माओवादी विजयी
#NepalElection2079 
https://t.co/UmX1LQYd3T</t>
  </si>
  <si>
    <t>Mon May 16 08:57:34 +0000 2022</t>
  </si>
  <si>
    <t>1271027981490638850</t>
  </si>
  <si>
    <t>http://pbs.twimg.com/profile_images/1371417671812538368/jJpQlMRx_normal.jpg</t>
  </si>
  <si>
    <t>दलदले नवलपुर</t>
  </si>
  <si>
    <t>http://twitter.com/Biwass_7580/statuses/1526124690527629312</t>
  </si>
  <si>
    <t>{"hashtags":[{"text":"NepalElection2079","indices":[58,76]}],"symbols":[],"user_mentions":[{"screen_name":"MilanLimboo","name":"Milan Limbu","id":378736553,"id_str":"378736553","indices":[3,15]}],"urls":[{"url":"https://t.co/mzWmaxfSeK","expanded_url":"https://www.drishtinews.com/archives/163732","display_url":"drishtinews.com/archives/163732","indices":[78,101]}]}</t>
  </si>
  <si>
    <t>Latest election update:
Kathmandu Metropolitan City
Mayor:
Balendra Sah (Independent): 6,692
Keshav Sthapit (UML): 3,562
Srijana Singh (NC): 3,126
Deputy Mayor:
Sunita Dangol (UML): 6,173
Rameshwor Shrestha (Unified Socialist): 1,690
#NepalElection2079</t>
  </si>
  <si>
    <t>Mon May 16 08:55:01 +0000 2022</t>
  </si>
  <si>
    <t>http://twitter.com/drishtinewsnp/statuses/1526124046785867776</t>
  </si>
  <si>
    <t>{"hashtags":[{"text":"NepalElection2079","indices":[41,59]}],"symbols":[],"user_mentions":[],"urls":[{"url":"https://t.co/PGnLIB4sZp","expanded_url":"https://www.drishtinews.com/archives/163732","display_url":"drishtinews.com/archives/163732","indices":[61,84]}]}</t>
  </si>
  <si>
    <t>OnlineKhabar: Nationwide lead tally for major political parties
Updated at 12:30 pm
#Onlinekhabarnews #Nepal #NepalNews #Nepalinews #NepalVotes #NepalElection2079 #NepalElection #Elections2022 #nepalielections -</t>
  </si>
  <si>
    <t>Mon May 16 08:54:59 +0000 2022</t>
  </si>
  <si>
    <t>http://twitter.com/mplimbu/statuses/1526124038330159104</t>
  </si>
  <si>
    <t>{"hashtags":[{"text":"NepalElection2079","indices":[41,59]}],"symbols":[],"user_mentions":[],"urls":[{"url":"https://t.co/zUqDQXlUXx","expanded_url":"https://www.drishtinews.com/archives/163732","display_url":"drishtinews.com/archives/163732","indices":[61,84]}]}</t>
  </si>
  <si>
    <t>OnlineKhabar: #Bharatpur: Bijay Subedi leads a neck-and-neck race.
Bijay Subedi, UML: 4,148
Renu Dahal, Maoist Centre: 4,41
#Nepal #NepalVotes #NepalElection #NepalElection2079 #NepalLocalElections -</t>
  </si>
  <si>
    <t>Mon May 16 08:54:57 +0000 2022</t>
  </si>
  <si>
    <t>http://twitter.com/nabinkulungrai/statuses/1526124030449057792</t>
  </si>
  <si>
    <t>{"hashtags":[{"text":"NepalElection2079","indices":[41,59]}],"symbols":[],"user_mentions":[],"urls":[{"url":"https://t.co/YtQt5P3X7Z","expanded_url":"https://www.drishtinews.com/archives/163732","display_url":"drishtinews.com/archives/163732","indices":[61,84]}]}</t>
  </si>
  <si>
    <t>OnlineKhabar: #Kathmandu mayor
Balen Shah, Independent: 6,893
Keshav Sthapit, UML: 3,644
Sirjana Singh, Nepali Congress: 3,208 
#Nepal #NepalElection2079 #NepalVotes #NepalVotes2079 -</t>
  </si>
  <si>
    <t>Mon May 16 08:54:53 +0000 2022</t>
  </si>
  <si>
    <t>http://twitter.com/Prakashraiko/statuses/1526124014183514112</t>
  </si>
  <si>
    <t>{"hashtags":[{"text":"NepalElection2079","indices":[41,59]}],"symbols":[],"user_mentions":[],"urls":[{"url":"https://t.co/CQTJ2KTQpc","expanded_url":"https://www.drishtinews.com/archives/163732","display_url":"drishtinews.com/archives/163732","indices":[61,84]}]}</t>
  </si>
  <si>
    <t>पाल्पाको माथाँगढीमा एमाले विजयी
#NepalElection2079 
https://t.co/F5oYyrK8Ro</t>
  </si>
  <si>
    <t>Mon May 16 08:54:52 +0000 2022</t>
  </si>
  <si>
    <t>http://twitter.com/pressofnepal/statuses/1526124007623659520</t>
  </si>
  <si>
    <t>{"hashtags":[{"text":"NepalElection2079","indices":[41,59]}],"symbols":[],"user_mentions":[],"urls":[{"url":"https://t.co/SrHufNNL6H","expanded_url":"https://www.drishtinews.com/archives/163732","display_url":"drishtinews.com/archives/163732","indices":[61,84]}]}</t>
  </si>
  <si>
    <t>सानीभेरी गाउँपालिकामा कांग्रेस-एमाले गठबन्धन पराजित गर्दै माओवादी विजयी
#NepalElection2079 
https://t.co/ZpkYJEGXBb</t>
  </si>
  <si>
    <t>Mon May 16 08:54:50 +0000 2022</t>
  </si>
  <si>
    <t>http://twitter.com/shambhudrishti/statuses/1526123999096602625</t>
  </si>
  <si>
    <t>{"hashtags":[{"text":"NepalElection2079","indices":[41,59]}],"symbols":[],"user_mentions":[],"urls":[{"url":"https://t.co/5sqHqgsmAd","expanded_url":"https://www.drishtinews.com/archives/163732","display_url":"drishtinews.com/archives/163732","indices":[61,84]}]}</t>
  </si>
  <si>
    <t>सानीभेरी गाउँपालिकामा कांग्रेस-एमाले गठबन्धन पराजित गर्दै माओवादी विजयी 
#NepalElection2079
https://t.co/EdZ2rYciLT</t>
  </si>
  <si>
    <t>Mon May 16 08:54:48 +0000 2022</t>
  </si>
  <si>
    <t>http://twitter.com/YonghangMilan/statuses/1526123992922599425</t>
  </si>
  <si>
    <t>{"hashtags":[{"text":"NepalElection2079","indices":[41,59]}],"symbols":[],"user_mentions":[],"urls":[{"url":"https://t.co/q7cqGZGjYa","expanded_url":"https://www.drishtinews.com/archives/163732","display_url":"drishtinews.com/archives/163732","indices":[61,84]}]}</t>
  </si>
  <si>
    <t>RT @OnlineKhabar_En: As of Monday afternoon, Balen Shah leads by 3,324 votes. But, this is just a start as around 90 per cent of Kathmandu’s votes are yet to be counted.
Report by - @Raghunathsital 
#Nepal #NepalElection2079 #NepalVotes #NepalVotes2079 #BalenShah 
https://t.co/XbfoZ4xUyi</t>
  </si>
  <si>
    <t>Mon May 16 08:54:44 +0000 2022</t>
  </si>
  <si>
    <t>http://twitter.com/MilanLimboo/statuses/1526123976707420161</t>
  </si>
  <si>
    <t>{"hashtags":[{"text":"NepalElection2079","indices":[41,59]}],"symbols":[],"user_mentions":[],"urls":[{"url":"https://t.co/mzWmaxfSeK","expanded_url":"https://www.drishtinews.com/archives/163732","display_url":"drishtinews.com/archives/163732","indices":[61,84]}]}</t>
  </si>
  <si>
    <t>As of Monday afternoon, Balen Shah leads by 3,324 votes. But, this is just a start as around 90 per cent of Kathmandu’s votes are yet to be counted.
Report by - @Raghunathsital 
#Nepal #NepalElection2079 #NepalVotes #NepalVotes2079 #BalenShah 
https://t.co/XbfoZ4xUyi</t>
  </si>
  <si>
    <t>Mon May 16 08:52:58 +0000 2022</t>
  </si>
  <si>
    <t>2890671365</t>
  </si>
  <si>
    <t>http://pbs.twimg.com/profile_images/1526122203267440640/N0kzfvkK_normal.jpg</t>
  </si>
  <si>
    <t>Tampere, Finland, From Nepal</t>
  </si>
  <si>
    <t>http://twitter.com/prakashkc101/statuses/1526123532933074946</t>
  </si>
  <si>
    <t>{"hashtags":[{"text":"BalenforMayor","indices":[246,260]},{"text":"NepalElection2079","indices":[261,279]}],"symbols":[],"user_mentions":[],"urls":[]}</t>
  </si>
  <si>
    <t>RT @OnlineKhabar_En: #Kathmandu mayor
Balen Shah, Independent: 6,893
Keshav Sthapit, UML: 3,644
Sirjana Singh, Nepali Congress: 3,208 
#Nepal #NepalElection2079 #NepalVotes #NepalVotes2079 https://t.co/B4KcKBKG8v</t>
  </si>
  <si>
    <t>Mon May 16 08:52:31 +0000 2022</t>
  </si>
  <si>
    <t>299180353</t>
  </si>
  <si>
    <t>http://pbs.twimg.com/profile_images/1277829591780913154/xzFBve9H_normal.jpg</t>
  </si>
  <si>
    <t>http://twitter.com/su_y0g/statuses/1526123418906947585</t>
  </si>
  <si>
    <t>#Kathmandu mayor
Balen Shah, Independent: 6,893
Keshav Sthapit, UML: 3,644
Sirjana Singh, Nepali Congress: 3,208 
#Nepal #NepalElection2079 #NepalVotes #NepalVotes2079 https://t.co/B4KcKBKG8v</t>
  </si>
  <si>
    <t>Mon May 16 08:52:12 +0000 2022</t>
  </si>
  <si>
    <t>http://twitter.com/su_y0g/statuses/1526123339927810048</t>
  </si>
  <si>
    <t>अहिलेसम्मको मत परिणाम यस्तो छ–
#drishtinews #NepalElection2079 https://t.co/XGzSL1L1yx</t>
  </si>
  <si>
    <t>Mon May 16 08:50:42 +0000 2022</t>
  </si>
  <si>
    <t>1243756695886499841</t>
  </si>
  <si>
    <t>http://pbs.twimg.com/profile_images/1243756919283572736/CxJQEldY_normal.jpg</t>
  </si>
  <si>
    <t>http://twitter.com/rakeshp23358963/statuses/1526122962726039552</t>
  </si>
  <si>
    <t>राजेन्द्र लिङ्देनको गृह वडामा राप्रपाको प्यानलै विजयी
#NepalElection2079
https://t.co/8WRJ6Ae2Oz</t>
  </si>
  <si>
    <t>Mon May 16 08:50:23 +0000 2022</t>
  </si>
  <si>
    <t>http://twitter.com/su_y0g/statuses/1526122882861912065</t>
  </si>
  <si>
    <t>RT @OnlineKhabar_En: Kathmandu Mayor vote count
Updated at 12:00 pm
#Onlinekhabarnews #Nepal #NepalNews #Nepalinews #NepalVotes #NepalElection2079 #NepalElection #Elections2022 #nepalielections https://t.co/zbJOmwxA1X</t>
  </si>
  <si>
    <t>Mon May 16 08:50:15 +0000 2022</t>
  </si>
  <si>
    <t>http://twitter.com/su_y0g/statuses/1526122846589636608</t>
  </si>
  <si>
    <t>स्थानीय सरकार #ElectionUpdate
काठमाडौं महानगरपालिका 
प्रमुख
बालेन्द्र  : ६८९३
एमाले   : ३६४४
कांग्रेस  : ३२०८
#NepalElection2079 #NepalVotes
#BalenforMayor #BalenShah</t>
  </si>
  <si>
    <t>Mon May 16 08:49:57 +0000 2022</t>
  </si>
  <si>
    <t>http://twitter.com/su_y0g/statuses/1526122773361283072</t>
  </si>
  <si>
    <t>काठमाडौं महानगरपालिकाको पछिल्लो मत परिणाम
#nepalelection2079 #nepalvotes2079 #locallevelelection2079 #localelectionnepal #localelection2022 #localelectionnepal2022 #nepal #ekantipurelection #nepalelection2079 #nepalvotes2079 #locallevelelection2079 https://t.co/sKcDfpU90i</t>
  </si>
  <si>
    <t>Mon May 16 08:49:48 +0000 2022</t>
  </si>
  <si>
    <t>http://twitter.com/su_y0g/statuses/1526122732529668097</t>
  </si>
  <si>
    <t>#Bharatpur: Bijay Subedi leads a neck-and-neck race.
Bijay Subedi, UML: 4,148
Renu Dahal, Maoist Centre: 4,41
#Nepal #NepalVotes #NepalElection #NepalElection2079 #NepalLocalElections https://t.co/r0F2Hp9F4p</t>
  </si>
  <si>
    <t>Mon May 16 08:49:40 +0000 2022</t>
  </si>
  <si>
    <t>http://twitter.com/su_y0g/statuses/1526122702074826753</t>
  </si>
  <si>
    <t>Local Level Election 2079
First aid team mobilized by @nrcsganabahalsc on every voting booth of Kathmandu Metropolitan City ward no 12, 19, 21, 22, 23 and 24.
Kudos to all the Team Members 👏 🙏 
@NepalRedCross 
@nrcsganabahalsc 
#NepalElection2079 #behumankind https://t.co/vJBP0LOqcC</t>
  </si>
  <si>
    <t>🙏</t>
  </si>
  <si>
    <t>Mon May 16 08:49:26 +0000 2022</t>
  </si>
  <si>
    <t>http://twitter.com/su_y0g/statuses/1526122640183656448</t>
  </si>
  <si>
    <t>ओखलढुंगाको मानेभन्ज्याङमा स्वतन्त्र उम्मेदवार विजयी
#NepalElection2079
https://t.co/YgohW1R8DQ</t>
  </si>
  <si>
    <t>Mon May 16 08:47:55 +0000 2022</t>
  </si>
  <si>
    <t>http://twitter.com/drishtinewsnp/statuses/1526122259127349250</t>
  </si>
  <si>
    <t>{"hashtags":[{"text":"NepalElection2079","indices":[62,80]}],"symbols":[],"user_mentions":[],"urls":[{"url":"https://t.co/rJKjwnHfmb","expanded_url":"https://www.drishtinews.com/archives/163728","display_url":"drishtinews.com/archives/163728","indices":[82,105]}]}</t>
  </si>
  <si>
    <t>RT @OnlineKhabar_En: Nationwide lead tally for major political parties
Updated at 12:30 pm
#Onlinekhabarnews #Nepal #NepalNews #Nepalinews #NepalVotes #NepalElection2079 #NepalElection #Elections2022 #nepalielections https://t.co/bCSIDn1OAE</t>
  </si>
  <si>
    <t>Mon May 16 08:47:14 +0000 2022</t>
  </si>
  <si>
    <t>1457313284168638465</t>
  </si>
  <si>
    <t>http://pbs.twimg.com/profile_images/1457313420554825730/NMVMrCvi_normal.jpg</t>
  </si>
  <si>
    <t>Kishorganj, Bangladesh</t>
  </si>
  <si>
    <t>http://twitter.com/saim_with/statuses/1526122088154615813</t>
  </si>
  <si>
    <t>{"hashtags":[{"text":"Kathmandu","indices":[46,56]}],"symbols":[],"user_mentions":[{"screen_name":"Laxmankafle1995","name":"Laxman Kafle","id":2169511722,"id_str":"2169511722","indices":[3,19]},{"screen_name":"ECNOfficial","name":"Election Commission Nepal","id":1513775449482023000,"id_str":"1513775449482022915","indices":[74,86]}],"urls":[]}</t>
  </si>
  <si>
    <t>Nationwide lead tally for major political parties
Updated at 12:30 pm
#Onlinekhabarnews #Nepal #NepalNews #Nepalinews #NepalVotes #NepalElection2079 #NepalElection #Elections2022 #nepalielections https://t.co/bCSIDn1OAE</t>
  </si>
  <si>
    <t>Mon May 16 08:46:39 +0000 2022</t>
  </si>
  <si>
    <t>http://twitter.com/drishtinewsnp/statuses/1526121943229149184</t>
  </si>
  <si>
    <t>{"hashtags":[{"text":"NepalElection2079","indices":[41,59]}],"symbols":[],"user_mentions":[],"urls":[{"url":"https://t.co/wW5sn0C5PF","expanded_url":"https://www.drishtinews.com/archives/163720","display_url":"drishtinews.com/archives/163720","indices":[60,83]}]}</t>
  </si>
  <si>
    <t>काठमाडौंमा कांग्रेसले खाता खोल्यो, दक्षिणकालीमा विजयी 
#NepalElection2079 
https://t.co/rAonsjpqQc</t>
  </si>
  <si>
    <t>Mon May 16 08:41:29 +0000 2022</t>
  </si>
  <si>
    <t>2478045469</t>
  </si>
  <si>
    <t>http://pbs.twimg.com/profile_images/747777483378876418/DYdGkQft_normal.jpg</t>
  </si>
  <si>
    <t>Biratnagar</t>
  </si>
  <si>
    <t>http://twitter.com/MadhavGme/statuses/1526120640805101568</t>
  </si>
  <si>
    <t>{"hashtags":[{"text":"धरान","indices":[0,5]},{"text":"nepalelection2079","indices":[92,110]},{"text":"locallevelelection2079","indices":[111,134]}],"symbols":[],"user_mentions":[],"urls":[]}</t>
  </si>
  <si>
    <t>धनौजीमा २५ राउन्ड हवाई फायर, मत गणना स्थलमा सेना परिचालन 
#NepalElection2079
https://t.co/OC6PAgCyHA</t>
  </si>
  <si>
    <t>Mon May 16 08:37:06 +0000 2022</t>
  </si>
  <si>
    <t>234351304</t>
  </si>
  <si>
    <t>http://pbs.twimg.com/profile_images/836195439972012032/pucxPwsp_normal.jpg</t>
  </si>
  <si>
    <t>http://twitter.com/pmadan961/statuses/1526119539926519809</t>
  </si>
  <si>
    <t>भरतपुरमा विजयलाई ५० मतको अग्रता
#NepalElection2079 
 https://t.co/rsoOf18FAZ</t>
  </si>
  <si>
    <t>Mon May 16 08:35:57 +0000 2022</t>
  </si>
  <si>
    <t>1357211487501053953</t>
  </si>
  <si>
    <t>http://pbs.twimg.com/profile_images/1357214621082349568/FbNd9kQX_normal.jpg</t>
  </si>
  <si>
    <t>http://twitter.com/agyat_ma/statuses/1526119250150100992</t>
  </si>
  <si>
    <t>{"hashtags":[{"text":"NepalElection2079","indices":[61,79]},{"text":"BalenShah","indices":[81,91]},{"text":"Nepal","indices":[93,99]},{"text":"NepalVotes","indices":[100,111]},{"text":"NepalElection","indices":[113,127]}],"symbols":[],"user_mentions":[],"urls":[]}</t>
  </si>
  <si>
    <t>अब नेताले चिन्दैनन् ,
टेनसेन नगर..।
😂😂😂
#Election 
#NepalLocalElections 
#NepalElection2079 
#Nepal</t>
  </si>
  <si>
    <t>Mon May 16 08:35:23 +0000 2022</t>
  </si>
  <si>
    <t>1520634342871126016</t>
  </si>
  <si>
    <t>http://pbs.twimg.com/profile_images/1520635663141453824/XCYf8sNb_normal.jpg</t>
  </si>
  <si>
    <t>EARTH</t>
  </si>
  <si>
    <t>http://twitter.com/mradhikari66/statuses/1526119104347766784</t>
  </si>
  <si>
    <t>OnlineKhabar: Kathmandu Deputy-Mayor vote count
Updated at 11:30 am
#Onlinekhabarnews #Nepal #NepalNews #Nepalinews #NepalVotes #NepalElection2079 #NepalElection #Elections2022 #nepalielections -</t>
  </si>
  <si>
    <t>Mon May 16 08:30:13 +0000 2022</t>
  </si>
  <si>
    <t>http://twitter.com/Nepal_News_En/statuses/1526117807334776833</t>
  </si>
  <si>
    <t>{"hashtags":[{"text":"Bhaktapur","indices":[14,24]},{"text":"Nepal","indices":[121,127]},{"text":"NepalVotes","indices":[128,139]},{"text":"NepalElection","indices":[140,154]},{"text":"NepalElection2079","indices":[155,173]},{"text":"NepalLocalElections","indices":[174,194]}],"symbols":[],"user_mentions":[],"urls":[]}</t>
  </si>
  <si>
    <t>OnlineKhabar: #Ghorahi, #Dang 
Whereas the ruling parties are leading in major cities, the UML is far ahead in this place. 
Narulal Chaudhary, UML: 11,260
Hemraj Sharma, Maoist Centre: 10,241
#Nepal #NepalVotes #NepalElection2079 #NepalVotes2079 -</t>
  </si>
  <si>
    <t>http://twitter.com/Nepal_News_En/statuses/1526117805749305346</t>
  </si>
  <si>
    <t>{"hashtags":[{"text":"Lalitpur","indices":[14,23]},{"text":"Nepal","indices":[114,120]},{"text":"NepalVotes","indices":[121,132]},{"text":"NepalElection2079","indices":[133,151]},{"text":"NepalElection2079","indices":[152,170]}],"symbols":[],"user_mentions":[],"urls":[]}</t>
  </si>
  <si>
    <t>OnlineKhabar: Kathmandu Mayor vote count
Updated at 12:00 pm
#Onlinekhabarnews #Nepal #NepalNews #Nepalinews #NepalVotes #NepalElection2079 #NepalElection #Elections2022 #nepalielections -</t>
  </si>
  <si>
    <t>http://twitter.com/Nepal_News_En/statuses/1526117804973359106</t>
  </si>
  <si>
    <t>{"hashtags":[{"text":"Kathmandu","indices":[14,24]},{"text":"Onlinekhabarnews","indices":[71,88]},{"text":"Nepal","indices":[89,95]},{"text":"NepalNews","indices":[96,106]},{"text":"Nepalinews","indices":[107,118]},{"text":"NepalVotes","indices":[119,130]},{"text":"NepalElection2079","indices":[131,149]},{"text":"NepalElection","indices":[150,164]},{"text":"Elections2022","indices":[165,179]},{"text":"nepalielections","indices":[180,196]}],"symbols":[],"user_mentions":[],"urls":[]}</t>
  </si>
  <si>
    <t>RT @OnlineKhabar_En: #Ghorahi, #Dang 
Whereas the ruling parties are leading in major cities, the UML is far ahead in this place. 
Narulal Chaudhary, UML: 11,260
Hemraj Sharma, Maoist Centre: 10,241
#Nepal #NepalVotes #NepalElection2079 #NepalVotes2079 https://t.co/OynR1xSmBS</t>
  </si>
  <si>
    <t>http://twitter.com/Nepal_News_En/statuses/1526117804272926723</t>
  </si>
  <si>
    <t>{"hashtags":[{"text":"Kathmandu","indices":[14,24]},{"text":"Nepal","indices":[129,135]},{"text":"NepalElection2079","indices":[136,154]},{"text":"NepalVotes","indices":[155,166]},{"text":"NepalVotes2079","indices":[167,182]}],"symbols":[],"user_mentions":[],"urls":[]}</t>
  </si>
  <si>
    <t>RT @OnlineKhabar_En: Kathmandu Deputy-Mayor vote count
Updated at 11:30 am
#Onlinekhabarnews #Nepal #NepalNews #Nepalinews #NepalVotes #NepalElection2079 #NepalElection #Elections2022 #nepalielections https://t.co/KKxg8w4ovU</t>
  </si>
  <si>
    <t>Mon May 16 08:29:39 +0000 2022</t>
  </si>
  <si>
    <t>http://twitter.com/ekantipur_com/statuses/1526117662904193024</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</si>
  <si>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1526117645577498600,"id_str":"1526117645577498624","indices":[249,272],"media_url":"http://pbs.twimg.com/media/FS3b6bYaMAAheNs.jpg","media_url_https":"https://pbs.twimg.com/media/FS3b6bYaMAAheNs.jpg","url":"https://t.co/uTMp0T9dUR","display_url":"pic.twitter.com/uTMp0T9dUR","expanded_url":"https://twitter.com/ekantipur_com/status/1526117662904193024/photo/1","type":"photo","sizes":{"medium":{"w":1200,"h":675,"resize":"fit"},"thumb":{"w":150,"h":150,"resize":"crop"},"large":{"w":1600,"h":900,"resize":"fit"},"small":{"w":680,"h":383,"resize":"fit"}}}]}</t>
  </si>
  <si>
    <t>Kathmandu Mayor vote count
Updated at 12:00 pm
#Onlinekhabarnews #Nepal #NepalNews #Nepalinews #NepalVotes #NepalElection2079 #NepalElection #Elections2022 #nepalielections https://t.co/zbJOmwxA1X</t>
  </si>
  <si>
    <t>Mon May 16 08:28:22 +0000 2022</t>
  </si>
  <si>
    <t>1519868337345695744</t>
  </si>
  <si>
    <t>http://pbs.twimg.com/profile_images/1519868843547525122/b4eW7cMd_normal.jpg</t>
  </si>
  <si>
    <t>http://twitter.com/themilang/statuses/1526117338973556737</t>
  </si>
  <si>
    <t>#Ghorahi, #Dang 
Whereas the ruling parties are leading in major cities, the UML is far ahead in this place. 
Narulal Chaudhary, UML: 11,260
Hemraj Sharma, Maoist Centre: 10,241
#Nepal #NepalVotes #NepalElection2079 #NepalVotes2079 https://t.co/OynR1xSmBS</t>
  </si>
  <si>
    <t>Mon May 16 08:27:52 +0000 2022</t>
  </si>
  <si>
    <t>473654942</t>
  </si>
  <si>
    <t>&lt;a href="http://csk.com.np" rel="nofollow"&gt;Nepal Trending&lt;/a&gt;</t>
  </si>
  <si>
    <t>http://pbs.twimg.com/profile_images/751042198695804928/SQAZHfVA_normal.jpg</t>
  </si>
  <si>
    <t>http://twitter.com/Nepal_Trending/statuses/1526117212561481729</t>
  </si>
  <si>
    <t>Kathmandu Deputy-Mayor vote count
Updated at 11:30 am
#Onlinekhabarnews #Nepal #NepalNews #Nepalinews #NepalVotes #NepalElection2079 #NepalElection #Elections2022 #nepalielections https://t.co/KKxg8w4ovU</t>
  </si>
  <si>
    <t>Mon May 16 08:27:39 +0000 2022</t>
  </si>
  <si>
    <t>http://twitter.com/Online_khabar/statuses/1526117160430739456</t>
  </si>
  <si>
    <t>१ सय १७ स्थानीय तहको नतिजा सार्वजनिक, कसले कहाँ जित्यो (सूचीसहित) 
#NepalElection2079
https://t.co/WC1ttCXHyt</t>
  </si>
  <si>
    <t>Mon May 16 08:27:25 +0000 2022</t>
  </si>
  <si>
    <t>http://twitter.com/drishtinewsnp/statuses/1526117102553157633</t>
  </si>
  <si>
    <t>{"hashtags":[{"text":"drishtinews","indices":[31,43]},{"text":"NepalElection2079","indices":[44,62]}],"symbols":[],"user_mentions":[],"urls":[],"media":[{"id":1526117081451663400,"id_str":"1526117081451663361","indices":[63,86],"media_url":"http://pbs.twimg.com/media/FS3bZl2VEAEINje.jpg","media_url_https":"https://pbs.twimg.com/media/FS3bZl2VEAEINje.jpg","url":"https://t.co/yYyC7OM7NY","display_url":"pic.twitter.com/yYyC7OM7NY","expanded_url":"https://twitter.com/drishtinewsnp/status/1526117102553157633/photo/1","type":"photo","sizes":{"large":{"w":1200,"h":600,"resize":"fit"},"thumb":{"w":150,"h":150,"resize":"crop"},"medium":{"w":1200,"h":600,"resize":"fit"},"small":{"w":680,"h":340,"resize":"fit"}}}]}</t>
  </si>
  <si>
    <t>Educated families in Nepal doesn't understand how tough is education. They just want college degree in hands and earn in governmental offices. Everyone has their own dream. Bitter Truth 
#NepalElection2079 #NepalVotes #balenshah #Fucklife</t>
  </si>
  <si>
    <t>Mon May 16 08:26:57 +0000 2022</t>
  </si>
  <si>
    <t>http://twitter.com/OnlineKhabar_En/statuses/1526116981858267136</t>
  </si>
  <si>
    <t>{"hashtags":[{"text":"Kathmandu","indices":[0,10]},{"text":"Nepal","indices":[115,121]},{"text":"NepalElection2079","indices":[122,140]},{"text":"NepalVotes","indices":[141,152]},{"text":"NepalVotes2079","indices":[153,168]}],"symbols":[],"user_mentions":[],"urls":[],"media":[{"id":1526116847225286700,"id_str":"1526116847225286656","indices":[169,192],"media_url":"http://pbs.twimg.com/media/FS3bL9SaMAAM9Bi.jpg","media_url_https":"https://pbs.twimg.com/media/FS3bL9SaMAAM9Bi.jpg","url":"https://t.co/NGD4Vrt2fn","display_url":"pic.twitter.com/NGD4Vrt2fn","expanded_url":"https://twitter.com/OnlineKhabar_En/status/1526116981858267136/photo/1","type":"photo","sizes":{"small":{"w":680,"h":397,"resize":"fit"},"thumb":{"w":150,"h":150,"resize":"crop"},"large":{"w":1200,"h":700,"resize":"fit"},"medium":{"w":1200,"h":700,"resize":"fit"}}}]}</t>
  </si>
  <si>
    <t>हेटौँडामा सत्ता गठबन्धनलाई २ सय १३ मतको अग्रता 
#NepalElection2079 
https://t.co/9x3XiAFec7</t>
  </si>
  <si>
    <t>Mon May 16 08:14:32 +0000 2022</t>
  </si>
  <si>
    <t>http://twitter.com/drishtinewsnp/statuses/1526113857114370048</t>
  </si>
  <si>
    <t>{"hashtags":[{"text":"NepalElection2079","indices":[43,61]}],"symbols":[],"user_mentions":[],"urls":[{"url":"https://t.co/4CbSxd6zRd","expanded_url":"https://www.drishtinews.com/archives/163717","display_url":"drishtinews.com/archives/163717","indices":[62,85]}]}</t>
  </si>
  <si>
    <t>हात बांघेरै बस्नुभएको छ @SherBDeuba ज्यु । अबयो भाइरल नभएर के हुन्छ ? Twitter do your thing ! #BuddhaPurnima2022 #NepalElection2079 #NepalVotes https://t.co/PEc41vKzDX</t>
  </si>
  <si>
    <t>Mon May 16 08:08:35 +0000 2022</t>
  </si>
  <si>
    <t>http://twitter.com/drishtinewsnp/statuses/1526112363245891585</t>
  </si>
  <si>
    <t>{"hashtags":[{"text":"NepalElection2079","indices":[50,68]}],"symbols":[],"user_mentions":[],"urls":[{"url":"https://t.co/NbSLJR36RC","expanded_url":"https://www.drishtinews.com/archives/163713","display_url":"drishtinews.com/archives/163713","indices":[70,93]}]}</t>
  </si>
  <si>
    <t>स्थानीय सरकार #ElectionUpdate
पोखरा महानगरपालिका 
प्रमुख
एमाले  : ३८३० 
एस     :  ४१९१
राप्रपा :  ५४६
गनेश पौडेल : २५०
उपप्रमुख
एमाले : ४३८४
कांग्रेस : ४२९८
राप्रपा  : ५०८
#NepalElection2079 #NepalVotes</t>
  </si>
  <si>
    <t>Mon May 16 08:04:46 +0000 2022</t>
  </si>
  <si>
    <t>http://twitter.com/Online_khabar/statuses/1526111402574102529</t>
  </si>
  <si>
    <t>{"hashtags":[{"text":"Kathmandu","indices":[21,31]},{"text":"Onlinekhabarnews","indices":[78,95]},{"text":"Nepal","indices":[96,102]},{"text":"NepalNews","indices":[103,113]},{"text":"Nepalinews","indices":[114,125]},{"text":"NepalVotes","indices":[126,137]}],"symbols":[],"user_mentions":[{"screen_name":"OnlineKhabar_En","name":"Onlinekhabar English","id":3832931652,"id_str":"3832931652","indices":[3,19]}],"urls":[]}</t>
  </si>
  <si>
    <t>स्थानीय सरकार #ElectionUpdate
पोखरा महानगरपालिका 
प्रमुख
एमाले  : ३८३० 
एस     :  ४१९१
राप्रपा :  ५४६
गनेश पौडेल : २५०
उपप्रमुख
एमाले : ४३८४
कांग्रेस : ४२९८
राप्रपा  : ५०८
#NepalElection2079 #NepalVotes
#BalenforMayor #BalenShah</t>
  </si>
  <si>
    <t>Mon May 16 08:04:22 +0000 2022</t>
  </si>
  <si>
    <t>http://twitter.com/OnlineKhabar_En/statuses/1526111300119838721</t>
  </si>
  <si>
    <t>{"hashtags":[{"text":"Kathmandu","indices":[0,10]},{"text":"Onlinekhabarnews","indices":[57,74]},{"text":"Nepal","indices":[75,81]},{"text":"NepalNews","indices":[82,92]},{"text":"Nepalinews","indices":[93,104]},{"text":"NepalVotes","indices":[105,116]},{"text":"NepalElection2079","indices":[117,135]},{"text":"NepalElection","indices":[136,150]},{"text":"Elections2022","indices":[151,165]},{"text":"nepalielections","indices":[166,182]}],"symbols":[],"user_mentions":[],"urls":[],"media":[{"id":1526111187037229000,"id_str":"1526111187037229056","indices":[183,206],"media_url":"http://pbs.twimg.com/media/FS3WCfcakAAQfzP.jpg","media_url_https":"https://pbs.twimg.com/media/FS3WCfcakAAQfzP.jpg","url":"https://t.co/f2sToWdk6k","display_url":"pic.twitter.com/f2sToWdk6k","expanded_url":"https://twitter.com/OnlineKhabar_En/status/1526111300119838721/photo/1","type":"photo","sizes":{"thumb":{"w":150,"h":150,"resize":"crop"},"medium":{"w":1200,"h":1200,"resize":"fit"},"small":{"w":680,"h":680,"resize":"fit"},"large":{"w":2000,"h":2000,"resize":"fit"}}}]}</t>
  </si>
  <si>
    <t>RT @ShuvamRizal: Uplifting news 🇳🇵
A panel of all Dalit candidates are elected in Kankasundari RM-8, Jumla.
All ran independent, having rejected offers to rep established parties stating the Dalit community's problems went unaddressed by major parties since the last election. #NepalElection2079 https://t.co/5BBkDDVevK</t>
  </si>
  <si>
    <t>Mon May 16 08:02:26 +0000 2022</t>
  </si>
  <si>
    <t>945996433982865408</t>
  </si>
  <si>
    <t>http://pbs.twimg.com/profile_images/1430231506031550465/03m1vogb_normal.jpg</t>
  </si>
  <si>
    <t>Diego Garcia</t>
  </si>
  <si>
    <t>http://twitter.com/professoranurag/statuses/1526110812406153216</t>
  </si>
  <si>
    <t>{"hashtags":[{"text":"Lalitpur","indices":[21,30]},{"text":"Nepal","indices":[121,127]},{"text":"NepalVotes","indices":[128,139]}],"symbols":[],"user_mentions":[{"screen_name":"OnlineKhabar_En","name":"Onlinekhabar English","id":3832931652,"id_str":"3832931652","indices":[3,19]}],"urls":[]}</t>
  </si>
  <si>
    <t>वडाध्यक्षलाई बधाई दिएर फर्कदा दुर्घटनाः २ को मृत्यु 
#NepalElection2079 
https://t.co/JMZo0ecfzr</t>
  </si>
  <si>
    <t>Mon May 16 08:01:01 +0000 2022</t>
  </si>
  <si>
    <t>http://twitter.com/Online_khabar/statuses/1526110457047949312</t>
  </si>
  <si>
    <t>Balen way ahead in Kathmandu mayor election. So one Nara for #Balenshah #NepalElection2079 #Kathamndumayor #LocalElections2022 #Lauro https://t.co/DKnuQQlkUF</t>
  </si>
  <si>
    <t>Mon May 16 08:00:35 +0000 2022</t>
  </si>
  <si>
    <t>http://twitter.com/OnlineKhabar_En/statuses/1526110348428083202</t>
  </si>
  <si>
    <t>{"hashtags":[{"text":"Lalitpur","indices":[0,9]},{"text":"Nepal","indices":[100,106]},{"text":"NepalVotes","indices":[107,118]},{"text":"NepalElection2079","indices":[119,137]},{"text":"NepalElection2079","indices":[138,156]}],"symbols":[],"user_mentions":[],"urls":[],"media":[{"id":1526110228642955300,"id_str":"1526110228642955264","indices":[157,180],"media_url":"http://pbs.twimg.com/media/FS3VKtJagAASO_9.jpg","media_url_https":"https://pbs.twimg.com/media/FS3VKtJagAASO_9.jpg","url":"https://t.co/fqvwLvN6M5","display_url":"pic.twitter.com/fqvwLvN6M5","expanded_url":"https://twitter.com/OnlineKhabar_En/status/1526110348428083202/photo/1","type":"photo","sizes":{"medium":{"w":1200,"h":1200,"resize":"fit"},"thumb":{"w":150,"h":150,"resize":"crop"},"small":{"w":680,"h":680,"resize":"fit"},"large":{"w":2000,"h":2000,"resize":"fit"}}}]}</t>
  </si>
  <si>
    <t>Birgunj will now be under Chaata Chaap Rajesh man Singh very soon. #Rajeshmansingh #Birgunj #Mayor #jaspa #NepalElection2079 https://t.co/wdZbGUGuOZ</t>
  </si>
  <si>
    <t>Mon May 16 07:58:07 +0000 2022</t>
  </si>
  <si>
    <t>http://twitter.com/drishtinewsnp/statuses/1526109727536857090</t>
  </si>
  <si>
    <t>{"hashtags":[{"text":"NepalElection2079","indices":[51,69]}],"symbols":[],"user_mentions":[],"urls":[{"url":"https://t.co/G1ywE9OEs0","expanded_url":"https://www.drishtinews.com/archives/163708","display_url":"drishtinews.com/archives/163708","indices":[70,93]}]}</t>
  </si>
  <si>
    <t>RT @OnlineKhabar_En: Nationwide lead tally for major political parties
Updated at 11:00 am
#Onlinekhabarnews #Nepal #NepalNews #Nepalinews #NepalVotes #NepalElection2079 #NepalElection #Elections2022 #nepalielections https://t.co/5RXxWWEMxn</t>
  </si>
  <si>
    <t>Mon May 16 07:48:14 +0000 2022</t>
  </si>
  <si>
    <t>http://twitter.com/drishtinewsnp/statuses/1526107242545958912</t>
  </si>
  <si>
    <t>{"hashtags":[{"text":"NepalElection2079","indices":[35,53]}],"symbols":[],"user_mentions":[],"urls":[{"url":"https://t.co/G5w3Qqk5Tp","expanded_url":"https://www.drishtinews.com/archives/163703","display_url":"drishtinews.com/archives/163703","indices":[55,78]}]}</t>
  </si>
  <si>
    <t>RT @OnlineKhabar_En: #Kathmandu 
The vote count for ward 32 of the metropolitan city has been halted owing to a dispute between the UML and the ruling parties.
#Nepal #NepalVotes #NepalElection2079 #NepalElection2079 #NepalLocalElections https://t.co/MhebfLAdAL</t>
  </si>
  <si>
    <t>Mon May 16 07:42:44 +0000 2022</t>
  </si>
  <si>
    <t>48632508</t>
  </si>
  <si>
    <t>http://pbs.twimg.com/profile_images/1307596964708495360/fUexY3S4_normal.jpg</t>
  </si>
  <si>
    <t>Lalitpur (Yala), Nepal</t>
  </si>
  <si>
    <t>http://twitter.com/shakya_prbn/statuses/1526105856508858370</t>
  </si>
  <si>
    <t>OnlineKhabar: #Kathmandu
Shah leads Sthapit by over 3,000 votes. 
Balen Shah, Independent - 6,886
Keshav Sthapit, UML - 3,413
Sirjana Singh, Nepali Congress - 3,009
#Nepal #NepalVotes #NepalElection2079 #NepalLocalElections #kathmandumayor #balenshah -</t>
  </si>
  <si>
    <t>Mon May 16 07:40:05 +0000 2022</t>
  </si>
  <si>
    <t>http://twitter.com/Online_khabar/statuses/1526105190092673024</t>
  </si>
  <si>
    <t>OnlineKhabar: #Lalitpur 
Mayor
Chiri Babu Maharjan, Nepali Congress: 3,446
Hari Krishna Byanjankar, UML: 1,399 
Deputy
Manjali Shakya, UML: 1,706
Babu Raja Bajracharya: 1,221
#Nepal #NepalVotes #NepalElection2079 #NepalElection2079 -</t>
  </si>
  <si>
    <t>Mon May 16 07:40:01 +0000 2022</t>
  </si>
  <si>
    <t>1525705938098737152</t>
  </si>
  <si>
    <t>http://pbs.twimg.com/profile_images/1525706054700412928/k1iOYBnW_normal.jpg</t>
  </si>
  <si>
    <t>http://twitter.com/JoltsSara/statuses/1526105172216524800</t>
  </si>
  <si>
    <t>OnlineKhabar: #Kathmandu 
The vote count for ward 32 of the metropolitan city has been halted owing to a dispute between the UML and the ruling parties.
#Nepal #NepalVotes #NepalElection2079 #NepalElection2079 #NepalLocalElections -</t>
  </si>
  <si>
    <t>Mon May 16 07:38:56 +0000 2022</t>
  </si>
  <si>
    <t>http://twitter.com/OnlineKhabar_En/statuses/1526104899255410688</t>
  </si>
  <si>
    <t>{"hashtags":[{"text":"Bhaktapur","indices":[0,10]},{"text":"Nepal","indices":[107,113]},{"text":"NepalVotes","indices":[114,125]},{"text":"NepalElection","indices":[126,140]},{"text":"NepalElection2079","indices":[141,159]},{"text":"NepalLocalElections","indices":[160,180]}],"symbols":[],"user_mentions":[],"urls":[],"media":[{"id":1526104493867569200,"id_str":"1526104493867569155","indices":[181,204],"media_url":"http://pbs.twimg.com/media/FS3P85cakAMHVYh.jpg","media_url_https":"https://pbs.twimg.com/media/FS3P85cakAMHVYh.jpg","url":"https://t.co/M5Yk3EiXU7","display_url":"pic.twitter.com/M5Yk3EiXU7","expanded_url":"https://twitter.com/OnlineKhabar_En/status/1526104899255410688/photo/1","type":"photo","sizes":{"thumb":{"w":150,"h":150,"resize":"crop"},"large":{"w":1000,"h":1000,"resize":"fit"},"medium":{"w":1000,"h":1000,"resize":"fit"},"small":{"w":680,"h":680,"resize":"fit"}}}]}</t>
  </si>
  <si>
    <t>OnlineKhabar: Nationwide lead tally for major political parties
Updated at 11:00 am
#Onlinekhabarnews #Nepal #NepalNews #Nepalinews #NepalVotes #NepalElection2079 #NepalElection #Elections2022 #nepalielections -</t>
  </si>
  <si>
    <t>Mon May 16 07:34:51 +0000 2022</t>
  </si>
  <si>
    <t>1223866261039280128</t>
  </si>
  <si>
    <t>http://pbs.twimg.com/profile_images/1225815505866387463/7_FMBwrT_normal.jpg</t>
  </si>
  <si>
    <t xml:space="preserve">अर्घाखाँची ५ न प्रदेश </t>
  </si>
  <si>
    <t>http://twitter.com/Pritamchauha/statuses/1526103871013396482</t>
  </si>
  <si>
    <t>Nationwide lead tally for major political parties
Updated at 11:00 am
#Onlinekhabarnews #Nepal #NepalNews #Nepalinews #NepalVotes #NepalElection2079 #NepalElection #Elections2022 #nepalielections https://t.co/5RXxWWEMxn</t>
  </si>
  <si>
    <t>Mon May 16 07:33:31 +0000 2022</t>
  </si>
  <si>
    <t>1494493752735703040</t>
  </si>
  <si>
    <t>http://pbs.twimg.com/profile_images/1514904618127577090/YU8Ff-3g_normal.jpg</t>
  </si>
  <si>
    <t xml:space="preserve">California </t>
  </si>
  <si>
    <t>http://twitter.com/SaLekhnath/statuses/1526103538039922689</t>
  </si>
  <si>
    <t>{"hashtags":[{"text":"KathmanduMetropolitanCity","indices":[31,57]},{"text":"KeshavSthapit","indices":[103,117]},{"text":"ShrijanaSingh","indices":[124,138]},{"text":"NepalElection2079","indices":[155,173]},{"text":"vote","indices":[174,179]},{"text":"NepalVotes","indices":[180,191]}],"symbols":[],"user_mentions":[{"screen_name":"ShahBalen","name":"Balen Shah","id":1471116252600955000,"id_str":"1471116252600954886","indices":[69,79]}],"urls":[],"media":[{"id":1526103535393316900,"id_str":"1526103535393316867","indices":[192,215],"media_url":"http://pbs.twimg.com/media/FS3PFG2WIAMHM2p.jpg","media_url_https":"https://pbs.twimg.com/media/FS3PFG2WIAMHM2p.jpg","url":"https://t.co/69ZWjRK6Jn","display_url":"pic.twitter.com/69ZWjRK6Jn","expanded_url":"https://twitter.com/SaLekhnath/status/1526103538039922689/photo/1","type":"photo","sizes":{"thumb":{"w":150,"h":150,"resize":"crop"},"medium":{"w":1080,"h":1080,"resize":"fit"},"small":{"w":680,"h":680,"resize":"fit"},"large":{"w":1080,"h":1080,"resize":"fit"}}}]}</t>
  </si>
  <si>
    <t>#Kathmandu 
The vote count for ward 32 of the metropolitan city has been halted owing to a dispute between the UML and the ruling parties.
#Nepal #NepalVotes #NepalElection2079 #NepalElection2079 #NepalLocalElections https://t.co/MhebfLAdAL</t>
  </si>
  <si>
    <t>Mon May 16 07:32:29 +0000 2022</t>
  </si>
  <si>
    <t>http://twitter.com/drishtinewsnp/statuses/1526103277670400000</t>
  </si>
  <si>
    <t>{"hashtags":[{"text":"NepalElection2079","indices":[72,90]}],"symbols":[],"user_mentions":[],"urls":[{"url":"https://t.co/EdZ2rYciLT","expanded_url":"https://www.drishtinews.com/archives/163701","display_url":"drishtinews.com/archives/163701","indices":[92,115]}]}</t>
  </si>
  <si>
    <t>RT @OnlineKhabar_En: #Kathmandu
Shah leads Sthapit by over 3,000 votes. 
Balen Shah, Independent - 6,886
Keshav Sthapit, UML - 3,413
Sirjana Singh, Nepali Congress - 3,009
#Nepal #NepalVotes #NepalElection2079 #NepalLocalElections #kathmandumayor #balenshah https://t.co/JQLigTbE3v</t>
  </si>
  <si>
    <t>Mon May 16 07:32:27 +0000 2022</t>
  </si>
  <si>
    <t>http://twitter.com/mplimbu/statuses/1526103268979798016</t>
  </si>
  <si>
    <t>{"hashtags":[{"text":"NepalElection2079","indices":[72,90]}],"symbols":[],"user_mentions":[],"urls":[{"url":"https://t.co/6GueCDNDub","expanded_url":"https://www.drishtinews.com/archives/163701","display_url":"drishtinews.com/archives/163701","indices":[92,115]}]}</t>
  </si>
  <si>
    <t>RT @OnlineKhabar_En: #Lalitpur 
Mayor
Chiri Babu Maharjan, Nepali Congress: 3,446
Hari Krishna Byanjankar, UML: 1,399 
Deputy
Manjali Shakya, UML: 1,706
Babu Raja Bajracharya: 1,221
#Nepal #NepalVotes #NepalElection2079 #NepalElection2079 https://t.co/xIn2jledHt</t>
  </si>
  <si>
    <t>Mon May 16 07:32:25 +0000 2022</t>
  </si>
  <si>
    <t>http://twitter.com/nabinkulungrai/statuses/1526103259588734976</t>
  </si>
  <si>
    <t>{"hashtags":[{"text":"NepalElection2079","indices":[72,90]}],"symbols":[],"user_mentions":[],"urls":[{"url":"https://t.co/p76SyQfOE8","expanded_url":"https://www.drishtinews.com/archives/163701","display_url":"drishtinews.com/archives/163701","indices":[92,115]}]}</t>
  </si>
  <si>
    <t>मोदिलाई पनि मत गन्न राखूम अब🤠
#LocalElections2022 #NepalElection2079</t>
  </si>
  <si>
    <t>🤠</t>
  </si>
  <si>
    <t>Mon May 16 07:32:21 +0000 2022</t>
  </si>
  <si>
    <t>http://twitter.com/Prakashraiko/statuses/1526103241473544192</t>
  </si>
  <si>
    <t>{"hashtags":[{"text":"NepalElection2079","indices":[72,90]}],"symbols":[],"user_mentions":[],"urls":[{"url":"https://t.co/XrIT90uwyY","expanded_url":"https://www.drishtinews.com/archives/163701","display_url":"drishtinews.com/archives/163701","indices":[92,115]}]}</t>
  </si>
  <si>
    <t>#Lalitpur 
Mayor
Chiri Babu Maharjan, Nepali Congress: 3,446
Hari Krishna Byanjankar, UML: 1,399 
Deputy
Manjali Shakya, UML: 1,706
Babu Raja Bajracharya: 1,221
#Nepal #NepalVotes #NepalElection2079 #NepalElection2079 https://t.co/xIn2jledHt</t>
  </si>
  <si>
    <t>Mon May 16 07:32:19 +0000 2022</t>
  </si>
  <si>
    <t>http://twitter.com/pressofnepal/statuses/1526103233550503936</t>
  </si>
  <si>
    <t>{"hashtags":[{"text":"NepalElection2079","indices":[72,90]}],"symbols":[],"user_mentions":[],"urls":[{"url":"https://t.co/T5ZqC0loF6","expanded_url":"https://www.drishtinews.com/archives/163701","display_url":"drishtinews.com/archives/163701","indices":[92,115]}]}</t>
  </si>
  <si>
    <t>RT @OnlineKhabar_En: While the vote count is underway, Baskota has not crossed even 100 votes whereas the leading candidate, Balen Shah, is already over the 6,000 mark.
#Nepal #NepalVotes #NepalElection2079 #NepalLocalElections #kathmandumayor
https://t.co/Xyi0JR3eAU</t>
  </si>
  <si>
    <t>Mon May 16 07:32:16 +0000 2022</t>
  </si>
  <si>
    <t>http://twitter.com/shambhudrishti/statuses/1526103224285298688</t>
  </si>
  <si>
    <t>{"hashtags":[{"text":"NepalElection2079","indices":[72,90]}],"symbols":[],"user_mentions":[],"urls":[{"url":"https://t.co/Wb1ugnTigp","expanded_url":"https://www.drishtinews.com/archives/163701","display_url":"drishtinews.com/archives/163701","indices":[92,115]}]}</t>
  </si>
  <si>
    <t>MCC को विरोध गर्नु नेपालीहरुको  मुर्खता हो भन्ने चुनावको परिणामले देखाउछ !!! मुर्ख नेपाली मतदाता -- खाउ केरा 🍌
#nepal #nepali #NepalElection2079 #nepalijanta #murkhaNepali</t>
  </si>
  <si>
    <t>Mon May 16 07:32:15 +0000 2022</t>
  </si>
  <si>
    <t>http://twitter.com/YonghangMilan/statuses/1526103217901563904</t>
  </si>
  <si>
    <t>{"hashtags":[{"text":"NepalElection2079","indices":[72,90]}],"symbols":[],"user_mentions":[],"urls":[{"url":"https://t.co/UmX1LQYd3T","expanded_url":"https://www.drishtinews.com/archives/163701","display_url":"drishtinews.com/archives/163701","indices":[92,115]}]}</t>
  </si>
  <si>
    <t>While the vote count is underway, Baskota has not crossed even 100 votes whereas the leading candidate, Balen Shah, is already over the 6,000 mark.
#Nepal #NepalVotes #NepalElection2079 #NepalLocalElections #kathmandumayor
https://t.co/Xyi0JR3eAU</t>
  </si>
  <si>
    <t>Mon May 16 07:31:50 +0000 2022</t>
  </si>
  <si>
    <t>http://twitter.com/real_newspolar/statuses/1526103113903800321</t>
  </si>
  <si>
    <t>{"hashtags":[{"text":"NepalElection2079","indices":[238,256]}],"symbols":[],"user_mentions":[],"urls":[]}</t>
  </si>
  <si>
    <t>#Kathmandu
Shah leads Sthapit by over 3,000 votes. 
Balen Shah, Independent - 6,886
Keshav Sthapit, UML - 3,413
Sirjana Singh, Nepali Congress - 3,009
#Nepal #NepalVotes #NepalElection2079</t>
  </si>
  <si>
    <t>Mon May 16 07:30:13 +0000 2022</t>
  </si>
  <si>
    <t>http://twitter.com/Nepal_News_En/statuses/1526102705579642880</t>
  </si>
  <si>
    <t>{"hashtags":[{"text":"Onlinekhabarnews","indices":[86,103]},{"text":"Nepal","indices":[104,110]},{"text":"NepalNews","indices":[111,121]},{"text":"Nepalinews","indices":[122,133]},{"text":"NepalVotes","indices":[134,145]},{"text":"NepalElection2079","indices":[146,164]},{"text":"NepalElection","indices":[165,179]},{"text":"Elections2022","indices":[180,194]},{"text":"nepalielections","indices":[195,211]}],"symbols":[],"user_mentions":[],"urls":[]}</t>
  </si>
  <si>
    <r>
      <rPr>
        <sz val="8"/>
        <rFont val="Arial"/>
      </rPr>
      <t xml:space="preserve">मुर्ख नेपाली मतदाता भएपछी देश कहिले उभो लाग्दैन !!
#Nepal #NepalElection2079 #nepali #nepalicongress #pramadeshi </t>
    </r>
    <r>
      <rPr>
        <u/>
        <sz val="8"/>
        <color rgb="FF1155CC"/>
        <rFont val="Arial"/>
      </rPr>
      <t>https://t.co/Emjc5k4rYV</t>
    </r>
  </si>
  <si>
    <t>http://twitter.com/Nepal_News_En/statuses/1526102704849928193</t>
  </si>
  <si>
    <t>{"hashtags":[{"text":"Bharatpur","indices":[14,24]},{"text":"Nepal","indices":[125,131]},{"text":"NepalVotes","indices":[132,143]},{"text":"NepalElection","indices":[144,158]},{"text":"NepalElection2079","indices":[159,177]},{"text":"NepalLocalElections","indices":[178,198]}],"symbols":[],"user_mentions":[],"urls":[]}</t>
  </si>
  <si>
    <t>मतगणना  कार्यक्रम जारी छ 🤣🤣
 #NepalElection2079 https://t.co/zu3EuifeTI</t>
  </si>
  <si>
    <t>🤣</t>
  </si>
  <si>
    <t>Mon May 16 07:30:12 +0000 2022</t>
  </si>
  <si>
    <t>http://twitter.com/Nepal_News_En/statuses/1526102704178733056</t>
  </si>
  <si>
    <t>मकवानपुरको इन्द्रसरोबर र भीमफेदीमा एमाले विजयी
#NepalElection2079 
https://t.co/CUaB8BDVWo</t>
  </si>
  <si>
    <t>Mon May 16 07:29:59 +0000 2022</t>
  </si>
  <si>
    <t>http://twitter.com/drishtinewsnp/statuses/1526102647987908608</t>
  </si>
  <si>
    <t>{"hashtags":[{"text":"NepalElection2079","indices":[32,50]}],"symbols":[],"user_mentions":[],"urls":[{"url":"https://t.co/F5oYyrK8Ro","expanded_url":"https://www.drishtinews.com/archives/163698?fbclid=IwAR0KLJLxl1B6k19_wwRBx3UaTWE2-AvpkpwyBqiv7ZbQPVsrhGtdPvJSCxg","display_url":"drishtinews.com/archives/16369…","indices":[52,75]}]}</t>
  </si>
  <si>
    <t>Election counting will be more faster if that tortoise turns into rabbit😂😅
#NepalElection2079 https://t.co/pwyyAPM19t</t>
  </si>
  <si>
    <t>Mon May 16 07:29:55 +0000 2022</t>
  </si>
  <si>
    <t>http://twitter.com/MilanLimboo/statuses/1526102631768535040</t>
  </si>
  <si>
    <t>{"hashtags":[{"text":"NepalElection2079","indices":[72,90]}],"symbols":[],"user_mentions":[],"urls":[{"url":"https://t.co/ZpkYJEGXBb","expanded_url":"https://www.drishtinews.com/archives/163701","display_url":"drishtinews.com/archives/163701","indices":[92,115]}]}</t>
  </si>
  <si>
    <t>#Kathmandu
Shah leads Sthapit by over 3,000 votes. 
Balen Shah, Independent - 6,886
Keshav Sthapit, UML - 3,413
Sirjana Singh, Nepali Congress - 3,009
#Nepal #NepalVotes #NepalElection2079 #NepalLocalElections #kathmandumayor #balenshah https://t.co/JQLigTbE3v</t>
  </si>
  <si>
    <t>Mon May 16 07:29:46 +0000 2022</t>
  </si>
  <si>
    <t>http://twitter.com/drishtinewsnp/statuses/1526102594183372801</t>
  </si>
  <si>
    <t>{"hashtags":[{"text":"NepalElection2079","indices":[73,91]}],"symbols":[],"user_mentions":[],"urls":[{"url":"https://t.co/EdZ2rYciLT","expanded_url":"https://www.drishtinews.com/archives/163701","display_url":"drishtinews.com/archives/163701","indices":[92,115]}]}</t>
  </si>
  <si>
    <t>OnlineKhabar: #Lalitpur
Chiri Babu extends his lead.
Chiri Babu Maharjan, Nepali Congress - 3,240
Hari Krishna Byanjankar, UML - 1,249
#Nepal #NepalVotes #NepalElection2079 #NepalLocalElections -</t>
  </si>
  <si>
    <t>Mon May 16 07:24:56 +0000 2022</t>
  </si>
  <si>
    <t>http://twitter.com/Online_khabar/statuses/1526101376279150592</t>
  </si>
  <si>
    <t>धनकुटामा ढल्यो एमालेको ‘लाल किल्ला’
#NepalElection2079
https://t.co/dsDe0zWfGi</t>
  </si>
  <si>
    <t>Mon May 16 07:22:02 +0000 2022</t>
  </si>
  <si>
    <t>http://twitter.com/OnlineKhabar_En/statuses/1526100647468478464</t>
  </si>
  <si>
    <t>{"hashtags":[{"text":"Nepal","indices":[180,186]},{"text":"NepalElection2079","indices":[187,205]},{"text":"NepalVotes","indices":[206,217]},{"text":"NepalVotes2079","indices":[218,233]},{"text":"BalenShah","indices":[234,244]}],"symbols":[],"user_mentions":[{"screen_name":"Raghunathsital","name":"Raghunath Bajagain","id":4658407616,"id_str":"4658407616","indices":[162,177]}],"urls":[{"url":"https://t.co/XbfoZ4xUyi","expanded_url":"https://english.onlinekhabar.com/balen-shah-kathmandu-mayor-uncertain.html","display_url":"english.onlinekhabar.com/balen-shah-kat…","indices":[247,270]}]}</t>
  </si>
  <si>
    <t>धनकुटामा ढल्यो एमालेको ‘लाल किल्ला’
#NepalElection2079
https://t.co/sVflSsScPb</t>
  </si>
  <si>
    <t>Mon May 16 07:20:02 +0000 2022</t>
  </si>
  <si>
    <t>1518808248039616512</t>
  </si>
  <si>
    <t>http://pbs.twimg.com/profile_images/1518808347398402049/psG_Y-gY_normal.png</t>
  </si>
  <si>
    <t>http://twitter.com/dipak_sherstha/statuses/1526100143329513472</t>
  </si>
  <si>
    <t>धनकुटामा ढल्यो एमालेको ‘लाल किल्ला’
#NepalElection2079
https://t.co/Vv02XUsAP5</t>
  </si>
  <si>
    <t>Mon May 16 07:19:13 +0000 2022</t>
  </si>
  <si>
    <t>http://twitter.com/Online_khabar/statuses/1526099939746426881</t>
  </si>
  <si>
    <t>धनकुटामा ढल्यो एमालेको ‘लाल किल्ला’
#NepalElection2079
https://t.co/9jTKkpXeCa</t>
  </si>
  <si>
    <t>Mon May 16 07:18:48 +0000 2022</t>
  </si>
  <si>
    <t>http://twitter.com/OnlineKhabar_En/statuses/1526099833056301062</t>
  </si>
  <si>
    <t>{"hashtags":[{"text":"Kathmandu","indices":[0,10]},{"text":"Nepal","indices":[115,121]},{"text":"NepalElection2079","indices":[122,140]},{"text":"NepalVotes","indices":[141,152]},{"text":"NepalVotes2079","indices":[153,168]}],"symbols":[],"user_mentions":[],"urls":[],"media":[{"id":1526099795584381000,"id_str":"1526099795584380928","indices":[169,192],"media_url":"http://pbs.twimg.com/media/FS3Lra-acAAfUxC.jpg","media_url_https":"https://pbs.twimg.com/media/FS3Lra-acAAfUxC.jpg","url":"https://t.co/B4KcKBKG8v","display_url":"pic.twitter.com/B4KcKBKG8v","expanded_url":"https://twitter.com/OnlineKhabar_En/status/1526099833056301062/photo/1","type":"photo","sizes":{"small":{"w":680,"h":397,"resize":"fit"},"thumb":{"w":150,"h":150,"resize":"crop"},"large":{"w":1200,"h":700,"resize":"fit"},"medium":{"w":1200,"h":700,"resize":"fit"}}}]}</t>
  </si>
  <si>
    <t>धनकुटामा ढल्यो एमालेको ‘लाल किल्ला’
#NepalElection2079
https://t.co/7Lic4UUngf</t>
  </si>
  <si>
    <t>Mon May 16 07:18:47 +0000 2022</t>
  </si>
  <si>
    <t>http://twitter.com/drishtinewsnp/statuses/1526099830082138113</t>
  </si>
  <si>
    <t>{"hashtags":[{"text":"drishtinews","indices":[31,43]},{"text":"NepalElection2079","indices":[44,62]}],"symbols":[],"user_mentions":[],"urls":[],"media":[{"id":1526099778655776800,"id_str":"1526099778655776768","indices":[63,86],"media_url":"http://pbs.twimg.com/media/FS3Lqb6UcAA_xHQ.jpg","media_url_https":"https://pbs.twimg.com/media/FS3Lqb6UcAA_xHQ.jpg","url":"https://t.co/XGzSL1L1yx","display_url":"pic.twitter.com/XGzSL1L1yx","expanded_url":"https://twitter.com/drishtinewsnp/status/1526099830082138113/photo/1","type":"photo","sizes":{"large":{"w":1200,"h":600,"resize":"fit"},"thumb":{"w":150,"h":150,"resize":"crop"},"medium":{"w":1200,"h":600,"resize":"fit"},"small":{"w":680,"h":340,"resize":"fit"}}}]}</t>
  </si>
  <si>
    <t>धनकुटामा ढल्यो एमालेको ‘लाल किल्ला’
#NepalElection2079
https://t.co/BErnfQN4E7</t>
  </si>
  <si>
    <t>Mon May 16 07:15:38 +0000 2022</t>
  </si>
  <si>
    <t>1525491053515534336</t>
  </si>
  <si>
    <t>http://pbs.twimg.com/profile_images/1525491478062985216/3xaLqHJ5_normal.jpg</t>
  </si>
  <si>
    <t>http://twitter.com/RamdeenKohar/statuses/1526099037560385536</t>
  </si>
  <si>
    <t>धनकुटामा ढल्यो एमालेको ‘लाल किल्ला’
#NepalElection2079
https://t.co/pwUiK3EVhI</t>
  </si>
  <si>
    <t>Mon May 16 07:15:24 +0000 2022</t>
  </si>
  <si>
    <t>2513012784</t>
  </si>
  <si>
    <t>http://pbs.twimg.com/profile_images/933967317230161921/ZZN6fHjo_normal.jpg</t>
  </si>
  <si>
    <t>Tulsipur, Dang, Nepal</t>
  </si>
  <si>
    <t>http://twitter.com/ChudamaniR/statuses/1526098978840117249</t>
  </si>
  <si>
    <t>Update of 9:45AM
#Balenshah #NepalElection2079 #NepalVotes #NepalElection https://t.co/8b5rdM1WHV</t>
  </si>
  <si>
    <t>Mon May 16 07:13:28 +0000 2022</t>
  </si>
  <si>
    <t>http://twitter.com/drishtinewsnp/statuses/1526098492749680646</t>
  </si>
  <si>
    <t>{"hashtags":[{"text":"NepalElection2079","indices":[54,72]}],"symbols":[],"user_mentions":[],"urls":[{"url":"https://t.co/8WRJ6Ae2Oz","expanded_url":"https://www.drishtinews.com/archives/163691","display_url":"drishtinews.com/archives/163691","indices":[73,96]}]}</t>
  </si>
  <si>
    <t>धनकुटामा ढल्यो एमालेको ‘लाल किल्ला’
#NepalElection2079
https://t.co/PXBu6hJlxi</t>
  </si>
  <si>
    <t>Mon May 16 07:12:45 +0000 2022</t>
  </si>
  <si>
    <t>http://twitter.com/RamdeenKohar/statuses/1526098310435848192</t>
  </si>
  <si>
    <t>RT @KiranTimsina: This is how the chart is flying since the start! Let's hope the trend stays the same for whole day today.
#Balenshah #NepalElection2079 #nepal https://t.co/rKo3E1mDW3</t>
  </si>
  <si>
    <t>Hopeful</t>
  </si>
  <si>
    <t>Mon May 16 07:11:07 +0000 2022</t>
  </si>
  <si>
    <t>http://twitter.com/DipakAdk/statuses/1526097900295823361</t>
  </si>
  <si>
    <t>{"hashtags":[{"text":"ElectionUpdate","indices":[14,29]},{"text":"NepalElection2079","indices":[110,128]},{"text":"NepalVotes","indices":[129,140]},{"text":"BalenforMayor","indices":[141,155]},{"text":"BalenShah","indices":[156,166]}],"symbols":[],"user_mentions":[],"urls":[]}</t>
  </si>
  <si>
    <t>७४ पालिकाको नतिजा सार्वजनिक, कसले कहाँ जित्यो ? (सूचीसहित) 
#NepalElection2079
https://t.co/CGGm8fsIeV</t>
  </si>
  <si>
    <t>Mon May 16 07:10:46 +0000 2022</t>
  </si>
  <si>
    <t>1336233285165277185</t>
  </si>
  <si>
    <t>http://pbs.twimg.com/profile_images/1526160543559475200/f-KS-E3M_normal.jpg</t>
  </si>
  <si>
    <t>http://twitter.com/bee_nu3/statuses/1526097810654756865</t>
  </si>
  <si>
    <t>RT @OnlineKhabar_En: #Lalitpur
Chiri Babu extends his lead.
Chiri Babu Maharjan, Nepali Congress - 3,240
Hari Krishna Byanjankar, UML - 1,249
#Nepal #NepalVotes #NepalElection2079 #NepalLocalElections https://t.co/81u8awqsgk</t>
  </si>
  <si>
    <t>Mon May 16 07:08:16 +0000 2022</t>
  </si>
  <si>
    <t>http://twitter.com/ekantipur_com/statuses/1526097182499418112</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</si>
  <si>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1526097165969686500,"id_str":"1526097165969686528","indices":[249,272],"media_url":"http://pbs.twimg.com/media/FS3JSW5agAAJ5fv.jpg","media_url_https":"https://pbs.twimg.com/media/FS3JSW5agAAJ5fv.jpg","url":"https://t.co/sKcDfpU90i","display_url":"pic.twitter.com/sKcDfpU90i","expanded_url":"https://twitter.com/ekantipur_com/status/1526097182499418112/photo/1","type":"photo","sizes":{"thumb":{"w":150,"h":150,"resize":"crop"},"medium":{"w":1200,"h":675,"resize":"fit"},"small":{"w":680,"h":383,"resize":"fit"},"large":{"w":1600,"h":900,"resize":"fit"}}}]}</t>
  </si>
  <si>
    <t>This is how the chart is flying since the start! Let's hope the trend stays the same for whole day today.
#Balenshah #NepalElection2079 #nepal https://t.co/rKo3E1mDW3</t>
  </si>
  <si>
    <t>Mon May 16 07:06:03 +0000 2022</t>
  </si>
  <si>
    <t>http://twitter.com/OnlineKhabar_En/statuses/1526096625424560133</t>
  </si>
  <si>
    <t>{"hashtags":[{"text":"Bharatpur","indices":[0,10]},{"text":"Nepal","indices":[111,117]},{"text":"NepalVotes","indices":[118,129]},{"text":"NepalElection","indices":[130,144]},{"text":"NepalElection2079","indices":[145,163]},{"text":"NepalLocalElections","indices":[164,184]}],"symbols":[],"user_mentions":[],"urls":[],"media":[{"id":1526096600741068800,"id_str":"1526096600741068801","indices":[185,208],"media_url":"http://pbs.twimg.com/media/FS3IxdQaQAEH9hW.jpg","media_url_https":"https://pbs.twimg.com/media/FS3IxdQaQAEH9hW.jpg","url":"https://t.co/r0F2Hp9F4p","display_url":"pic.twitter.com/r0F2Hp9F4p","expanded_url":"https://twitter.com/OnlineKhabar_En/status/1526096625424560133/photo/1","type":"photo","sizes":{"thumb":{"w":150,"h":150,"resize":"crop"},"medium":{"w":1200,"h":1200,"resize":"fit"},"large":{"w":2000,"h":2000,"resize":"fit"},"small":{"w":680,"h":680,"resize":"fit"}}}]}</t>
  </si>
  <si>
    <t>#Lalitpur
Chiri Babu extends his lead.
Chiri Babu Maharjan, Nepali Congress - 3,240
Hari Krishna Byanjankar, UML - 1,249
#Nepal #NepalVotes #NepalElection2079 #NepalLocalElections https://t.co/81u8awqsgk</t>
  </si>
  <si>
    <t>Mon May 16 07:03:34 +0000 2022</t>
  </si>
  <si>
    <t>1111663327</t>
  </si>
  <si>
    <t>http://pbs.twimg.com/profile_images/1012900887105159168/Ik8BprRy_normal.jpg</t>
  </si>
  <si>
    <t>kathmandu, Nepal</t>
  </si>
  <si>
    <t>http://twitter.com/chandan_barahi/statuses/1526096001257603074</t>
  </si>
  <si>
    <t>{"hashtags":[{"text":"NepalElection2079","indices":[232,250]},{"text":"behumankind","indices":[251,263]}],"symbols":[],"user_mentions":[{"screen_name":"nrcsganabahalsc","name":"Nepal Red Cross Society Ganabahal Sub-Chapter","id":1046598273925099500,"id_str":"1046598273925099520","indices":[55,71]},{"screen_name":"NepalRedCross","name":"Nepal Red Cross Society","id":566269074,"id_str":"566269074","indices":[197,211]},{"screen_name":"nrcsganabahalsc","name":"Nepal Red Cross Society Ganabahal Sub-Chapter","id":1046598273925099500,"id_str":"1046598273925099520","indices":[213,229]}],"urls":[],"media":[{"id":1526095970215563300,"id_str":"1526095970215563264","indices":[264,287],"media_url":"http://pbs.twimg.com/media/FS3IMwXakAA34Ar.jpg","media_url_https":"https://pbs.twimg.com/media/FS3IMwXakAA34Ar.jpg","url":"https://t.co/vJBP0LOqcC","display_url":"pic.twitter.com/vJBP0LOqcC","expanded_url":"https://twitter.com/chandan_barahi/status/1526096001257603074/photo/1","type":"photo","sizes":{"small":{"w":680,"h":510,"resize":"fit"},"thumb":{"w":150,"h":150,"resize":"crop"},"medium":{"w":1200,"h":900,"resize":"fit"},"large":{"w":2048,"h":1536,"resize":"fit"}}}]}</t>
  </si>
  <si>
    <t>राजनैतिक आस्था भन्दा पनि उमेदवारको कार्यशैली, क्षमता लगायतका प्रोफाइलका आधारमा विवेकपुर्ण मतदान गर्ने जनमानस बढनु विकास र समृद्धिका दृष्टिकोणबाट राम्रो सुरुवात! जनताले कस्ता उमेदवार मनपराए भन्ने कुरामा गैरदलिय विश्लेषण आवश्यक! #NepalElection2079 #Governance #LocalElections2022</t>
  </si>
  <si>
    <t>Mon May 16 07:00:30 +0000 2022</t>
  </si>
  <si>
    <t>http://twitter.com/drishtinewsnp/statuses/1526095228092153857</t>
  </si>
  <si>
    <t>{"hashtags":[{"text":"NepalElection2079","indices":[52,70]}],"symbols":[],"user_mentions":[],"urls":[{"url":"https://t.co/YgohW1R8DQ","expanded_url":"https://www.drishtinews.com/archives/163683","display_url":"drishtinews.com/archives/163683","indices":[71,94]}]}</t>
  </si>
  <si>
    <t>५ वटा गाईको दुध एउटा बाल्टीमा जम्मा गरेर मेरो गाईले बढी दुध दियो भन्न असजिलो नमान्नु पनि आँट नै हो । 😂
#NepalElection2079</t>
  </si>
  <si>
    <t>Mon May 16 06:56:07 +0000 2022</t>
  </si>
  <si>
    <t>http://twitter.com/Online_khabar/statuses/1526094123316711424</t>
  </si>
  <si>
    <t>{"hashtags":[{"text":"Onlinekhabarnews","indices":[93,110]},{"text":"Nepal","indices":[111,117]},{"text":"NepalNews","indices":[118,128]}],"symbols":[],"user_mentions":[{"screen_name":"OnlineKhabar_En","name":"Onlinekhabar English","id":3832931652,"id_str":"3832931652","indices":[3,19]}],"urls":[]}</t>
  </si>
  <si>
    <t>अग्रता बढाउँदै बालेन 
#NepalElection2079 
https://t.co/SALrt4c47b</t>
  </si>
  <si>
    <t>Mon May 16 06:55:58 +0000 2022</t>
  </si>
  <si>
    <t>http://twitter.com/OnlineKhabar_En/statuses/1526094085643456513</t>
  </si>
  <si>
    <t>{"hashtags":[{"text":"Onlinekhabarnews","indices":[72,89]},{"text":"Nepal","indices":[90,96]},{"text":"NepalNews","indices":[97,107]},{"text":"Nepalinews","indices":[108,119]},{"text":"NepalVotes","indices":[120,131]},{"text":"NepalElection2079","indices":[132,150]},{"text":"NepalElection","indices":[151,165]},{"text":"Elections2022","indices":[166,180]},{"text":"nepalielections","indices":[181,197]}],"symbols":[],"user_mentions":[],"urls":[],"media":[{"id":1526094070850146300,"id_str":"1526094070850146306","indices":[198,221],"media_url":"http://pbs.twimg.com/media/FS3GeMraUAI8Pu1.jpg","media_url_https":"https://pbs.twimg.com/media/FS3GeMraUAI8Pu1.jpg","url":"https://t.co/bCSIDn1OAE","display_url":"pic.twitter.com/bCSIDn1OAE","expanded_url":"https://twitter.com/OnlineKhabar_En/status/1526094085643456513/photo/1","type":"photo","sizes":{"thumb":{"w":150,"h":150,"resize":"crop"},"large":{"w":1000,"h":1000,"resize":"fit"},"medium":{"w":1000,"h":1000,"resize":"fit"},"small":{"w":680,"h":680,"resize":"fit"}}}]}</t>
  </si>
  <si>
    <t>RT @OnlineKhabar_En: #Kathmandu
Shah continues to dominate as he almost leads Sthapit by 3,000 votes. 
Balen Shah, Independent - 6,207
Keshav Sthapit, UML - 3,243
Sirjana Singh, Nepali Congress - 2,885
#Nepal #NepalVotes #NepalElection2079 #NepalLocalElections #kathmandumayor #balenshah https://t.co/aVqbPfllX2</t>
  </si>
  <si>
    <t>Mon May 16 06:53:29 +0000 2022</t>
  </si>
  <si>
    <t>http://twitter.com/drishtinewsnp/statuses/1526093460306264064</t>
  </si>
  <si>
    <t>{"hashtags":[{"text":"NepalElection2079","indices":[55,73]}],"symbols":[],"user_mentions":[],"urls":[{"url":"https://t.co/rAonsjpqQc","expanded_url":"https://www.drishtinews.com/archives/163684","display_url":"drishtinews.com/archives/163684","indices":[75,98]}]}</t>
  </si>
  <si>
    <t>Chill Life #NepalElection2079 https://t.co/gf0idDxVZK</t>
  </si>
  <si>
    <t>Mon May 16 06:36:26 +0000 2022</t>
  </si>
  <si>
    <t>http://twitter.com/drishtinewsnp/statuses/1526089172712574976</t>
  </si>
  <si>
    <t>{"hashtags":[{"text":"NepalElection2079","indices":[58,76]}],"symbols":[],"user_mentions":[],"urls":[{"url":"https://t.co/OC6PAgCyHA","expanded_url":"https://www.drishtinews.com/archives/163674","display_url":"drishtinews.com/archives/163674","indices":[77,100]}]}</t>
  </si>
  <si>
    <t>पोखरा महानगरपालिका को पछिल्लो नतीजा
मेयर 
कलम - ४०५१
सूर्य -३६५७
उपमेयर 
रूख - ४१९१
सूर्य - ४११०
#NepalElection2079</t>
  </si>
  <si>
    <t>Mon May 16 06:35:57 +0000 2022</t>
  </si>
  <si>
    <t>3766706058</t>
  </si>
  <si>
    <t>http://pbs.twimg.com/profile_images/699592006511697920/OHoAF98G_normal.jpg</t>
  </si>
  <si>
    <t>http://twitter.com/Surajkarna777/statuses/1526089051803033600</t>
  </si>
  <si>
    <t>ओलीको जन्मथलो आठराईमा एमालेको लालकिल्ला भत्कियो, काँग्रेसमा-ओवादी गठबन्धन विजयी 
#NepalElection2079
https://t.co/Jb1dIWk4Fe</t>
  </si>
  <si>
    <t>Mon May 16 06:35:05 +0000 2022</t>
  </si>
  <si>
    <t>http://twitter.com/drishtinewsnp/statuses/1526088832210567168</t>
  </si>
  <si>
    <t>{"hashtags":[{"text":"NepalElection2079","indices":[32,50]}],"symbols":[],"user_mentions":[],"urls":[{"url":"https://t.co/rsoOf18FAZ","expanded_url":"https://www.drishtinews.com/archives/163673","display_url":"drishtinews.com/archives/163673","indices":[53,76]}]}</t>
  </si>
  <si>
    <t>#Kathmandu
Shah continues to dominate as he almost leads Sthapit by 3,000 votes. 
Balen Shah, Independent - 6,207
Keshav Sthapit, UML - 3,243
Sirjana Singh, Nepali Congress - 2,885
#Nepal #NepalVotes #NepalElection2079 #NepalLocalElections #kathmandumayor #balenshah https://t.co/aVqbPfllX2</t>
  </si>
  <si>
    <t>Mon May 16 06:31:58 +0000 2022</t>
  </si>
  <si>
    <t>http://twitter.com/professoranurag/statuses/1526088046709719040</t>
  </si>
  <si>
    <t>RT @OnlineKhabar_En: So, how long will it take to count all the votes and declare the results?
#Nepal #NepalVotes #NepalElection2079 #nepalvotes2022 #NepalLocalElections</t>
  </si>
  <si>
    <t>Mon May 16 06:30:26 +0000 2022</t>
  </si>
  <si>
    <t>758970433429393412</t>
  </si>
  <si>
    <t>http://pbs.twimg.com/profile_images/1520799548074954752/uMVRGnRu_normal.jpg</t>
  </si>
  <si>
    <t>Sindhuli           Follows You</t>
  </si>
  <si>
    <t>http://twitter.com/acharyasandesh7/statuses/1526087659478626304</t>
  </si>
  <si>
    <t>{"hashtags":[{"text":"Election","indices":[40,49]},{"text":"NepalLocalElections","indices":[51,71]},{"text":"NepalElection2079","indices":[73,91]},{"text":"Nepal","indices":[93,99]}],"symbols":[],"user_mentions":[],"urls":[]}</t>
  </si>
  <si>
    <t>भरतपुरमा विजयलाई झिनो मतको अग्रता
#NepalElection2079
https://t.co/1AYJxmXUIy</t>
  </si>
  <si>
    <t>Mon May 16 06:30:15 +0000 2022</t>
  </si>
  <si>
    <t>http://twitter.com/Nepal_News_En/statuses/1526087614767538176</t>
  </si>
  <si>
    <t>{"hashtags":[{"text":"Onlinekhabarnews","indices":[70,87]},{"text":"Nepal","indices":[88,94]},{"text":"NepalNews","indices":[95,105]},{"text":"Nepalinews","indices":[106,117]},{"text":"NepalVotes","indices":[118,129]},{"text":"NepalElection2079","indices":[130,148]},{"text":"NepalElection","indices":[149,163]},{"text":"Elections2022","indices":[164,178]},{"text":"nepalielections","indices":[179,195]}],"symbols":[],"user_mentions":[],"urls":[]}</t>
  </si>
  <si>
    <t>RT @DipakAdk: स्थानीय सरकार #ElectionUpdate
काठमाडौं महानगरपालिका 
प्रमुख
बालेन्द्र  : ६२०७
एमाले   : ३२४३
कांग्रेस  : २८८५
#NepalElection2079 #NepalVotes
#BalenforMayor #BalenShah</t>
  </si>
  <si>
    <t>http://twitter.com/Nepal_News_En/statuses/1526087613999874050</t>
  </si>
  <si>
    <t>{"hashtags":[{"text":"Ghorahi","indices":[14,22]},{"text":"Dang","indices":[24,29]},{"text":"Nepal","indices":[193,199]},{"text":"NepalVotes","indices":[200,211]},{"text":"NepalElection2079","indices":[212,230]},{"text":"NepalVotes2079","indices":[231,246]}],"symbols":[],"user_mentions":[],"urls":[]}</t>
  </si>
  <si>
    <t>#KathmanduElectionUpdate
Balen Shah, Independent: 6207
Keshav Sthapit, UML:  3243
Sirjana Singh, Nepali Congress: 2885
#Nepal #NepalVotes #NepalElection2079 #Kathmandu #kathmandumayor #BalenShah #KeshavSthapit #srijanasingh #TSE #shabda #theshabdaexpress</t>
  </si>
  <si>
    <t>Mon May 16 06:30:14 +0000 2022</t>
  </si>
  <si>
    <t>http://twitter.com/Nepal_News_En/statuses/1526087613265895424</t>
  </si>
  <si>
    <t>विराटनगर महानगरमा कांग्रेसको अग्रता
#NepalElection2079
https://t.co/BcMFRmHTrU</t>
  </si>
  <si>
    <t>Mon May 16 06:25:56 +0000 2022</t>
  </si>
  <si>
    <t>http://twitter.com/Online_khabar/statuses/1526086530343014401</t>
  </si>
  <si>
    <t>{"hashtags":[{"text":"Ghorahi","indices":[21,29]},{"text":"Dang","indices":[31,36]}],"symbols":[],"user_mentions":[{"screen_name":"OnlineKhabar_En","name":"Onlinekhabar English","id":3832931652,"id_str":"3832931652","indices":[3,19]}],"urls":[]}</t>
  </si>
  <si>
    <t>स्थानीय सरकार #ElectionUpdate
काठमाडौं महानगरपालिका 
प्रमुख
बालेन्द्र  : ६२०७
एमाले   : ३२४३
कांग्रेस  : २८८५
#NepalElection2079 #NepalVotes
#BalenforMayor #BalenShah</t>
  </si>
  <si>
    <t>Mon May 16 06:25:52 +0000 2022</t>
  </si>
  <si>
    <t>http://twitter.com/Online_khabar/statuses/1526086513167323136</t>
  </si>
  <si>
    <t>{"hashtags":[{"text":"Onlinekhabarnews","indices":[77,94]},{"text":"Nepal","indices":[95,101]},{"text":"NepalNews","indices":[102,112]},{"text":"Nepalinews","indices":[113,124]},{"text":"NepalVotes","indices":[125,136]}],"symbols":[],"user_mentions":[{"screen_name":"OnlineKhabar_En","name":"Onlinekhabar English","id":3832931652,"id_str":"3832931652","indices":[3,19]}],"urls":[]}</t>
  </si>
  <si>
    <t>@SuryaRAcharya काठमाडौँको स्थिती :
कुल मतदाता संख्या  : ३००,२४२ 
येदि ६४ प्रतिशत जनताले भोट खसाले : १९२,१५४ 
अहिले सम्मको कुल मत गणना : ११,४८७ 
२०७४ सालमा विद्यासुन्दरले लगभग ६५,००० भोट ल्याए पछि मात्र बिजेता भए। अहिलेसम्म १०% भोट पनि गनिएको छैन। अहिलेनै भन्न गाह्रो छ। 
#NepalElection2079</t>
  </si>
  <si>
    <t>Mon May 16 06:25:49 +0000 2022</t>
  </si>
  <si>
    <t>http://twitter.com/Online_khabar/statuses/1526086497757458432</t>
  </si>
  <si>
    <t>#ElectionUpdate
धनकुटाको साँगुरीगढी गाउँपालिकामा काङ्ग्रेसका जितेन्द्र राई ५ हजार ३९९ मतसहित निर्वाचित भएका छन् । चौबिसे गाउँपालिकाको अध्यक्षमा नेकपा एमालेका राजकुमार लिम्बु ५ हजार ३८ मतसहित निर्वाचित भएका हुन् ।
#Nepal #NepalVotes #NepalElection2079 #TSE #theshabdaexpress</t>
  </si>
  <si>
    <t>Mon May 16 06:25:07 +0000 2022</t>
  </si>
  <si>
    <t>http://twitter.com/OnlineKhabar_En/statuses/1526086324746612736</t>
  </si>
  <si>
    <t>{"hashtags":[{"text":"Onlinekhabarnews","indices":[49,66]},{"text":"Nepal","indices":[67,73]},{"text":"NepalNews","indices":[74,84]},{"text":"Nepalinews","indices":[85,96]},{"text":"NepalVotes","indices":[97,108]},{"text":"NepalElection2079","indices":[109,127]},{"text":"NepalElection","indices":[128,142]},{"text":"Elections2022","indices":[143,157]},{"text":"nepalielections","indices":[158,174]}],"symbols":[],"user_mentions":[],"urls":[],"media":[{"id":1526086293708742700,"id_str":"1526086293708742656","indices":[175,198],"media_url":"http://pbs.twimg.com/media/FS2_ZgkaIAA5aQu.jpg","media_url_https":"https://pbs.twimg.com/media/FS2_ZgkaIAA5aQu.jpg","url":"https://t.co/zbJOmwxA1X","display_url":"pic.twitter.com/zbJOmwxA1X","expanded_url":"https://twitter.com/OnlineKhabar_En/status/1526086324746612736/photo/1","type":"photo","sizes":{"thumb":{"w":150,"h":150,"resize":"crop"},"small":{"w":680,"h":680,"resize":"fit"},"medium":{"w":1200,"h":1200,"resize":"fit"},"large":{"w":2000,"h":2000,"resize":"fit"}}}]}</t>
  </si>
  <si>
    <t>ओखलढुंगाको चिशन्खुगढी गाउँपालिमा माओवादी विजयी 
#NepalElection2079
https://t.co/9ejx5ECiyf</t>
  </si>
  <si>
    <t>Mon May 16 06:25:05 +0000 2022</t>
  </si>
  <si>
    <t>http://twitter.com/OnlineKhabar_En/statuses/1526086315753676801</t>
  </si>
  <si>
    <t>{"hashtags":[{"text":"Ghorahi","indices":[0,8]},{"text":"Dang","indices":[10,15]},{"text":"Nepal","indices":[179,185]},{"text":"NepalVotes","indices":[186,197]},{"text":"NepalElection2079","indices":[198,216]},{"text":"NepalVotes2079","indices":[217,232]}],"symbols":[],"user_mentions":[],"urls":[],"media":[{"id":1526086236154175500,"id_str":"1526086236154175488","indices":[233,256],"media_url":"http://pbs.twimg.com/media/FS2_WKKVIAAPo0m.jpg","media_url_https":"https://pbs.twimg.com/media/FS2_WKKVIAAPo0m.jpg","url":"https://t.co/OynR1xSmBS","display_url":"pic.twitter.com/OynR1xSmBS","expanded_url":"https://twitter.com/OnlineKhabar_En/status/1526086315753676801/photo/1","type":"photo","sizes":{"thumb":{"w":150,"h":150,"resize":"crop"},"large":{"w":1024,"h":624,"resize":"fit"},"small":{"w":680,"h":414,"resize":"fit"},"medium":{"w":1024,"h":624,"resize":"fit"}}}]}</t>
  </si>
  <si>
    <t>डोल्पाको मुड्केचुला गाउँपालिकामा माओवादी विजयी
#NepalElection2079
https://t.co/9BoAN5Uyq6</t>
  </si>
  <si>
    <t>Mon May 16 06:24:35 +0000 2022</t>
  </si>
  <si>
    <t>http://twitter.com/OnlineKhabar_En/statuses/1526086190457561088</t>
  </si>
  <si>
    <t>{"hashtags":[{"text":"Onlinekhabarnews","indices":[56,73]},{"text":"Nepal","indices":[74,80]},{"text":"NepalNews","indices":[81,91]},{"text":"Nepalinews","indices":[92,103]},{"text":"NepalVotes","indices":[104,115]},{"text":"NepalElection2079","indices":[116,134]},{"text":"NepalElection","indices":[135,149]},{"text":"Elections2022","indices":[150,164]},{"text":"nepalielections","indices":[165,181]}],"symbols":[],"user_mentions":[],"urls":[],"media":[{"id":1526086166352916500,"id_str":"1526086166352916480","indices":[182,205],"media_url":"http://pbs.twimg.com/media/FS2_SGIacAAWA3e.jpg","media_url_https":"https://pbs.twimg.com/media/FS2_SGIacAAWA3e.jpg","url":"https://t.co/KKxg8w4ovU","display_url":"pic.twitter.com/KKxg8w4ovU","expanded_url":"https://twitter.com/OnlineKhabar_En/status/1526086190457561088/photo/1","type":"photo","sizes":{"thumb":{"w":150,"h":150,"resize":"crop"},"medium":{"w":1200,"h":1200,"resize":"fit"},"large":{"w":2000,"h":2000,"resize":"fit"},"small":{"w":680,"h":680,"resize":"fit"}}}]}</t>
  </si>
  <si>
    <t>रोल्पा नागरपालिकामा माओवादी विजयी 
#NepalElection2079
https://t.co/rTOrKrfOTR</t>
  </si>
  <si>
    <t>Mon May 16 06:23:52 +0000 2022</t>
  </si>
  <si>
    <t>http://twitter.com/drishtinewsnp/statuses/1526086010081529856</t>
  </si>
  <si>
    <t>{"hashtags":[{"text":"NepalElection2079","indices":[67,85]}],"symbols":[],"user_mentions":[],"urls":[{"url":"https://t.co/WC1ttCXHyt","expanded_url":"https://www.drishtinews.com/archives/163665","display_url":"drishtinews.com/archives/163665","indices":[86,109]}]}</t>
  </si>
  <si>
    <t>रोल्पा नागरपालिकामा माओवादी विजयी
#NepalElection2079 
https://t.co/rTOrKrfOTR</t>
  </si>
  <si>
    <t>Mon May 16 06:20:20 +0000 2022</t>
  </si>
  <si>
    <t>1451223239263326214</t>
  </si>
  <si>
    <t>http://pbs.twimg.com/profile_images/1526089322734432256/UMl0ZAn7_normal.jpg</t>
  </si>
  <si>
    <t>http://twitter.com/Ayush_Sapkota_1/statuses/1526085121430147072</t>
  </si>
  <si>
    <t>{"hashtags":[{"text":"NepalElection2079","indices":[187,205]},{"text":"NepalVotes","indices":[206,217]},{"text":"balenshah","indices":[218,228]},{"text":"Fucklife","indices":[229,238]}],"symbols":[],"user_mentions":[],"urls":[]}</t>
  </si>
  <si>
    <t>स्थानीय सरकार #ElectionUpdate
भरतपुर महानगरपालिका
प्रमुख
माओवादी  : ३५७८
एमाले        : ३५७५
भूईंकटहर   : १३६०
#NepalElection2079 #NepalVotes
#BalenShah</t>
  </si>
  <si>
    <t>Mon May 16 06:19:19 +0000 2022</t>
  </si>
  <si>
    <t>http://twitter.com/drishtinewsnp/statuses/1526084863170080770</t>
  </si>
  <si>
    <t>{"hashtags":[{"text":"NepalElection2079","indices":[48,66]}],"symbols":[],"user_mentions":[],"urls":[{"url":"https://t.co/9x3XiAFec7","expanded_url":"https://www.drishtinews.com/archives/163666","display_url":"drishtinews.com/archives/163666","indices":[68,91]}]}</t>
  </si>
  <si>
    <t>You are going to win this.@ShahBalen #BalenShah #NepalElection2079 #NepalVotes https://t.co/C6ctagRgIF</t>
  </si>
  <si>
    <t>Mon May 16 06:15:20 +0000 2022</t>
  </si>
  <si>
    <t>1453856334</t>
  </si>
  <si>
    <t>http://pbs.twimg.com/profile_images/1418930750552956929/NmL1DHvl_normal.jpg</t>
  </si>
  <si>
    <t>Bangkok, Thailand</t>
  </si>
  <si>
    <t>http://twitter.com/RegmiMilan/statuses/1526083859938299904</t>
  </si>
  <si>
    <t>{"hashtags":[{"text":"BuddhaPurnima2022","indices":[94,112]},{"text":"NepalElection2079","indices":[113,131]},{"text":"NepalVotes","indices":[132,143]}],"symbols":[],"user_mentions":[{"screen_name":"SherBDeuba","name":"Sher Bahadur Deuba","id":702338393414443000,"id_str":"702338393414443008","indices":[24,35]}],"urls":[],"media":[{"id":1526083854398025700,"id_str":"1526083854398025728","indices":[144,167],"media_url":"http://pbs.twimg.com/media/FS29LhbacAAqZ8G.jpg","media_url_https":"https://pbs.twimg.com/media/FS29LhbacAAqZ8G.jpg","url":"https://t.co/PEc41vKzDX","display_url":"pic.twitter.com/PEc41vKzDX","expanded_url":"https://twitter.com/RegmiMilan/status/1526083859938299904/photo/1","type":"photo","sizes":{"small":{"w":680,"h":314,"resize":"fit"},"thumb":{"w":150,"h":150,"resize":"crop"},"medium":{"w":1200,"h":554,"resize":"fit"},"large":{"w":2048,"h":946,"resize":"fit"}}}]}</t>
  </si>
  <si>
    <t>#KathmanduElectionUpdate
Balen Shah, Independent: 5,446
Keshav Sthapit, UML: 2,952
Sirjana Singh, Nepali Congress: 2,577
#Nepal #NepalVotes #NepalElection2079 #Kathmandu #kathmandumayor #BalenShah #KeshavSthapit #srijanasingh #TSE #shabda #theshabdaexpress</t>
  </si>
  <si>
    <t>Mon May 16 06:13:48 +0000 2022</t>
  </si>
  <si>
    <t>1194198125231013889</t>
  </si>
  <si>
    <t>http://pbs.twimg.com/profile_images/1409058897642491904/ODdnG5wV_normal.jpg</t>
  </si>
  <si>
    <t>http://twitter.com/Hakimshab12/statuses/1526083473592950784</t>
  </si>
  <si>
    <t>{"hashtags":[{"text":"ElectionUpdate","indices":[14,29]},{"text":"NepalElection2079","indices":[172,190]},{"text":"NepalVotes","indices":[191,202]}],"symbols":[],"user_mentions":[],"urls":[]}</t>
  </si>
  <si>
    <t>पाल्पाको पूर्वखोलामा एमाले विजयी https://t.co/bWcVQfXve0 
#NepalElection2079</t>
  </si>
  <si>
    <t>Mon May 16 06:12:01 +0000 2022</t>
  </si>
  <si>
    <t>http://twitter.com/DipakAdk/statuses/1526083027235127296</t>
  </si>
  <si>
    <t>{"hashtags":[{"text":"ElectionUpdate","indices":[14,29]},{"text":"NepalElection2079","indices":[172,190]},{"text":"NepalVotes","indices":[191,202]},{"text":"BalenforMayor","indices":[203,217]},{"text":"BalenShah","indices":[218,228]}],"symbols":[],"user_mentions":[],"urls":[]}</t>
  </si>
  <si>
    <t>ओलीले मतदान गरेको वडामा कांग्रेसको प्यानलै विजयी 
#NepalElection2079
https://t.co/dUKQUL1CfI</t>
  </si>
  <si>
    <t>Mon May 16 06:02:36 +0000 2022</t>
  </si>
  <si>
    <t>1091080692</t>
  </si>
  <si>
    <t>http://pbs.twimg.com/profile_images/1087208024723185665/OZ6_awbT_normal.jpg</t>
  </si>
  <si>
    <t>Biratnagar , Nepal</t>
  </si>
  <si>
    <t>http://twitter.com/devamit29/statuses/1526080659089141760</t>
  </si>
  <si>
    <t>{"hashtags":[{"text":"LocalElections2022","indices":[89,108]},{"text":"NepalVotes","indices":[109,120]},{"text":"NepalElection2079","indices":[121,139]}],"symbols":[],"user_mentions":[{"screen_name":"Ashutoshhh__","name":"Ashutosh","id":1296685684313399300,"id_str":"1296685684313399297","indices":[3,16]}],"urls":[]}</t>
  </si>
  <si>
    <t>पोखरामा गठबन्धनले अग्रता बढाउँदै 
#NepalElection2079
https://t.co/QQCg8MrSy9</t>
  </si>
  <si>
    <t>Mon May 16 05:57:12 +0000 2022</t>
  </si>
  <si>
    <t>1111864342872416256</t>
  </si>
  <si>
    <t>http://pbs.twimg.com/profile_images/1222506928686784514/r87XC5eL_normal.jpg</t>
  </si>
  <si>
    <t xml:space="preserve">Lalitpur, Nepal </t>
  </si>
  <si>
    <t>http://twitter.com/KCShreya1/statuses/1526079297168891904</t>
  </si>
  <si>
    <t>{"hashtags":[],"symbols":[],"user_mentions":[{"screen_name":"ShuvamRizal","name":"Shuvam Rizal","id":2563330010,"id_str":"2563330010","indices":[3,15]}],"urls":[]}</t>
  </si>
  <si>
    <t>कास्कीको माछापुछ्रेमा कांग्रेसका गुरुङ विजयी https://t.co/hwxnsNeyYa 
#NepalElection2079</t>
  </si>
  <si>
    <t>Mon May 16 05:55:26 +0000 2022</t>
  </si>
  <si>
    <t>http://twitter.com/drishtinewsnp/statuses/1526078855450349568</t>
  </si>
  <si>
    <t>{"hashtags":[{"text":"NepalElection2079","indices":[53,71]}],"symbols":[],"user_mentions":[],"urls":[{"url":"https://t.co/JMZo0ecfzr","expanded_url":"https://www.drishtinews.com/archives/163659","display_url":"drishtinews.com/archives/163659","indices":[73,96]}]}</t>
  </si>
  <si>
    <t>iPiyush_agr</t>
  </si>
  <si>
    <t>बझाङको मष्टा गाउँपालिकासहित ६ वटा वडामा गठबन्धन विजयी
#NepalElection2079
https://t.co/Mpsy5ho2J3</t>
  </si>
  <si>
    <t>Mon May 16 05:49:15 +0000 2022</t>
  </si>
  <si>
    <t>88385975</t>
  </si>
  <si>
    <t>http://pbs.twimg.com/profile_images/1301491947652018176/m793n9Sx_normal.jpg</t>
  </si>
  <si>
    <t>Kathmandu - Nepal</t>
  </si>
  <si>
    <t>http://twitter.com/iPiyush_agr/statuses/1526077297442230277</t>
  </si>
  <si>
    <t>{"hashtags":[{"text":"Balenshah","indices":[61,71]},{"text":"NepalElection2079","indices":[72,90]},{"text":"Kathamndumayor","indices":[91,106]},{"text":"LocalElections2022","indices":[107,126]},{"text":"Lauro","indices":[127,133]}],"symbols":[],"user_mentions":[],"urls":[],"media":[{"id":1526077280472092700,"id_str":"1526077280472092672","indices":[134,157],"media_url":"http://pbs.twimg.com/ext_tw_video_thumb/1526077280472092672/pu/img/4Oq4-TburUesE9GS.jpg","media_url_https":"https://pbs.twimg.com/ext_tw_video_thumb/1526077280472092672/pu/img/4Oq4-TburUesE9GS.jpg","url":"https://t.co/DKnuQQlkUF","display_url":"pic.twitter.com/DKnuQQlkUF","expanded_url":"https://twitter.com/iPiyush_agr/status/1526077297442230277/video/1","type":"photo","sizes":{"thumb":{"w":150,"h":150,"resize":"crop"},"large":{"w":612,"h":340,"resize":"fit"},"small":{"w":612,"h":340,"resize":"fit"},"medium":{"w":612,"h":340,"resize":"fit"}}}]}</t>
  </si>
  <si>
    <t>काठमाडौँको स्थिती :
कुल मतदाता संख्या  : ३००,२४२ 
येदि ६४ प्रतिशत जनताले भोट खसाले : १९२,१५४ 
अहिले सम्मको कुल मत गणना : ११,४८७ 
२०७४ सालमा विद्यासुन्दरले लगभग ६५,००० भोट ल्याए पछि मात्र बिजेता भए। अहिलेसम्म १०% भोट पनि गनिएको छैन। अहिलेनै भन्न गाह्रो छ। 
#NepalElection2079</t>
  </si>
  <si>
    <t>Mon May 16 05:46:51 +0000 2022</t>
  </si>
  <si>
    <t>http://twitter.com/iPiyush_agr/statuses/1526076693919567873</t>
  </si>
  <si>
    <t>{"hashtags":[{"text":"Rajeshmansingh","indices":[67,82]},{"text":"Birgunj","indices":[83,91]},{"text":"Mayor","indices":[92,98]},{"text":"jaspa","indices":[99,105]},{"text":"NepalElection2079","indices":[106,124]}],"symbols":[],"user_mentions":[],"urls":[],"media":[{"id":1526076688722845700,"id_str":"1526076688722845696","indices":[125,148],"media_url":"http://pbs.twimg.com/media/FS22qbNUYAASIKQ.jpg","media_url_https":"https://pbs.twimg.com/media/FS22qbNUYAASIKQ.jpg","url":"https://t.co/wdZbGUGuOZ","display_url":"pic.twitter.com/wdZbGUGuOZ","expanded_url":"https://twitter.com/iPiyush_agr/status/1526076693919567873/photo/1","type":"photo","sizes":{"thumb":{"w":150,"h":150,"resize":"crop"},"small":{"w":680,"h":537,"resize":"fit"},"medium":{"w":711,"h":561,"resize":"fit"},"large":{"w":711,"h":561,"resize":"fit"}}}]}</t>
  </si>
  <si>
    <t>RT @DevikaO_O: पुरै नेपाल अनि नेपाल बाहिर रहेका नेपालीहरुको नजर/चासो/उत्सुकता यति बेला काठमाडौको मतगणनातिर केन्द्रित भएको भान हुन्छ। यसै बीच यो रिपोर्ट शेयर गर्न मन लाग्यो, मत अप्डेट हुँदै गर्दा यसले फिलरको काम गरोस् 😀
#NepalElection2079 #NepalVotes #Balen https://t.co/fuZfaViwdV</t>
  </si>
  <si>
    <t>😀</t>
  </si>
  <si>
    <t>Mon May 16 05:43:56 +0000 2022</t>
  </si>
  <si>
    <t>http://twitter.com/Online_khabar/statuses/1526075959312785408</t>
  </si>
  <si>
    <t>RT @AnukramAdhikary: श्रोतका अनुसार आज बिहान ०५ः४३ सम्ममा: 
काठमाडौंमा
बालेन शाहको ५४४६
केशव स्थापितको २९५२
सिर्जना श्रेष्ठको २५७७
.
.
.
.
.
.
.
#भोट (गाडीनम्बर हैन है) 😂
#BalenShah #Kathmandu #NepalElection2079</t>
  </si>
  <si>
    <t>Mon May 16 05:31:38 +0000 2022</t>
  </si>
  <si>
    <t>1521867732572012544</t>
  </si>
  <si>
    <t>http://pbs.twimg.com/profile_images/1526057688135655424/w4fo8Jr8_normal.jpg</t>
  </si>
  <si>
    <t>http://twitter.com/NetraNayanDas1/statuses/1526072862800420864</t>
  </si>
  <si>
    <t>पुरै नेपाल अनि नेपाल बाहिर रहेका नेपालीहरुको नजर/चासो/उत्सुकता यति बेला काठमाडौको मतगणनातिर केन्द्रित भएको भान हुन्छ। यसै बीच यो रिपोर्ट शेयर गर्न मन लाग्यो, मत अप्डेट हुँदै गर्दा यसले फिलरको काम गरोस् 😀
#NepalElection2079 #NepalVotes #Balen https://t.co/fuZfaViwdV</t>
  </si>
  <si>
    <t>Mon May 16 05:30:14 +0000 2022</t>
  </si>
  <si>
    <t>http://twitter.com/Nepal_News_En/statuses/1526072511145951232</t>
  </si>
  <si>
    <t>{"hashtags":[{"text":"Kathmandu","indices":[14,24]},{"text":"Nepal","indices":[168,174]},{"text":"NepalVotes","indices":[175,186]},{"text":"NepalElection2079","indices":[187,205]},{"text":"NepalLocalElections","indices":[206,226]},{"text":"kathmandumayor","indices":[227,242]},{"text":"balenshah","indices":[243,253]}],"symbols":[],"user_mentions":[],"urls":[]}</t>
  </si>
  <si>
    <t>म्याग्दीको रघुगङ्गामा कांग्रेस विजयी 
https://t.co/aahKqMjSw7 
#NepalElection2079</t>
  </si>
  <si>
    <t>http://twitter.com/Nepal_News_En/statuses/1526072510365720576</t>
  </si>
  <si>
    <t>{"hashtags":[{"text":"Lalitpur","indices":[14,23]},{"text":"Nepal","indices":[178,184]},{"text":"NepalVotes","indices":[185,196]},{"text":"NepalElection2079","indices":[197,215]},{"text":"NepalElection2079","indices":[216,234]}],"symbols":[],"user_mentions":[],"urls":[]}</t>
  </si>
  <si>
    <t>New Update
Balen Shah : 5665
Keshav Sthapit : 3046
Srijana Singh : 2640
#NepalElection2079 
#NepalVotes</t>
  </si>
  <si>
    <t>Mon May 16 05:30:13 +0000 2022</t>
  </si>
  <si>
    <t>http://twitter.com/Nepal_News_En/statuses/1526072509451444225</t>
  </si>
  <si>
    <t>{"hashtags":[{"text":"Kathmandu","indices":[14,24]},{"text":"Nepal","indices":[154,160]},{"text":"NepalVotes","indices":[161,172]},{"text":"NepalElection2079","indices":[173,191]},{"text":"NepalElection2079","indices":[192,210]},{"text":"NepalLocalElections","indices":[211,231]}],"symbols":[],"user_mentions":[],"urls":[]}</t>
  </si>
  <si>
    <t>डडेल्धुराको आलितालमा माओवादी विजयी 
#NepalElection2079
https://t.co/h0OBtfyVQM</t>
  </si>
  <si>
    <t>http://twitter.com/Nepal_News_En/statuses/1526072508465545216</t>
  </si>
  <si>
    <t>श्रोतका अनुसार आज बिहान ०५ः४३ सम्ममा: 
काठमाडौंमा
बालेन शाहको ५४४६
केशव स्थापितको २९५२
सिर्जना श्रेष्ठको २५७७
.
.
.
.
.
.
.
#भोट (गाडीनम्बर हैन है) 😂
#BalenShah #Kathmandu #NepalElection2079</t>
  </si>
  <si>
    <t>Mon May 16 05:27:49 +0000 2022</t>
  </si>
  <si>
    <t>http://twitter.com/Online_khabar/statuses/1526071902972035072</t>
  </si>
  <si>
    <t>#Kathmandu: Balen Shah's lead continues unchallenged. 
Balen Shah, Independent: 5,446
Keshav Sthapit, UML: 2,952
Sirjana Singh, Nepali Congress: 2,577
#Nepal #NepalVotes #NepalElection2079 #NepalLocalElections #BalenShah https://t.co/W6BkQKDcFq</t>
  </si>
  <si>
    <t>Mon May 16 05:27:43 +0000 2022</t>
  </si>
  <si>
    <t>http://twitter.com/OnlineKhabar_En/statuses/1526071876883460101</t>
  </si>
  <si>
    <t>{"hashtags":[{"text":"Onlinekhabarnews","indices":[72,89]},{"text":"Nepal","indices":[90,96]},{"text":"NepalNews","indices":[97,107]},{"text":"Nepalinews","indices":[108,119]},{"text":"NepalVotes","indices":[120,131]},{"text":"NepalElection2079","indices":[132,150]},{"text":"NepalElection","indices":[151,165]},{"text":"Elections2022","indices":[166,180]},{"text":"nepalielections","indices":[181,197]}],"symbols":[],"user_mentions":[],"urls":[],"media":[{"id":1526071852392939500,"id_str":"1526071852392939520","indices":[198,221],"media_url":"http://pbs.twimg.com/media/FS2yQ6eagAAZFdi.jpg","media_url_https":"https://pbs.twimg.com/media/FS2yQ6eagAAZFdi.jpg","url":"https://t.co/5RXxWWEMxn","display_url":"pic.twitter.com/5RXxWWEMxn","expanded_url":"https://twitter.com/OnlineKhabar_En/status/1526071876883460101/photo/1","type":"photo","sizes":{"thumb":{"w":150,"h":150,"resize":"crop"},"large":{"w":1000,"h":1000,"resize":"fit"},"medium":{"w":1000,"h":1000,"resize":"fit"},"small":{"w":680,"h":680,"resize":"fit"}}}]}</t>
  </si>
  <si>
    <t>RT @OnlineKhabar_En: #Kathmandu: Balen Shah's lead continues unchallenged. 
Balen Shah, Independent: 5,446
Keshav Sthapit, UML: 2,952
Sirjana Singh, Nepali Congress: 2,577
#Nepal #NepalVotes #NepalElection2079 #NepalLocalElections https://t.co/3al6y6ELOV</t>
  </si>
  <si>
    <t>Mon May 16 05:27:13 +0000 2022</t>
  </si>
  <si>
    <t>http://twitter.com/OnlineKhabar_En/statuses/1526071751293440000</t>
  </si>
  <si>
    <t>{"hashtags":[{"text":"Kathmandu","indices":[0,10]},{"text":"Nepal","indices":[140,146]},{"text":"NepalVotes","indices":[147,158]},{"text":"NepalElection2079","indices":[159,177]},{"text":"NepalElection2079","indices":[178,196]},{"text":"NepalLocalElections","indices":[197,217]}],"symbols":[],"user_mentions":[],"urls":[],"media":[{"id":1526071722767970300,"id_str":"1526071722767970304","indices":[218,241],"media_url":"http://pbs.twimg.com/media/FS2yJXlacAAGDfV.jpg","media_url_https":"https://pbs.twimg.com/media/FS2yJXlacAAGDfV.jpg","url":"https://t.co/MhebfLAdAL","display_url":"pic.twitter.com/MhebfLAdAL","expanded_url":"https://twitter.com/OnlineKhabar_En/status/1526071751293440000/photo/1","type":"photo","sizes":{"thumb":{"w":150,"h":150,"resize":"crop"},"small":{"w":680,"h":454,"resize":"fit"},"large":{"w":1024,"h":683,"resize":"fit"},"medium":{"w":1024,"h":683,"resize":"fit"}}}]}</t>
  </si>
  <si>
    <t>RT @DipakAdk: स्थानीय सरकार #ElectionUpdate
काठमाडौं महानगरपालिका 
प्रमुख
बालेन्द्र  : ५४४६
एमाले   : २९५२
कांग्रेस  : २५७७
#NepalElection2079 #NepalVotes
#BalenforMayor #BalenShah</t>
  </si>
  <si>
    <t>Mon May 16 05:24:08 +0000 2022</t>
  </si>
  <si>
    <t>125262783</t>
  </si>
  <si>
    <t>http://pbs.twimg.com/profile_images/996936514218045440/5Sl8dAoh_normal.jpg</t>
  </si>
  <si>
    <t>http://twitter.com/sagarchalise/statuses/1526070976667996160</t>
  </si>
  <si>
    <t>बाग्लुङको गल्कोट नगरपालिकाको मेयरमा कांग्रेस र उपमेयरमा माओवादी विजयी 
#NepalElection2079
https://t.co/n0sQLZkuvm</t>
  </si>
  <si>
    <t>Mon May 16 05:24:07 +0000 2022</t>
  </si>
  <si>
    <t>http://twitter.com/Online_khabar/statuses/1526070971878191104</t>
  </si>
  <si>
    <t>{"hashtags":[{"text":"Lalitpur","indices":[21,30]}],"symbols":[],"user_mentions":[{"screen_name":"OnlineKhabar_En","name":"Onlinekhabar English","id":3832931652,"id_str":"3832931652","indices":[3,19]}],"urls":[]}</t>
  </si>
  <si>
    <t>Ward को त सब vote हालेकै हरूले jitiso aba मेयर र उपमेयरमा नि जिते हुन् थियो।
#NepalElection2079</t>
  </si>
  <si>
    <t>Mon May 16 05:23:54 +0000 2022</t>
  </si>
  <si>
    <t>923429306499448832</t>
  </si>
  <si>
    <t>http://pbs.twimg.com/profile_images/1519536303544868864/mAA-USI3_normal.jpg</t>
  </si>
  <si>
    <t>http://twitter.com/TheOjaswiKafle/statuses/1526070918854103046</t>
  </si>
  <si>
    <t>{"hashtags":[{"text":"LocalElections2022","indices":[31,50]},{"text":"NepalElection2079","indices":[51,69]}],"symbols":[],"user_mentions":[],"urls":[]}</t>
  </si>
  <si>
    <t>ताप्लेजुङको मेरिङदेनमा कांग्रेस, फक्ताङ्लुङमा माओवादी विजयी 
#NepalElection2079
https://t.co/Qlo7XvoGc3</t>
  </si>
  <si>
    <t>Mon May 16 05:23:28 +0000 2022</t>
  </si>
  <si>
    <t>http://twitter.com/OnlineKhabar_En/statuses/1526070807511740417</t>
  </si>
  <si>
    <t>{"hashtags":[{"text":"Lalitpur","indices":[0,9]},{"text":"Nepal","indices":[164,170]},{"text":"NepalVotes","indices":[171,182]},{"text":"NepalElection2079","indices":[183,201]},{"text":"NepalElection2079","indices":[202,220]}],"symbols":[],"user_mentions":[],"urls":[],"media":[{"id":1526070723227181000,"id_str":"1526070723227181059","indices":[221,244],"media_url":"http://pbs.twimg.com/media/FS2xPMAUYAMVAh0.jpg","media_url_https":"https://pbs.twimg.com/media/FS2xPMAUYAMVAh0.jpg","url":"https://t.co/xIn2jledHt","display_url":"pic.twitter.com/xIn2jledHt","expanded_url":"https://twitter.com/OnlineKhabar_En/status/1526070807511740417/photo/1","type":"photo","sizes":{"medium":{"w":810,"h":485,"resize":"fit"},"thumb":{"w":150,"h":150,"resize":"crop"},"small":{"w":680,"h":407,"resize":"fit"},"large":{"w":810,"h":485,"resize":"fit"}}}]}</t>
  </si>
  <si>
    <t>OnlineKhabar: #Kathmandu: Balen Shah's lead continues unchallenged. 
Balen Shah, Independent: 5,446
Keshav Sthapit, UML: 2,952
Sirjana Singh, Nepali Congress: 2,577
#Nepal #NepalVotes #NepalElection2079 #NepalLocalElections -</t>
  </si>
  <si>
    <t>Mon May 16 05:20:43 +0000 2022</t>
  </si>
  <si>
    <t>http://twitter.com/Online_khabar/statuses/1526070117372956673</t>
  </si>
  <si>
    <t>Balen Shah's lead continues unchallenged. 
Balen Shah, Independent: 5,446
Keshav Sthapit, UML: 2,952
Sirjana Singh, Nepali Congress: 2,577
#nepal #NepalVotes #BalenShah #NepalElection2079 #NepalLocalElections https://t.co/EIld4zZtdS</t>
  </si>
  <si>
    <t>Mon May 16 05:18:56 +0000 2022</t>
  </si>
  <si>
    <t>http://twitter.com/nepaleseyouth20/statuses/1526069668988977152</t>
  </si>
  <si>
    <t>{"hashtags":[{"text":"nepal","indices":[112,118]},{"text":"nepali","indices":[119,126]},{"text":"NepalElection2079","indices":[127,145]},{"text":"nepalijanta","indices":[146,158]},{"text":"murkhaNepali","indices":[159,172]}],"symbols":[],"user_mentions":[],"urls":[]}</t>
  </si>
  <si>
    <t>स्थानीय सरकार #ElectionUpdate
काठमाडौं महानगरपालिका 
प्रमुख
बालेन्द्र  : ५४४६
एमाले   : २९५२
कांग्रेस  : २५७७
#NepalElection2079 #NepalVotes
#BalenforMayor #BalenShah</t>
  </si>
  <si>
    <t>Mon May 16 05:16:16 +0000 2022</t>
  </si>
  <si>
    <t>932255204489117697</t>
  </si>
  <si>
    <t>&lt;a href="http://www.nepalstream.com" rel="nofollow"&gt;twinTweetbolt&lt;/a&gt;</t>
  </si>
  <si>
    <t>http://pbs.twimg.com/profile_images/932263188392853504/B7yb5AW__normal.jpg</t>
  </si>
  <si>
    <t>http://twitter.com/thisweekinnepal/statuses/1526068996952494081</t>
  </si>
  <si>
    <t>स्याङ्जाको कालीगण्डकीमा एमाले विजयी 
#NepalElection2079 
https://t.co/p712eXQyNp</t>
  </si>
  <si>
    <t>Mon May 16 05:15:29 +0000 2022</t>
  </si>
  <si>
    <t>http://twitter.com/OnlineKhabar_En/statuses/1526068797740032000</t>
  </si>
  <si>
    <t>{"hashtags":[{"text":"Nepal","indices":[148,154]},{"text":"NepalVotes","indices":[155,166]},{"text":"NepalElection2079","indices":[167,185]},{"text":"NepalLocalElections","indices":[186,206]},{"text":"kathmandumayor","indices":[207,222]}],"symbols":[],"user_mentions":[],"urls":[{"url":"https://t.co/Xyi0JR3eAU","expanded_url":"https://english.onlinekhabar.com/poor-performance-bibeksheel-sajha.html","display_url":"english.onlinekhabar.com/poor-performan…","indices":[223,246]}]}</t>
  </si>
  <si>
    <t>RT @DipakAdk: थानीय सरकार #ElectionUpdate
हेटौंडा उपमहानगरपालिका (११२०५)
प्रमुख
एस     : ३३७८
राप्रपा : ३३५३
एमाले : २९७७
#NepalElection2079 #NepalVotes</t>
  </si>
  <si>
    <t>Mon May 16 05:14:22 +0000 2022</t>
  </si>
  <si>
    <t>891266674619334656</t>
  </si>
  <si>
    <t>http://pbs.twimg.com/profile_images/1513718118316752898/kmLPbx4U_normal.jpg</t>
  </si>
  <si>
    <t>http://twitter.com/ArjunAd21401324/statuses/1526068518839390209</t>
  </si>
  <si>
    <t>{"hashtags":[{"text":"Kathmandu","indices":[0,10]},{"text":"Nepal","indices":[154,160]},{"text":"NepalVotes","indices":[161,172]},{"text":"NepalElection2079","indices":[173,191]}],"symbols":[],"user_mentions":[],"urls":[]}</t>
  </si>
  <si>
    <t>हेलम्बु गाउँपालिकामा फेरि अध्यक्ष बने ग्याल्जेन शेर्पा 
#NepalElection2079
https://t.co/GXJrvjyC9X</t>
  </si>
  <si>
    <t>Mon May 16 05:06:39 +0000 2022</t>
  </si>
  <si>
    <t>http://twitter.com/nepaleseyouth20/statuses/1526066576381853696</t>
  </si>
  <si>
    <t>{"hashtags":[{"text":"Nepal","indices":[51,57]},{"text":"NepalElection2079","indices":[58,76]},{"text":"nepali","indices":[77,84]},{"text":"nepalicongress","indices":[85,100]},{"text":"pramadeshi","indices":[101,112]}],"symbols":[],"user_mentions":[],"urls":[],"media":[{"id":1526066569318699000,"id_str":"1526066569318699012","indices":[113,136],"media_url":"http://pbs.twimg.com/media/FS2tdZfXEAQVtez.jpg","media_url_https":"https://pbs.twimg.com/media/FS2tdZfXEAQVtez.jpg","url":"https://t.co/Emjc5k4rYV","display_url":"pic.twitter.com/Emjc5k4rYV","expanded_url":"https://twitter.com/nepaleseyouth20/status/1526066576381853696/photo/1","type":"photo","sizes":{"large":{"w":1242,"h":818,"resize":"fit"},"thumb":{"w":150,"h":150,"resize":"crop"},"small":{"w":680,"h":448,"resize":"fit"},"medium":{"w":1200,"h":790,"resize":"fit"}}}]}</t>
  </si>
  <si>
    <t>थानीय सरकार #ElectionUpdate
हेटौंडा उपमहानगरपालिका (११२०५)
प्रमुख
एस     : ३३७८
राप्रपा : ३३५३
एमाले : २९७७
#NepalElection2079 #NepalVotes</t>
  </si>
  <si>
    <t>Mon May 16 04:56:44 +0000 2022</t>
  </si>
  <si>
    <t>1391632562708045829</t>
  </si>
  <si>
    <t>http://pbs.twimg.com/profile_images/1391635946634825730/sp6HiNmF_normal.jpg</t>
  </si>
  <si>
    <t>http://twitter.com/Anprasad10/statuses/1526064081857552385</t>
  </si>
  <si>
    <t>अछामको कमलबजार नगरपालिकामा कांग्रेस विजयी 
#NepalElection2079
https://t.co/fC511FvWE9</t>
  </si>
  <si>
    <t>Mon May 16 04:53:42 +0000 2022</t>
  </si>
  <si>
    <t>1451616126207553541</t>
  </si>
  <si>
    <t>http://pbs.twimg.com/profile_images/1451616254976946177/ydlRuT93_normal.png</t>
  </si>
  <si>
    <t>http://twitter.com/BholaAd80807859/statuses/1526063316166385664</t>
  </si>
  <si>
    <t>KMC ELECTION UPDATE :
@ShahBalen-5446
KESHAV Sthapit - 2952 
Srijana - 2577
#BalenShah #NepalVotes #NepalElection2079 #NepalLocalElections #NepalVotes2079 #nepal #Kathmandu #kathmandumayor</t>
  </si>
  <si>
    <t>Mon May 16 04:50:56 +0000 2022</t>
  </si>
  <si>
    <t>1422953920628858882</t>
  </si>
  <si>
    <t>http://pbs.twimg.com/profile_images/1430063851576258567/u0y2w7dB_normal.jpg</t>
  </si>
  <si>
    <t>http://twitter.com/Yakal_yatriprks/statuses/1526062620524281857</t>
  </si>
  <si>
    <t>{"hashtags":[{"text":"NepalElection2079","indices":[29,47]}],"symbols":[],"user_mentions":[],"urls":[],"media":[{"id":1526062616564871200,"id_str":"1526062616564871168","indices":[48,71],"media_url":"http://pbs.twimg.com/media/FS2p3UVaMAAj1Je.jpg","media_url_https":"https://pbs.twimg.com/media/FS2p3UVaMAAj1Je.jpg","url":"https://t.co/zu3EuifeTI","display_url":"pic.twitter.com/zu3EuifeTI","expanded_url":"https://twitter.com/Yakal_yatriprks/status/1526062620524281857/photo/1","type":"photo","sizes":{"large":{"w":1080,"h":1080,"resize":"fit"},"thumb":{"w":150,"h":150,"resize":"crop"},"small":{"w":680,"h":680,"resize":"fit"},"medium":{"w":1080,"h":1080,"resize":"fit"}}}]}</t>
  </si>
  <si>
    <t>New Update
Balen Shah : 5446
Keshav Sthapit : 2952
Srijana Singh : 2577
#NepalElection2079 
#NepalVotes</t>
  </si>
  <si>
    <t>Mon May 16 04:45:25 +0000 2022</t>
  </si>
  <si>
    <t>http://twitter.com/drishtinewsnp/statuses/1526061231832170496</t>
  </si>
  <si>
    <t>{"hashtags":[{"text":"NepalElection2079","indices":[47,65]}],"symbols":[],"user_mentions":[],"urls":[{"url":"https://t.co/CUaB8BDVWo","expanded_url":"https://www.drishtinews.com/archives/163646","display_url":"drishtinews.com/archives/163646","indices":[67,90]}]}</t>
  </si>
  <si>
    <t>RT @ekantipur_com: कान्तिपुरमा सोमबार प्रकाशित अविनको कार्टुन
#nepalelection2079 #nepalvotes2079 #locallevelelection2079 #localelectionnepal https://t.co/2niszRIDdl</t>
  </si>
  <si>
    <t>Mon May 16 04:44:10 +0000 2022</t>
  </si>
  <si>
    <t>1497184380720394240</t>
  </si>
  <si>
    <t>http://pbs.twimg.com/profile_images/1497184562941935625/9ToFuKO7_normal.jpg</t>
  </si>
  <si>
    <t>http://twitter.com/BSudartion/statuses/1526060916651229184</t>
  </si>
  <si>
    <t>{"hashtags":[{"text":"NepalElection2079","indices":[75,93]}],"symbols":[],"user_mentions":[],"urls":[],"media":[{"id":1526060913484533800,"id_str":"1526060913484533760","indices":[94,117],"media_url":"http://pbs.twimg.com/media/FS2oUL3akAAUUGK.jpg","media_url_https":"https://pbs.twimg.com/media/FS2oUL3akAAUUGK.jpg","url":"https://t.co/pwyyAPM19t","display_url":"pic.twitter.com/pwyyAPM19t","expanded_url":"https://twitter.com/BSudartion/status/1526060916651229184/photo/1","type":"photo","sizes":{"thumb":{"w":150,"h":150,"resize":"crop"},"large":{"w":922,"h":854,"resize":"fit"},"small":{"w":680,"h":630,"resize":"fit"},"medium":{"w":922,"h":854,"resize":"fit"}}}]}</t>
  </si>
  <si>
    <t>State of our information
@Online_khabar can we be consistent?
#Nepal #NepalElection2079 #NepalElection #NepalVotes #LocalElections2022 https://t.co/qMqWJ58bSL</t>
  </si>
  <si>
    <t>Mon May 16 04:35:01 +0000 2022</t>
  </si>
  <si>
    <t>http://twitter.com/Online_khabar/statuses/1526058615672434689</t>
  </si>
  <si>
    <t>RT @OnlineKhabar_En: #Bharatpur: Bijay Subedi leads a neck-and-neck race.
Bijay Subedi, UML: 3,075
Renu Dahal, Maoist Centre: 3,046
Jagannath Paudel, Independent: 1,037
#Nepal #NepalVotes #NepalElection #NepalElection2079 #NepalLocalElections https://t.co/z8p7HKNSmq</t>
  </si>
  <si>
    <t>Mon May 16 04:31:54 +0000 2022</t>
  </si>
  <si>
    <t>http://twitter.com/OnlineKhabar_En/statuses/1526057830083874816</t>
  </si>
  <si>
    <t>{"hashtags":[{"text":"Kathmandu","indices":[0,10]},{"text":"Nepal","indices":[154,160]},{"text":"NepalVotes","indices":[161,172]},{"text":"NepalElection2079","indices":[173,191]},{"text":"NepalLocalElections","indices":[192,212]},{"text":"kathmandumayor","indices":[213,228]},{"text":"balenshah","indices":[229,239]}],"symbols":[],"user_mentions":[],"urls":[],"media":[{"id":1526057820919308300,"id_str":"1526057820919308289","indices":[240,263],"media_url":"http://pbs.twimg.com/media/FS2lgLKaIAE_EMi.jpg","media_url_https":"https://pbs.twimg.com/media/FS2lgLKaIAE_EMi.jpg","url":"https://t.co/JQLigTbE3v","display_url":"pic.twitter.com/JQLigTbE3v","expanded_url":"https://twitter.com/OnlineKhabar_En/status/1526057830083874816/photo/1","type":"photo","sizes":{"medium":{"w":1080,"h":720,"resize":"fit"},"thumb":{"w":150,"h":150,"resize":"crop"},"large":{"w":1080,"h":720,"resize":"fit"},"small":{"w":680,"h":453,"resize":"fit"}}}]}</t>
  </si>
  <si>
    <t>#Kathmandu: Balen Shah's lead continues unchallenged. 
Balen Shah, Independent: 5,446
Keshav Sthapit, UML: 2,952
Sirjana Singh, Nepali Congress: 2,577
#Nepal #NepalVotes #NepalElection2079 #NepalLocalElections https://t.co/3al6y6ELOV</t>
  </si>
  <si>
    <t>Mon May 16 04:30:12 +0000 2022</t>
  </si>
  <si>
    <t>http://twitter.com/Nepal_News_En/statuses/1526057401736118272</t>
  </si>
  <si>
    <t>{"hashtags":[{"text":"Lalitpur","indices":[14,23]},{"text":"Nepal","indices":[138,144]},{"text":"NepalVotes","indices":[145,156]},{"text":"NepalElection2079","indices":[157,175]},{"text":"NepalLocalElections","indices":[176,196]}],"symbols":[],"user_mentions":[],"urls":[]}</t>
  </si>
  <si>
    <t>गनेको गन्यै...गनेको गन्यै...गनेको गन्यै...गनेको गन्यै...
गनेको गन्यै...गनेको गन्यै...गनेको गन्यै...गनेको गन्यै...
#nepalelection2079 #nepalvotes2079 #locallevelelection2079 #localelectionnepal @ekantipur_com https://t.co/sTg2A7qDAm</t>
  </si>
  <si>
    <t>Mon May 16 04:27:17 +0000 2022</t>
  </si>
  <si>
    <t>http://twitter.com/YonghangMilan/statuses/1526056667762561024</t>
  </si>
  <si>
    <t>{"hashtags":[{"text":"NepalElection2079","indices":[36,54]}],"symbols":[],"user_mentions":[],"urls":[{"url":"https://t.co/dsDe0zWfGi","expanded_url":"https://www.drishtinews.com/archives/163638","display_url":"drishtinews.com/archives/163638","indices":[55,78]}]}</t>
  </si>
  <si>
    <t>Morning New Update
Balen Shah : 4905
Keshav Sthapit : 2614
Srijana Singh : 2315
#NepalElection2079 
#NepalVotes</t>
  </si>
  <si>
    <t>Mon May 16 04:27:14 +0000 2022</t>
  </si>
  <si>
    <t>http://twitter.com/shambhudrishti/statuses/1526056658816073728</t>
  </si>
  <si>
    <t>{"hashtags":[{"text":"NepalElection2079","indices":[36,54]}],"symbols":[],"user_mentions":[],"urls":[{"url":"https://t.co/sVflSsScPb","expanded_url":"https://www.drishtinews.com/archives/163638","display_url":"drishtinews.com/archives/163638","indices":[55,78]}]}</t>
  </si>
  <si>
    <t>कान्तिपुरमा सोमबार प्रकाशित अविनको कार्टुन
#nepalelection2079 #nepalvotes2079 #locallevelelection2079 #localelectionnepal https://t.co/2niszRIDdl</t>
  </si>
  <si>
    <t>Mon May 16 04:27:13 +0000 2022</t>
  </si>
  <si>
    <t>http://twitter.com/pressofnepal/statuses/1526056651962580992</t>
  </si>
  <si>
    <t>{"hashtags":[{"text":"NepalElection2079","indices":[36,54]}],"symbols":[],"user_mentions":[],"urls":[{"url":"https://t.co/Vv02XUsAP5","expanded_url":"https://www.drishtinews.com/archives/163638","display_url":"drishtinews.com/archives/163638","indices":[55,78]}]}</t>
  </si>
  <si>
    <t>पुथा उत्तरगंगा गाउँपालिकाको अध्यक्ष र उपाध्यक्षमा नेकपा माओवादी केन्द्रले जितेको छ । अध्यक्षमा पुनिराज घर्ती निर्वाचित भएका छन् ।
#ekantipurelection #nepalelection2079 #LocalLevelElection2079
https://t.co/G5iq6pgVIl</t>
  </si>
  <si>
    <t>Mon May 16 04:27:10 +0000 2022</t>
  </si>
  <si>
    <t>http://twitter.com/Prakashraiko/statuses/1526056642131169280</t>
  </si>
  <si>
    <t>{"hashtags":[{"text":"NepalElection2079","indices":[36,54]}],"symbols":[],"user_mentions":[],"urls":[{"url":"https://t.co/9jTKkpXeCa","expanded_url":"https://www.drishtinews.com/archives/163638","display_url":"drishtinews.com/archives/163638","indices":[55,78]}]}</t>
  </si>
  <si>
    <t>ताप्लेजुङ फक्ताङलुङको अध्यक्षमा माओवादीका लिम्बु निर्वाचित   
#ekantipurelection #nepalelection2079 #LocalLevelElection2079
https://t.co/9lsPGoFsiW</t>
  </si>
  <si>
    <t>Mon May 16 04:27:06 +0000 2022</t>
  </si>
  <si>
    <t>http://twitter.com/nabinkulungrai/statuses/1526056625412657152</t>
  </si>
  <si>
    <t>{"hashtags":[{"text":"NepalElection2079","indices":[36,54]}],"symbols":[],"user_mentions":[],"urls":[{"url":"https://t.co/7Lic4UUngf","expanded_url":"https://www.drishtinews.com/archives/163638","display_url":"drishtinews.com/archives/163638","indices":[55,78]}]}</t>
  </si>
  <si>
    <t>RT @ekantipur_com: स्थानीय तह सदस्य निर्वाचनअन्तर्गत सोमबार बिहान २ बजेसम्ममा ५८ वटा स्थानीय तहको मत परिणाम सार्वजनिक भएको छ । 
#ekantipurelection #nepalelection2079 #LocalLevelElection2079
https://t.co/sRFzvdRgio</t>
  </si>
  <si>
    <t>Mon May 16 04:27:05 +0000 2022</t>
  </si>
  <si>
    <t>http://twitter.com/mplimbu/statuses/1526056619108610048</t>
  </si>
  <si>
    <t>{"hashtags":[{"text":"NepalElection2079","indices":[36,54]}],"symbols":[],"user_mentions":[],"urls":[{"url":"https://t.co/BErnfQN4E7","expanded_url":"https://www.drishtinews.com/archives/163638","display_url":"drishtinews.com/archives/163638","indices":[55,78]}]}</t>
  </si>
  <si>
    <t>OnlineKhabar: So, how long will it take to count all the votes and declare the results?
#Nepal #NepalVotes #NepalElection2079 #nepalvotes2022 #NepalLocalElections -</t>
  </si>
  <si>
    <t>Mon May 16 04:27:03 +0000 2022</t>
  </si>
  <si>
    <t>http://twitter.com/drishtinewsnp/statuses/1526056610522857472</t>
  </si>
  <si>
    <t>{"hashtags":[{"text":"NepalElection2079","indices":[36,54]}],"symbols":[],"user_mentions":[],"urls":[{"url":"https://t.co/pwUiK3EVhI","expanded_url":"https://www.drishtinews.com/archives/163638","display_url":"drishtinews.com/archives/163638","indices":[55,78]}]}</t>
  </si>
  <si>
    <t>OnlineKhabar: #Bharatpur: Bijay Subedi leads a neck-and-neck race.
Bijay Subedi, UML: 3,075
Renu Dahal, Maoist Centre: 3,046
Jagannath Paudel, Independent: 1,037
#Nepal #NepalVotes #NepalElection #NepalElection2079 #NepalLocalElections -</t>
  </si>
  <si>
    <t>Mon May 16 04:26:38 +0000 2022</t>
  </si>
  <si>
    <t>200340492</t>
  </si>
  <si>
    <t>http://pbs.twimg.com/profile_images/1089365046344466433/aber7b3d_normal.jpg</t>
  </si>
  <si>
    <t>http://twitter.com/KiranTimsina/statuses/1526056506977701888</t>
  </si>
  <si>
    <t>{"hashtags":[{"text":"Balenshah","indices":[18,28]},{"text":"NepalElection2079","indices":[29,47]},{"text":"NepalVotes","indices":[48,59]},{"text":"NepalElection","indices":[60,74]}],"symbols":[],"user_mentions":[],"urls":[],"media":[{"id":1526056360588087300,"id_str":"1526056360588087297","indices":[75,98],"media_url":"http://pbs.twimg.com/media/FS2kLLAUEAEu5vr.jpg","media_url_https":"https://pbs.twimg.com/media/FS2kLLAUEAEu5vr.jpg","url":"https://t.co/8b5rdM1WHV","display_url":"pic.twitter.com/8b5rdM1WHV","expanded_url":"https://twitter.com/KiranTimsina/status/1526056506977701888/photo/1","type":"photo","sizes":{"thumb":{"w":150,"h":150,"resize":"crop"},"medium":{"w":1200,"h":649,"resize":"fit"},"small":{"w":680,"h":368,"resize":"fit"},"large":{"w":2048,"h":1107,"resize":"fit"}}}]}</t>
  </si>
  <si>
    <t>#Bharatpur: Bijay Subedi leads a neck-and-neck race.
Bijay Subedi, UML: 3,075
Renu Dahal, Maoist Centre: 3,046
Jagannath Paudel, Independent: 1,037
#Nepal #NepalVotes #NepalElection #NepalElection2079 #NepalLocalElections https://t.co/z8p7HKNSmq</t>
  </si>
  <si>
    <t>Mon May 16 04:25:53 +0000 2022</t>
  </si>
  <si>
    <t>http://twitter.com/MilanLimboo/statuses/1526056318603501568</t>
  </si>
  <si>
    <t>{"hashtags":[{"text":"NepalElection2079","indices":[36,54]}],"symbols":[],"user_mentions":[],"urls":[{"url":"https://t.co/PXBu6hJlxi","expanded_url":"https://www.drishtinews.com/archives/163638","display_url":"drishtinews.com/archives/163638","indices":[55,78]}]}</t>
  </si>
  <si>
    <t>RT @BishalKC: I give up.. 
#Nepal #NepalVotes #NepalElection2079 #NepalElection #Election2079 https://t.co/b3DD7LQGTR</t>
  </si>
  <si>
    <t>Mon May 16 04:24:59 +0000 2022</t>
  </si>
  <si>
    <t>1396716101065576450</t>
  </si>
  <si>
    <t>http://pbs.twimg.com/profile_images/1525649976126472192/E7SQ51Wg_normal.jpg</t>
  </si>
  <si>
    <t>Mars</t>
  </si>
  <si>
    <t>http://twitter.com/_lazy_doc/statuses/1526056089401577472</t>
  </si>
  <si>
    <t>{"hashtags":[{"text":"Balenshah","indices":[125,135]}],"symbols":[],"user_mentions":[{"screen_name":"KiranTimsina","name":"Kiran","id":200340492,"id_str":"200340492","indices":[3,16]}],"urls":[]}</t>
  </si>
  <si>
    <t>RT @NepalToMars: काठमाडौं महानगरपालिका प्रमुखको ताजा मतगणना नतिजा 
वालेन्द्र साह ४९०५
केशव स्थापित २६१४
 सिर्जना सिंह २३१५
स्रोत  कान्तिपुर 
#NepalElection2079 #Nepal #nepalvotes</t>
  </si>
  <si>
    <t>Mon May 16 04:21:35 +0000 2022</t>
  </si>
  <si>
    <t>http://twitter.com/drishtinewsnp/statuses/1526055234191368192</t>
  </si>
  <si>
    <t>{"hashtags":[{"text":"NepalElection2079","indices":[60,78]}],"symbols":[],"user_mentions":[],"urls":[{"url":"https://t.co/CGGm8fsIeV","expanded_url":"https://www.drishtinews.com/archives/163631","display_url":"drishtinews.com/archives/163631","indices":[79,102]}]}</t>
  </si>
  <si>
    <t>So, how long will it take to count all the votes and declare the results?
#Nepal #NepalVotes #NepalElection2079 #nepalvotes2022 #NepalLocalElections</t>
  </si>
  <si>
    <t>Mon May 16 04:17:58 +0000 2022</t>
  </si>
  <si>
    <t>http://twitter.com/Online_khabar/statuses/1526054323896995840</t>
  </si>
  <si>
    <t>I give up.. 
#Nepal #NepalVotes #NepalElection2079 #NepalElection #Election2079 https://t.co/b3DD7LQGTR</t>
  </si>
  <si>
    <t>Mon May 16 04:16:43 +0000 2022</t>
  </si>
  <si>
    <t>http://twitter.com/KiranTimsina/statuses/1526054011459080192</t>
  </si>
  <si>
    <t>{"hashtags":[{"text":"Balenshah","indices":[107,117]},{"text":"NepalElection2079","indices":[118,136]},{"text":"nepal","indices":[137,143]}],"symbols":[],"user_mentions":[],"urls":[],"media":[{"id":1526053861433045000,"id_str":"1526053861433044993","indices":[144,167],"media_url":"http://pbs.twimg.com/media/FS2h5s7UcAE-1E3.jpg","media_url_https":"https://pbs.twimg.com/media/FS2h5s7UcAE-1E3.jpg","url":"https://t.co/rKo3E1mDW3","display_url":"pic.twitter.com/rKo3E1mDW3","expanded_url":"https://twitter.com/KiranTimsina/status/1526054011459080192/photo/1","type":"photo","sizes":{"thumb":{"w":150,"h":150,"resize":"crop"},"medium":{"w":1200,"h":627,"resize":"fit"},"large":{"w":2048,"h":1069,"resize":"fit"},"small":{"w":680,"h":355,"resize":"fit"}}}]}</t>
  </si>
  <si>
    <t>काठमाडौं महानगरपालिका प्रमुखको ताजा मतगणना नतिजा 
वालेन्द्र साह ४९०५
केशव स्थापित २६१४
 सिर्जना सिंह २३१५
स्रोत  कान्तिपुर 
#NepalElection2079 #Nepal #nepalvotes</t>
  </si>
  <si>
    <t>Mon May 16 04:16:17 +0000 2022</t>
  </si>
  <si>
    <t>http://twitter.com/OnlineKhabar_En/statuses/1526053901480636418</t>
  </si>
  <si>
    <t>{"hashtags":[{"text":"Lalitpur","indices":[0,9]},{"text":"Nepal","indices":[124,130]},{"text":"NepalVotes","indices":[131,142]},{"text":"NepalElection2079","indices":[143,161]},{"text":"NepalLocalElections","indices":[162,182]}],"symbols":[],"user_mentions":[],"urls":[],"media":[{"id":1526053888029507600,"id_str":"1526053888029507584","indices":[183,206],"media_url":"http://pbs.twimg.com/media/FS2h7QAaQAAMNNt.jpg","media_url_https":"https://pbs.twimg.com/media/FS2h7QAaQAAMNNt.jpg","url":"https://t.co/81u8awqsgk","display_url":"pic.twitter.com/81u8awqsgk","expanded_url":"https://twitter.com/OnlineKhabar_En/status/1526053901480636418/photo/1","type":"photo","sizes":{"medium":{"w":1080,"h":720,"resize":"fit"},"thumb":{"w":150,"h":150,"resize":"crop"},"large":{"w":1080,"h":720,"resize":"fit"},"small":{"w":680,"h":453,"resize":"fit"}}}]}</t>
  </si>
  <si>
    <t>लेखेको “देशभर मुख्य दलहरुको जीत” appears like “ देशभर मुख्य दलालहरुको जीत” 🤦‍♂️🤦‍♂️🤦‍♂️🤦‍♂️🤦‍♂️ #शुभबिहानी  #BalenShah #BalenforMayor #NepalVotes #NepalElection2079 #nepalvotes2022</t>
  </si>
  <si>
    <t>🤦‍♂️</t>
  </si>
  <si>
    <t>Mon May 16 04:15:21 +0000 2022</t>
  </si>
  <si>
    <t>612641211</t>
  </si>
  <si>
    <t>http://pbs.twimg.com/profile_images/1338308223414067201/bIP8b6a7_normal.jpg</t>
  </si>
  <si>
    <t>http://twitter.com/ghanshyamgt/statuses/1526053666473402373</t>
  </si>
  <si>
    <t>{"hashtags":[{"text":"NepalElection2079","indices":[227,245]},{"text":"Governance","indices":[246,257]},{"text":"LocalElections2022","indices":[258,277]}],"symbols":[],"user_mentions":[],"urls":[]}</t>
  </si>
  <si>
    <t>मकवानपुरको भीमफेदीमा एमालेका लामा विजयी 
#ekantipurelection #nepalelection2079 #LocalLevelElection2079
https://t.co/wSMyMbI6br</t>
  </si>
  <si>
    <t>Mon May 16 04:14:06 +0000 2022</t>
  </si>
  <si>
    <t>http://twitter.com/Yakal_yatriprks/statuses/1526053351800307712</t>
  </si>
  <si>
    <t>{"hashtags":[{"text":"NepalElection2079","indices":[103,121]}],"symbols":[],"user_mentions":[],"urls":[]}</t>
  </si>
  <si>
    <t>तेह्रथुमको म्याङलुङ नगरपालिकाको मेयरमा नेकपा एमालेका सञ्जयकुमार तुम्बाहाङ्फे विजयी भएका छन् । 
#NepalElection2079 #NepalVotes2079 #LocalElections2022
https://t.co/9PslSv0FrQ</t>
  </si>
  <si>
    <t>Mon May 16 04:10:52 +0000 2022</t>
  </si>
  <si>
    <t>1437987925120094212</t>
  </si>
  <si>
    <t>http://pbs.twimg.com/profile_images/1437994065698557962/a_7nKAwb_normal.jpg</t>
  </si>
  <si>
    <t>http://twitter.com/basnettirtha73/statuses/1526052539485257728</t>
  </si>
  <si>
    <t>@kishorenepal sir aba gharmai basnu parne dimag le kaam garna chhodisakyo timro 🤦‍♂️🤦‍♂️🤦‍♂️🤦‍♂️🐖🐖🐖  #NepalVotes #NepalElection2079 #NepalElection #nepalvotes2022</t>
  </si>
  <si>
    <t>Mon May 16 04:09:44 +0000 2022</t>
  </si>
  <si>
    <t>http://twitter.com/drishtinewsnp/statuses/1526052253718974464</t>
  </si>
  <si>
    <t>{"hashtags":[{"text":"NepalElection2079","indices":[22,40]}],"symbols":[],"user_mentions":[],"urls":[{"url":"https://t.co/SALrt4c47b","expanded_url":"https://www.drishtinews.com/archives/163632","display_url":"drishtinews.com/archives/163632","indices":[42,65]}]}</t>
  </si>
  <si>
    <t>स्थानीय तह सदस्य निर्वाचनअन्तर्गत सोमबार बिहान २ बजेसम्ममा ५८ वटा स्थानीय तहको मत परिणाम सार्वजनिक भएको छ । 
#ekantipurelection #nepalelection2079 #LocalLevelElection2079
https://t.co/sRFzvdRgio</t>
  </si>
  <si>
    <t>Mon May 16 04:07:19 +0000 2022</t>
  </si>
  <si>
    <t>http://twitter.com/Online_khabar/statuses/1526051644361744385</t>
  </si>
  <si>
    <t>SujanNeupane_</t>
  </si>
  <si>
    <t>काठमाडौं महानगरपालिकाको पछिल्लो मत परिणाम
#nepalelection2079 #nepalvotes2079 #locallevelelection2079 #localelectionnepal #localelection2022 #localelectionnepal2022 #nepal #ekantipurelection #nepalelection2079 #nepalvotes2079 #locallevelelection2079 https://t.co/DbScXhQVdx</t>
  </si>
  <si>
    <t>Mon May 16 04:05:52 +0000 2022</t>
  </si>
  <si>
    <t>298309739</t>
  </si>
  <si>
    <t>http://pbs.twimg.com/profile_images/1469454835313352706/KaEAbL6j_normal.jpg</t>
  </si>
  <si>
    <t>Pokhara, Nepal</t>
  </si>
  <si>
    <t>http://twitter.com/SujanNeupane_/statuses/1526051279511818243</t>
  </si>
  <si>
    <t>{"hashtags":[{"text":"NepalElection2079","indices":[11,29]}],"symbols":[],"user_mentions":[],"urls":[],"media":[{"id":1526051276353507300,"id_str":"1526051276353507328","indices":[30,53],"media_url":"http://pbs.twimg.com/media/FS2fjOwVEAAvwz0.jpg","media_url_https":"https://pbs.twimg.com/media/FS2fjOwVEAAvwz0.jpg","url":"https://t.co/gf0idDxVZK","display_url":"pic.twitter.com/gf0idDxVZK","expanded_url":"https://twitter.com/SujanNeupane_/status/1526051279511818243/photo/1","type":"photo","sizes":{"thumb":{"w":150,"h":150,"resize":"crop"},"large":{"w":922,"h":854,"resize":"fit"},"small":{"w":680,"h":630,"resize":"fit"},"medium":{"w":922,"h":854,"resize":"fit"}}}]}</t>
  </si>
  <si>
    <t>तेह्रथुमको छथर गाउँपालिकामा गठबन्धन उम्मेदवारलाई हराउँदै एमालेले विजय हासील गरेको छ । निवर्तमान अध्यक्ष सन्तविर लिम्बु र उपाध्यक्ष तारा खरेल विजयी भएका हुन् ।
#ekantipurelection #nepalelection2079 #LocalLevelElection2079
https://t.co/padyAE8xiW</t>
  </si>
  <si>
    <t>Mon May 16 03:55:01 +0000 2022</t>
  </si>
  <si>
    <t>http://twitter.com/SujanNeupane_/statuses/1526048550705958912</t>
  </si>
  <si>
    <t>{"hashtags":[{"text":"NepalElection2079","indices":[99,117]}],"symbols":[],"user_mentions":[],"urls":[]}</t>
  </si>
  <si>
    <t>रसुवा जिल्ला गोसाइँकुण्ड गाउँपालिकाको अध्यक्षमा नेकपा एमालेका कैसाङनुर्पु तामाङ निर्वाचित भएका छन् । 
#ekantipurelection #nepalelection2079 #LocalLevelElection2079
https://t.co/ilT6cAT7FB</t>
  </si>
  <si>
    <t>Mon May 16 03:44:47 +0000 2022</t>
  </si>
  <si>
    <t>1202102444919906304</t>
  </si>
  <si>
    <t>http://pbs.twimg.com/profile_images/1278173423168974848/W_U184no_normal.jpg</t>
  </si>
  <si>
    <t>http://twitter.com/ThePatriots100/statuses/1526045974807752704</t>
  </si>
  <si>
    <t>RT @aneekarma: बस् कृष्ण थापा बाहेक जस्ले जिते पनि हुन्छ, पोखरामा। 
#NepalElection2079</t>
  </si>
  <si>
    <t>Mon May 16 03:43:38 +0000 2022</t>
  </si>
  <si>
    <t>http://twitter.com/drishtinewsnp/statuses/1526045686961414145</t>
  </si>
  <si>
    <t>{"hashtags":[{"text":"NepalElection2079","indices":[81,99]}],"symbols":[],"user_mentions":[],"urls":[{"url":"https://t.co/Jb1dIWk4Fe","expanded_url":"https://www.drishtinews.com/archives/163623","display_url":"drishtinews.com/archives/163623","indices":[100,123]}]}</t>
  </si>
  <si>
    <t>मध्यरात 
मत गणना 
नेपालखबरकर्मी
#NepalKhabar #NepalElection2079  #LocalElectionnepal2022 https://t.co/nhdAeJUt4H</t>
  </si>
  <si>
    <t>Mon May 16 03:42:50 +0000 2022</t>
  </si>
  <si>
    <t>http://twitter.com/OnlineKhabar_En/statuses/1526045483298263042</t>
  </si>
  <si>
    <t>{"hashtags":[{"text":"Kathmandu","indices":[0,10]},{"text":"Nepal","indices":[184,190]},{"text":"NepalVotes","indices":[191,202]},{"text":"NepalElection2079","indices":[203,221]},{"text":"NepalLocalElections","indices":[222,242]},{"text":"kathmandumayor","indices":[243,258]},{"text":"balenshah","indices":[259,269]}],"symbols":[],"user_mentions":[],"urls":[],"media":[{"id":1526045473433235500,"id_str":"1526045473433235456","indices":[270,293],"media_url":"http://pbs.twimg.com/media/FS2aRdMUsAAJMDx.jpg","media_url_https":"https://pbs.twimg.com/media/FS2aRdMUsAAJMDx.jpg","url":"https://t.co/aVqbPfllX2","display_url":"pic.twitter.com/aVqbPfllX2","expanded_url":"https://twitter.com/OnlineKhabar_En/status/1526045483298263042/photo/1","type":"photo","sizes":{"large":{"w":1024,"h":624,"resize":"fit"},"small":{"w":680,"h":414,"resize":"fit"},"thumb":{"w":150,"h":150,"resize":"crop"},"medium":{"w":1024,"h":624,"resize":"fit"}}}]}</t>
  </si>
  <si>
    <t>वाऊ #NepalElection2079 https://t.co/kyvkEAjeEi</t>
  </si>
  <si>
    <t>Mon May 16 03:38:55 +0000 2022</t>
  </si>
  <si>
    <t>http://twitter.com/Online_khabar/statuses/1526044499884945408</t>
  </si>
  <si>
    <t>{"hashtags":[{"text":"Nepal","indices":[95,101]},{"text":"NepalVotes","indices":[102,113]},{"text":"NepalElection2079","indices":[114,132]}],"symbols":[],"user_mentions":[{"screen_name":"OnlineKhabar_En","name":"Onlinekhabar English","id":3832931652,"id_str":"3832931652","indices":[3,19]}],"urls":[]}</t>
  </si>
  <si>
    <t>काठमाण्डौ  अपडेट
स्रोत - कान्तिपुर
#NepalVotes #NepalElection2079 #Nepal https://t.co/I2UH1YbMO4</t>
  </si>
  <si>
    <t>Mon May 16 03:26:13 +0000 2022</t>
  </si>
  <si>
    <t>http://twitter.com/drishtinewsnp/statuses/1526041303016144896</t>
  </si>
  <si>
    <t>{"hashtags":[{"text":"NepalElection2079","indices":[34,52]}],"symbols":[],"user_mentions":[],"urls":[{"url":"https://t.co/1AYJxmXUIy","expanded_url":"https://www.drishtinews.com/archives/163618","display_url":"drishtinews.com/archives/163618","indices":[53,76]}]}</t>
  </si>
  <si>
    <t>काठमाडौं महानगरपालिकाको पछिल्लो मत परिणाम
#nepalelection2079 #nepalvotes2079 #locallevelelection2079 #localelectionnepal #localelection2022 #localelectionnepal2022 #nepal #ekantipurelection #nepalelection2079 #nepalvotes2079 #locallevelelection2079 https://t.co/VRpaniSP9W</t>
  </si>
  <si>
    <t>Mon May 16 03:17:40 +0000 2022</t>
  </si>
  <si>
    <t>111080840</t>
  </si>
  <si>
    <t>http://pbs.twimg.com/profile_images/1331851521575718914/Gmwtcpd3_normal.jpg</t>
  </si>
  <si>
    <t>http://twitter.com/lyamfe/statuses/1526039150377308160</t>
  </si>
  <si>
    <t>{"hashtags":[{"text":"ElectionUpdate","indices":[28,43]}],"symbols":[],"user_mentions":[{"screen_name":"DipakAdk","name":"Dipak Adhikari","id":1510006524,"id_str":"1510006524","indices":[3,12]}],"urls":[]}</t>
  </si>
  <si>
    <t>यी हुन् माओवादीले जितेको १६ स्थानीय तह 
#NepalElection2079 
https://t.co/1AMvqBMTDB</t>
  </si>
  <si>
    <t>Mon May 16 03:13:12 +0000 2022</t>
  </si>
  <si>
    <t>http://twitter.com/shabdaexpress/statuses/1526038024714604544</t>
  </si>
  <si>
    <t>{"hashtags":[{"text":"KathmanduElectionUpdate","indices":[0,24]},{"text":"Nepal","indices":[122,128]},{"text":"NepalVotes","indices":[129,140]},{"text":"NepalElection2079","indices":[141,159]},{"text":"Kathmandu","indices":[160,170]},{"text":"kathmandumayor","indices":[171,186]},{"text":"BalenShah","indices":[187,197]},{"text":"KeshavSthapit","indices":[198,212]},{"text":"srijanasingh","indices":[213,226]},{"text":"TSE","indices":[227,231]},{"text":"shabda","indices":[232,239]},{"text":"theshabdaexpress","indices":[240,257]}],"symbols":[],"user_mentions":[],"urls":[]}</t>
  </si>
  <si>
    <t>यी हुन् माओवादीले जितेको १६ स्थानीय तह 
#NepalElection2079 
https://t.co/jRaTiIbrja</t>
  </si>
  <si>
    <t>Mon May 16 03:09:36 +0000 2022</t>
  </si>
  <si>
    <t>http://twitter.com/drishtinewsnp/statuses/1526037119109857280</t>
  </si>
  <si>
    <t>{"hashtags":[{"text":"NepalElection2079","indices":[36,54]}],"symbols":[],"user_mentions":[],"urls":[{"url":"https://t.co/BcMFRmHTrU","expanded_url":"https://www.drishtinews.com/archives/163616","display_url":"drishtinews.com/archives/163616","indices":[55,78]}]}</t>
  </si>
  <si>
    <t>यी हुन् माओवादीले जितेको १६ स्थानीय तह 
#NepalElection2079 
https://t.co/KOnRj2OagY</t>
  </si>
  <si>
    <t>Mon May 16 03:07:17 +0000 2022</t>
  </si>
  <si>
    <t>1153701974</t>
  </si>
  <si>
    <t>http://pbs.twimg.com/profile_images/1525350200750968832/Q_3f8xK7_normal.jpg</t>
  </si>
  <si>
    <t>http://twitter.com/nabinarjyal/statuses/1526036538173247493</t>
  </si>
  <si>
    <t>यी हुन् माओवादीले जितेको १६ स्थानीय तह 
#NepalElection2079 
https://t.co/ZDIUZv1Oqa</t>
  </si>
  <si>
    <t>Mon May 16 03:03:58 +0000 2022</t>
  </si>
  <si>
    <t>1400257837448630275</t>
  </si>
  <si>
    <t>http://pbs.twimg.com/profile_images/1400258344972013574/1NjbcKht_normal.jpg</t>
  </si>
  <si>
    <t>http://twitter.com/chaudhary_biltu/statuses/1526035702865010688</t>
  </si>
  <si>
    <t>यी हुन् माओवादीले जितेको १६ स्थानीय तह 
#NepalElection2079 
https://t.co/tYX4o2BSXr</t>
  </si>
  <si>
    <t>Mon May 16 03:03:47 +0000 2022</t>
  </si>
  <si>
    <t>http://twitter.com/DipakAdk/statuses/1526035654790234112</t>
  </si>
  <si>
    <t>यी हुन् माओवादीले जितेको १६ स्थानीय तह 
#NepalElection2079 
https://t.co/FxGHIDZxOt</t>
  </si>
  <si>
    <t>Mon May 16 03:02:07 +0000 2022</t>
  </si>
  <si>
    <t>2937857737</t>
  </si>
  <si>
    <t>SuryaRAcharya</t>
  </si>
  <si>
    <t>2541311052</t>
  </si>
  <si>
    <t>1526031321037873153</t>
  </si>
  <si>
    <t>http://pbs.twimg.com/profile_images/1525880754789568512/RmEB39Zj_normal.jpg</t>
  </si>
  <si>
    <t>http://twitter.com/sjpandey123/statuses/1526035237494464512</t>
  </si>
  <si>
    <t>{"hashtags":[{"text":"NepalElection2079","indices":[274,292]}],"symbols":[],"user_mentions":[{"screen_name":"SuryaRAcharya","name":"Surya Raj Acharya","id":2937857737,"id_str":"2937857737","indices":[0,14]}],"urls":[]}</t>
  </si>
  <si>
    <t>यी हुन् माओवादीले जितेको १६ स्थानीय तह 
#NepalElection2079 
https://t.co/ocqvim42Jj</t>
  </si>
  <si>
    <t>Mon May 16 03:01:11 +0000 2022</t>
  </si>
  <si>
    <t>http://twitter.com/shabdaexpress/statuses/1526034999983865857</t>
  </si>
  <si>
    <t>{"hashtags":[{"text":"ElectionUpdate","indices":[0,15]},{"text":"Nepal","indices":[216,222]},{"text":"NepalVotes","indices":[223,234]},{"text":"NepalElection2079","indices":[235,253]},{"text":"TSE","indices":[254,258]},{"text":"theshabdaexpress","indices":[259,276]}],"symbols":[],"user_mentions":[],"urls":[]}</t>
  </si>
  <si>
    <t>यी हुन् माओवादीले जितेको १६ स्थानीय तह 
#NepalElection2079 
https://t.co/hmmsuTQ2fY</t>
  </si>
  <si>
    <t>Mon May 16 03:00:34 +0000 2022</t>
  </si>
  <si>
    <t>http://twitter.com/drishtinewsnp/statuses/1526034844861743104</t>
  </si>
  <si>
    <t>{"hashtags":[{"text":"NepalElection2079","indices":[48,66]}],"symbols":[],"user_mentions":[],"urls":[{"url":"https://t.co/9ejx5ECiyf","expanded_url":"https://www.drishtinews.com/archives/163613","display_url":"drishtinews.com/archives/163613","indices":[67,90]}]}</t>
  </si>
  <si>
    <t>डडेलधुराको आलिताल गाउँपालिकामा माओवादी विजयी 
#NepalElection2079 
https://t.co/qXIdNZ8zyt</t>
  </si>
  <si>
    <t>Mon May 16 02:57:08 +0000 2022</t>
  </si>
  <si>
    <t>1324019872259403776</t>
  </si>
  <si>
    <t>http://pbs.twimg.com/profile_images/1324020080691335169/8ZPDuWQm_normal.jpg</t>
  </si>
  <si>
    <t>http://twitter.com/NaradKadariya/statuses/1526033984651636737</t>
  </si>
  <si>
    <t>यी हुन् माओवादीले जितेको १६ स्थानीय तह
#NepalElection2079
https://t.co/ocqvim42Jj</t>
  </si>
  <si>
    <t>Mon May 16 02:56:20 +0000 2022</t>
  </si>
  <si>
    <t>http://twitter.com/drishtinewsnp/statuses/1526033782280978432</t>
  </si>
  <si>
    <t>{"hashtags":[{"text":"NepalElection2079","indices":[47,65]}],"symbols":[],"user_mentions":[],"urls":[{"url":"https://t.co/9BoAN5Uyq6","expanded_url":"https://www.drishtinews.com/archives/163611","display_url":"drishtinews.com/archives/163611","indices":[66,89]}]}</t>
  </si>
  <si>
    <t>अहिलेसम्म कांग्रेसले जित्यो १६ पालिका (सूचीसहित)
#NepalElection2079
https://t.co/4x0OZZ2mdU</t>
  </si>
  <si>
    <t>Mon May 16 02:52:49 +0000 2022</t>
  </si>
  <si>
    <t>http://twitter.com/drishtinewsnp/statuses/1526032898465615872</t>
  </si>
  <si>
    <t>{"hashtags":[{"text":"NepalElection2079","indices":[35,53]}],"symbols":[],"user_mentions":[],"urls":[{"url":"https://t.co/rTOrKrfOTR","expanded_url":"https://www.drishtinews.com/archives/163604","display_url":"drishtinews.com/archives/163604","indices":[54,77]}]}</t>
  </si>
  <si>
    <t>४६ वर्षपछि ईतिहास रच्दै मैले मतदान गरेको वडा पर्वतको विहादी गाउँपालिका २ बर्राचौरमा नेपाली कांग्रेसले शानदार जीत हासिल गरेको छ । अध्यक्षमा निर्वाचित आदरणीय गुरु गणेश शर्मा पौडेल सहितको टिमलाई हार्दिक बधाई ।।
#NepalVotes #NepalElection2079</t>
  </si>
  <si>
    <t>Mon May 16 02:52:17 +0000 2022</t>
  </si>
  <si>
    <t>http://twitter.com/drishtinewsnp/statuses/1526032764101095424</t>
  </si>
  <si>
    <t>{"hashtags":[{"text":"NepalElection2079","indices":[34,52]}],"symbols":[],"user_mentions":[],"urls":[{"url":"https://t.co/rTOrKrfOTR","expanded_url":"https://www.drishtinews.com/archives/163604","display_url":"drishtinews.com/archives/163604","indices":[54,77]}]}</t>
  </si>
  <si>
    <t>चिट्ठा जित्न सबै नम्बर मिल्न पर्छ। पहिलो नम्बर मात्र मिल्दैमा किनमेल सुरु गरिहाल्न हुँदैन भनेर न पार्टीका भरौटेले बुझ्ने भए न भिडले।
#NepalElection2079</t>
  </si>
  <si>
    <t>Mon May 16 02:51:32 +0000 2022</t>
  </si>
  <si>
    <t>http://twitter.com/DipakAdk/statuses/1526032575181238272</t>
  </si>
  <si>
    <t>{"hashtags":[{"text":"ElectionUpdate","indices":[14,29]},{"text":"NepalElection2079","indices":[111,129]},{"text":"NepalVotes","indices":[130,141]},{"text":"BalenShah","indices":[142,152]}],"symbols":[],"user_mentions":[],"urls":[]}</t>
  </si>
  <si>
    <t>यी हुन् अहिलेसम्म एमालेले जितेका १९ पालिका
#NepalElection2079
https://t.co/QB5zo2mYgR</t>
  </si>
  <si>
    <t>Mon May 16 02:51:23 +0000 2022</t>
  </si>
  <si>
    <t>1424214206962831364</t>
  </si>
  <si>
    <t>http://pbs.twimg.com/profile_images/1497979712097820707/MLyo6LW__normal.jpg</t>
  </si>
  <si>
    <t>http://twitter.com/bi3ekk/statuses/1526032535654105089</t>
  </si>
  <si>
    <t>{"hashtags":[{"text":"BalenShah","indices":[37,47]},{"text":"NepalElection2079","indices":[48,66]},{"text":"NepalVotes","indices":[67,78]}],"symbols":[],"user_mentions":[{"screen_name":"ShahBalen","name":"Balen Shah","id":1471116252600955000,"id_str":"1471116252600954886","indices":[26,36]}],"urls":[],"media":[{"id":1526032529165516800,"id_str":"1526032529165516800","indices":[79,102],"media_url":"http://pbs.twimg.com/media/FS2OgACaAAAZwPt.jpg","media_url_https":"https://pbs.twimg.com/media/FS2OgACaAAAZwPt.jpg","url":"https://t.co/C6ctagRgIF","display_url":"pic.twitter.com/C6ctagRgIF","expanded_url":"https://twitter.com/bi3ekk/status/1526032535654105089/photo/1","type":"photo","sizes":{"large":{"w":750,"h":989,"resize":"fit"},"thumb":{"w":150,"h":150,"resize":"crop"},"medium":{"w":750,"h":989,"resize":"fit"},"small":{"w":516,"h":680,"resize":"fit"}}}]}</t>
  </si>
  <si>
    <t>पाँचथरको कुम्मायकमा कांग्रेस विजयी 
#NepalElection2079 
https://t.co/h667qc1O0t</t>
  </si>
  <si>
    <t>Mon May 16 02:51:11 +0000 2022</t>
  </si>
  <si>
    <t>http://twitter.com/shabdaexpress/statuses/1526032483380514816</t>
  </si>
  <si>
    <t>{"hashtags":[{"text":"KathmanduElectionUpdate","indices":[0,24]},{"text":"Nepal","indices":[124,130]},{"text":"NepalVotes","indices":[131,142]},{"text":"NepalElection2079","indices":[143,161]},{"text":"Kathmandu","indices":[162,172]},{"text":"kathmandumayor","indices":[173,188]},{"text":"BalenShah","indices":[189,199]},{"text":"KeshavSthapit","indices":[200,214]},{"text":"srijanasingh","indices":[215,228]},{"text":"TSE","indices":[229,233]},{"text":"shabda","indices":[234,241]},{"text":"theshabdaexpress","indices":[242,259]}],"symbols":[],"user_mentions":[],"urls":[]}</t>
  </si>
  <si>
    <t>पाँचथरको कुम्मायकमा कांग्रेस विजयी 
#NepalElection2079 
https://t.co/VlmX2pXGjt</t>
  </si>
  <si>
    <t>Mon May 16 02:50:53 +0000 2022</t>
  </si>
  <si>
    <t>http://twitter.com/drishtinewsnp/statuses/1526032411372716032</t>
  </si>
  <si>
    <t>{"hashtags":[{"text":"NepalElection2079","indices":[58,76]}],"symbols":[],"user_mentions":[],"urls":[{"url":"https://t.co/bWcVQfXve0","expanded_url":"https://www.drishtinews.com/archives/163603","display_url":"drishtinews.com/archives/163603","indices":[33,56]}]}</t>
  </si>
  <si>
    <t>पाँचथरको कुम्मायकमा कांग्रेस विजयी 
#NepalElection2079 
https://t.co/of1eoOSFZN</t>
  </si>
  <si>
    <t>Mon May 16 02:49:44 +0000 2022</t>
  </si>
  <si>
    <t>544401755</t>
  </si>
  <si>
    <t>http://pbs.twimg.com/profile_images/1071475299244761089/PIU7RFXc_normal.jpg</t>
  </si>
  <si>
    <t>http://twitter.com/attarnaaz/statuses/1526032121072332800</t>
  </si>
  <si>
    <t>पाँचथरको कुम्मायकमा कांग्रेस विजयी 
#NepalElection2079 
https://t.co/gj4jF6DqEj</t>
  </si>
  <si>
    <t>Mon May 16 02:40:18 +0000 2022</t>
  </si>
  <si>
    <t>http://twitter.com/drishtinewsnp/statuses/1526029747574419456</t>
  </si>
  <si>
    <t>{"hashtags":[{"text":"NepalElection2079","indices":[50,68]}],"symbols":[],"user_mentions":[],"urls":[{"url":"https://t.co/dUKQUL1CfI","expanded_url":"https://www.drishtinews.com/archives/163601","display_url":"drishtinews.com/archives/163601","indices":[69,92]}]}</t>
  </si>
  <si>
    <t>पाँचथरको कुम्मायकमा कांग्रेस विजयी 
#NepalElection2079 
https://t.co/Z1aMFoyALZ</t>
  </si>
  <si>
    <t>Mon May 16 02:35:54 +0000 2022</t>
  </si>
  <si>
    <t>http://twitter.com/drishtinewsnp/statuses/1526028638030041088</t>
  </si>
  <si>
    <t>{"hashtags":[{"text":"NepalElection2079","indices":[34,52]}],"symbols":[],"user_mentions":[],"urls":[{"url":"https://t.co/QQCg8MrSy9","expanded_url":"https://www.drishtinews.com/archives/163598","display_url":"drishtinews.com/archives/163598","indices":[53,76]}]}</t>
  </si>
  <si>
    <t>पाँचथरको कुम्मायकमा कांग्रेस विजयी 
#NepalElection2079 
https://t.co/vQPZxIvCQq</t>
  </si>
  <si>
    <t>Mon May 16 02:28:35 +0000 2022</t>
  </si>
  <si>
    <t>1481198161792495624</t>
  </si>
  <si>
    <t>http://pbs.twimg.com/profile_images/1481229332060127232/xtilfL0W_normal.jpg</t>
  </si>
  <si>
    <t xml:space="preserve"> Janakpur ,Nepal</t>
  </si>
  <si>
    <t>http://twitter.com/SoniJha06991207/statuses/1526026799188422657</t>
  </si>
  <si>
    <t>पाँचथरको कुम्मायकमा कांग्रेस विजयी 
#NepalElection2079 
https://t.co/SawLsbsi1e</t>
  </si>
  <si>
    <t>Mon May 16 02:27:31 +0000 2022</t>
  </si>
  <si>
    <t>http://twitter.com/drishtinewsnp/statuses/1526026530698461185</t>
  </si>
  <si>
    <t>{"hashtags":[{"text":"NepalElection2079","indices":[70,88]}],"symbols":[],"user_mentions":[],"urls":[{"url":"https://t.co/hwxnsNeyYa","expanded_url":"https://www.drishtinews.com/archives/163594","display_url":"drishtinews.com/archives/163594","indices":[45,68]}]}</t>
  </si>
  <si>
    <t>पाँचथरको कुम्मायकमा कांग्रेस विजयी 
#NepalElection2079 
https://t.co/gonYumdCAJ</t>
  </si>
  <si>
    <t>Mon May 16 02:25:59 +0000 2022</t>
  </si>
  <si>
    <t>http://twitter.com/drishtinewsnp/statuses/1526026143820054528</t>
  </si>
  <si>
    <t>{"hashtags":[{"text":"NepalElection2079","indices":[54,72]}],"symbols":[],"user_mentions":[],"urls":[{"url":"https://t.co/Mpsy5ho2J3","expanded_url":"https://www.drishtinews.com/archives/163593","display_url":"drishtinews.com/archives/163593","indices":[73,96]}]}</t>
  </si>
  <si>
    <t>पूर्वखोला गाउँपालिकामा एकीकृत समाजवादीलाई पराजित गर्दै एमाले विजयी
#NepalElection2079
https://t.co/ONPu6GmzVV</t>
  </si>
  <si>
    <t>Mon May 16 02:25:58 +0000 2022</t>
  </si>
  <si>
    <t>1331485651846406148</t>
  </si>
  <si>
    <t>http://abs.twimg.com/sticky/default_profile_images/default_profile_normal.png</t>
  </si>
  <si>
    <t>http://twitter.com/SaritaT90146238/statuses/1526026139172364289</t>
  </si>
  <si>
    <t>RT @Prashan88105735: #BalenShah new Nepal on the way @ShahBalen #LocalElections2022 #NepalElection2079 #nepal https://t.co/IUmhlAlz8Q</t>
  </si>
  <si>
    <t>Mon May 16 02:23:50 +0000 2022</t>
  </si>
  <si>
    <t>http://twitter.com/sjpandey123/statuses/1526025604654583808</t>
  </si>
  <si>
    <t>{"hashtags":[{"text":"NepalElection2079","indices":[259,277]}],"symbols":[],"user_mentions":[],"urls":[]}</t>
  </si>
  <si>
    <t>#BalenShah new Nepal on the way @ShahBalen #LocalElections2022 #NepalElection2079 #nepal https://t.co/IUmhlAlz8Q</t>
  </si>
  <si>
    <t>Mon May 16 02:18:46 +0000 2022</t>
  </si>
  <si>
    <t>788974380931883008</t>
  </si>
  <si>
    <t>&lt;a href="http://vishwapratibhait.com" rel="nofollow"&gt;VPIT Retweet&lt;/a&gt;</t>
  </si>
  <si>
    <t>http://pbs.twimg.com/profile_images/894099433478012932/MGN-IhIh_normal.jpg</t>
  </si>
  <si>
    <t>http://twitter.com/VP_InfoTech/statuses/1526024326088122368</t>
  </si>
  <si>
    <t>{"hashtags":[],"symbols":[],"user_mentions":[{"screen_name":"DevikaO_O","name":"Devika Rai","id":791867184,"id_str":"791867184","indices":[3,13]}],"urls":[]}</t>
  </si>
  <si>
    <t>RT @DipakAdk: स्थानीय सरकार #ElectionUpdate
काठमाडौं महानगरपालिका 
प्रमुख
बालेन्द्र  : २६०१
एमाले   : १४१५
कांग्रेस  : १३५९
#NepalElection2079 #NepalVotes
#BalenforMayor #BalenShah</t>
  </si>
  <si>
    <t>Mon May 16 02:11:52 +0000 2022</t>
  </si>
  <si>
    <t>1247689749214593025</t>
  </si>
  <si>
    <t>http://pbs.twimg.com/profile_images/1310822315832168448/Shhb6EPN_normal.jpg</t>
  </si>
  <si>
    <t>http://twitter.com/Sarita3571/statuses/1526022589160001536</t>
  </si>
  <si>
    <t>५० वटा पालिकाको मतपरिणाम सर्वाजनिक, कसले कहाँ जित्यो (सूचीसहित) 
#NepalElection2079 
https://t.co/jjlElEVdVm</t>
  </si>
  <si>
    <t>Mon May 16 02:11:01 +0000 2022</t>
  </si>
  <si>
    <t>1121536109794734080</t>
  </si>
  <si>
    <t>http://pbs.twimg.com/profile_images/1445235558591074307/IinoleLU_normal.jpg</t>
  </si>
  <si>
    <t>http://twitter.com/BuddhiNarayanS5/statuses/1526022378039689216</t>
  </si>
  <si>
    <t>५० वटा पालिकाको मतपरिणाम सर्वाजनिक, कसले कहाँ जित्यो (सूचीसहित) 
#NepalElection2079 
https://t.co/oR8mByy49x</t>
  </si>
  <si>
    <t>Mon May 16 02:10:40 +0000 2022</t>
  </si>
  <si>
    <t>306190244</t>
  </si>
  <si>
    <t>http://pbs.twimg.com/profile_images/1516334008715546624/Hzy75cz6_normal.jpg</t>
  </si>
  <si>
    <t>Earth</t>
  </si>
  <si>
    <t>http://twitter.com/abhimufc/statuses/1526022288373469184</t>
  </si>
  <si>
    <t>{"hashtags":[],"symbols":[],"user_mentions":[{"screen_name":"AnukramAdhikary","name":"Anukram Adhikary","id":1079220621093949400,"id_str":"1079220621093949440","indices":[3,19]}],"urls":[]}</t>
  </si>
  <si>
    <t>५० वटा पालिकाको मतपरिणाम सर्वाजनिक, कसले कहाँ जित्यो (सूचीसहित) 
#NepalElection2079 
https://t.co/rHy740AHSO</t>
  </si>
  <si>
    <t>Mon May 16 02:09:50 +0000 2022</t>
  </si>
  <si>
    <t>791867184</t>
  </si>
  <si>
    <t>http://pbs.twimg.com/profile_images/877241757041340416/j52QVCNM_normal.jpg</t>
  </si>
  <si>
    <t>🇳🇵</t>
  </si>
  <si>
    <t>http://twitter.com/DevikaO_O/statuses/1526022077941026828</t>
  </si>
  <si>
    <t>{"hashtags":[{"text":"NepalElection2079","indices":[204,222]},{"text":"NepalVotes","indices":[223,234]},{"text":"Balen","indices":[235,241]}],"symbols":[],"user_mentions":[],"urls":[{"url":"https://t.co/fuZfaViwdV","expanded_url":"https://twitter.com/basantabasnet/status/1525875207788847104","display_url":"twitter.com/basantabasnet/…","indices":[242,265]}]}</t>
  </si>
  <si>
    <t>५० वटा पालिकाको मतपरिणाम सर्वाजनिक, कसले कहाँ जित्यो (सूचीसहित) 
#NepalElection2079 
https://t.co/YVQZviko4A</t>
  </si>
  <si>
    <t>Mon May 16 02:07:02 +0000 2022</t>
  </si>
  <si>
    <t>http://twitter.com/drishtinewsnp/statuses/1526021374980276225</t>
  </si>
  <si>
    <t>{"hashtags":[{"text":"NepalElection2079","indices":[63,81]}],"symbols":[],"user_mentions":[],"urls":[{"url":"https://t.co/aahKqMjSw7","expanded_url":"https://www.drishtinews.com/archives/163588","display_url":"drishtinews.com/archives/163588","indices":[38,61]}]}</t>
  </si>
  <si>
    <t>५० वटा पालिकाको मतपरिणाम सर्वाजनिक, कसले कहाँ जित्यो (सूचीसहित) 
#NepalElection2079 
https://t.co/PLFn2vDlTg</t>
  </si>
  <si>
    <t>Mon May 16 02:04:57 +0000 2022</t>
  </si>
  <si>
    <t>1515536773761273860</t>
  </si>
  <si>
    <t>http://pbs.twimg.com/profile_images/1516385777512779784/Fyi5Ile__normal.png</t>
  </si>
  <si>
    <t>http://twitter.com/NplYearProgres/statuses/1526020850838736897</t>
  </si>
  <si>
    <t>{"hashtags":[{"text":"NepalElection2079","indices":[72,90]},{"text":"NepalVotes","indices":[92,103]}],"symbols":[],"user_mentions":[],"urls":[]}</t>
  </si>
  <si>
    <t>५० वटा पालिकाको मतपरिणाम सर्वाजनिक, कसले कहाँ जित्यो (सूचीसहित) 
#NepalElection2079 
https://t.co/G26PByZGN6</t>
  </si>
  <si>
    <t>Mon May 16 02:04:53 +0000 2022</t>
  </si>
  <si>
    <t>http://twitter.com/drishtinewsnp/statuses/1526020834238021632</t>
  </si>
  <si>
    <t>{"hashtags":[{"text":"NepalElection2079","indices":[36,54]}],"symbols":[],"user_mentions":[],"urls":[{"url":"https://t.co/h0OBtfyVQM","expanded_url":"https://www.drishtinews.com/archives/163587","display_url":"drishtinews.com/archives/163587","indices":[55,78]}]}</t>
  </si>
  <si>
    <t>५० वटा पालिकाको मतपरिणाम सर्वाजनिक, कसले कहाँ जित्यो (सूचीसहित) 
#NepalElection2079 
https://t.co/uu5VT7j4Kt</t>
  </si>
  <si>
    <t>Mon May 16 02:00:10 +0000 2022</t>
  </si>
  <si>
    <t>1079220621093949440</t>
  </si>
  <si>
    <t>http://pbs.twimg.com/profile_images/1514843565750616069/JjGEbNRz_normal.jpg</t>
  </si>
  <si>
    <t>http://twitter.com/AnukramAdhikary/statuses/1526019647983996928</t>
  </si>
  <si>
    <t>{"hashtags":[{"text":"भोट","indices":[126,130]},{"text":"BalenShah","indices":[153,163]},{"text":"Kathmandu","indices":[164,174]},{"text":"NepalElection2079","indices":[175,193]}],"symbols":[],"user_mentions":[],"urls":[]}</t>
  </si>
  <si>
    <t>५० वटा पालिकाको मतपरिणाम सर्वाजनिक, कसले कहाँ जित्यो (सूचीसहित) 
#NepalElection2079 
https://t.co/Xnja3Fkdcb</t>
  </si>
  <si>
    <t>Mon May 16 01:57:11 +0000 2022</t>
  </si>
  <si>
    <t>1038942157</t>
  </si>
  <si>
    <t>http://pbs.twimg.com/profile_images/1498006205998186496/ptkRAiH4_normal.jpg</t>
  </si>
  <si>
    <t>Kathmandu, New Baneshwor</t>
  </si>
  <si>
    <t>http://twitter.com/sabaikhabar/statuses/1526018894355255296</t>
  </si>
  <si>
    <t>{"hashtags":[{"text":"Kathmandu","indices":[0,10]},{"text":"Nepal","indices":[153,159]},{"text":"NepalVotes","indices":[160,171]},{"text":"NepalElection2079","indices":[172,190]},{"text":"NepalLocalElections","indices":[191,211]},{"text":"BalenShah","indices":[212,222]}],"symbols":[],"user_mentions":[],"urls":[],"media":[{"id":1526018891649978400,"id_str":"1526018891649978370","indices":[223,246],"media_url":"http://pbs.twimg.com/media/FS2CGMVVEAIXzQO.jpg","media_url_https":"https://pbs.twimg.com/media/FS2CGMVVEAIXzQO.jpg","url":"https://t.co/W6BkQKDcFq","display_url":"pic.twitter.com/W6BkQKDcFq","expanded_url":"https://twitter.com/sabaikhabar/status/1526018894355255296/photo/1","type":"photo","sizes":{"thumb":{"w":150,"h":150,"resize":"crop"},"large":{"w":1040,"h":913,"resize":"fit"},"medium":{"w":1040,"h":913,"resize":"fit"},"small":{"w":680,"h":597,"resize":"fit"}}}]}</t>
  </si>
  <si>
    <t>नवलपरासीको बुलिङटारमा एमाले विजयी
#NepalElection2079 
https://t.co/x5l1wGOuNB</t>
  </si>
  <si>
    <t>Mon May 16 01:52:30 +0000 2022</t>
  </si>
  <si>
    <t>1120818288</t>
  </si>
  <si>
    <t>http://pbs.twimg.com/profile_images/877538910783635457/gmnNNqhL_normal.jpg</t>
  </si>
  <si>
    <t>Abu Dhabi, United Arab Emirate</t>
  </si>
  <si>
    <t>http://twitter.com/ArjunNepalarjun/statuses/1526017718180265984</t>
  </si>
  <si>
    <t>नवलपरासीको बुलिङटारमा एमाले विजयी
#NepalElection2079 
https://t.co/mqRnkkXWLa</t>
  </si>
  <si>
    <t>Mon May 16 01:45:53 +0000 2022</t>
  </si>
  <si>
    <t>227213005</t>
  </si>
  <si>
    <t>http://pbs.twimg.com/profile_images/1277265442776600576/THNNKg2F_normal.jpg</t>
  </si>
  <si>
    <t>http://twitter.com/Samirghimire/statuses/1526016052567478273</t>
  </si>
  <si>
    <t>नवलपरासीको बुलिङटारमा एमाले विजयी
#NepalElection2079 
https://t.co/VOYSUFPcaX</t>
  </si>
  <si>
    <t>Mon May 16 01:45:40 +0000 2022</t>
  </si>
  <si>
    <t>4591021333</t>
  </si>
  <si>
    <t>http://pbs.twimg.com/profile_images/818432449738739713/S6DGmkwd_normal.jpg</t>
  </si>
  <si>
    <t>kathmandu Nepal</t>
  </si>
  <si>
    <t>http://twitter.com/yogen_wildlife/statuses/1526015998595215360</t>
  </si>
  <si>
    <t>५० वटा पालिकाको मतपरिणाम सर्वाजनिक, कसले कहाँ जित्यो (सूचीसहित)
#NepalElection2079
https://t.co/jjlElEVdVm</t>
  </si>
  <si>
    <t>Mon May 16 01:45:36 +0000 2022</t>
  </si>
  <si>
    <t>1510144445458501632</t>
  </si>
  <si>
    <t>http://pbs.twimg.com/profile_images/1510366133374754820/sRhurn-3_normal.jpg</t>
  </si>
  <si>
    <t>http://twitter.com/Pensionify/statuses/1526015979528286210</t>
  </si>
  <si>
    <t>नवलपरासीको बुलिङटारमा एमाले विजयी
#NepalElection2079 
https://t.co/T1fOgPXbjK</t>
  </si>
  <si>
    <t>Mon May 16 01:45:29 +0000 2022</t>
  </si>
  <si>
    <t>http://twitter.com/drishtinewsnp/statuses/1526015952802185216</t>
  </si>
  <si>
    <t>{"hashtags":[{"text":"NepalElection2079","indices":[71,89]}],"symbols":[],"user_mentions":[],"urls":[{"url":"https://t.co/n0sQLZkuvm","expanded_url":"https://www.drishtinews.com/archives/163585","display_url":"drishtinews.com/archives/163585","indices":[90,113]}]}</t>
  </si>
  <si>
    <t>नवलपरासीको बुलिङटारमा एमाले विजयी
#NepalElection2079 
https://t.co/ERol2akyyz</t>
  </si>
  <si>
    <t>Mon May 16 01:44:28 +0000 2022</t>
  </si>
  <si>
    <t>4527615194</t>
  </si>
  <si>
    <t>http://pbs.twimg.com/profile_images/1467177817112657924/XkRPtHCP_normal.jpg</t>
  </si>
  <si>
    <t xml:space="preserve">Ramechhap, Nepal </t>
  </si>
  <si>
    <t>http://twitter.com/__samikshyaab__/statuses/1526015695783620608</t>
  </si>
  <si>
    <t>{"hashtags":[{"text":"NepalElection2079","indices":[77,95]}],"symbols":[],"user_mentions":[],"urls":[]}</t>
  </si>
  <si>
    <t>नवलपरासीको बुलिङटारमा एमाले विजयी
#NepalElection2079 
https://t.co/VnDYJRxtGF</t>
  </si>
  <si>
    <t>Mon May 16 01:43:42 +0000 2022</t>
  </si>
  <si>
    <t>1081442135830904833</t>
  </si>
  <si>
    <t>http://pbs.twimg.com/profile_images/1081442303896625153/2cEH3MFz_normal.jpg</t>
  </si>
  <si>
    <t>http://twitter.com/khan_narshad/statuses/1526015500651999232</t>
  </si>
  <si>
    <t>नवलपरासीको बुलिङटारमा एमाले विजयी
#NepalElection2079 
https://t.co/svnwM0JqFT</t>
  </si>
  <si>
    <t>Mon May 16 01:38:29 +0000 2022</t>
  </si>
  <si>
    <t>1325717870471376896</t>
  </si>
  <si>
    <t>http://twitter.com/ITSME99932722/statuses/1526014189759647744</t>
  </si>
  <si>
    <t>RT @DipakAdk: स्थानीय सरकार #ElectionUpdate
काठमाडौं महानगरपालिका 
प्रमुख
बालेन्द्र  : ४४०४
एमाले   : २३०३
कांग्रेस  : २०७०
#NepalElection2079 #NepalVotes
#BalenforMayor #BalenShah</t>
  </si>
  <si>
    <t>Mon May 16 01:38:27 +0000 2022</t>
  </si>
  <si>
    <t>http://twitter.com/drishtinewsnp/statuses/1526014182831038464</t>
  </si>
  <si>
    <t>{"hashtags":[{"text":"NepalElection2079","indices":[61,79]}],"symbols":[],"user_mentions":[],"urls":[{"url":"https://t.co/Qlo7XvoGc3","expanded_url":"https://www.drishtinews.com/archives/163580","display_url":"drishtinews.com/archives/163580","indices":[80,103]}]}</t>
  </si>
  <si>
    <t>नवलपरासीको बुलिङटारमा एमाले विजयी
#NepalElection2079 
https://t.co/6xwolvq0ZG</t>
  </si>
  <si>
    <t>Mon May 16 01:35:04 +0000 2022</t>
  </si>
  <si>
    <t>1329745679502041088</t>
  </si>
  <si>
    <t>http://pbs.twimg.com/profile_images/1348441948156170241/sOixQjet_normal.jpg</t>
  </si>
  <si>
    <t>http://twitter.com/BadriKumarshre8/statuses/1526013329189138432</t>
  </si>
  <si>
    <t>दैलेखको भैरवी गाउँपालिकामा कांग्रेस विजयी
#NepalElection2079 
https://t.co/qR2RWejRZN</t>
  </si>
  <si>
    <t>Mon May 16 01:30:12 +0000 2022</t>
  </si>
  <si>
    <t>http://twitter.com/Nepal_News_En/statuses/1526012106071498753</t>
  </si>
  <si>
    <t>{"hashtags":[{"text":"Kathmandu","indices":[14,24]},{"text":"Nepal","indices":[167,173]},{"text":"NepalVotes","indices":[174,185]},{"text":"NepalElection2079","indices":[186,204]},{"text":"NepalLocalElections","indices":[205,225]}],"symbols":[],"user_mentions":[],"urls":[]}</t>
  </si>
  <si>
    <t>दैलेखको भैरवी गाउँपालिकामा कांग्रेस विजयी
#NepalElection2079 
https://t.co/5CYXJVxFxl</t>
  </si>
  <si>
    <t>Mon May 16 01:29:31 +0000 2022</t>
  </si>
  <si>
    <t>http://twitter.com/themilang/statuses/1526011935254142976</t>
  </si>
  <si>
    <t>{"hashtags":[{"text":"nepal","indices":[141,147]},{"text":"NepalVotes","indices":[148,159]},{"text":"BalenShah","indices":[160,170]},{"text":"NepalElection2079","indices":[171,189]},{"text":"NepalLocalElections","indices":[190,210]}],"symbols":[],"user_mentions":[],"urls":[],"media":[{"id":1526011932599148500,"id_str":"1526011932599148546","indices":[211,234],"media_url":"http://pbs.twimg.com/media/FS17xH2UYAIaPgM.jpg","media_url_https":"https://pbs.twimg.com/media/FS17xH2UYAIaPgM.jpg","url":"https://t.co/EIld4zZtdS","display_url":"pic.twitter.com/EIld4zZtdS","expanded_url":"https://twitter.com/themilang/status/1526011935254142976/photo/1","type":"photo","sizes":{"large":{"w":1122,"h":900,"resize":"fit"},"thumb":{"w":150,"h":150,"resize":"crop"},"medium":{"w":1122,"h":900,"resize":"fit"},"small":{"w":680,"h":545,"resize":"fit"}}}]}</t>
  </si>
  <si>
    <t>दैलेखको भैरवी गाउँपालिकामा कांग्रेस विजयी
#NepalElection2079 
https://t.co/9bdse3gijx</t>
  </si>
  <si>
    <t>Mon May 16 01:26:40 +0000 2022</t>
  </si>
  <si>
    <t>http://twitter.com/DipakAdk/statuses/1526011217315524608</t>
  </si>
  <si>
    <t>दैलेखको भैरवी गाउँपालिकामा कांग्रेस विजयी
#NepalElection2079 
https://t.co/fxAScfRxxI</t>
  </si>
  <si>
    <t>Mon May 16 01:24:59 +0000 2022</t>
  </si>
  <si>
    <t>http://twitter.com/drishtinewsnp/statuses/1526010791081967616</t>
  </si>
  <si>
    <t>{"hashtags":[{"text":"NepalElection2079","indices":[37,55]}],"symbols":[],"user_mentions":[],"urls":[{"url":"https://t.co/p712eXQyNp","expanded_url":"https://www.drishtinews.com/archives/163579","display_url":"drishtinews.com/archives/163579","indices":[57,80]}]}</t>
  </si>
  <si>
    <t>दैलेखको भैरवी गाउँपालिकामा कांग्रेस विजयी
#NepalElection2079 
https://t.co/RMXs3ogKGR</t>
  </si>
  <si>
    <t>Mon May 16 01:17:49 +0000 2022</t>
  </si>
  <si>
    <t>1479423038730878977</t>
  </si>
  <si>
    <t>http://pbs.twimg.com/profile_images/1479423275377717249/w7vCN5V__normal.jpg</t>
  </si>
  <si>
    <t>http://twitter.com/Sarita22676124/statuses/1526008988986671104</t>
  </si>
  <si>
    <t>दैलेखको भैरवी गाउँपालिकामा कांग्रेस विजयी
#NepalElection2079 
https://t.co/KbGSDSLuaf</t>
  </si>
  <si>
    <t>Mon May 16 01:13:48 +0000 2022</t>
  </si>
  <si>
    <t>351323110</t>
  </si>
  <si>
    <t>http://pbs.twimg.com/profile_images/1424294054532050946/MWikeATC_normal.jpg</t>
  </si>
  <si>
    <t>http://twitter.com/NawaMainali/statuses/1526007980046839808</t>
  </si>
  <si>
    <t>{"hashtags":[{"text":"ElectionUpdate","indices":[26,41]}],"symbols":[],"user_mentions":[{"screen_name":"DipakAdk","name":"Dipak Adhikari","id":1510006524,"id_str":"1510006524","indices":[3,12]}],"urls":[]}</t>
  </si>
  <si>
    <t>दैलेखको भैरवी गाउँपालिकामा कांग्रेस विजयी
#NepalElection2079 
https://t.co/Fy6WwfRjlD</t>
  </si>
  <si>
    <t>Mon May 16 01:12:29 +0000 2022</t>
  </si>
  <si>
    <t>http://twitter.com/drishtinewsnp/statuses/1526007646197022720</t>
  </si>
  <si>
    <t>{"hashtags":[{"text":"NepalElection2079","indices":[56,74]}],"symbols":[],"user_mentions":[],"urls":[{"url":"https://t.co/GXJrvjyC9X","expanded_url":"https://www.drishtinews.com/archives/163576","display_url":"drishtinews.com/archives/163576","indices":[75,98]}]}</t>
  </si>
  <si>
    <t>दैलेखको भैरवी गाउँपालिकामा कांग्रेस विजयी
#NepalElection2079 
https://t.co/7vbbUkyzSG</t>
  </si>
  <si>
    <t>Mon May 16 01:10:31 +0000 2022</t>
  </si>
  <si>
    <t>1499999459396452352</t>
  </si>
  <si>
    <t>http://pbs.twimg.com/profile_images/1499999552648396801/eec3XzxK_normal.jpg</t>
  </si>
  <si>
    <t>http://twitter.com/David07Rai/statuses/1526007153622130693</t>
  </si>
  <si>
    <t>आफ्नै मात्र मत‌आउने रछन
#Nepal #NepalElection #NepalElection2079 #Election2079 #NepalVotes2079 https://t.co/yEt75k5Tdj</t>
  </si>
  <si>
    <t>Mon May 16 01:07:26 +0000 2022</t>
  </si>
  <si>
    <t>http://twitter.com/DipakAdk/statuses/1526006377763971072</t>
  </si>
  <si>
    <t>{"hashtags":[{"text":"ElectionUpdate","indices":[12,27]},{"text":"NepalElection2079","indices":[108,126]},{"text":"NepalVotes","indices":[127,138]}],"symbols":[],"user_mentions":[],"urls":[]}</t>
  </si>
  <si>
    <t>If you say you are an honest politician then either you are an liar or you are not a politician. #NepalElection2079 #Kathmandu</t>
  </si>
  <si>
    <t>Mon May 16 01:02:50 +0000 2022</t>
  </si>
  <si>
    <t>http://twitter.com/drishtinewsnp/statuses/1526005217896316930</t>
  </si>
  <si>
    <t>{"hashtags":[{"text":"NepalElection2079","indices":[43,61]}],"symbols":[],"user_mentions":[],"urls":[{"url":"https://t.co/fC511FvWE9","expanded_url":"https://www.drishtinews.com/archives/163570","display_url":"drishtinews.com/archives/163570","indices":[62,85]}]}</t>
  </si>
  <si>
    <t>@KanakManiDixit सरकारी काम हो भने पछि लामाे समय लाग्नु यो त स्वाभाविक कुरा हो । यो त सरकार को work culture हो,  यो त सरकारी काम को पहिचान हो । जनता लाई  एउटा सानो सरकारी काम गराउन एक महिना वा एक वर्ष नै कुर्नु पर्छ निर्वाचन भनेको त ठूलो कुरा हो १५ दिन लाग्नु भनेको कम समय हो । #NepalElection2079</t>
  </si>
  <si>
    <t>Mon May 16 01:02:26 +0000 2022</t>
  </si>
  <si>
    <t>819163707326361600</t>
  </si>
  <si>
    <t>http://pbs.twimg.com/profile_images/1384426636146208770/tCJ5Ez9s_normal.jpg</t>
  </si>
  <si>
    <t>http://twitter.com/Prabsh_B/statuses/1526005115819159552</t>
  </si>
  <si>
    <t>50-60% votes are cancelled just because of confusing ballot paper. Do you think the results will be ethically fair ? #NepalElection2079 #Birgunj #Kathmandu #LocalElections2022</t>
  </si>
  <si>
    <t>Mon May 16 00:59:23 +0000 2022</t>
  </si>
  <si>
    <t>1585540165</t>
  </si>
  <si>
    <t>http://pbs.twimg.com/profile_images/1399972350532063235/-nHsb0A__normal.jpg</t>
  </si>
  <si>
    <t>http://twitter.com/SumitDhakal977/statuses/1526004350052466690</t>
  </si>
  <si>
    <t>{"hashtags":[{"text":"BalenShah","indices":[79,89]},{"text":"NepalVotes","indices":[90,101]},{"text":"NepalElection2079","indices":[102,120]},{"text":"NepalLocalElections","indices":[121,141]},{"text":"NepalVotes2079","indices":[142,157]},{"text":"nepal","indices":[158,164]},{"text":"Kathmandu","indices":[165,175]},{"text":"kathmandumayor","indices":[176,191]}],"symbols":[],"user_mentions":[{"screen_name":"ShahBalen","name":"Balen Shah","id":1471116252600955000,"id_str":"1471116252600954886","indices":[23,33]}],"urls":[]}</t>
  </si>
  <si>
    <t>बैतडीको पञ्चेश्वरमा अध्यक्ष र उपाध्यक्ष दुवैमा एमाले विजयी
#NepalElection2079
https://t.co/HHvvOwJm1m</t>
  </si>
  <si>
    <t>Mon May 16 00:58:48 +0000 2022</t>
  </si>
  <si>
    <t>http://twitter.com/NplYearProgres/statuses/1526004204464001024</t>
  </si>
  <si>
    <t>Nepali people be like: Thank you, next!
#NepalVotes  #NepalElection2079 #LocalElections2022</t>
  </si>
  <si>
    <t>Mon May 16 00:54:13 +0000 2022</t>
  </si>
  <si>
    <t>1378948694247022595</t>
  </si>
  <si>
    <t>http://pbs.twimg.com/profile_images/1378948888594239497/7pflPXZZ_normal.jpg</t>
  </si>
  <si>
    <t xml:space="preserve">Nepal, Bhaktapur </t>
  </si>
  <si>
    <t>http://twitter.com/SthaYojan/statuses/1526003047767453697</t>
  </si>
  <si>
    <t>स्थानीय सरकार #ElectionUpdate
काठमाडौं महानगरपालिका 
प्रमुख
बालेन्द्र  : ४४०४
एमाले   : २३०३
कांग्रेस  : २०७०
#NepalElection2079 #NepalVotes
#BalenforMayor #BalenShah</t>
  </si>
  <si>
    <t>Mon May 16 00:54:01 +0000 2022</t>
  </si>
  <si>
    <t>2424764070</t>
  </si>
  <si>
    <t>&lt;a href="http://shresthasushil.com.np" rel="nofollow"&gt;KathmanduWeather&lt;/a&gt;</t>
  </si>
  <si>
    <t>http://pbs.twimg.com/profile_images/643386127143997440/Zvex0Gx1_normal.jpg</t>
  </si>
  <si>
    <t>http://twitter.com/NepalUpdates/statuses/1526002999172030464</t>
  </si>
  <si>
    <t>{"hashtags":[{"text":"nepalelection2079","indices":[62,80]},{"text":"nepalvotes2079","indices":[81,96]},{"text":"locallevelelection2079","indices":[97,120]}],"symbols":[],"user_mentions":[{"screen_name":"ekantipur_com","name":"ekantipur","id":364761398,"id_str":"364761398","indices":[3,17]}],"urls":[]}</t>
  </si>
  <si>
    <t>चुनावमा किन ध्वस्त भईयो भनेर पुनर्विचार गर्ने बेला यो सम्झनु होला
@SherBDeuba
@NepaliCongress
@thapagk 
@bishwaprakash77
#NepalElection
#Nepal
#NepalElection2079
#Election2079
#NepalVotes2079
#NepalVotes 
 https://t.co/wosKWCOQQv</t>
  </si>
  <si>
    <t>Mon May 16 00:46:22 +0000 2022</t>
  </si>
  <si>
    <t>18529185</t>
  </si>
  <si>
    <t>http://pbs.twimg.com/profile_images/1438836228028313601/qrd2dFEn_normal.jpg</t>
  </si>
  <si>
    <t>Washington, DC</t>
  </si>
  <si>
    <t>http://twitter.com/BishalKC/statuses/1526001075614097410</t>
  </si>
  <si>
    <t>{"hashtags":[{"text":"Nepal","indices":[64,70]},{"text":"NepalElection2079","indices":[71,89]},{"text":"NepalElection","indices":[90,104]},{"text":"NepalVotes","indices":[105,116]},{"text":"LocalElections2022","indices":[117,136]}],"symbols":[],"user_mentions":[{"screen_name":"Online_khabar","name":"Onlinekhabar","id":365918709,"id_str":"365918709","indices":[26,40]}],"urls":[],"media":[{"id":1526001071407124500,"id_str":"1526001071407124482","indices":[137,160],"media_url":"http://pbs.twimg.com/media/FS1x46wWUAIr2uE.jpg","media_url_https":"https://pbs.twimg.com/media/FS1x46wWUAIr2uE.jpg","url":"https://t.co/qMqWJ58bSL","display_url":"pic.twitter.com/qMqWJ58bSL","expanded_url":"https://twitter.com/BishalKC/status/1526001075614097410/photo/1","type":"photo","sizes":{"thumb":{"w":150,"h":150,"resize":"crop"},"small":{"w":442,"h":680,"resize":"fit"},"large":{"w":1080,"h":1660,"resize":"fit"},"medium":{"w":781,"h":1200,"resize":"fit"}}}]}</t>
  </si>
  <si>
    <t>RT @MilanLimboo: शेरधन राईको गृहपालिकामा माओवादीको सानदार जित
#NepalElection2079 
https://t.co/DMjBaahcOm</t>
  </si>
  <si>
    <t>Mon May 16 00:44:26 +0000 2022</t>
  </si>
  <si>
    <t>512433628</t>
  </si>
  <si>
    <t>http://pbs.twimg.com/profile_images/1473133144530321409/vQUgZLBF_normal.jpg</t>
  </si>
  <si>
    <t>http://twitter.com/2shashi/statuses/1526000586549624832</t>
  </si>
  <si>
    <t>{"hashtags":[{"text":"Bharatpur","indices":[21,31]}],"symbols":[],"user_mentions":[{"screen_name":"OnlineKhabar_En","name":"Onlinekhabar English","id":3832931652,"id_str":"3832931652","indices":[3,19]}],"urls":[]}</t>
  </si>
  <si>
    <t>बालेन -४४०४
केशव+ सिर्जना - ४३७३
#Nepal #NepalElection2079 #NepalElection #NepalVotes  #Election2079</t>
  </si>
  <si>
    <t>Mon May 16 00:42:39 +0000 2022</t>
  </si>
  <si>
    <t>1174275690</t>
  </si>
  <si>
    <t>http://pbs.twimg.com/profile_images/1442835390591762435/HZhPYJgQ_normal.jpg</t>
  </si>
  <si>
    <t>http://twitter.com/ShraddhaAryal/statuses/1526000137910513664</t>
  </si>
  <si>
    <t>शेरधन राईको गृहपालिकामा माओवादीको सानदार जित
#NepalElection2079 
https://t.co/7n7hevy50N</t>
  </si>
  <si>
    <t>Mon May 16 00:41:27 +0000 2022</t>
  </si>
  <si>
    <t>http://twitter.com/RamdeenKohar/statuses/1525999835676954625</t>
  </si>
  <si>
    <t>शेरधन राईको गृहपालिकामा माओवादीको सानदार जित
#NepalElection2079 
https://t.co/JkAxg2DRnp</t>
  </si>
  <si>
    <t>Mon May 16 00:38:11 +0000 2022</t>
  </si>
  <si>
    <t>http://twitter.com/Online_khabar/statuses/1525999014600011776</t>
  </si>
  <si>
    <t>शेरधन राईको गृहपालिकामा माओवादीको सानदार जित
#NepalElection2079 
https://t.co/2fkUTjSlCo</t>
  </si>
  <si>
    <t>Mon May 16 00:37:32 +0000 2022</t>
  </si>
  <si>
    <t>http://twitter.com/OnlineKhabar_En/statuses/1525998851567779840</t>
  </si>
  <si>
    <t>{"hashtags":[{"text":"Kathmandu","indices":[0,10]},{"text":"Nepal","indices":[153,159]},{"text":"NepalVotes","indices":[160,171]},{"text":"NepalElection2079","indices":[172,190]},{"text":"NepalLocalElections","indices":[191,211]}],"symbols":[],"user_mentions":[],"urls":[],"media":[{"id":1525998822333489200,"id_str":"1525998822333489152","indices":[212,235],"media_url":"http://pbs.twimg.com/media/FS1v2ATaIAAfPC6.jpg","media_url_https":"https://pbs.twimg.com/media/FS1v2ATaIAAfPC6.jpg","url":"https://t.co/3al6y6ELOV","display_url":"pic.twitter.com/3al6y6ELOV","expanded_url":"https://twitter.com/OnlineKhabar_En/status/1525998851567779840/photo/1","type":"photo","sizes":{"thumb":{"w":150,"h":150,"resize":"crop"},"large":{"w":768,"h":512,"resize":"fit"},"medium":{"w":768,"h":512,"resize":"fit"},"small":{"w":680,"h":453,"resize":"fit"}}}]}</t>
  </si>
  <si>
    <t>शेरधन राईको गृहपालिकामा माओवादीको सानदार जित
#NepalElection2079 
https://t.co/QGfMB4MuIh</t>
  </si>
  <si>
    <t>Mon May 16 00:33:43 +0000 2022</t>
  </si>
  <si>
    <t>1505160114998689794</t>
  </si>
  <si>
    <t>http://pbs.twimg.com/profile_images/1521495840753340416/Y6bu8HXC_normal.jpg</t>
  </si>
  <si>
    <t>http://twitter.com/manbar_khadka/statuses/1525997889222086656</t>
  </si>
  <si>
    <t>शेरधन राईको गृहपालिकामा माओवादीको सानदार जित
#NepalElection2079 
https://t.co/YflXeEEMkw</t>
  </si>
  <si>
    <t>Mon May 16 00:27:56 +0000 2022</t>
  </si>
  <si>
    <t>http://twitter.com/MadhavGme/statuses/1525996435531255810</t>
  </si>
  <si>
    <t>{"hashtags":[{"text":"nepalelection2079","indices":[114,132]},{"text":"nepalvotes2079","indices":[133,148]},{"text":"locallevelelection2079","indices":[149,172]},{"text":"localelectionnepal","indices":[173,192]}],"symbols":[],"user_mentions":[{"screen_name":"ekantipur_com","name":"ekantipur","id":364761398,"id_str":"364761398","indices":[193,207]}],"urls":[],"media":[{"id":1525995855098310700,"id_str":"1525995855098310658","indices":[208,231],"media_url":"http://pbs.twimg.com/media/FS1tJSfacAI-N0a.jpg","media_url_https":"https://pbs.twimg.com/media/FS1tJSfacAI-N0a.jpg","url":"https://t.co/sTg2A7qDAm","display_url":"pic.twitter.com/sTg2A7qDAm","expanded_url":"https://twitter.com/MadhavGme/status/1525996435531255810/photo/1","type":"photo","sizes":{"thumb":{"w":150,"h":150,"resize":"crop"},"small":{"w":680,"h":473,"resize":"fit"},"large":{"w":1200,"h":835,"resize":"fit"},"medium":{"w":1200,"h":835,"resize":"fit"}}}]}</t>
  </si>
  <si>
    <t>शेरधन राईको गृहपालिकामा माओवादीको सानदार जित
#NepalElection2079 
https://t.co/rTWwE7bZRK</t>
  </si>
  <si>
    <t>Mon May 16 00:20:45 +0000 2022</t>
  </si>
  <si>
    <t>http://twitter.com/NplYearProgres/statuses/1525994627425193984</t>
  </si>
  <si>
    <t>{"hashtags":[{"text":"NepalElection2079","indices":[80,98]},{"text":"NepalVotes","indices":[100,111]}],"symbols":[],"user_mentions":[],"urls":[]}</t>
  </si>
  <si>
    <t>शेरधन राईको गृहपालिकामा माओवादीको सानदार जित
#NepalElection2079 
https://t.co/Ql01f6ngWU</t>
  </si>
  <si>
    <t>Mon May 16 00:19:21 +0000 2022</t>
  </si>
  <si>
    <t>3142819744</t>
  </si>
  <si>
    <t>http://pbs.twimg.com/profile_images/1270020914931888128/ALO0GJC2_normal.jpg</t>
  </si>
  <si>
    <t>Osaka-fu, Japan</t>
  </si>
  <si>
    <t>http://twitter.com/realkranti17/statuses/1525994274965573634</t>
  </si>
  <si>
    <t>शेरधन राईको गृहपालिकामा माओवादीको सानदार जित
#NepalElection2079 
https://t.co/DMjBaahcOm</t>
  </si>
  <si>
    <t>Mon May 16 00:18:39 +0000 2022</t>
  </si>
  <si>
    <t>http://twitter.com/ekantipur_com/statuses/1525994098598871040</t>
  </si>
  <si>
    <t>{"hashtags":[{"text":"nepalelection2079","indices":[43,61]},{"text":"nepalvotes2079","indices":[62,77]},{"text":"locallevelelection2079","indices":[78,101]},{"text":"localelectionnepal","indices":[102,121]}],"symbols":[],"user_mentions":[],"urls":[],"media":[{"id":1525993890272059400,"id_str":"1525993890272059392","indices":[122,145],"media_url":"http://pbs.twimg.com/media/FS1rW68VIAA8ERH.jpg","media_url_https":"https://pbs.twimg.com/media/FS1rW68VIAA8ERH.jpg","url":"https://t.co/2niszRIDdl","display_url":"pic.twitter.com/2niszRIDdl","expanded_url":"https://twitter.com/ekantipur_com/status/1525994098598871040/photo/1","type":"photo","sizes":{"thumb":{"w":150,"h":150,"resize":"crop"},"small":{"w":680,"h":473,"resize":"fit"},"large":{"w":1200,"h":835,"resize":"fit"},"medium":{"w":1200,"h":835,"resize":"fit"}}}]}</t>
  </si>
  <si>
    <t>Keshav sthapit looks so drunk every time, like really. Sunita Dangol looks cute 😊 #NepalElection2079</t>
  </si>
  <si>
    <t>😊</t>
  </si>
  <si>
    <t>Sunita Dangol</t>
  </si>
  <si>
    <t>Mon May 16 00:03:53 +0000 2022</t>
  </si>
  <si>
    <t>http://twitter.com/ekantipur_com/statuses/1525990382781476866</t>
  </si>
  <si>
    <t>{"hashtags":[{"text":"ekantipurelection","indices":[130,148]},{"text":"nepalelection2079","indices":[149,167]},{"text":"LocalLevelElection2079","indices":[168,191]}],"symbols":[],"user_mentions":[],"urls":[{"url":"https://t.co/G5iq6pgVIl","expanded_url":"https://ekantipur.com/local-elections-2022/2022/05/16/16526593541311859.html","display_url":"ekantipur.com/local-election…","indices":[192,215]}]}</t>
  </si>
  <si>
    <t>Balen Shah retains lead in Kathmandu, Renu Dahal follows Bijay Subedi at Bharatpur on latest counts. 
Follow Live Updates at: 
https://t.co/2iBbqLLmKo  
#BalenShah #RenuDahal #KeshavSthapit #NepalElection2079 #Nepwave</t>
  </si>
  <si>
    <t>Sun May 15 23:53:30 +0000 2022</t>
  </si>
  <si>
    <t>907313324118773760</t>
  </si>
  <si>
    <t>http://pbs.twimg.com/profile_images/1523939791196553217/KoG73pgJ_normal.jpg</t>
  </si>
  <si>
    <t>http://twitter.com/SGnepal/statuses/1525987771080646656</t>
  </si>
  <si>
    <t>नेपाल जाने टिकट १ महिना ढिलो काट्नाले १६ हजार घाटा लाग्यो- नत्र २ भोटकै त्यति पैसो आउदो रैच। @Galaxy4KNepal @hamrorabi #Sidhakura #NepalElection2079 😂😂</t>
  </si>
  <si>
    <t>Sun May 15 23:52:43 +0000 2022</t>
  </si>
  <si>
    <t>318278336</t>
  </si>
  <si>
    <t>http://pbs.twimg.com/profile_images/1259443841788260352/Yostvg60_normal.jpg</t>
  </si>
  <si>
    <t>http://twitter.com/ErazShrestha/statuses/1525987573868691456</t>
  </si>
  <si>
    <t>नुवाकोटको लिखु गाउँपालिका वडा नम्बर ४ मा मतगणना कार्य रोकिएको छ ।  
#nepalelection2079 #nepalvotes2079 
https://t.co/zVGueNlLi1</t>
  </si>
  <si>
    <t>Sun May 15 23:41:34 +0000 2022</t>
  </si>
  <si>
    <t>http://twitter.com/ekantipur_com/statuses/1525984766486810625</t>
  </si>
  <si>
    <t>{"hashtags":[{"text":"ekantipurelection","indices":[62,80]},{"text":"nepalelection2079","indices":[81,99]},{"text":"LocalLevelElection2079","indices":[100,123]}],"symbols":[],"user_mentions":[],"urls":[{"url":"https://t.co/9lsPGoFsiW","expanded_url":"https://ekantipur.com/local-elections-2022/2022/05/16/165265803783912009.html","display_url":"ekantipur.com/local-election…","indices":[124,147]}]}</t>
  </si>
  <si>
    <t>ओलीको गृहनगर गठबन्धनको अग्रता कायमै
#NepalElection2079
https://t.co/2VBeSPOAwt</t>
  </si>
  <si>
    <t>Sun May 15 23:40:27 +0000 2022</t>
  </si>
  <si>
    <t>1257635090802159616</t>
  </si>
  <si>
    <t>http://pbs.twimg.com/profile_images/1515669395015872515/B5AM_ddP_normal.jpg</t>
  </si>
  <si>
    <t>Kanchanpur,Nepal</t>
  </si>
  <si>
    <t>http://twitter.com/MewaChaudhary/statuses/1525984485321605121</t>
  </si>
  <si>
    <t>{"hashtags":[],"symbols":[],"user_mentions":[{"screen_name":"ekantipur_com","name":"ekantipur","id":364761398,"id_str":"364761398","indices":[3,17]}],"urls":[]}</t>
  </si>
  <si>
    <t>संखुवासभाको सभापोखरीमा कांग्रेस विजयी
#NepalElection2079 
 https://t.co/lgvrNQWmZ5</t>
  </si>
  <si>
    <t>Sun May 15 23:32:18 +0000 2022</t>
  </si>
  <si>
    <t>1516985106879066113</t>
  </si>
  <si>
    <t>http://pbs.twimg.com/profile_images/1516986280457908224/9Z2krPlc_normal.jpg</t>
  </si>
  <si>
    <t>http://twitter.com/Manishuddhami/statuses/1525982435074142208</t>
  </si>
  <si>
    <t>संखुवासभाको सभापोखरीमा कांग्रेस विजयी
#NepalElection2079 
 https://t.co/Ar4FgnAs5V</t>
  </si>
  <si>
    <t>Sun May 15 23:30:42 +0000 2022</t>
  </si>
  <si>
    <t>http://twitter.com/Online_khabar/statuses/1525982030692950016</t>
  </si>
  <si>
    <t>संखुवासभाको सभापोखरीमा कांग्रेस विजयी
#NepalElection2079 
 https://t.co/bZtCOSQMyf</t>
  </si>
  <si>
    <t>Sun May 15 23:30:13 +0000 2022</t>
  </si>
  <si>
    <t>http://twitter.com/Nepal_News_En/statuses/1525981908760416257</t>
  </si>
  <si>
    <t>{"hashtags":[{"text":"Nepal","indices":[88,94]},{"text":"NepalVotes","indices":[95,106]},{"text":"NepalElection2079","indices":[107,125]},{"text":"nepalvotes2022","indices":[126,141]},{"text":"NepalLocalElections","indices":[142,162]}],"symbols":[],"user_mentions":[],"urls":[]}</t>
  </si>
  <si>
    <t>संखुवासभाको सभापोखरीमा कांग्रेस विजयी
#NepalElection2079 
 https://t.co/b2dR8v5I6U</t>
  </si>
  <si>
    <t>Sun May 15 23:30:12 +0000 2022</t>
  </si>
  <si>
    <t>http://twitter.com/Nepal_News_En/statuses/1525981907984474113</t>
  </si>
  <si>
    <t>{"hashtags":[{"text":"Bharatpur","indices":[14,24]},{"text":"Nepal","indices":[163,169]},{"text":"NepalVotes","indices":[170,181]},{"text":"NepalElection","indices":[182,196]},{"text":"NepalElection2079","indices":[197,215]},{"text":"NepalLocalElections","indices":[216,236]}],"symbols":[],"user_mentions":[],"urls":[]}</t>
  </si>
  <si>
    <t>संखुवासभाको सभापोखरीमा कांग्रेस विजयी
#NepalElection2079 
 https://t.co/dmSmW5DH4f</t>
  </si>
  <si>
    <t>Sun May 15 23:27:27 +0000 2022</t>
  </si>
  <si>
    <t>http://twitter.com/OnlineKhabar_En/statuses/1525981212963065856</t>
  </si>
  <si>
    <t>{"hashtags":[{"text":"Bharatpur","indices":[0,10]},{"text":"Nepal","indices":[149,155]},{"text":"NepalVotes","indices":[156,167]},{"text":"NepalElection","indices":[168,182]},{"text":"NepalElection2079","indices":[183,201]},{"text":"NepalLocalElections","indices":[202,222]}],"symbols":[],"user_mentions":[],"urls":[],"media":[{"id":1525981173079363600,"id_str":"1525981173079363585","indices":[223,246],"media_url":"http://pbs.twimg.com/media/FS1fyrtUUAE30pJ.jpg","media_url_https":"https://pbs.twimg.com/media/FS1fyrtUUAE30pJ.jpg","url":"https://t.co/z8p7HKNSmq","display_url":"pic.twitter.com/z8p7HKNSmq","expanded_url":"https://twitter.com/OnlineKhabar_En/status/1525981212963065856/photo/1","type":"photo","sizes":{"thumb":{"w":150,"h":150,"resize":"crop"},"large":{"w":890,"h":540,"resize":"fit"},"small":{"w":680,"h":413,"resize":"fit"},"medium":{"w":890,"h":540,"resize":"fit"}}}]}</t>
  </si>
  <si>
    <t>संखुवासभाको सभापोखरीमा कांग्रेस विजयी
#NepalElection2079 
 https://t.co/eQKTh8fvJ3</t>
  </si>
  <si>
    <t>Sun May 15 23:16:23 +0000 2022</t>
  </si>
  <si>
    <t>http://twitter.com/thisweekinnepal/statuses/1525978427190390793</t>
  </si>
  <si>
    <t>संखुवासभाको सभापोखरीमा कांग्रेस विजयी
#NepalElection2079 
 https://t.co/rfK2bZbUAs</t>
  </si>
  <si>
    <t>Sun May 15 23:15:57 +0000 2022</t>
  </si>
  <si>
    <t>http://twitter.com/thisweekinnepal/statuses/1525978320218759169</t>
  </si>
  <si>
    <t>{"hashtags":[{"text":"Nepal","indices":[28,34]},{"text":"NepalVotes","indices":[35,46]},{"text":"NepalElection2079","indices":[47,65]},{"text":"NepalElection","indices":[66,80]},{"text":"Election2079","indices":[81,94]}],"symbols":[],"user_mentions":[{"screen_name":"BishalKC","name":"बिशाल केसी (Bishal KC)","id":18529185,"id_str":"18529185","indices":[3,12]}],"urls":[],"media":[{"id":1525967480031785000,"id_str":"1525967480031784960","indices":[95,118],"media_url":"http://pbs.twimg.com/media/FS1TVpIXsAA6tV8.jpg","media_url_https":"https://pbs.twimg.com/media/FS1TVpIXsAA6tV8.jpg","url":"https://t.co/b3DD7LQGTR","display_url":"pic.twitter.com/b3DD7LQGTR","expanded_url":"https://twitter.com/BishalKC/status/1525967574063796224/photo/1","type":"photo","sizes":{"thumb":{"w":150,"h":150,"resize":"crop"},"medium":{"w":1200,"h":372,"resize":"fit"},"large":{"w":2048,"h":636,"resize":"fit"},"small":{"w":680,"h":211,"resize":"fit"}},"source_status_id":1525967574063796200,"source_status_id_str":"1525967574063796224","source_user_id":18529185,"source_user_id_str":"18529185"}]}</t>
  </si>
  <si>
    <t>संखुवासभाको सभापोखरीमा कांग्रेस विजयी
#NepalElection2079 
 https://t.co/hhYlxH3fqo</t>
  </si>
  <si>
    <t>Sun May 15 23:15:50 +0000 2022</t>
  </si>
  <si>
    <t>http://twitter.com/thisweekinnepal/statuses/1525978290372190208</t>
  </si>
  <si>
    <t>{"hashtags":[],"symbols":[],"user_mentions":[{"screen_name":"NepalToMars","name":"Nepal Election 2079 Updates (Unofficial)","id":968772881625710600,"id_str":"968772881625710592","indices":[3,15]}],"urls":[]}</t>
  </si>
  <si>
    <t>RT @OnlineKhabar_En: #Kathmandu 
Shah extends his lead. Do you think he'll win?
Balen Shah, Independent - 3,110
Keshav Sthapit, UML - 1,645
Sirjana Singh, Nepali Congress - 1,602
#Nepal #NepalVotes #NepalElection #NepalElection2079 #NepalLocalElections https://t.co/mDqofLVj7W</t>
  </si>
  <si>
    <t>Sun May 15 23:14:41 +0000 2022</t>
  </si>
  <si>
    <t>http://twitter.com/OnlineKhabar_En/statuses/1525978002491813888</t>
  </si>
  <si>
    <t>{"hashtags":[{"text":"Nepal","indices":[74,80]},{"text":"NepalVotes","indices":[81,92]},{"text":"NepalElection2079","indices":[93,111]},{"text":"nepalvotes2022","indices":[112,127]},{"text":"NepalLocalElections","indices":[128,148]}],"symbols":[],"user_mentions":[],"urls":[]}</t>
  </si>
  <si>
    <t>RT @YonghangMilan: दैलेखको गुराँस गाउँपालिकामा एमाले विजयी
#NepalElection2079 
https://t.co/3p1j7pB3kg</t>
  </si>
  <si>
    <t>Sun May 15 23:11:49 +0000 2022</t>
  </si>
  <si>
    <t>38609179</t>
  </si>
  <si>
    <t>http://pbs.twimg.com/profile_images/1502990186707255296/jB9m8sHD_normal.jpg</t>
  </si>
  <si>
    <t>http://twitter.com/DhakalSaurav/statuses/1525977281486802945</t>
  </si>
  <si>
    <t>खसेको भन्दा बढी मत भेटिएपछि रम्भामामा झडप, ६ घाइते
#NepalElection2079
https://t.co/6KvEn4TujI</t>
  </si>
  <si>
    <t>Sun May 15 23:09:13 +0000 2022</t>
  </si>
  <si>
    <t>256859727</t>
  </si>
  <si>
    <t>http://pbs.twimg.com/profile_images/1422213352932085766/ljSbn4Ou_normal.jpg</t>
  </si>
  <si>
    <t>Lalitpur, Nepal</t>
  </si>
  <si>
    <t>http://twitter.com/sudheerktm/statuses/1525976625505894400</t>
  </si>
  <si>
    <t>बिस्थापित होलान जस्तो पो छ त 😜😂
#NepalElection2079 #NepalVotes2079 #LocalElections2022</t>
  </si>
  <si>
    <t>Sun May 15 22:35:43 +0000 2022</t>
  </si>
  <si>
    <t>111934134</t>
  </si>
  <si>
    <t>http://pbs.twimg.com/profile_images/1395725082044112897/DwfYvOoL_normal.jpg</t>
  </si>
  <si>
    <t>http://twitter.com/authorsuraj/statuses/1525968193596039170</t>
  </si>
  <si>
    <t>दैलेखको गुराँस गाउँपालिकामा एमाले विजयी
#NepalElection2079 
https://t.co/3p1j7pB3kg</t>
  </si>
  <si>
    <t>Sun May 15 22:33:15 +0000 2022</t>
  </si>
  <si>
    <t>http://twitter.com/BishalKC/statuses/1525967574063796224</t>
  </si>
  <si>
    <t>{"hashtags":[{"text":"Nepal","indices":[14,20]},{"text":"NepalVotes","indices":[21,32]},{"text":"NepalElection2079","indices":[33,51]},{"text":"NepalElection","indices":[52,66]},{"text":"Election2079","indices":[67,80]}],"symbols":[],"user_mentions":[],"urls":[],"media":[{"id":1525967480031785000,"id_str":"1525967480031784960","indices":[81,104],"media_url":"http://pbs.twimg.com/media/FS1TVpIXsAA6tV8.jpg","media_url_https":"https://pbs.twimg.com/media/FS1TVpIXsAA6tV8.jpg","url":"https://t.co/b3DD7LQGTR","display_url":"pic.twitter.com/b3DD7LQGTR","expanded_url":"https://twitter.com/BishalKC/status/1525967574063796224/photo/1","type":"photo","sizes":{"thumb":{"w":150,"h":150,"resize":"crop"},"medium":{"w":1200,"h":372,"resize":"fit"},"large":{"w":2048,"h":636,"resize":"fit"},"small":{"w":680,"h":211,"resize":"fit"}}}]}</t>
  </si>
  <si>
    <t>दैलेखको गुराँस गाउँपालिकामा एमाले विजयी
#NepalElection2079 
https://t.co/Dc7dgzG5p5</t>
  </si>
  <si>
    <t>Sun May 15 22:30:37 +0000 2022</t>
  </si>
  <si>
    <t>968772881625710592</t>
  </si>
  <si>
    <t>http://pbs.twimg.com/profile_images/1238164253493932037/IS61ShxF_normal.jpg</t>
  </si>
  <si>
    <t>http://twitter.com/NepalToMars/statuses/1525966910495592448</t>
  </si>
  <si>
    <t>{"hashtags":[{"text":"NepalElection2079","indices":[124,142]},{"text":"Nepal","indices":[143,149]},{"text":"nepalvotes","indices":[150,161]}],"symbols":[],"user_mentions":[],"urls":[]}</t>
  </si>
  <si>
    <t>दैलेखको गुराँस गाउँपालिकामा एमाले विजयी
#NepalElection2079 
https://t.co/3DKiIii4xg</t>
  </si>
  <si>
    <t>Sun May 15 22:28:53 +0000 2022</t>
  </si>
  <si>
    <t>1363837934638489600</t>
  </si>
  <si>
    <t>http://pbs.twimg.com/profile_images/1363839062201671681/eUfS_7WR_normal.jpg</t>
  </si>
  <si>
    <t>http://twitter.com/SaugatP02376833/statuses/1525966475009601536</t>
  </si>
  <si>
    <t>दैलेखको गुराँस गाउँपालिकामा एमाले विजयी
#NepalElection2079 
https://t.co/p0v2VMgjx1</t>
  </si>
  <si>
    <t>Sun May 15 22:27:24 +0000 2022</t>
  </si>
  <si>
    <t>741264851650109444</t>
  </si>
  <si>
    <t>http://pbs.twimg.com/profile_images/1482360142612074498/x7oJs3_3_normal.jpg</t>
  </si>
  <si>
    <t>Kathmandu Nepal</t>
  </si>
  <si>
    <t>http://twitter.com/mytwits_fornon/statuses/1525966101099778048</t>
  </si>
  <si>
    <t>{"hashtags":[{"text":"शुभबिहानी","indices":[96,106]},{"text":"BalenShah","indices":[108,118]},{"text":"BalenforMayor","indices":[119,133]},{"text":"NepalVotes","indices":[134,145]},{"text":"NepalElection2079","indices":[146,164]},{"text":"nepalvotes2022","indices":[165,180]}],"symbols":[],"user_mentions":[],"urls":[]}</t>
  </si>
  <si>
    <t>दैलेखको गुराँस गाउँपालिकामा एमाले विजयी
#NepalElection2079 
https://t.co/74NPNxfCwd</t>
  </si>
  <si>
    <t>Sun May 15 22:24:09 +0000 2022</t>
  </si>
  <si>
    <t>http://twitter.com/ekantipur_com/statuses/1525965283676295168</t>
  </si>
  <si>
    <t>{"hashtags":[{"text":"ekantipurelection","indices":[41,59]},{"text":"nepalelection2079","indices":[60,78]},{"text":"LocalLevelElection2079","indices":[79,102]}],"symbols":[],"user_mentions":[],"urls":[{"url":"https://t.co/wSMyMbI6br","expanded_url":"https://ekantipur.com/local-elections-2022/2022/05/16/165265331844248340.html","display_url":"ekantipur.com/local-election…","indices":[103,126]}]}</t>
  </si>
  <si>
    <t>दैलेखको गुराँस गाउँपालिकामा एमाले विजयी
#NepalElection2079 
https://t.co/znTBzg74H3</t>
  </si>
  <si>
    <t>Sun May 15 22:07:55 +0000 2022</t>
  </si>
  <si>
    <t>http://twitter.com/ekantipur_com/statuses/1525961199065890816</t>
  </si>
  <si>
    <t>{"hashtags":[{"text":"NepalElection2079","indices":[95,113]},{"text":"NepalVotes2079","indices":[114,129]},{"text":"LocalElections2022","indices":[130,149]}],"symbols":[],"user_mentions":[],"urls":[{"url":"https://t.co/9PslSv0FrQ","expanded_url":"https://ekantipur.com/local-elections-2022/2022/05/16/165265222775018206.html","display_url":"ekantipur.com/local-election…","indices":[150,173]}]}</t>
  </si>
  <si>
    <t>दैलेखको गुराँस गाउँपालिकामा एमाले विजयी
#NepalElection2079 
https://t.co/XFUR3SMIQu</t>
  </si>
  <si>
    <t>Sun May 15 20:52:04 +0000 2022</t>
  </si>
  <si>
    <t>261073238</t>
  </si>
  <si>
    <t>kishorenepal</t>
  </si>
  <si>
    <t>http://twitter.com/mytwits_fornon/statuses/1525942109634805760</t>
  </si>
  <si>
    <t>{"hashtags":[{"text":"NepalVotes","indices":[101,112]},{"text":"NepalElection2079","indices":[113,131]},{"text":"NepalElection","indices":[132,146]},{"text":"nepalvotes2022","indices":[147,162]}],"symbols":[],"user_mentions":[{"screen_name":"kishorenepal","name":"Kishore Nepal","id":261073238,"id_str":"261073238","indices":[0,13]}],"urls":[]}</t>
  </si>
  <si>
    <t>गुल्मीको चन्द्रकोट गाउँपालिकामा माओवादी विजयी
#NepalElection2079
https://t.co/qFBLYJn65A</t>
  </si>
  <si>
    <t>Sun May 15 20:42:47 +0000 2022</t>
  </si>
  <si>
    <t>http://twitter.com/ekantipur_com/statuses/1525939775600992256</t>
  </si>
  <si>
    <t>{"hashtags":[{"text":"ekantipurelection","indices":[109,127]},{"text":"nepalelection2079","indices":[128,146]},{"text":"LocalLevelElection2079","indices":[147,170]}],"symbols":[],"user_mentions":[],"urls":[{"url":"https://t.co/sRFzvdRgio","expanded_url":"https://ekantipur.com/local-elections-2022/2022/05/16/165264697825979191.html","display_url":"ekantipur.com/local-election…","indices":[171,194]}]}</t>
  </si>
  <si>
    <t>दैलेखको गुराँस गाउँपालिकामा एमाले विजयी
#NepalElection2079 
https://t.co/55HWITOyJT</t>
  </si>
  <si>
    <t>Sun May 15 20:31:43 +0000 2022</t>
  </si>
  <si>
    <t>812862502610472960</t>
  </si>
  <si>
    <t>http://pbs.twimg.com/profile_images/1505859500485791745/Cj5z3wWl_normal.jpg</t>
  </si>
  <si>
    <t>kathmandu, nepal 🇳🇵</t>
  </si>
  <si>
    <t>http://twitter.com/swarupbaba/statuses/1525936991028023296</t>
  </si>
  <si>
    <t>RT @OnlineKhabar_En: Balen Shah is leading in UML's strongholds. He currently leads UML's Keshav Sthapit by over 1,200 votes.
#NepalVotes #NepalElection #NepalElection2079 #nepalielections #LocalElections2022 https://t.co/3L9wd2Kaob</t>
  </si>
  <si>
    <t>Sun May 15 20:20:40 +0000 2022</t>
  </si>
  <si>
    <t>http://twitter.com/ekantipur_com/statuses/1525934206852902913</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</si>
  <si>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1525934174900658200,"id_str":"1525934174900658177","indices":[249,272],"media_url":"http://pbs.twimg.com/media/FS01DB2VIAECk1r.jpg","media_url_https":"https://pbs.twimg.com/media/FS01DB2VIAECk1r.jpg","url":"https://t.co/DbScXhQVdx","display_url":"pic.twitter.com/DbScXhQVdx","expanded_url":"https://twitter.com/ekantipur_com/status/1525934206852902913/photo/1","type":"photo","sizes":{"thumb":{"w":150,"h":150,"resize":"crop"},"medium":{"w":1200,"h":675,"resize":"fit"},"small":{"w":680,"h":383,"resize":"fit"},"large":{"w":1600,"h":900,"resize":"fit"}}}]}</t>
  </si>
  <si>
    <t>#Nepal #NepalElection2079 #NepalElection #NepalVotes  #Election2079 
👇 https://t.co/nhyy4arDLl</t>
  </si>
  <si>
    <t>Sun May 15 20:04:59 +0000 2022</t>
  </si>
  <si>
    <t>http://twitter.com/ekantipur_com/statuses/1525930261023961088</t>
  </si>
  <si>
    <t>{"hashtags":[{"text":"ekantipurelection","indices":[159,177]},{"text":"nepalelection2079","indices":[178,196]},{"text":"LocalLevelElection2079","indices":[197,220]}],"symbols":[],"user_mentions":[],"urls":[{"url":"https://t.co/padyAE8xiW","expanded_url":"https://ekantipur.com/local-elections-2022/2022/05/16/16526449438335800.html","display_url":"ekantipur.com/local-election…","indices":[221,244]}]}</t>
  </si>
  <si>
    <t>मतगणनाको चटारो चलिरहँदा आफूचाहिं नारायणगोपाल सुन्दै कामतिर लागियो ! #NarayanGopal #King_of_Voice #Melody #NepalElection #NepalElection2079 #Elections2022 
https://t.co/2xFXy8JVHf</t>
  </si>
  <si>
    <t>Sun May 15 19:34:24 +0000 2022</t>
  </si>
  <si>
    <t>http://twitter.com/ekantipur_com/statuses/1525922563368570881</t>
  </si>
  <si>
    <t>{"hashtags":[{"text":"ekantipurelection","indices":[102,120]},{"text":"nepalelection2079","indices":[121,139]},{"text":"LocalLevelElection2079","indices":[140,163]}],"symbols":[],"user_mentions":[],"urls":[{"url":"https://t.co/ilT6cAT7FB","expanded_url":"https://ekantipur.com/local-elections-2022/2022/05/16/165264319394624497.html","display_url":"ekantipur.com/local-election…","indices":[164,187]}]}</t>
  </si>
  <si>
    <t>काठमाडौं महानगरपालिकाको पछिल्लो मत परिणाम
#nepalelection2079 #nepalvotes2079 #locallevelelection2079 #localelectionnepal #localelection2022 #localelectionnepal2022 #nepal #ekantipurelection #nepalelection2079 #nepalvotes2079 #LocalLevelElection2079 https://t.co/VMAeJTrXNH</t>
  </si>
  <si>
    <t>Sun May 15 19:13:25 +0000 2022</t>
  </si>
  <si>
    <t>1418457236783853572</t>
  </si>
  <si>
    <t>http://pbs.twimg.com/profile_images/1513991588770623490/YTajKyJh_normal.jpg</t>
  </si>
  <si>
    <t>http://twitter.com/normaholic_/statuses/1525917283461103616</t>
  </si>
  <si>
    <t>{"hashtags":[{"text":"NepalElection2079","indices":[68,86]}],"symbols":[],"user_mentions":[{"screen_name":"aneekarma","name":"Pluto","id":2829417672,"id_str":"2829417672","indices":[3,13]}],"urls":[]}</t>
  </si>
  <si>
    <t>RT @Yakal_yatriprks: बरू घर घरमा गएर कसम खुवाउदै कसलाई भोट हालेको भनेर सोधेमा  छिटो हुन्छ  होला😆
#NepalElection2079</t>
  </si>
  <si>
    <t>😆</t>
  </si>
  <si>
    <t>Sun May 15 19:02:25 +0000 2022</t>
  </si>
  <si>
    <t>839696688222629888</t>
  </si>
  <si>
    <t>http://pbs.twimg.com/profile_images/1525668669493325824/VNSQYFF1_normal.jpg</t>
  </si>
  <si>
    <t>http://twitter.com/NirvikNepal1/statuses/1525914514801438720</t>
  </si>
  <si>
    <t>Kudos to Balen for creating a Tsunami of waves in the Nepalese Elections regardless of the final election results!
Much necessary winds of change at Kathmandu Metropolis! 
#BalenforMayor #NepalElection2079</t>
  </si>
  <si>
    <t>Sun May 15 19:00:58 +0000 2022</t>
  </si>
  <si>
    <t>1425624357741621254</t>
  </si>
  <si>
    <t>http://pbs.twimg.com/profile_images/1478976417094270977/AjEtUAi0_normal.jpg</t>
  </si>
  <si>
    <t>http://twitter.com/Manohar22077017/statuses/1525914149624369152</t>
  </si>
  <si>
    <t>Developing a secured online voting system with a simple interface is just a child's play with today's technology. 
Nepali people outside the country can also easily cast their votes.
Results will only take few minutes. 
But no gotta stick to the old ways. 
#NepalElection2079</t>
  </si>
  <si>
    <t>Sun May 15 18:46:15 +0000 2022</t>
  </si>
  <si>
    <t>1304056860735987712</t>
  </si>
  <si>
    <t>http://pbs.twimg.com/profile_images/1304057553643548672/uk-orJyJ_normal.jpg</t>
  </si>
  <si>
    <t>http://twitter.com/Balkumarneupan1/statuses/1525910449018966021</t>
  </si>
  <si>
    <t>RT @parmeshwarpant: Can someone sue the Election Commission Nepal for misleading the voters? I mean how can election signs without representative appear in the voting paper? Election commission must answer for the Invalid Votes… #NepalElection2079 #LocalElections2022</t>
  </si>
  <si>
    <t>Sun May 15 18:26:16 +0000 2022</t>
  </si>
  <si>
    <t>3178903914</t>
  </si>
  <si>
    <t>http://pbs.twimg.com/profile_images/1491295760754753540/jiwgl0FN_normal.jpg</t>
  </si>
  <si>
    <t xml:space="preserve">kanchanpur </t>
  </si>
  <si>
    <t>http://twitter.com/Sawad_keshab/statuses/1525905420447272960</t>
  </si>
  <si>
    <t>{"hashtags":[{"text":"NepalKhabar","indices":[32,44]},{"text":"NepalElection2079","indices":[45,63]},{"text":"LocalElectionnepal2022","indices":[65,88]}],"symbols":[],"user_mentions":[],"urls":[],"media":[{"id":1525905210975322000,"id_str":"1525905210975322113","indices":[89,112],"media_url":"http://pbs.twimg.com/media/FS0atG0aAAE-KfG.jpg","media_url_https":"https://pbs.twimg.com/media/FS0atG0aAAE-KfG.jpg","url":"https://t.co/nhdAeJUt4H","display_url":"pic.twitter.com/nhdAeJUt4H","expanded_url":"https://twitter.com/Sawad_keshab/status/1525905420447272960/photo/1","type":"photo","sizes":{"thumb":{"w":150,"h":150,"resize":"crop"},"large":{"w":2048,"h":922,"resize":"fit"},"small":{"w":680,"h":306,"resize":"fit"},"medium":{"w":1200,"h":540,"resize":"fit"}}}]}</t>
  </si>
  <si>
    <t>बरू घर घरमा गएर कसम खुवाउदै कसलाई भोट हालेको भनेर सोधेमा  छिटो हुन्छ  होला😆
#NepalElection2079</t>
  </si>
  <si>
    <t>Sun May 15 18:25:48 +0000 2022</t>
  </si>
  <si>
    <t>1276088742248210432</t>
  </si>
  <si>
    <t>http://pbs.twimg.com/profile_images/1276088940911419395/N0QTJTk8_normal.jpg</t>
  </si>
  <si>
    <t>http://twitter.com/AvionThrust/statuses/1525905301555548160</t>
  </si>
  <si>
    <t>OnlineKhabar: Nationwide lead tally of major political parties (for mayor/chair)
#Onlinekhabarnews #NepalVotes #NepalElection2079 #mayor #chair #NepalElection #Elections2022 #nepalielections #nepal -</t>
  </si>
  <si>
    <t>Sun May 15 18:23:26 +0000 2022</t>
  </si>
  <si>
    <t>1321086237227339777</t>
  </si>
  <si>
    <t>http://pbs.twimg.com/profile_images/1525529269681524736/YlCqPTsJ_normal.jpg</t>
  </si>
  <si>
    <t>Tokyo-to, Japan</t>
  </si>
  <si>
    <t>http://twitter.com/AmarShr86936837/statuses/1525904705318027265</t>
  </si>
  <si>
    <t>{"hashtags":[{"text":"NepalElection2079","indices":[4,22]}],"symbols":[],"user_mentions":[],"urls":[],"media":[{"id":1525904697441194000,"id_str":"1525904697441193984","indices":[23,46],"media_url":"http://pbs.twimg.com/media/FS0aPNwVEAAA4UM.jpg","media_url_https":"https://pbs.twimg.com/media/FS0aPNwVEAAA4UM.jpg","url":"https://t.co/kyvkEAjeEi","display_url":"pic.twitter.com/kyvkEAjeEi","expanded_url":"https://twitter.com/AmarShr86936837/status/1525904705318027265/photo/1","type":"photo","sizes":{"thumb":{"w":150,"h":150,"resize":"crop"},"small":{"w":680,"h":383,"resize":"fit"},"large":{"w":1600,"h":900,"resize":"fit"},"medium":{"w":1200,"h":675,"resize":"fit"}}}]}</t>
  </si>
  <si>
    <t>OnlineKhabar: RT by @OnlineKhabar_En: #Bharatpur
Getting very interesting in Bharatpur. 
Bijay Subedi, UML - 2,468
Renu Dahal, Maoist Centre - 2,465
#Nepal #NepalVotes #NepalElection #NepalElection2079 #NepalLocalElections -</t>
  </si>
  <si>
    <t>Sun May 15 18:20:32 +0000 2022</t>
  </si>
  <si>
    <t>http://twitter.com/NepalToMars/statuses/1525903976620863493</t>
  </si>
  <si>
    <t>{"hashtags":[{"text":"NepalVotes","indices":[35,46]},{"text":"NepalElection2079","indices":[47,65]},{"text":"Nepal","indices":[66,72]}],"symbols":[],"user_mentions":[],"urls":[],"media":[{"id":1525903971210109000,"id_str":"1525903971210108928","indices":[73,96],"media_url":"http://pbs.twimg.com/media/FS0Zk8VWIAAHdRG.jpg","media_url_https":"https://pbs.twimg.com/media/FS0Zk8VWIAAHdRG.jpg","url":"https://t.co/I2UH1YbMO4","display_url":"pic.twitter.com/I2UH1YbMO4","expanded_url":"https://twitter.com/NepalToMars/status/1525903976620863493/photo/1","type":"photo","sizes":{"thumb":{"w":150,"h":150,"resize":"crop"},"medium":{"w":706,"h":1200,"resize":"fit"},"large":{"w":1080,"h":1836,"resize":"fit"},"small":{"w":400,"h":680,"resize":"fit"}}}]}</t>
  </si>
  <si>
    <t>OnlineKhabar: Updates for #Kathmandu Mayor and Deputy Mayor 
#Onlinekhabarnews #NepalVotes #NepalElection2079 #mayor #chair #NepalElection #Elections2022 #nepalielections #nepal -</t>
  </si>
  <si>
    <t>Sun May 15 18:19:18 +0000 2022</t>
  </si>
  <si>
    <t>http://twitter.com/professoranurag/statuses/1525903664011157504</t>
  </si>
  <si>
    <t>Time to wrap up the holiday mood tomorrow.  🙄 #NepalElection2079 over ...</t>
  </si>
  <si>
    <t>Sun May 15 18:18:10 +0000 2022</t>
  </si>
  <si>
    <t>http://twitter.com/ekantipur_com/statuses/1525903378840055808</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</si>
  <si>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1525903340848050200,"id_str":"1525903340848050176","indices":[249,272],"media_url":"http://pbs.twimg.com/media/FS0ZAQDUcAAxIkB.jpg","media_url_https":"https://pbs.twimg.com/media/FS0ZAQDUcAAxIkB.jpg","url":"https://t.co/VRpaniSP9W","display_url":"pic.twitter.com/VRpaniSP9W","expanded_url":"https://twitter.com/ekantipur_com/status/1525903378840055808/photo/1","type":"photo","sizes":{"thumb":{"w":150,"h":150,"resize":"crop"},"small":{"w":680,"h":383,"resize":"fit"},"medium":{"w":1200,"h":675,"resize":"fit"},"large":{"w":1600,"h":900,"resize":"fit"}}}]}</t>
  </si>
  <si>
    <t>RT @ekantipur_com: समाजशास्त्री तथा विश्लेषक राम गुरुङसँग स्थानीय तह निर्वाचनको पछिल्लो मतपरिणाम विश्लेषण । @RamGurung80 @khanalyes 
https://t.co/VI6slCL3vN
#nepalelection2079 #nepalvotes2079 #locallevelelection2079 #ElectionResultAnalysis</t>
  </si>
  <si>
    <t>Sun May 15 18:12:23 +0000 2022</t>
  </si>
  <si>
    <t>http://twitter.com/YonghangMilan/statuses/1525901927112142848</t>
  </si>
  <si>
    <t>{"hashtags":[{"text":"NepalElection2079","indices":[40,58]}],"symbols":[],"user_mentions":[],"urls":[{"url":"https://t.co/1AMvqBMTDB","expanded_url":"https://www.drishtinews.com/archives/163561","display_url":"drishtinews.com/archives/163561","indices":[60,83]}]}</t>
  </si>
  <si>
    <t>दार्चुलाको मार्मामा माओवादी विजयी
#NepalElection2079 
https://t.co/nJFi7s9zYP</t>
  </si>
  <si>
    <t>Sun May 15 18:12:21 +0000 2022</t>
  </si>
  <si>
    <t>http://twitter.com/shambhudrishti/statuses/1525901917616209920</t>
  </si>
  <si>
    <t>{"hashtags":[{"text":"NepalElection2079","indices":[40,58]}],"symbols":[],"user_mentions":[],"urls":[{"url":"https://t.co/jRaTiIbrja","expanded_url":"https://www.drishtinews.com/archives/163561","display_url":"drishtinews.com/archives/163561","indices":[60,83]}]}</t>
  </si>
  <si>
    <t>मत गन्नु पैसा गनेजस्तो होइन । समय लाग्छ ।'
- मुख्य निर्वाचन अधिकृत, कामनपा
 #NepalElection2079</t>
  </si>
  <si>
    <t>Sun May 15 18:12:19 +0000 2022</t>
  </si>
  <si>
    <t>http://twitter.com/pressofnepal/statuses/1525901910129393664</t>
  </si>
  <si>
    <t>{"hashtags":[{"text":"NepalElection2079","indices":[40,58]}],"symbols":[],"user_mentions":[],"urls":[{"url":"https://t.co/KOnRj2OagY","expanded_url":"https://www.drishtinews.com/archives/163561","display_url":"drishtinews.com/archives/163561","indices":[60,83]}]}</t>
  </si>
  <si>
    <t>When what you say comes back to bite your a$$. #NepalElection2079 #Balen #BuildAmpitheaterNow #RapBattle
https://t.co/x973fqtAtc</t>
  </si>
  <si>
    <t>Sun May 15 18:12:17 +0000 2022</t>
  </si>
  <si>
    <t>http://twitter.com/Prakashraiko/statuses/1525901900432162816</t>
  </si>
  <si>
    <t>{"hashtags":[{"text":"NepalElection2079","indices":[40,58]}],"symbols":[],"user_mentions":[],"urls":[{"url":"https://t.co/ZDIUZv1Oqa","expanded_url":"https://www.drishtinews.com/archives/163561","display_url":"drishtinews.com/archives/163561","indices":[60,83]}]}</t>
  </si>
  <si>
    <t>काठमान्डौँ जिल्लाको १ माहा-नगरपालिका र १० नगरपालिकामा 
नेपाली कांग्रेस - ६ मा अग्रता 
एमाले - ४ मा अग्रता 
स्वतन्त्र (बालेन) - १ मा अग्रता 
#NepalElection2079</t>
  </si>
  <si>
    <t>Sun May 15 18:12:12 +0000 2022</t>
  </si>
  <si>
    <t>http://twitter.com/nabinkulungrai/statuses/1525901881033527296</t>
  </si>
  <si>
    <t>{"hashtags":[{"text":"NepalElection2079","indices":[40,58]}],"symbols":[],"user_mentions":[],"urls":[{"url":"https://t.co/tYX4o2BSXr","expanded_url":"https://www.drishtinews.com/archives/163561","display_url":"drishtinews.com/archives/163561","indices":[60,83]}]}</t>
  </si>
  <si>
    <t>मत गन्नु पैसा गनेजस्तो होइन । समय लाग्छ ।
- मुख्य निर्वाचन अधिकृत #NepalElection2079 #nepalielections</t>
  </si>
  <si>
    <t>Sun May 15 18:12:11 +0000 2022</t>
  </si>
  <si>
    <t>http://twitter.com/mplimbu/statuses/1525901874796580864</t>
  </si>
  <si>
    <t>{"hashtags":[{"text":"NepalElection2079","indices":[40,58]}],"symbols":[],"user_mentions":[],"urls":[{"url":"https://t.co/FxGHIDZxOt","expanded_url":"https://www.drishtinews.com/archives/163561","display_url":"drishtinews.com/archives/163561","indices":[60,83]}]}</t>
  </si>
  <si>
    <t>दार्चुलाको मार्मामा माओवादी विजयी
#NepalElection2079
https://t.co/Tk4iX3rKIZ</t>
  </si>
  <si>
    <t>Sun May 15 18:12:09 +0000 2022</t>
  </si>
  <si>
    <t>http://twitter.com/drishtinewsnp/statuses/1525901868052156417</t>
  </si>
  <si>
    <t>{"hashtags":[{"text":"NepalElection2079","indices":[40,58]}],"symbols":[],"user_mentions":[],"urls":[{"url":"https://t.co/ocqvim42Jj","expanded_url":"https://www.drishtinews.com/archives/163561","display_url":"drishtinews.com/archives/163561","indices":[60,83]}]}</t>
  </si>
  <si>
    <t>दार्चुलाको लेकममा माओवादी विजयी 
#NepalElection2079 
https://t.co/GHu9D8cgdW</t>
  </si>
  <si>
    <t>Sun May 15 18:12:01 +0000 2022</t>
  </si>
  <si>
    <t>http://twitter.com/MilanLimboo/statuses/1525901833000357889</t>
  </si>
  <si>
    <t>{"hashtags":[{"text":"NepalElection2079","indices":[40,58]}],"symbols":[],"user_mentions":[],"urls":[{"url":"https://t.co/hmmsuTQ2fY","expanded_url":"https://www.drishtinews.com/archives/163561","display_url":"drishtinews.com/archives/163561","indices":[60,83]}]}</t>
  </si>
  <si>
    <t>दार्चुलाको लेकममा माओवादी विजयी 
#NepalElection2079 
https://t.co/L8gV3dP5Bc</t>
  </si>
  <si>
    <t>Sun May 15 18:10:56 +0000 2022</t>
  </si>
  <si>
    <t>http://twitter.com/MilanLimboo/statuses/1525901560542547968</t>
  </si>
  <si>
    <t>{"hashtags":[{"text":"NepalElection2079","indices":[46,64]}],"symbols":[],"user_mentions":[],"urls":[{"url":"https://t.co/qXIdNZ8zyt","expanded_url":"https://www.drishtinews.com/archives/163565","display_url":"drishtinews.com/archives/163565","indices":[66,89]}]}</t>
  </si>
  <si>
    <t>दार्चुलाको लेकममा माओवादी विजयी 
#NepalElection2079 
https://t.co/rFAX1TACQu</t>
  </si>
  <si>
    <t>Sun May 15 18:07:40 +0000 2022</t>
  </si>
  <si>
    <t>http://twitter.com/drishtinewsnp/statuses/1525900736722534400</t>
  </si>
  <si>
    <t>{"hashtags":[{"text":"NepalElection2079","indices":[39,57]}],"symbols":[],"user_mentions":[],"urls":[{"url":"https://t.co/ocqvim42Jj","expanded_url":"https://www.drishtinews.com/archives/163561","display_url":"drishtinews.com/archives/163561","indices":[58,81]}]}</t>
  </si>
  <si>
    <t>दार्चुलाको लेकममा माओवादी विजयी 
#NepalElection2079 
https://t.co/jpXb0Uza6j</t>
  </si>
  <si>
    <t>Sun May 15 18:07:23 +0000 2022</t>
  </si>
  <si>
    <t>1634538901</t>
  </si>
  <si>
    <t>http://pbs.twimg.com/profile_images/1401297154602196993/S9ZKDmLp_normal.jpg</t>
  </si>
  <si>
    <t>kathmmandu</t>
  </si>
  <si>
    <t>http://twitter.com/grgbsal68/statuses/1525900668485046273</t>
  </si>
  <si>
    <t>दार्चुलाको लेकममा माओवादी विजयी 
#NepalElection2079 
https://t.co/68clzIBCok</t>
  </si>
  <si>
    <t>Sun May 15 18:03:03 +0000 2022</t>
  </si>
  <si>
    <t>http://twitter.com/drishtinewsnp/statuses/1525899576208932866</t>
  </si>
  <si>
    <t>{"hashtags":[{"text":"NepalElection2079","indices":[49,67]}],"symbols":[],"user_mentions":[],"urls":[{"url":"https://t.co/4x0OZZ2mdU","expanded_url":"https://www.drishtinews.com/archives/163557","display_url":"drishtinews.com/archives/163557","indices":[68,91]}]}</t>
  </si>
  <si>
    <t>दार्चुलाको लेकममा माओवादी विजयी 
#NepalElection2079 
https://t.co/XnjKeQfOa9</t>
  </si>
  <si>
    <t>Sun May 15 18:02:02 +0000 2022</t>
  </si>
  <si>
    <t>613244650</t>
  </si>
  <si>
    <t>http://pbs.twimg.com/profile_images/1406295561829961728/wYKXwAdN_normal.jpg</t>
  </si>
  <si>
    <t>Anamnagar, Kathmandu</t>
  </si>
  <si>
    <t>http://twitter.com/baikuntharp/statuses/1525899320989343744</t>
  </si>
  <si>
    <t>{"hashtags":[{"text":"NepalVotes","indices":[208,219]},{"text":"NepalElection2079","indices":[220,238]}],"symbols":[],"user_mentions":[],"urls":[]}</t>
  </si>
  <si>
    <t>दार्चुलाको लेकममा माओवादी विजयी 
#NepalElection2079 
https://t.co/1IEHNYfaJy</t>
  </si>
  <si>
    <t>Sun May 15 18:01:18 +0000 2022</t>
  </si>
  <si>
    <t>3111533771</t>
  </si>
  <si>
    <t>http://pbs.twimg.com/profile_images/1395978513493020680/IY2iKXd8_normal.jpg</t>
  </si>
  <si>
    <t>Happy place</t>
  </si>
  <si>
    <t>http://twitter.com/Adhikari__Anup/statuses/1525899137065324544</t>
  </si>
  <si>
    <t>{"hashtags":[{"text":"NepalElection2079","indices":[133,151]}],"symbols":[],"user_mentions":[],"urls":[]}</t>
  </si>
  <si>
    <t>दार्चुलाको लेकममा माओवादी विजयी 
#NepalElection2079 
https://t.co/Ablh1MUcGY</t>
  </si>
  <si>
    <t>Sun May 15 17:56:19 +0000 2022</t>
  </si>
  <si>
    <t>http://twitter.com/drishtinewsnp/statuses/1525897879965298693</t>
  </si>
  <si>
    <t>{"hashtags":[{"text":"NepalElection2079","indices":[43,61]}],"symbols":[],"user_mentions":[],"urls":[{"url":"https://t.co/QB5zo2mYgR","expanded_url":"https://www.drishtinews.com/archives/163555","display_url":"drishtinews.com/archives/163555","indices":[62,85]}]}</t>
  </si>
  <si>
    <t>@ECNOfficial निर्वाचन मतगणनाको ताजा स्थिति वेबसाईट, फेसबुक, ट्विटरमा तुरुन्त अध्यावधिक गर्नुहोला। जनताले अरु सञ्चार माध्यमबाट भन्दा आधिकारिक श्रोतबाट विवरण पाउदाँ विश्वस्त भईने थियो। #NepalElection2079 #निर्वाचन</t>
  </si>
  <si>
    <t>Sun May 15 17:55:26 +0000 2022</t>
  </si>
  <si>
    <t>http://twitter.com/drishtinewsnp/statuses/1525897659776925697</t>
  </si>
  <si>
    <t>{"hashtags":[{"text":"NepalElection2079","indices":[36,54]}],"symbols":[],"user_mentions":[],"urls":[{"url":"https://t.co/h667qc1O0t","expanded_url":"https://www.drishtinews.com/archives/163552","display_url":"drishtinews.com/archives/163552","indices":[56,79]}]}</t>
  </si>
  <si>
    <t>Balen le election jityo ra kesav le man haddi chala masu kalejo sabai jityo #NepalElection2079  #nepalielections</t>
  </si>
  <si>
    <t>Sun May 15 17:55:24 +0000 2022</t>
  </si>
  <si>
    <t>http://twitter.com/mplimbu/statuses/1525897653019869184</t>
  </si>
  <si>
    <t>{"hashtags":[{"text":"NepalElection2079","indices":[36,54]}],"symbols":[],"user_mentions":[],"urls":[{"url":"https://t.co/VlmX2pXGjt","expanded_url":"https://www.drishtinews.com/archives/163552","display_url":"drishtinews.com/archives/163552","indices":[56,79]}]}</t>
  </si>
  <si>
    <t>Taha vako bata Kathmandu metro ko harek wada ko update paau na.
@RONBupdates
@nepalmeme
#BalenShah
#Balen
#NepalElection2079</t>
  </si>
  <si>
    <t>Sun May 15 17:55:23 +0000 2022</t>
  </si>
  <si>
    <t>http://twitter.com/nabinkulungrai/statuses/1525897646699081729</t>
  </si>
  <si>
    <t>{"hashtags":[{"text":"NepalElection2079","indices":[36,54]}],"symbols":[],"user_mentions":[],"urls":[{"url":"https://t.co/of1eoOSFZN","expanded_url":"https://www.drishtinews.com/archives/163552","display_url":"drishtinews.com/archives/163552","indices":[56,79]}]}</t>
  </si>
  <si>
    <t>Petrol ko vau badera cycle kinna jana lako scoter ma petrol halne paisai chaina #NepalElection2079</t>
  </si>
  <si>
    <t>Sun May 15 17:55:16 +0000 2022</t>
  </si>
  <si>
    <t>http://twitter.com/Prakashraiko/statuses/1525897616349089793</t>
  </si>
  <si>
    <t>{"hashtags":[{"text":"NepalElection2079","indices":[36,54]}],"symbols":[],"user_mentions":[],"urls":[{"url":"https://t.co/gj4jF6DqEj","expanded_url":"https://www.drishtinews.com/archives/163552","display_url":"drishtinews.com/archives/163552","indices":[56,79]}]}</t>
  </si>
  <si>
    <t>काठमाडौं बालेनले बढाए अग्रता, केशव स्थापित दुई हजार पछि
#NepalElection2079
https://t.co/jBivDh5AE1</t>
  </si>
  <si>
    <t>Sun May 15 17:55:14 +0000 2022</t>
  </si>
  <si>
    <t>http://twitter.com/pressofnepal/statuses/1525897608933552128</t>
  </si>
  <si>
    <t>{"hashtags":[{"text":"NepalElection2079","indices":[36,54]}],"symbols":[],"user_mentions":[],"urls":[{"url":"https://t.co/Z1aMFoyALZ","expanded_url":"https://www.drishtinews.com/archives/163552","display_url":"drishtinews.com/archives/163552","indices":[56,79]}]}</t>
  </si>
  <si>
    <t>सोलुखुम्बुको थुलुङ दुधकोशीमा माओवादी विजयी
#NepalElection2079 
https://t.co/zUcXkClIGN</t>
  </si>
  <si>
    <t>Sun May 15 17:55:11 +0000 2022</t>
  </si>
  <si>
    <t>http://twitter.com/shambhudrishti/statuses/1525897596912693248</t>
  </si>
  <si>
    <t>{"hashtags":[{"text":"NepalElection2079","indices":[36,54]}],"symbols":[],"user_mentions":[],"urls":[{"url":"https://t.co/vQPZxIvCQq","expanded_url":"https://www.drishtinews.com/archives/163552","display_url":"drishtinews.com/archives/163552","indices":[56,79]}]}</t>
  </si>
  <si>
    <t>सोलुखुम्बुको थुलुङ दुधकोशीमा माओवादी विजयी
#NepalElection2079 
https://t.co/qrXVNU2FK5</t>
  </si>
  <si>
    <t>Sun May 15 17:55:10 +0000 2022</t>
  </si>
  <si>
    <t>http://twitter.com/YonghangMilan/statuses/1525897591061626880</t>
  </si>
  <si>
    <t>{"hashtags":[{"text":"NepalElection2079","indices":[36,54]}],"symbols":[],"user_mentions":[],"urls":[{"url":"https://t.co/SawLsbsi1e","expanded_url":"https://www.drishtinews.com/archives/163552","display_url":"drishtinews.com/archives/163552","indices":[56,79]}]}</t>
  </si>
  <si>
    <t>सोलुखुम्बुको थुलुङ दुधकोशीमा माओवादी विजयी
#NepalElection2079 
https://t.co/vbpWlomXv8</t>
  </si>
  <si>
    <t>Sun May 15 17:53:19 +0000 2022</t>
  </si>
  <si>
    <t>http://twitter.com/MilanLimboo/statuses/1525897125166727168</t>
  </si>
  <si>
    <t>{"hashtags":[{"text":"NepalElection2079","indices":[36,54]}],"symbols":[],"user_mentions":[],"urls":[{"url":"https://t.co/gonYumdCAJ","expanded_url":"https://www.drishtinews.com/archives/163552","display_url":"drishtinews.com/archives/163552","indices":[56,79]}]}</t>
  </si>
  <si>
    <t>सोलुखुम्बुको थुलुङ दुधकोशीमा माओवादी विजयी
#NepalElection2079 
https://t.co/Y1JIopipO5</t>
  </si>
  <si>
    <t>Sun May 15 17:45:05 +0000 2022</t>
  </si>
  <si>
    <t>http://twitter.com/drishtinewsnp/statuses/1525895053096669184</t>
  </si>
  <si>
    <t>{"hashtags":[{"text":"NepalElection2079","indices":[67,85]}],"symbols":[],"user_mentions":[],"urls":[{"url":"https://t.co/ONPu6GmzVV","expanded_url":"https://www.drishtinews.com/archives/163547","display_url":"drishtinews.com/archives/163547","indices":[86,109]}]}</t>
  </si>
  <si>
    <t>सोलुखुम्बुको थुलुङ दुधकोशीमा माओवादी विजयी
#NepalElection2079 
https://t.co/IrdYSk2SeC</t>
  </si>
  <si>
    <t>Sun May 15 17:42:09 +0000 2022</t>
  </si>
  <si>
    <t>776769461906833408</t>
  </si>
  <si>
    <t>http://pbs.twimg.com/profile_images/1521150493187526657/YTxcsdzx_normal.jpg</t>
  </si>
  <si>
    <t>Butwal,nepal</t>
  </si>
  <si>
    <t>http://twitter.com/imbikash20/statuses/1525894318523031557</t>
  </si>
  <si>
    <t>{"hashtags":[{"text":"BalenShah","indices":[21,31]},{"text":"LocalElections2022","indices":[64,83]},{"text":"NepalElection2079","indices":[84,102]},{"text":"nepal","indices":[103,109]}],"symbols":[],"user_mentions":[{"screen_name":"Prashan88105735","name":"Prashant kc","id":1372600001151471600,"id_str":"1372600001151471617","indices":[3,19]},{"screen_name":"ShahBalen","name":"Balen Shah","id":1471116252600955000,"id_str":"1471116252600954886","indices":[53,63]}],"urls":[],"media":[{"id":1525893073154084900,"id_str":"1525893073154084865","indices":[110,133],"media_url":"http://pbs.twimg.com/ext_tw_video_thumb/1525893073154084865/pu/img/MshZYWDxwQRA507b.jpg","media_url_https":"https://pbs.twimg.com/ext_tw_video_thumb/1525893073154084865/pu/img/MshZYWDxwQRA507b.jpg","url":"https://t.co/IUmhlAlz8Q","display_url":"pic.twitter.com/IUmhlAlz8Q","expanded_url":"https://twitter.com/Prashan88105735/status/1525893141403795456/video/1","type":"photo","sizes":{"thumb":{"w":150,"h":150,"resize":"crop"},"small":{"w":383,"h":680,"resize":"fit"},"large":{"w":720,"h":1280,"resize":"fit"},"medium":{"w":675,"h":1200,"resize":"fit"}},"source_status_id":1525893141403795500,"source_status_id_str":"1525893141403795456","source_user_id":1372600001151471600,"source_user_id_str":"1372600001151471617"}]}</t>
  </si>
  <si>
    <t>सोलुखुम्बुको थुलुङ दुधकोशीमा माओवादी विजयी
#NepalElection2079 
https://t.co/fuKXF06gGU</t>
  </si>
  <si>
    <t>Sun May 15 17:37:29 +0000 2022</t>
  </si>
  <si>
    <t>1372600001151471617</t>
  </si>
  <si>
    <t>http://pbs.twimg.com/profile_images/1525528322351845376/wVPD_9Vp_normal.jpg</t>
  </si>
  <si>
    <t>http://twitter.com/Prashan88105735/statuses/1525893141403795456</t>
  </si>
  <si>
    <t>{"hashtags":[{"text":"BalenShah","indices":[0,10]},{"text":"LocalElections2022","indices":[43,62]},{"text":"NepalElection2079","indices":[63,81]},{"text":"nepal","indices":[82,88]}],"symbols":[],"user_mentions":[{"screen_name":"ShahBalen","name":"Balen Shah","id":1471116252600955000,"id_str":"1471116252600954886","indices":[32,42]}],"urls":[],"media":[{"id":1525893073154084900,"id_str":"1525893073154084865","indices":[89,112],"media_url":"http://pbs.twimg.com/ext_tw_video_thumb/1525893073154084865/pu/img/MshZYWDxwQRA507b.jpg","media_url_https":"https://pbs.twimg.com/ext_tw_video_thumb/1525893073154084865/pu/img/MshZYWDxwQRA507b.jpg","url":"https://t.co/IUmhlAlz8Q","display_url":"pic.twitter.com/IUmhlAlz8Q","expanded_url":"https://twitter.com/Prashan88105735/status/1525893141403795456/video/1","type":"photo","sizes":{"thumb":{"w":150,"h":150,"resize":"crop"},"small":{"w":383,"h":680,"resize":"fit"},"large":{"w":720,"h":1280,"resize":"fit"},"medium":{"w":675,"h":1200,"resize":"fit"}}}]}</t>
  </si>
  <si>
    <t>सोलुखुम्बुको थुलुङ दुधकोशीमा माओवादी विजयी
#NepalElection2079 
https://t.co/UZbDxXkbJo</t>
  </si>
  <si>
    <t>Sun May 15 17:37:22 +0000 2022</t>
  </si>
  <si>
    <t>859616892130131968</t>
  </si>
  <si>
    <t>http://pbs.twimg.com/profile_images/1519337739870949376/KMTkjHIF_normal.jpg</t>
  </si>
  <si>
    <t>http://twitter.com/nimeshghimire12/statuses/1525893113587597312</t>
  </si>
  <si>
    <t>सोलुखुम्बुको थुलुङ दुधकोशीमा माओवादी विजयी
#NepalElection2079 
https://t.co/tjg8gq5sb2</t>
  </si>
  <si>
    <t>Sun May 15 17:36:30 +0000 2022</t>
  </si>
  <si>
    <t>http://twitter.com/drishtinewsnp/statuses/1525892896452661249</t>
  </si>
  <si>
    <t>{"hashtags":[{"text":"NepalElection2079","indices":[65,83]}],"symbols":[],"user_mentions":[],"urls":[{"url":"https://t.co/jjlElEVdVm","expanded_url":"https://www.drishtinews.com/archives/163538","display_url":"drishtinews.com/archives/163538","indices":[85,108]}]}</t>
  </si>
  <si>
    <t>Our observation of the polling day on May 13. 
Has detail presentation and analysis of events that unfolded on the election day through stats and maps. 
** Five minutes Read**
https://t.co/AT6q9JBHk1 
@cocapforpeace #LocalElections2022  #NepalElection2079</t>
  </si>
  <si>
    <t>Sun May 15 17:36:28 +0000 2022</t>
  </si>
  <si>
    <t>http://twitter.com/mplimbu/statuses/1525892885035745280</t>
  </si>
  <si>
    <t>{"hashtags":[{"text":"NepalElection2079","indices":[65,83]}],"symbols":[],"user_mentions":[],"urls":[{"url":"https://t.co/oR8mByy49x","expanded_url":"https://www.drishtinews.com/archives/163538","display_url":"drishtinews.com/archives/163538","indices":[85,108]}]}</t>
  </si>
  <si>
    <t>RT @OnlineKhabar_En: Updates for #Kathmandu Mayor and Deputy Mayor 
#Onlinekhabarnews #NepalVotes #NepalElection2079 #mayor #chair #NepalElection #Elections2022 #nepalielections #nepal https://t.co/73Hk7kiauY</t>
  </si>
  <si>
    <t>Sun May 15 17:36:26 +0000 2022</t>
  </si>
  <si>
    <t>http://twitter.com/nabinkulungrai/statuses/1525892878593306626</t>
  </si>
  <si>
    <t>{"hashtags":[{"text":"NepalElection2079","indices":[65,83]}],"symbols":[],"user_mentions":[],"urls":[{"url":"https://t.co/rHy740AHSO","expanded_url":"https://www.drishtinews.com/archives/163538","display_url":"drishtinews.com/archives/163538","indices":[85,108]}]}</t>
  </si>
  <si>
    <t>#Hetauda is definitely the craziest this time.. look whose leading now.. !!! Don't just lead, win it !!! #NepalElection2079 #ElectionUpdate #राप्रपा https://t.co/zBy1SltDx8</t>
  </si>
  <si>
    <t>Sun May 15 17:36:22 +0000 2022</t>
  </si>
  <si>
    <t>http://twitter.com/Prakashraiko/statuses/1525892860427509761</t>
  </si>
  <si>
    <t>{"hashtags":[{"text":"NepalElection2079","indices":[65,83]}],"symbols":[],"user_mentions":[],"urls":[{"url":"https://t.co/YVQZviko4A","expanded_url":"https://www.drishtinews.com/archives/163538","display_url":"drishtinews.com/archives/163538","indices":[85,108]}]}</t>
  </si>
  <si>
    <t>काठमाडौं ताजा मत परिणाम
#NepalElection2079 #NepalOnlinePatrika https://t.co/CgqExqlLAX</t>
  </si>
  <si>
    <t>Sun May 15 17:36:20 +0000 2022</t>
  </si>
  <si>
    <t>http://twitter.com/pressofnepal/statuses/1525892853310066689</t>
  </si>
  <si>
    <t>{"hashtags":[{"text":"NepalElection2079","indices":[65,83]}],"symbols":[],"user_mentions":[],"urls":[{"url":"https://t.co/PLFn2vDlTg","expanded_url":"https://www.drishtinews.com/archives/163538","display_url":"drishtinews.com/archives/163538","indices":[85,108]}]}</t>
  </si>
  <si>
    <t>भरतपुरमा रेनुले बढाए अग्रता
#NepalElection2079
https://t.co/Z0uCAtc610</t>
  </si>
  <si>
    <t>Sun May 15 17:36:18 +0000 2022</t>
  </si>
  <si>
    <t>http://twitter.com/shambhudrishti/statuses/1525892845475106816</t>
  </si>
  <si>
    <t>{"hashtags":[{"text":"NepalElection2079","indices":[65,83]}],"symbols":[],"user_mentions":[],"urls":[{"url":"https://t.co/G26PByZGN6","expanded_url":"https://www.drishtinews.com/archives/163538","display_url":"drishtinews.com/archives/163538","indices":[85,108]}]}</t>
  </si>
  <si>
    <t>भोट नहालेनी नतीजाको पऱ्खाईमा! #NepalElection2079 https://t.co/y8cW2YacwP</t>
  </si>
  <si>
    <t>Sun May 15 17:36:17 +0000 2022</t>
  </si>
  <si>
    <t>http://twitter.com/YonghangMilan/statuses/1525892838684520448</t>
  </si>
  <si>
    <t>{"hashtags":[{"text":"NepalElection2079","indices":[65,83]}],"symbols":[],"user_mentions":[],"urls":[{"url":"https://t.co/uu5VT7j4Kt","expanded_url":"https://www.drishtinews.com/archives/163538","display_url":"drishtinews.com/archives/163538","indices":[85,108]}]}</t>
  </si>
  <si>
    <t>Uplifting news 🇳🇵
A panel of all Dalit candidates are elected in Kankasundari RM-8, Jumla.
All ran independent, having rejected offers to rep established parties stating the Dalit community's problems went unaddressed by major parties since the last election. #NepalElection2079 https://t.co/5BBkDDVevK</t>
  </si>
  <si>
    <t>Sun May 15 17:36:13 +0000 2022</t>
  </si>
  <si>
    <t>http://twitter.com/MilanLimboo/statuses/1525892825212399616</t>
  </si>
  <si>
    <t>{"hashtags":[{"text":"NepalElection2079","indices":[65,83]}],"symbols":[],"user_mentions":[],"urls":[{"url":"https://t.co/Xnja3Fkdcb","expanded_url":"https://www.drishtinews.com/archives/163538","display_url":"drishtinews.com/archives/163538","indices":[85,108]}]}</t>
  </si>
  <si>
    <t>Can someone sue the Election Commission Nepal for misleading the voters? I mean how can election signs without representative appear in the voting paper? Election commission must answer for the Invalid Votes… #NepalElection2079 #LocalElections2022</t>
  </si>
  <si>
    <t>Sun May 15 17:35:19 +0000 2022</t>
  </si>
  <si>
    <t>http://twitter.com/YonghangMilan/statuses/1525892597356855296</t>
  </si>
  <si>
    <t>{"hashtags":[{"text":"NepalElection2079","indices":[34,52]}],"symbols":[],"user_mentions":[],"urls":[{"url":"https://t.co/x5l1wGOuNB","expanded_url":"https://www.drishtinews.com/archives/163541","display_url":"drishtinews.com/archives/163541","indices":[54,77]}]}</t>
  </si>
  <si>
    <t>समाजशास्त्री तथा विश्लेषक राम गुरुङसँग स्थानीय तह निर्वाचनको पछिल्लो मतपरिणाम विश्लेषण । @RamGurung80 @khanalyes 
https://t.co/VI6slCL3vN
#nepalelection2079 #nepalvotes2079 #locallevelelection2079 #ElectionResultAnalysis</t>
  </si>
  <si>
    <t>Sun May 15 17:35:17 +0000 2022</t>
  </si>
  <si>
    <t>http://twitter.com/shambhudrishti/statuses/1525892587877707776</t>
  </si>
  <si>
    <t>{"hashtags":[{"text":"NepalElection2079","indices":[34,52]}],"symbols":[],"user_mentions":[],"urls":[{"url":"https://t.co/mqRnkkXWLa","expanded_url":"https://www.drishtinews.com/archives/163541","display_url":"drishtinews.com/archives/163541","indices":[54,77]}]}</t>
  </si>
  <si>
    <t>कति मज्जा आइरा छ !  #NepalElection2079 https://t.co/lRdySAJyhC</t>
  </si>
  <si>
    <t>Sun May 15 17:35:15 +0000 2022</t>
  </si>
  <si>
    <t>http://twitter.com/pressofnepal/statuses/1525892580541894656</t>
  </si>
  <si>
    <t>{"hashtags":[{"text":"NepalElection2079","indices":[34,52]}],"symbols":[],"user_mentions":[],"urls":[{"url":"https://t.co/VOYSUFPcaX","expanded_url":"https://www.drishtinews.com/archives/163541","display_url":"drishtinews.com/archives/163541","indices":[54,77]}]}</t>
  </si>
  <si>
    <t>@Avenues_TV Are you not following your own TV screen ?! Your Twitter page and channel is showing different number during same time update ?! 🤷 
#BalenShah is already at 4139 on Avenues Live 🤦#NepalElection2079 https://t.co/XtmcEzYhQu</t>
  </si>
  <si>
    <t>🤦</t>
  </si>
  <si>
    <t>http://twitter.com/drishtinewsnp/statuses/1525892580248268800</t>
  </si>
  <si>
    <t>{"hashtags":[{"text":"NepalElection2079","indices":[64,82]}],"symbols":[],"user_mentions":[],"urls":[{"url":"https://t.co/jjlElEVdVm","expanded_url":"https://www.drishtinews.com/archives/163538","display_url":"drishtinews.com/archives/163538","indices":[83,106]}]}</t>
  </si>
  <si>
    <t>RT @SujanNeupane_: Balen Shah is leading the early vote count in Kathmandu. Elsewhere, other indepedent candidates Gopal Hamal and Manoj Shah are also leading in Dhangadhi and Janakpur respectively.
Great to see independent candidates building strong momentum! #NepalElection2079</t>
  </si>
  <si>
    <t>Sun May 15 17:35:13 +0000 2022</t>
  </si>
  <si>
    <t>http://twitter.com/Prakashraiko/statuses/1525892571004026880</t>
  </si>
  <si>
    <t>{"hashtags":[{"text":"NepalElection2079","indices":[34,52]}],"symbols":[],"user_mentions":[],"urls":[{"url":"https://t.co/T1fOgPXbjK","expanded_url":"https://www.drishtinews.com/archives/163541","display_url":"drishtinews.com/archives/163541","indices":[54,77]}]}</t>
  </si>
  <si>
    <t>बाबुरामको गृहनगरमा माओवादीले लियो अग्रता
#NepalElection2079
https://t.co/mIClWf6JEk</t>
  </si>
  <si>
    <t>Sun May 15 17:35:09 +0000 2022</t>
  </si>
  <si>
    <t>http://twitter.com/nabinkulungrai/statuses/1525892554214244352</t>
  </si>
  <si>
    <t>{"hashtags":[{"text":"NepalElection2079","indices":[34,52]}],"symbols":[],"user_mentions":[],"urls":[{"url":"https://t.co/ERol2akyyz","expanded_url":"https://www.drishtinews.com/archives/163541","display_url":"drishtinews.com/archives/163541","indices":[54,77]}]}</t>
  </si>
  <si>
    <t>Updates for #Kathmandu Mayor and Deputy Mayor 
#Onlinekhabarnews #NepalVotes #NepalElection2079 #mayor #chair #NepalElection #Elections2022 #nepalielections #nepal https://t.co/73Hk7kiauY</t>
  </si>
  <si>
    <t>Sun May 15 17:35:07 +0000 2022</t>
  </si>
  <si>
    <t>http://twitter.com/mplimbu/statuses/1525892547083907073</t>
  </si>
  <si>
    <t>{"hashtags":[{"text":"NepalElection2079","indices":[34,52]}],"symbols":[],"user_mentions":[],"urls":[{"url":"https://t.co/VnDYJRxtGF","expanded_url":"https://www.drishtinews.com/archives/163541","display_url":"drishtinews.com/archives/163541","indices":[54,77]}]}</t>
  </si>
  <si>
    <t>RT @OnlineKhabar_En: #Bharatpur
Getting very interesting in Bharatpur. 
Bijay Subedi, UML - 2,468
Renu Dahal, Maoist Centre - 2,465
#Nepal #NepalVotes #NepalElection #NepalElection2079 #NepalLocalElections https://t.co/jXIxA1Rybp</t>
  </si>
  <si>
    <t>Sun May 15 17:35:05 +0000 2022</t>
  </si>
  <si>
    <t>http://twitter.com/drishtinewsnp/statuses/1525892539794202625</t>
  </si>
  <si>
    <t>{"hashtags":[{"text":"NepalElection2079","indices":[34,52]}],"symbols":[],"user_mentions":[],"urls":[{"url":"https://t.co/svnwM0JqFT","expanded_url":"https://www.drishtinews.com/archives/163541","display_url":"drishtinews.com/archives/163541","indices":[54,77]}]}</t>
  </si>
  <si>
    <t>RT @OnlineKhabar_En: Nationwide lead tally of major political parties (for mayor/chair)
#Onlinekhabarnews #NepalVotes #NepalElection2079 #mayor #chair #NepalElection #Elections2022 #nepalielections #nepal https://t.co/whgjScfjsw</t>
  </si>
  <si>
    <t>Sun May 15 17:34:49 +0000 2022</t>
  </si>
  <si>
    <t>70813306</t>
  </si>
  <si>
    <t>http://pbs.twimg.com/profile_images/1232736926861549570/WvPxRtBM_normal.jpg</t>
  </si>
  <si>
    <t>New York, USA</t>
  </si>
  <si>
    <t>http://twitter.com/Shreeking/statuses/1525892470881533952</t>
  </si>
  <si>
    <t>#Bharatpur
Getting very interesting in Bharatpur. 
Bijay Subedi, UML - 2,468
Renu Dahal, Maoist Centre - 2,465
#Nepal #NepalVotes #NepalElection #NepalElection2079 #NepalLocalElections https://t.co/jXIxA1Rybp</t>
  </si>
  <si>
    <t>Sun May 15 17:34:38 +0000 2022</t>
  </si>
  <si>
    <t>http://twitter.com/MilanLimboo/statuses/1525892424882860032</t>
  </si>
  <si>
    <t>{"hashtags":[{"text":"NepalElection2079","indices":[34,52]}],"symbols":[],"user_mentions":[],"urls":[{"url":"https://t.co/6xwolvq0ZG","expanded_url":"https://www.drishtinews.com/archives/163541","display_url":"drishtinews.com/archives/163541","indices":[54,77]}]}</t>
  </si>
  <si>
    <t>OnlineKhabar: #Kathmandu deputy mayor
Sunita Dangol, UML: 3,334
Rameshwar Shrestha, Unified Socialist: 992
Binita Magaiya, RPP: 760
#Nepal #NepalVotes
#NepalElection2079 #NepalElection -</t>
  </si>
  <si>
    <t>Sun May 15 17:27:52 +0000 2022</t>
  </si>
  <si>
    <t>http://twitter.com/drishtinewsnp/statuses/1525890723182428160</t>
  </si>
  <si>
    <t>{"hashtags":[{"text":"NepalElection2079","indices":[42,60]}],"symbols":[],"user_mentions":[],"urls":[{"url":"https://t.co/qR2RWejRZN","expanded_url":"https://www.drishtinews.com/archives/163531","display_url":"drishtinews.com/archives/163531","indices":[62,85]}]}</t>
  </si>
  <si>
    <t>OnlineKhabar: #Hetaunda
Deepak Bahadur Singh takes the lead in Hetaunda.
Deepak Bahadur Singh, RPP - 2,710
Mina Lama, Unified Socialist - 2,669
Ananta Paudel, UML - 2,434
#Nepal #NepalVotes #NepalElection #NepalElection2079 #NepalLocalElections -</t>
  </si>
  <si>
    <t>Sun May 15 17:27:50 +0000 2022</t>
  </si>
  <si>
    <t>http://twitter.com/mplimbu/statuses/1525890715355840512</t>
  </si>
  <si>
    <t>{"hashtags":[{"text":"NepalElection2079","indices":[42,60]}],"symbols":[],"user_mentions":[],"urls":[{"url":"https://t.co/5CYXJVxFxl","expanded_url":"https://www.drishtinews.com/archives/163531","display_url":"drishtinews.com/archives/163531","indices":[62,85]}]}</t>
  </si>
  <si>
    <t>OnlineKhabar: #Birgunj
Rajesh Man Singh, JSPN: 2,832
Bijay Sarabagi, UML: 1,286
Girish Giri, RPP: 86
#Nepal #NepalElection2079 #NepalElection #NepalVotes -</t>
  </si>
  <si>
    <t>Sun May 15 17:27:48 +0000 2022</t>
  </si>
  <si>
    <t>http://twitter.com/nabinkulungrai/statuses/1525890706438782976</t>
  </si>
  <si>
    <t>{"hashtags":[{"text":"NepalElection2079","indices":[42,60]}],"symbols":[],"user_mentions":[],"urls":[{"url":"https://t.co/9bdse3gijx","expanded_url":"https://www.drishtinews.com/archives/163531","display_url":"drishtinews.com/archives/163531","indices":[62,85]}]}</t>
  </si>
  <si>
    <t>OnlineKhabar: #Bharatpur
Getting very interesting in Bharatpur. 
Renu Dahal, Maoist Centre - 2,468
Bijay Subedi, UML - 2,465
#Nepal #NepalVotes #NepalElection #NepalElection2079 #NepalLocalElections -</t>
  </si>
  <si>
    <t>Sun May 15 17:27:44 +0000 2022</t>
  </si>
  <si>
    <t>http://twitter.com/Prakashraiko/statuses/1525890690173247488</t>
  </si>
  <si>
    <t>{"hashtags":[{"text":"NepalElection2079","indices":[42,60]}],"symbols":[],"user_mentions":[],"urls":[{"url":"https://t.co/fxAScfRxxI","expanded_url":"https://www.drishtinews.com/archives/163531","display_url":"drishtinews.com/archives/163531","indices":[62,85]}]}</t>
  </si>
  <si>
    <t>Nationwide lead tally of major political parties (for mayor/chair)
#Onlinekhabarnews #NepalVotes #NepalElection2079 #mayor #chair #NepalElection #Elections2022 #nepalielections #nepal https://t.co/whgjScfjsw</t>
  </si>
  <si>
    <t>Sun May 15 17:27:42 +0000 2022</t>
  </si>
  <si>
    <t>http://twitter.com/pressofnepal/statuses/1525890681734299648</t>
  </si>
  <si>
    <t>{"hashtags":[{"text":"NepalElection2079","indices":[42,60]}],"symbols":[],"user_mentions":[],"urls":[{"url":"https://t.co/RMXs3ogKGR","expanded_url":"https://www.drishtinews.com/archives/163531","display_url":"drishtinews.com/archives/163531","indices":[62,85]}]}</t>
  </si>
  <si>
    <t>गोरखाको अजिरकोटमा माओवादी केन्द्र विजयी
#NepalElection2079
https://t.co/4VqRzX0Vq4</t>
  </si>
  <si>
    <t>Sun May 15 17:27:40 +0000 2022</t>
  </si>
  <si>
    <t>http://twitter.com/shambhudrishti/statuses/1525890672964009984</t>
  </si>
  <si>
    <t>{"hashtags":[{"text":"NepalElection2079","indices":[42,60]}],"symbols":[],"user_mentions":[],"urls":[{"url":"https://t.co/KbGSDSLuaf","expanded_url":"https://www.drishtinews.com/archives/163531","display_url":"drishtinews.com/archives/163531","indices":[62,85]}]}</t>
  </si>
  <si>
    <t>गोरखाको अजिरकोटमा माओवादी केन्द्र विजयी
#NepalElection2079
https://t.co/SDbSKgWpyW</t>
  </si>
  <si>
    <t>Sun May 15 17:27:39 +0000 2022</t>
  </si>
  <si>
    <t>http://twitter.com/YonghangMilan/statuses/1525890666165055489</t>
  </si>
  <si>
    <t>{"hashtags":[{"text":"NepalElection2079","indices":[42,60]}],"symbols":[],"user_mentions":[],"urls":[{"url":"https://t.co/Fy6WwfRjlD","expanded_url":"https://www.drishtinews.com/archives/163531","display_url":"drishtinews.com/archives/163531","indices":[62,85]}]}</t>
  </si>
  <si>
    <t>गोरखाको अजिरकोटमा माओवादी केन्द्र विजयी
#NepalElection2079
https://t.co/BEBAmmuJGU</t>
  </si>
  <si>
    <t>Sun May 15 17:27:13 +0000 2022</t>
  </si>
  <si>
    <t>http://twitter.com/MilanLimboo/statuses/1525890557901680640</t>
  </si>
  <si>
    <t>{"hashtags":[{"text":"NepalElection2079","indices":[42,60]}],"symbols":[],"user_mentions":[],"urls":[{"url":"https://t.co/7vbbUkyzSG","expanded_url":"https://www.drishtinews.com/archives/163531","display_url":"drishtinews.com/archives/163531","indices":[62,85]}]}</t>
  </si>
  <si>
    <t>गोरखाको अजिरकोटमा माओवादी केन्द्र विजयी
#NepalElection2079
https://t.co/RpHX6mmJME</t>
  </si>
  <si>
    <t>Sun May 15 17:25:34 +0000 2022</t>
  </si>
  <si>
    <t>http://twitter.com/BishalKC/statuses/1525890143856517120</t>
  </si>
  <si>
    <t>{"hashtags":[{"text":"Nepal","indices":[25,31]},{"text":"NepalElection","indices":[32,46]},{"text":"NepalElection2079","indices":[47,65]},{"text":"Election2079","indices":[66,79]},{"text":"NepalVotes2079","indices":[80,95]}],"symbols":[],"user_mentions":[],"urls":[],"media":[{"id":1525890141683867600,"id_str":"1525890141683867648","indices":[96,119],"media_url":"http://pbs.twimg.com/media/FS0M_9VWYAADS1Q.jpg","media_url_https":"https://pbs.twimg.com/media/FS0M_9VWYAADS1Q.jpg","url":"https://t.co/yEt75k5Tdj","display_url":"pic.twitter.com/yEt75k5Tdj","expanded_url":"https://twitter.com/BishalKC/status/1525890143856517120/photo/1","type":"photo","sizes":{"thumb":{"w":150,"h":150,"resize":"crop"},"large":{"w":1080,"h":823,"resize":"fit"},"small":{"w":680,"h":518,"resize":"fit"},"medium":{"w":1080,"h":823,"resize":"fit"}}}]}</t>
  </si>
  <si>
    <t>गोरखाको अजिरकोटमा माओवादी केन्द्र विजयी
#NepalElection2079
https://t.co/54AV8hxvvi</t>
  </si>
  <si>
    <t>Sun May 15 17:21:14 +0000 2022</t>
  </si>
  <si>
    <t>http://twitter.com/iPiyush_agr/statuses/1525889052246831104</t>
  </si>
  <si>
    <t>{"hashtags":[{"text":"NepalElection2079","indices":[97,115]},{"text":"Kathmandu","indices":[116,126]}],"symbols":[],"user_mentions":[],"urls":[]}</t>
  </si>
  <si>
    <t>गोरखाको अजिरकोटमा माओवादी केन्द्र विजयी
#NepalElection2079
https://t.co/Kq90iXla85</t>
  </si>
  <si>
    <t>Sun May 15 17:19:55 +0000 2022</t>
  </si>
  <si>
    <t>399923070</t>
  </si>
  <si>
    <t>KanakManiDixit</t>
  </si>
  <si>
    <t>1505795293513588741</t>
  </si>
  <si>
    <t>1525869958626181121</t>
  </si>
  <si>
    <t>http://pbs.twimg.com/profile_images/1518616557936836608/GUkTd5zC_normal.jpg</t>
  </si>
  <si>
    <t>http://twitter.com/voice4nepal/statuses/1525888721006252032</t>
  </si>
  <si>
    <t>{"hashtags":[{"text":"NepalElection2079","indices":[277,295]}],"symbols":[],"user_mentions":[{"screen_name":"KanakManiDixit","name":"Kanak Mani Dixit","id":399923070,"id_str":"399923070","indices":[0,15]}],"urls":[]}</t>
  </si>
  <si>
    <t>गोरखाको अजिरकोटमा माओवादी केन्द्र विजयी
#NepalElection2079
https://t.co/hVF6Rjv9P7</t>
  </si>
  <si>
    <t>Sun May 15 17:19:30 +0000 2022</t>
  </si>
  <si>
    <t>http://twitter.com/iPiyush_agr/statuses/1525888615380701184</t>
  </si>
  <si>
    <t>{"hashtags":[{"text":"NepalElection2079","indices":[117,135]},{"text":"Birgunj","indices":[136,144]},{"text":"Kathmandu","indices":[145,155]},{"text":"LocalElections2022","indices":[156,175]}],"symbols":[],"user_mentions":[],"urls":[]}</t>
  </si>
  <si>
    <t>गोरखाको अजिरकोटमा माओवादी केन्द्र विजयी
#NepalElection2079
https://t.co/KbCnVf9TvN</t>
  </si>
  <si>
    <t>Sun May 15 17:15:55 +0000 2022</t>
  </si>
  <si>
    <t>http://twitter.com/drishtinewsnp/statuses/1525887712775258112</t>
  </si>
  <si>
    <t>{"hashtags":[{"text":"NepalElection2079","indices":[59,77]}],"symbols":[],"user_mentions":[],"urls":[{"url":"https://t.co/HHvvOwJm1m","expanded_url":"https://www.drishtinews.com/archives/163525","display_url":"drishtinews.com/archives/163525","indices":[78,101]}]}</t>
  </si>
  <si>
    <t>दक्षिणकाली नगरपालिकामा नेपाली कांग्रेस उम्मेदवार मोहन बस्नेत ५,२४४ मतका साथ अग्रस्थानमा छन् । बस्नेतलाई पछ्याइरहेका नेपाल कम्युनिष्ट पार्टी (एमाले)का श्रीराम आचार्यले ४,०३६ मत ल्याएका छन् । 
#ekantipurelection #nepalelection2079 #LocalLevelElection2079
https://t.co/GEUEwaFlrE https://t.co/HCuVdoaN2i</t>
  </si>
  <si>
    <t>Sun May 15 17:07:27 +0000 2022</t>
  </si>
  <si>
    <t>75326312</t>
  </si>
  <si>
    <t>http://pbs.twimg.com/profile_images/881232569651605506/vf3ywQRk_normal.jpg</t>
  </si>
  <si>
    <t>http://twitter.com/richa_neupane/statuses/1525885585092915200</t>
  </si>
  <si>
    <t>{"hashtags":[{"text":"NepalVotes","indices":[41,52]},{"text":"NepalElection2079","indices":[54,72]},{"text":"LocalElections2022","indices":[73,92]}],"symbols":[],"user_mentions":[],"urls":[]}</t>
  </si>
  <si>
    <t>काठमाडौं महानगरपालिकाको पछिल्लो मत परिणाम
#nepalelection2079 #nepalvotes2079 #locallevelelection2079 #localelectionnepal #localelection2022 #localelectionnepal2022 #nepal #ekantipurelection #nepalelection2079 #nepalvotes2079 #LocalLevelElection2079 https://t.co/q11gdQwKIZ</t>
  </si>
  <si>
    <t>Sun May 15 17:05:07 +0000 2022</t>
  </si>
  <si>
    <t>http://twitter.com/DipakAdk/statuses/1525884997315334146</t>
  </si>
  <si>
    <t>३७ पालिकाको नतिजा सार्वजनिक, कसले कहाँ जित्यो ? (सूचीसहित)
#NepalElection2079
https://t.co/ETz9RsNMb4</t>
  </si>
  <si>
    <t>Sun May 15 16:57:08 +0000 2022</t>
  </si>
  <si>
    <t>http://twitter.com/BishalKC/statuses/1525882986511613952</t>
  </si>
  <si>
    <t>{"hashtags":[{"text":"NepalElection","indices":[123,137]},{"text":"Nepal","indices":[138,144]},{"text":"NepalElection2079","indices":[145,163]},{"text":"Election2079","indices":[164,177]},{"text":"NepalVotes2079","indices":[178,193]},{"text":"NepalVotes","indices":[194,205]}],"symbols":[],"user_mentions":[{"screen_name":"SherBDeuba","name":"Sher Bahadur Deuba","id":702338393414443000,"id_str":"702338393414443008","indices":[67,78]},{"screen_name":"NepaliCongress","name":"Nepali Congress","id":819483948,"id_str":"819483948","indices":[79,94]},{"screen_name":"thapagk","name":"Gagan Thapa","id":93589182,"id_str":"93589182","indices":[95,103]},{"screen_name":"bishwaprakash77","name":"Bishwa Prakash शर्मा","id":4777191690,"id_str":"4777191690","indices":[105,121]}],"urls":[{"url":"https://t.co/wosKWCOQQv","expanded_url":"https://shilapatra.com/detail/85399","display_url":"shilapatra.com/detail/85399","indices":[209,232]}]}</t>
  </si>
  <si>
    <t>RT @OnlineKhabar_En: #Birgunj
Rajesh Man Singh, JSPN: 2,832
Bijay Sarabagi, UML: 1,286
Girish Giri, RPP: 86
#Nepal #NepalElection2079 #NepalElection #NepalVotes https://t.co/8u2goIUaLi</t>
  </si>
  <si>
    <t>Sun May 15 16:56:20 +0000 2022</t>
  </si>
  <si>
    <t>http://twitter.com/Biwass_7580/statuses/1525882785235599360</t>
  </si>
  <si>
    <t>{"hashtags":[{"text":"NepalElection2079","indices":[62,80]}],"symbols":[],"user_mentions":[{"screen_name":"MilanLimboo","name":"Milan Limbu","id":378736553,"id_str":"378736553","indices":[3,15]}],"urls":[{"url":"https://t.co/DMjBaahcOm","expanded_url":"https://www.drishtinews.com/archives/163513","display_url":"drishtinews.com/archives/163513","indices":[82,105]}]}</t>
  </si>
  <si>
    <t>RT @OnlineKhabar_En: #Hetaunda
Deepak Bahadur Singh takes the lead in Hetaunda.
Deepak Bahadur Singh, RPP - 2,710
Mina Lama, Unified Socialist - 2,669
Ananta Paudel, UML - 2,434
#Nepal #NepalVotes #NepalElection #NepalElection2079 #NepalLocalElections https://t.co/hW0iJQcVss</t>
  </si>
  <si>
    <t>Sun May 15 16:53:37 +0000 2022</t>
  </si>
  <si>
    <t>http://twitter.com/BishalKC/statuses/1525882103099006981</t>
  </si>
  <si>
    <t>{"hashtags":[{"text":"Nepal","indices":[34,40]},{"text":"NepalElection2079","indices":[41,59]},{"text":"NepalElection","indices":[60,74]},{"text":"NepalVotes","indices":[75,86]},{"text":"Election2079","indices":[88,101]}],"symbols":[],"user_mentions":[],"urls":[]}</t>
  </si>
  <si>
    <t>हाम्रा 'कमान्डर' लाई सुन्नोस् । @ArunBaral1 
#live #LocalElections2079 #NepalElection2079 
https://t.co/bErxwnjzJ9</t>
  </si>
  <si>
    <t>Sun May 15 16:52:49 +0000 2022</t>
  </si>
  <si>
    <t>http://twitter.com/YonghangMilan/statuses/1525881900333953024</t>
  </si>
  <si>
    <t>{"hashtags":[{"text":"NepalElection2079","indices":[45,63]}],"symbols":[],"user_mentions":[],"urls":[{"url":"https://t.co/7n7hevy50N","expanded_url":"https://www.drishtinews.com/archives/163513","display_url":"drishtinews.com/archives/163513","indices":[65,88]}]}</t>
  </si>
  <si>
    <t>#Birgunj
Rajesh Man Singh, JSPN: 2,832
Bijay Sarabagi, UML: 1,286
Girish Giri, RPP: 86
#Nepal #NepalElection2079 #NepalElection #NepalVotes https://t.co/8u2goIUaLi</t>
  </si>
  <si>
    <t>Sun May 15 16:52:47 +0000 2022</t>
  </si>
  <si>
    <t>http://twitter.com/shambhudrishti/statuses/1525881892679348224</t>
  </si>
  <si>
    <t>{"hashtags":[{"text":"NepalElection2079","indices":[45,63]}],"symbols":[],"user_mentions":[],"urls":[{"url":"https://t.co/JkAxg2DRnp","expanded_url":"https://www.drishtinews.com/archives/163513","display_url":"drishtinews.com/archives/163513","indices":[65,88]}]}</t>
  </si>
  <si>
    <t>#Hetaunda
Deepak Bahadur Singh takes the lead in Hetaunda.
Deepak Bahadur Singh, RPP - 2,710
Mina Lama, Unified Socialist - 2,669
Ananta Paudel, UML - 2,434
#Nepal #NepalVotes #NepalElection #NepalElection2079 #NepalLocalElections https://t.co/hW0iJQcVss</t>
  </si>
  <si>
    <t>Sun May 15 16:52:45 +0000 2022</t>
  </si>
  <si>
    <t>http://twitter.com/pressofnepal/statuses/1525881885746143233</t>
  </si>
  <si>
    <t>{"hashtags":[{"text":"NepalElection2079","indices":[45,63]}],"symbols":[],"user_mentions":[],"urls":[{"url":"https://t.co/2fkUTjSlCo","expanded_url":"https://www.drishtinews.com/archives/163513","display_url":"drishtinews.com/archives/163513","indices":[65,88]}]}</t>
  </si>
  <si>
    <t>रम्भामा मतगणना स्थगित, पुनः मतदान गर्न गठबन्धनको माग
#NepalElection2079
https://t.co/mNJpAAujIw</t>
  </si>
  <si>
    <t>Sun May 15 16:52:42 +0000 2022</t>
  </si>
  <si>
    <t>http://twitter.com/Prakashraiko/statuses/1525881874207617026</t>
  </si>
  <si>
    <t>{"hashtags":[{"text":"NepalElection2079","indices":[45,63]}],"symbols":[],"user_mentions":[],"urls":[{"url":"https://t.co/QGfMB4MuIh","expanded_url":"https://www.drishtinews.com/archives/163513","display_url":"drishtinews.com/archives/163513","indices":[65,88]}]}</t>
  </si>
  <si>
    <t>RT @OnlineKhabar_En: #Kathmandu deputy mayor
Sunita Dangol, UML: 3,334
Rameshwar Shrestha, Unified Socialist: 992
Binita Magaiya, RPP: 760
#Nepal #NepalVotes
#NepalElection2079 #NepalElection https://t.co/0vM2RsCJ15</t>
  </si>
  <si>
    <t>Sun May 15 16:52:39 +0000 2022</t>
  </si>
  <si>
    <t>http://twitter.com/nabinkulungrai/statuses/1525881858432843776</t>
  </si>
  <si>
    <t>{"hashtags":[{"text":"NepalElection2079","indices":[45,63]}],"symbols":[],"user_mentions":[],"urls":[{"url":"https://t.co/YflXeEEMkw","expanded_url":"https://www.drishtinews.com/archives/163513","display_url":"drishtinews.com/archives/163513","indices":[65,88]}]}</t>
  </si>
  <si>
    <t>#Kathmandu deputy mayor
Sunita Dangol, UML: 3,334
Rameshwar Shrestha, Unified Socialist: 992
Binita Magaiya, RPP: 760
#Nepal #NepalVotes
#NepalElection2079 #NepalElection https://t.co/0vM2RsCJ15</t>
  </si>
  <si>
    <t>Sun May 15 16:52:37 +0000 2022</t>
  </si>
  <si>
    <t>http://twitter.com/mplimbu/statuses/1525881851675836416</t>
  </si>
  <si>
    <t>{"hashtags":[{"text":"NepalElection2079","indices":[45,63]}],"symbols":[],"user_mentions":[],"urls":[{"url":"https://t.co/rTWwE7bZRK","expanded_url":"https://www.drishtinews.com/archives/163513","display_url":"drishtinews.com/archives/163513","indices":[65,88]}]}</t>
  </si>
  <si>
    <t>वीरगञ्जमा गठबन्धनका उम्मेदवार १४१५ मतले अघि
#NepalElection2079
https://t.co/hTJgHnPlIX</t>
  </si>
  <si>
    <t>Sun May 15 16:52:35 +0000 2022</t>
  </si>
  <si>
    <t>http://twitter.com/drishtinewsnp/statuses/1525881844478386176</t>
  </si>
  <si>
    <t>{"hashtags":[{"text":"NepalElection2079","indices":[45,63]}],"symbols":[],"user_mentions":[],"urls":[{"url":"https://t.co/Ql01f6ngWU","expanded_url":"https://www.drishtinews.com/archives/163513","display_url":"drishtinews.com/archives/163513","indices":[65,88]}]}</t>
  </si>
  <si>
    <t>तानसेनको पाँच वटा वडामा गठबन्धनको प्यानल नै विजयी, मेयरमा पनि गठबन्धनकै अग्रता
#NepalElection2079
https://t.co/GCc87th9Oc</t>
  </si>
  <si>
    <t>Sun May 15 16:52:23 +0000 2022</t>
  </si>
  <si>
    <t>http://twitter.com/MilanLimboo/statuses/1525881791495938048</t>
  </si>
  <si>
    <t>{"hashtags":[{"text":"NepalElection2079","indices":[45,63]}],"symbols":[],"user_mentions":[],"urls":[{"url":"https://t.co/DMjBaahcOm","expanded_url":"https://www.drishtinews.com/archives/163513","display_url":"drishtinews.com/archives/163513","indices":[65,88]}]}</t>
  </si>
  <si>
    <t>RT @ekantipur_com: भरतपुर महानगरपालिकाको पछिल्लो मत परिणाम
#nepalelection2079 #nepalvotes2079 #locallevelelection2079 #localelectionnepal #localelection2022 #localelectionnepal2022 #nepal #ekantipurelection #nepalelection2079 #nepalvotes2079 #locallevelelection2079 https://t.co/ohnjsHBGS2</t>
  </si>
  <si>
    <t>Sun May 15 16:49:32 +0000 2022</t>
  </si>
  <si>
    <t>http://twitter.com/iPiyush_agr/statuses/1525881076454813697</t>
  </si>
  <si>
    <t>{"hashtags":[{"text":"NepalElection2079","indices":[82,100]}],"symbols":[],"user_mentions":[],"urls":[]}</t>
  </si>
  <si>
    <t>काठमाडौं महानगरपालिकाको पछिल्लो मत परिणाम
#nepalelection2079 #nepalvotes2079 #locallevelelection2079 #localelectionnepal #localelection2022 #localelectionnepal2022 #nepal #ekantipurelection #nepalelection2079 #nepalvotes2079 #LocalLevelElection2079 https://t.co/C0m8HoaQT6</t>
  </si>
  <si>
    <t>Sun May 15 16:47:46 +0000 2022</t>
  </si>
  <si>
    <t>1525868536438345728</t>
  </si>
  <si>
    <t>http://twitter.com/Nepwavebydgs/statuses/1525880632265555970</t>
  </si>
  <si>
    <t>{"hashtags":[{"text":"BalenShah","indices":[154,164]},{"text":"RenuDahal","indices":[165,175]},{"text":"KeshavSthapit","indices":[176,190]},{"text":"NepalElection2079","indices":[191,209]},{"text":"Nepwave","indices":[210,218]}],"symbols":[],"user_mentions":[],"urls":[{"url":"https://t.co/2iBbqLLmKo","expanded_url":"https://election.nepwave.com","display_url":"election.nepwave.com","indices":[127,150]}]}</t>
  </si>
  <si>
    <t>भरतपुर महानगरपालिकाको पछिल्लो मत परिणाम
#nepalelection2079 #nepalvotes2079 #locallevelelection2079 #localelectionnepal #localelection2022 #localelectionnepal2022 #nepal #ekantipurelection #nepalelection2079 #nepalvotes2079 #locallevelelection2079 https://t.co/ohnjsHBGS2</t>
  </si>
  <si>
    <t>Sun May 15 16:45:58 +0000 2022</t>
  </si>
  <si>
    <t>719324238608334848</t>
  </si>
  <si>
    <t>http://pbs.twimg.com/profile_images/1381986669444788227/Fi9bzzUE_normal.jpg</t>
  </si>
  <si>
    <t>Silicon Valley CA, USA</t>
  </si>
  <si>
    <t>http://twitter.com/Naba_Raj_Paudel/statuses/1525880176155840512</t>
  </si>
  <si>
    <t>{"hashtags":[{"text":"Sidhakura","indices":[119,129]},{"text":"NepalElection2079","indices":[130,148]}],"symbols":[],"user_mentions":[{"screen_name":"Galaxy4KNepal","name":"Galaxy4K","id":1322926758836887600,"id_str":"1322926758836887552","indices":[93,107]},{"screen_name":"hamrorabi","name":"Rabi Lamichhane","id":67387920,"id_str":"67387920","indices":[108,118]}],"urls":[]}</t>
  </si>
  <si>
    <t>हुम्लाको ताँजाकोटमा माओवादी विजयी
#NepalElection2079 
https://t.co/pn9xt18Iko</t>
  </si>
  <si>
    <t>Sun May 15 16:41:30 +0000 2022</t>
  </si>
  <si>
    <t>http://twitter.com/ekantipur_com/statuses/1525879053286539265</t>
  </si>
  <si>
    <t>{"hashtags":[{"text":"nepalelection2079","indices":[68,86]},{"text":"nepalvotes2079","indices":[87,102]}],"symbols":[],"user_mentions":[],"urls":[{"url":"https://t.co/zVGueNlLi1","expanded_url":"https://ekantipur.com/local-elections-2022/2022/05/15/16526328064534280.html","display_url":"ekantipur.com/local-election…","indices":[104,127]}]}</t>
  </si>
  <si>
    <t>हुम्लाको ताँजाकोटमा माओवादी विजयी
#NepalElection2079 
https://t.co/pNOg9lt7fa</t>
  </si>
  <si>
    <t>Sun May 15 16:40:41 +0000 2022</t>
  </si>
  <si>
    <t>2195483760</t>
  </si>
  <si>
    <t>http://pbs.twimg.com/profile_images/832964332631711747/4w_1G1ZR_normal.jpg</t>
  </si>
  <si>
    <t>In the middle of nowhere</t>
  </si>
  <si>
    <t>http://twitter.com/sandeshRauth/statuses/1525878848675786753</t>
  </si>
  <si>
    <t>हुम्लाको ताँजाकोटमा माओवादी विजयी
#NepalElection2079 
https://t.co/s6SVtqTKAT</t>
  </si>
  <si>
    <t>Sun May 15 16:38:29 +0000 2022</t>
  </si>
  <si>
    <t>http://twitter.com/ThePatriots100/statuses/1525878294293680128</t>
  </si>
  <si>
    <t>हुम्लाको ताँजाकोटमा माओवादी विजयी
#NepalElection2079 
https://t.co/CLOSURhEaH</t>
  </si>
  <si>
    <t>Sun May 15 16:37:52 +0000 2022</t>
  </si>
  <si>
    <t>http://twitter.com/drishtinewsnp/statuses/1525878140849246208</t>
  </si>
  <si>
    <t>{"hashtags":[{"text":"NepalElection2079","indices":[36,54]}],"symbols":[],"user_mentions":[],"urls":[{"url":"https://t.co/2VBeSPOAwt","expanded_url":"https://www.drishtinews.com/archives/163514","display_url":"drishtinews.com/archives/163514","indices":[55,78]}]}</t>
  </si>
  <si>
    <t>हुम्लाको ताँजाकोटमा माओवादी विजयी
#NepalElection2079 
https://t.co/Xh7UxSYsCM</t>
  </si>
  <si>
    <t>Sun May 15 16:30:37 +0000 2022</t>
  </si>
  <si>
    <t>http://twitter.com/drishtinewsnp/statuses/1525876313906905088</t>
  </si>
  <si>
    <t>{"hashtags":[{"text":"NepalElection2079","indices":[38,56]}],"symbols":[],"user_mentions":[],"urls":[{"url":"https://t.co/lgvrNQWmZ5","expanded_url":"https://www.drishtinews.com/archives/163509","display_url":"drishtinews.com/archives/163509","indices":[59,82]}]}</t>
  </si>
  <si>
    <t>हुम्लाको ताँजाकोटमा माओवादी विजयी
#NepalElection2079 
https://t.co/ptqxcDcfiK</t>
  </si>
  <si>
    <t>Sun May 15 16:30:35 +0000 2022</t>
  </si>
  <si>
    <t>http://twitter.com/mplimbu/statuses/1525876304918487040</t>
  </si>
  <si>
    <t>{"hashtags":[{"text":"NepalElection2079","indices":[38,56]}],"symbols":[],"user_mentions":[],"urls":[{"url":"https://t.co/Ar4FgnAs5V","expanded_url":"https://www.drishtinews.com/archives/163509","display_url":"drishtinews.com/archives/163509","indices":[59,82]}]}</t>
  </si>
  <si>
    <t>हुम्लाको ताँजाकोटमा माओवादी विजयी
#NepalElection2079 
https://t.co/zaeVqGgTq2</t>
  </si>
  <si>
    <t>Sun May 15 16:30:33 +0000 2022</t>
  </si>
  <si>
    <t>http://twitter.com/nabinkulungrai/statuses/1525876297033207808</t>
  </si>
  <si>
    <t>{"hashtags":[{"text":"NepalElection2079","indices":[38,56]}],"symbols":[],"user_mentions":[],"urls":[{"url":"https://t.co/bZtCOSQMyf","expanded_url":"https://www.drishtinews.com/archives/163509","display_url":"drishtinews.com/archives/163509","indices":[59,82]}]}</t>
  </si>
  <si>
    <t>हुम्लाको ताँजाकोटमा माओवादी विजयी
#NepalElection2079 
https://t.co/wie3CTS8z3</t>
  </si>
  <si>
    <t>Sun May 15 16:30:29 +0000 2022</t>
  </si>
  <si>
    <t>http://twitter.com/Prakashraiko/statuses/1525876280859987968</t>
  </si>
  <si>
    <t>{"hashtags":[{"text":"NepalElection2079","indices":[38,56]}],"symbols":[],"user_mentions":[],"urls":[{"url":"https://t.co/b2dR8v5I6U","expanded_url":"https://www.drishtinews.com/archives/163509","display_url":"drishtinews.com/archives/163509","indices":[59,82]}]}</t>
  </si>
  <si>
    <t>Khatra competition hudaichha hai interesting #NepalElection2079 https://t.co/XFQUMGxjVJ</t>
  </si>
  <si>
    <t>Sun May 15 16:30:27 +0000 2022</t>
  </si>
  <si>
    <t>http://twitter.com/pressofnepal/statuses/1525876273872277504</t>
  </si>
  <si>
    <t>{"hashtags":[{"text":"NepalElection2079","indices":[38,56]}],"symbols":[],"user_mentions":[],"urls":[{"url":"https://t.co/dmSmW5DH4f","expanded_url":"https://www.drishtinews.com/archives/163509","display_url":"drishtinews.com/archives/163509","indices":[59,82]}]}</t>
  </si>
  <si>
    <t>‘इलेक्सन इपी सेन्टर’ भरतपुरमा रेनुको अग्रता कायम
#NepalElection2079
https://t.co/jpnKby26fJ</t>
  </si>
  <si>
    <t>Sun May 15 16:30:25 +0000 2022</t>
  </si>
  <si>
    <t>http://twitter.com/shambhudrishti/statuses/1525876264493809664</t>
  </si>
  <si>
    <t>{"hashtags":[{"text":"NepalElection2079","indices":[38,56]}],"symbols":[],"user_mentions":[],"urls":[{"url":"https://t.co/eQKTh8fvJ3","expanded_url":"https://www.drishtinews.com/archives/163509","display_url":"drishtinews.com/archives/163509","indices":[59,82]}]}</t>
  </si>
  <si>
    <t>रैथाने मतदाताहरु मौन बस्दा बालेनलाई फइदा पुगेको देखिन्छ #NepalVotes
#NepalElection2079 https://t.co/t4YhhNSLCG</t>
  </si>
  <si>
    <t>🤷‍♂️</t>
  </si>
  <si>
    <t>Sun May 15 16:30:23 +0000 2022</t>
  </si>
  <si>
    <t>http://twitter.com/YonghangMilan/statuses/1525876256755298305</t>
  </si>
  <si>
    <t>{"hashtags":[{"text":"NepalElection2079","indices":[38,56]}],"symbols":[],"user_mentions":[],"urls":[{"url":"https://t.co/rfK2bZbUAs","expanded_url":"https://www.drishtinews.com/archives/163509","display_url":"drishtinews.com/archives/163509","indices":[59,82]}]}</t>
  </si>
  <si>
    <t>@Online_khabar 12-13-19-20-21-22-23-25 #BalenShah these wards are the most difficult one for Balen. If he doesn’t loose the lead after this then his win is 👍👍👍👍👍👍👍 #NepalVotes #NepalElection2079 herun newa Ka newarharule k khayera vote hale 🤷‍♂️🤷‍♂️🤷‍♂️</t>
  </si>
  <si>
    <t>👍</t>
  </si>
  <si>
    <t>Sun May 15 16:30:19 +0000 2022</t>
  </si>
  <si>
    <t>http://twitter.com/MilanLimboo/statuses/1525876239025983488</t>
  </si>
  <si>
    <t>{"hashtags":[{"text":"NepalElection2079","indices":[38,56]}],"symbols":[],"user_mentions":[],"urls":[{"url":"https://t.co/hhYlxH3fqo","expanded_url":"https://www.drishtinews.com/archives/163509","display_url":"drishtinews.com/archives/163509","indices":[59,82]}]}</t>
  </si>
  <si>
    <t>1,91,186 People Voted in #Kathmandu This Time as per @ECNOfficial 
What is your Prediction? any guess 🤔  Updates?
#BalenShah 👑
#KeshavSthapit 🌞
#Srijanasingh 🌳
#LocalElections2022 #NepalElection2079 #kathmandu https://t.co/xLtABPvuA8</t>
  </si>
  <si>
    <t>Sun May 15 16:28:29 +0000 2022</t>
  </si>
  <si>
    <t>3590824512</t>
  </si>
  <si>
    <t>http://pbs.twimg.com/profile_images/644497449222959104/92gw0v0l_normal.jpg</t>
  </si>
  <si>
    <t>http://twitter.com/arunshukla555/statuses/1525875777304047618</t>
  </si>
  <si>
    <t>RT @ekantipur_com: पोखरा महानगरपालिकाको पछिल्लो मत परिणाम
#nepalelection2079 #nepalvotes2079 #locallevelelection2079 #localelectionnepal #localelection2022 #localelectionnepal2022 #nepal #ekantipurelection #nepalelection2079 #nepalvotes2079 #locallevelelection2079 https://t.co/ASmZki2dAy</t>
  </si>
  <si>
    <t>Sun May 15 16:26:25 +0000 2022</t>
  </si>
  <si>
    <t>303741614</t>
  </si>
  <si>
    <t>http://pbs.twimg.com/profile_images/1256238300240773121/GYlURvy4_normal.jpg</t>
  </si>
  <si>
    <t>http://twitter.com/dreamyswapnil/statuses/1525875256430235648</t>
  </si>
  <si>
    <t>{"hashtags":[{"text":"NepalElection2079","indices":[59,77]}],"symbols":[],"user_mentions":[{"screen_name":"YonghangMilan","name":"Milan Limbu","id":2903250440,"id_str":"2903250440","indices":[3,17]}],"urls":[{"url":"https://t.co/3p1j7pB3kg","expanded_url":"https://www.drishtinews.com/archives/163498","display_url":"drishtinews.com/archives/163498","indices":[79,102]}]}</t>
  </si>
  <si>
    <t>Balen Balen kina bhani ra cha sabaile? 
K reason cha @ShahBalen le jitne? Ani jite kasari ramro huncha?
#NepalElection2079 #Balen</t>
  </si>
  <si>
    <t>Sun May 15 16:25:55 +0000 2022</t>
  </si>
  <si>
    <t>http://twitter.com/drishtinewsnp/statuses/1525875130962149377</t>
  </si>
  <si>
    <t>{"hashtags":[{"text":"NepalElection2079","indices":[51,69]}],"symbols":[],"user_mentions":[],"urls":[{"url":"https://t.co/6KvEn4TujI","expanded_url":"https://www.drishtinews.com/archives/163507","display_url":"drishtinews.com/archives/163507","indices":[70,93]}]}</t>
  </si>
  <si>
    <t>हाम्रो मत गणना प्रकृया र समय देख्दा विश्वका नेपाली राजनीतिलाई अवलोकन गरेकाहरु ट्वा पर्दै होलान् । 
#ElectionCommissionNepal</t>
  </si>
  <si>
    <t>Sun May 15 16:20:42 +0000 2022</t>
  </si>
  <si>
    <t>78521380</t>
  </si>
  <si>
    <t>http://pbs.twimg.com/profile_images/1432095939053768707/6APTKhoO_normal.jpg</t>
  </si>
  <si>
    <t>http://twitter.com/humagainrajeev/statuses/1525873819436863488</t>
  </si>
  <si>
    <t>{"hashtags":[{"text":"NepalElection2079","indices":[32,50]},{"text":"NepalVotes2079","indices":[51,66]},{"text":"LocalElections2022","indices":[67,86]}],"symbols":[],"user_mentions":[],"urls":[]}</t>
  </si>
  <si>
    <t>OnlineKhabar: Do you think it was rigged or the UML is failing to accept the loss?
#Nepal #Politics #UML #NepalVotes #NepalElection #NepalElection2079 
https://t.co/C91yjoS5z3 -</t>
  </si>
  <si>
    <t>Sun May 15 16:18:18 +0000 2022</t>
  </si>
  <si>
    <t>http://twitter.com/YonghangMilan/statuses/1525873217235460097</t>
  </si>
  <si>
    <t>{"hashtags":[{"text":"NepalElection2079","indices":[40,58]}],"symbols":[],"user_mentions":[],"urls":[{"url":"https://t.co/3p1j7pB3kg","expanded_url":"https://www.drishtinews.com/archives/163498","display_url":"drishtinews.com/archives/163498","indices":[60,83]}]}</t>
  </si>
  <si>
    <t>तमानखोला गाउँपालिकाको अध्यक्ष र उपाध्यक्षमा कांग्रेस विजयी
#NepalElection2079
https://t.co/7aMYxKpQsf</t>
  </si>
  <si>
    <t>Sun May 15 16:18:16 +0000 2022</t>
  </si>
  <si>
    <t>http://twitter.com/shambhudrishti/statuses/1525873208389664768</t>
  </si>
  <si>
    <t>{"hashtags":[{"text":"NepalElection2079","indices":[40,58]}],"symbols":[],"user_mentions":[],"urls":[{"url":"https://t.co/Dc7dgzG5p5","expanded_url":"https://www.drishtinews.com/archives/163498","display_url":"drishtinews.com/archives/163498","indices":[60,83]}]}</t>
  </si>
  <si>
    <t>पोखरा महानगरपालिकाको पछिल्लो मत परिणाम
#nepalelection2079 #nepalvotes2079 #locallevelelection2079 #localelectionnepal #localelection2022 #localelectionnepal2022 #nepal #ekantipurelection #nepalelection2079 #nepalvotes2079 #locallevelelection2079 https://t.co/ASmZki2dAy</t>
  </si>
  <si>
    <t>Sun May 15 16:18:15 +0000 2022</t>
  </si>
  <si>
    <t>http://twitter.com/pressofnepal/statuses/1525873201674584065</t>
  </si>
  <si>
    <t>{"hashtags":[{"text":"NepalElection2079","indices":[40,58]}],"symbols":[],"user_mentions":[],"urls":[{"url":"https://t.co/3DKiIii4xg","expanded_url":"https://www.drishtinews.com/archives/163498","display_url":"drishtinews.com/archives/163498","indices":[60,83]}]}</t>
  </si>
  <si>
    <t>पोखरा महानगरपालिकाको पछिल्लो मत परिणाम
#nepalelection2079 #nepalvotes2079 #locallevelelection2079 #localelectionnepal #localelection2022 #localelectionnepal2022 #ekantipurelection #nepalelection2079 #nepalvotes2079 #locallevelelection2079 https://t.co/JF0AUemAdx</t>
  </si>
  <si>
    <t>Sun May 15 16:18:13 +0000 2022</t>
  </si>
  <si>
    <t>http://twitter.com/Prakashraiko/statuses/1525873192417771520</t>
  </si>
  <si>
    <t>{"hashtags":[{"text":"NepalElection2079","indices":[40,58]}],"symbols":[],"user_mentions":[],"urls":[{"url":"https://t.co/p0v2VMgjx1","expanded_url":"https://www.drishtinews.com/archives/163498","display_url":"drishtinews.com/archives/163498","indices":[60,83]}]}</t>
  </si>
  <si>
    <t>अहिलेसम्मको मत परिणाम यस्तो छ–
#drishtinews #NepalElection2079 https://t.co/xODjWQ2wRF</t>
  </si>
  <si>
    <t>Sun May 15 16:18:09 +0000 2022</t>
  </si>
  <si>
    <t>http://twitter.com/nabinkulungrai/statuses/1525873177049825280</t>
  </si>
  <si>
    <t>{"hashtags":[{"text":"NepalElection2079","indices":[40,58]}],"symbols":[],"user_mentions":[],"urls":[{"url":"https://t.co/74NPNxfCwd","expanded_url":"https://www.drishtinews.com/archives/163498","display_url":"drishtinews.com/archives/163498","indices":[60,83]}]}</t>
  </si>
  <si>
    <t>Mrs Balen: हे बालु मलाई चारवटा तारा खसाईदेउन.  #BalenShah : चार तारा मात्र होईन सुर्य नि झारिदिउॅला  #NepalVotes  #NepalElection2079 #balenbhai #NepalElection #mayorofKTM 🙏🙏🙏🙏🙏</t>
  </si>
  <si>
    <t>Sun May 15 16:18:07 +0000 2022</t>
  </si>
  <si>
    <t>http://twitter.com/mplimbu/statuses/1525873170745815040</t>
  </si>
  <si>
    <t>{"hashtags":[{"text":"NepalElection2079","indices":[40,58]}],"symbols":[],"user_mentions":[],"urls":[{"url":"https://t.co/znTBzg74H3","expanded_url":"https://www.drishtinews.com/archives/163498","display_url":"drishtinews.com/archives/163498","indices":[60,83]}]}</t>
  </si>
  <si>
    <t>काठमाडौं महानगरपालिकाको पछिल्लो मत परिणाम
#locallevelelection2079 #localelectionnepal #localelection2022 #localelectionnepal2022 #ekantipurelection #nepalelection2079 #nepalvotes2079 #locallevelelection2079 #ekantipurelection#ekantipur https://t.co/WYd4Oi2YDr</t>
  </si>
  <si>
    <t>Sun May 15 16:18:06 +0000 2022</t>
  </si>
  <si>
    <t>http://twitter.com/drishtinewsnp/statuses/1525873163514834944</t>
  </si>
  <si>
    <t>{"hashtags":[{"text":"NepalElection2079","indices":[40,58]}],"symbols":[],"user_mentions":[],"urls":[{"url":"https://t.co/XFUR3SMIQu","expanded_url":"https://www.drishtinews.com/archives/163498","display_url":"drishtinews.com/archives/163498","indices":[60,83]}]}</t>
  </si>
  <si>
    <t>सत्ता गठबन्धनले १७ ठाउँ बुथ कब्जा गरेको एमालेको आरोप
#NepalElection2079
https://t.co/7Nx8XbGzpO</t>
  </si>
  <si>
    <t>Sun May 15 16:17:26 +0000 2022</t>
  </si>
  <si>
    <t>http://twitter.com/drishtinewsnp/statuses/1525872997042913280</t>
  </si>
  <si>
    <t>{"hashtags":[{"text":"NepalElection2079","indices":[46,64]}],"symbols":[],"user_mentions":[],"urls":[{"url":"https://t.co/qFBLYJn65A","expanded_url":"https://www.drishtinews.com/archives/163502","display_url":"drishtinews.com/archives/163502","indices":[65,88]}]}</t>
  </si>
  <si>
    <t>RT @sanjeevantahyog: Next time we could switch to digital voting method for more effectiveness and efficiency @ECNOfficial @PM_nepal_ @SherBDeuba . Just wondering how much of effort and days it's going to take for the results.
#LocalElections2022 #NepalVotes #BalenShah #NepalElection2079</t>
  </si>
  <si>
    <t>Sun May 15 16:16:26 +0000 2022</t>
  </si>
  <si>
    <t>http://twitter.com/MilanLimboo/statuses/1525872745695051776</t>
  </si>
  <si>
    <t>{"hashtags":[{"text":"NepalElection2079","indices":[40,58]}],"symbols":[],"user_mentions":[],"urls":[{"url":"https://t.co/55HWITOyJT","expanded_url":"https://www.drishtinews.com/archives/163498","display_url":"drishtinews.com/archives/163498","indices":[60,83]}]}</t>
  </si>
  <si>
    <t>हरिनास गाउँपालिका अध्यक्ष-उपाध्यक्षमा दुवैमा एमालेबाट निर्वाचित
#NepalElection2079
https://t.co/34gVm0bizv</t>
  </si>
  <si>
    <t>Sun May 15 16:08:43 +0000 2022</t>
  </si>
  <si>
    <t>1255719606137880578</t>
  </si>
  <si>
    <t>http://pbs.twimg.com/profile_images/1425040672713699333/0b4gUVKw_normal.jpg</t>
  </si>
  <si>
    <t>http://twitter.com/_anilbhatta/statuses/1525870804432343041</t>
  </si>
  <si>
    <t>{"hashtags":[{"text":"NepalVotes","indices":[127,138]}],"symbols":[],"user_mentions":[{"screen_name":"OnlineKhabar_En","name":"Onlinekhabar English","id":3832931652,"id_str":"3832931652","indices":[3,19]}],"urls":[]}</t>
  </si>
  <si>
    <t>प्रारम्भिक परिणामबाट आत्तियो एमाले, सत्ता गठबन्धनले धाँधली गरेको आरोप 
#NepalElection2079
https://t.co/I4onlZnOlE</t>
  </si>
  <si>
    <t>Sun May 15 16:02:47 +0000 2022</t>
  </si>
  <si>
    <t>895321133175590912</t>
  </si>
  <si>
    <t>http://pbs.twimg.com/profile_images/1250995588713385987/ReSaFUgX_normal.jpg</t>
  </si>
  <si>
    <t>http://twitter.com/RabiTha03/statuses/1525869310303797248</t>
  </si>
  <si>
    <t>प्रारम्भिक परिणामबाट आत्तियो एमाले, सत्ता गठबन्धनले धाँधली गरेको आरोप 
#NepalElection2079
https://t.co/1kxcWQIYFy</t>
  </si>
  <si>
    <t>Sun May 15 15:57:58 +0000 2022</t>
  </si>
  <si>
    <t>http://twitter.com/BishalKC/statuses/1525868099869745152</t>
  </si>
  <si>
    <t>{"hashtags":[{"text":"Nepal","indices":[0,6]},{"text":"NepalElection2079","indices":[7,25]},{"text":"NepalElection","indices":[26,40]},{"text":"NepalVotes","indices":[41,52]},{"text":"Election2079","indices":[54,67]}],"symbols":[],"user_mentions":[],"urls":[],"media":[{"id":1525868096518488000,"id_str":"1525868096518488064","indices":[71,94],"media_url":"http://pbs.twimg.com/media/FSz48wsWAAA6ueH.jpg","media_url_https":"https://pbs.twimg.com/media/FSz48wsWAAA6ueH.jpg","url":"https://t.co/nhyy4arDLl","display_url":"pic.twitter.com/nhyy4arDLl","expanded_url":"https://twitter.com/BishalKC/status/1525868099869745152/photo/1","type":"photo","sizes":{"thumb":{"w":150,"h":150,"resize":"crop"},"large":{"w":1080,"h":1427,"resize":"fit"},"medium":{"w":908,"h":1200,"resize":"fit"},"small":{"w":515,"h":680,"resize":"fit"}}}]}</t>
  </si>
  <si>
    <t>प्रारम्भिक परिणामबाट आत्तियो एमाले, सत्ता गठबन्धनले धाँधली गरेको आरोप 
#NepalElection2079
https://t.co/AzD2RtJGu0</t>
  </si>
  <si>
    <t>Sun May 15 15:53:02 +0000 2022</t>
  </si>
  <si>
    <t>4495249405</t>
  </si>
  <si>
    <t>http://pbs.twimg.com/profile_images/1506003922024030213/t8N7Wu57_normal.jpg</t>
  </si>
  <si>
    <t xml:space="preserve">kathmandu </t>
  </si>
  <si>
    <t>http://twitter.com/birendrakdl/statuses/1525866855868403712</t>
  </si>
  <si>
    <t>{"hashtags":[{"text":"NarayanGopal","indices":[68,81]},{"text":"King_of_Voice","indices":[82,96]},{"text":"Melody","indices":[97,104]},{"text":"NepalElection","indices":[105,119]},{"text":"NepalElection2079","indices":[120,138]},{"text":"Elections2022","indices":[139,153]}],"symbols":[],"user_mentions":[],"urls":[{"url":"https://t.co/2xFXy8JVHf","expanded_url":"https://www.youtube.com/watch?v=nW3ppr1IlZ4&amp;t=420s","display_url":"youtube.com/watch?v=nW3ppr…","indices":[155,178]}]}</t>
  </si>
  <si>
    <t>प्रारम्भिक परिणामबाट आत्तियो एमाले, सत्ता गठबन्धनले धाँधली गरेको आरोप 
#NepalElection2079
https://t.co/TLa3llvlEp</t>
  </si>
  <si>
    <t>Sun May 15 15:48:20 +0000 2022</t>
  </si>
  <si>
    <t>3317436913</t>
  </si>
  <si>
    <t>http://pbs.twimg.com/profile_images/1276700554194849793/J7JpyMuw_normal.jpg</t>
  </si>
  <si>
    <t>प्रदेश , ४ पर्वत ।</t>
  </si>
  <si>
    <t>http://twitter.com/Roshantwari/statuses/1525865675759435776</t>
  </si>
  <si>
    <t>प्रारम्भिक परिणामबाट आत्तियो एमाले, सत्ता गठबन्धनले धाँधली गरेको आरोप 
#NepalElection2079
https://t.co/QyV4HOAkLa</t>
  </si>
  <si>
    <t>Sun May 15 15:40:05 +0000 2022</t>
  </si>
  <si>
    <t>2743367035</t>
  </si>
  <si>
    <t>http://pbs.twimg.com/profile_images/1441287757045788672/hJVwtmsD_normal.jpg</t>
  </si>
  <si>
    <t>न बस्ने घर न ठेगाना, लिपुलेक</t>
  </si>
  <si>
    <t>http://twitter.com/unheard_oices/statuses/1525863599348260864</t>
  </si>
  <si>
    <t>प्रारम्भिक परिणामबाट आत्तियो एमाले, सत्ता गठबन्धनले धाँधली गरेको आरोप 
#NepalElection2079
https://t.co/8UOsl1ib54</t>
  </si>
  <si>
    <t>Sun May 15 15:39:34 +0000 2022</t>
  </si>
  <si>
    <t>2979349376</t>
  </si>
  <si>
    <t>http://pbs.twimg.com/profile_images/1397944205008248833/QYmGmnqw_normal.jpg</t>
  </si>
  <si>
    <t>Pokhara</t>
  </si>
  <si>
    <t>http://twitter.com/SantoshbNirdosh/statuses/1525863467470639104</t>
  </si>
  <si>
    <t>प्रारम्भिक परिणामबाट आत्तियो एमाले, सत्ता गठबन्धनले धाँधली गरेको आरोप 
#NepalElection2079
https://t.co/VxM99eqNFm</t>
  </si>
  <si>
    <t>Sun May 15 15:36:43 +0000 2022</t>
  </si>
  <si>
    <t>http://twitter.com/ekantipur_com/statuses/1525862748587843584</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</si>
  <si>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1525862734209818600,"id_str":"1525862734209818625","indices":[249,272],"media_url":"http://pbs.twimg.com/media/FSz0EoiVIAE5BAk.jpg","media_url_https":"https://pbs.twimg.com/media/FSz0EoiVIAE5BAk.jpg","url":"https://t.co/VMAeJTrXNH","display_url":"pic.twitter.com/VMAeJTrXNH","expanded_url":"https://twitter.com/ekantipur_com/status/1525862748587843584/photo/1","type":"photo","sizes":{"small":{"w":680,"h":383,"resize":"fit"},"thumb":{"w":150,"h":150,"resize":"crop"},"medium":{"w":1200,"h":675,"resize":"fit"},"large":{"w":1600,"h":900,"resize":"fit"}}}]}</t>
  </si>
  <si>
    <t>विजय र्‍याली
भक्तपुर नगरपालिका–२ मा नेपाल मजदुर किसान पार्टीको विजय र्‍यालीमा जनतालाई अभिवादन गर्दै नवनिर्वाचित वडाअध्यक्ष हरिप्रसाद वासुकलालगायत सदस्य ।
तस्बिर: लक्ष्मी गारु/रासस
#drishtinews #NepalElection2079 https://t.co/qmVw3tfiR9</t>
  </si>
  <si>
    <t>Sun May 15 15:35:32 +0000 2022</t>
  </si>
  <si>
    <t>3254372324</t>
  </si>
  <si>
    <t>http://pbs.twimg.com/profile_images/1523812137935663104/MsjQiUwU_normal.jpg</t>
  </si>
  <si>
    <t xml:space="preserve">काठमाडौं नेपाल </t>
  </si>
  <si>
    <t>http://twitter.com/Prakriti_L/statuses/1525862453648642048</t>
  </si>
  <si>
    <t>{"hashtags":[{"text":"NepalElection2079","indices":[97,115]}],"symbols":[],"user_mentions":[{"screen_name":"Yakal_yatriprks","name":"Yakal yatri prks","id":1422953920628859000,"id_str":"1422953920628858882","indices":[3,19]}],"urls":[]}</t>
  </si>
  <si>
    <t>प्रारम्भिक परिणामबाट आत्तियो एमाले, सत्ता गठबन्धनले धाँधली गरेको आरोप 
#NepalElection2079
https://t.co/GgimzbJOhh</t>
  </si>
  <si>
    <t>Sun May 15 15:32:59 +0000 2022</t>
  </si>
  <si>
    <t>3184781798</t>
  </si>
  <si>
    <t>http://pbs.twimg.com/profile_images/886631649106165765/bFC0D1Pf_normal.jpg</t>
  </si>
  <si>
    <t>http://twitter.com/joshinitesh143/statuses/1525861811190657025</t>
  </si>
  <si>
    <t>{"hashtags":[{"text":"BalenforMayor","indices":[172,186]},{"text":"NepalElection2079","indices":[187,205]}],"symbols":[],"user_mentions":[],"urls":[]}</t>
  </si>
  <si>
    <t>यो पालि लौरोले चार तारा सुर्य देखाउला जस्तो छ. #NepalVotes #BalenShah #NepalElection2079 #NepalElection</t>
  </si>
  <si>
    <t>Sun May 15 15:32:30 +0000 2022</t>
  </si>
  <si>
    <t>215900425</t>
  </si>
  <si>
    <t>http://pbs.twimg.com/profile_images/1436165773869780992/cOoGlcIx_normal.jpg</t>
  </si>
  <si>
    <t>http://twitter.com/jagdishor/statuses/1525861689740038144</t>
  </si>
  <si>
    <t>RT @OnlineKhabar_En: Do you think it was rigged or the UML is failing to accept the loss?
#Nepal #Politics #UML #NepalVotes #NepalElection #NepalElection2079 
https://t.co/D9sHYQlvZE</t>
  </si>
  <si>
    <t>Sun May 15 15:31:55 +0000 2022</t>
  </si>
  <si>
    <t>2617335649</t>
  </si>
  <si>
    <t>http://pbs.twimg.com/profile_images/1503378089673256967/IOaiTKwd_normal.jpg</t>
  </si>
  <si>
    <t>Everywhere</t>
  </si>
  <si>
    <t>http://twitter.com/rabeent/statuses/1525861543921205248</t>
  </si>
  <si>
    <t>Data for evening snacks too!
Note: Updated the percentage data to reflect actual increase in votes than relative increase so the picture is even more clear!
#BalenShah  #NepalElection2079 #LocalElections2022 https://t.co/nb24dVZyRE</t>
  </si>
  <si>
    <t>Sun May 15 15:30:46 +0000 2022</t>
  </si>
  <si>
    <t>1478614656725893121</t>
  </si>
  <si>
    <t>http://pbs.twimg.com/profile_images/1478617217784631296/ooVQ-HVy_normal.jpg</t>
  </si>
  <si>
    <t>http://twitter.com/meronaamGaurav/statuses/1525861252308037632</t>
  </si>
  <si>
    <t>{"hashtags":[],"symbols":[],"user_mentions":[{"screen_name":"parmeshwarpant","name":"Parmeshwar Pant 🤘🏼","id":4198791274,"id_str":"4198791274","indices":[3,18]}],"urls":[]}</t>
  </si>
  <si>
    <t>Do you think it was rigged or the UML is failing to accept the loss?
#Nepal #Politics #UML #NepalVotes #NepalElection #NepalElection2079 
https://t.co/D9sHYQlvZE</t>
  </si>
  <si>
    <t>Sun May 15 15:30:14 +0000 2022</t>
  </si>
  <si>
    <t>http://twitter.com/Yakal_yatriprks/statuses/1525861118568443905</t>
  </si>
  <si>
    <t>{"hashtags":[{"text":"NepalElection2079","indices":[76,94]}],"symbols":[],"user_mentions":[],"urls":[]}</t>
  </si>
  <si>
    <t>हार्ने गोरुको छेर्ने बानी भनेको यस्तै यस्तै होला है । मत परिणाम पछिका बिचार मन्तव्य । #NepalVotes #NepalElection2079 #NepalLocalElections</t>
  </si>
  <si>
    <t>Sun May 15 15:30:13 +0000 2022</t>
  </si>
  <si>
    <t>http://twitter.com/Nepal_News_En/statuses/1525861114604662787</t>
  </si>
  <si>
    <t>{"hashtags":[{"text":"Onlinekhabarnews","indices":[82,99]},{"text":"NepalVotes","indices":[100,111]},{"text":"NepalElection2079","indices":[112,130]},{"text":"mayor","indices":[131,137]},{"text":"chair","indices":[138,144]},{"text":"NepalElection","indices":[145,159]},{"text":"Elections2022","indices":[160,174]},{"text":"nepalielections","indices":[175,191]},{"text":"nepal","indices":[192,198]}],"symbols":[],"user_mentions":[],"urls":[]}</t>
  </si>
  <si>
    <t>New Update
Balen Shah : 3532
Keshav Sthapit : 1856
Srijana Singh : 1668
#NepalElection2079 
#NepalVotes</t>
  </si>
  <si>
    <t>http://twitter.com/Nepal_News_En/statuses/1525861113887342593</t>
  </si>
  <si>
    <t>{"hashtags":[{"text":"Bharatpur","indices":[38,48]},{"text":"Nepal","indices":[151,157]},{"text":"NepalVotes","indices":[158,169]},{"text":"NepalElection","indices":[170,184]},{"text":"NepalElection2079","indices":[185,203]},{"text":"NepalLocalElections","indices":[204,224]}],"symbols":[],"user_mentions":[{"screen_name":"OnlineKhabar_En","name":"Onlinekhabar English","id":3832931652,"id_str":"3832931652","indices":[20,36]}],"urls":[]}</t>
  </si>
  <si>
    <t>OnlineKhabar: #Kathmandu Deputy Mayor
Sunita Dangol leads by over 2,000 votes.
Sunita Dangol, UML - 2,884
Rameshwore Shrestha, Unified Socialist - 823 
Binita Magaiya, RPP - 670
#Nepal #NepalVotes #NepalElection2079 #nepalvotes2022 -</t>
  </si>
  <si>
    <t>http://twitter.com/Nepal_News_En/statuses/1525861113019129856</t>
  </si>
  <si>
    <t>{"hashtags":[{"text":"Kathmandu","indices":[26,36]},{"text":"Onlinekhabarnews","indices":[62,79]},{"text":"NepalVotes","indices":[80,91]},{"text":"NepalElection2079","indices":[92,110]},{"text":"mayor","indices":[111,117]},{"text":"chair","indices":[118,124]},{"text":"NepalElection","indices":[125,139]},{"text":"Elections2022","indices":[140,154]},{"text":"nepalielections","indices":[155,171]},{"text":"nepal","indices":[172,178]}],"symbols":[],"user_mentions":[],"urls":[]}</t>
  </si>
  <si>
    <t>OnlineKhabar: Pokhara Mayor: vote count 
Updated at 4:20 pm 
#Onlinekhabarnews #Nepal #Pokharamayor #NepalNews #Nepalinews #NepalVotes #NepalElection2079 #NepalElection #Elections2022 #nepalielections -</t>
  </si>
  <si>
    <t>Sun May 15 15:28:24 +0000 2022</t>
  </si>
  <si>
    <t>http://twitter.com/itsdilogue/statuses/1525860658562011137</t>
  </si>
  <si>
    <t>{"hashtags":[{"text":"NepalElection2079","indices":[46,64]}],"symbols":[],"user_mentions":[],"urls":[]}</t>
  </si>
  <si>
    <t>OnlineKhabar: Tight competition in #Hetaunda for mayoral position 
#Nepal #NepalVotes #NepalElection #NepalElection2079 #NepalLocalElections -</t>
  </si>
  <si>
    <t>Sun May 15 15:27:53 +0000 2022</t>
  </si>
  <si>
    <t>976628138955431936</t>
  </si>
  <si>
    <t>http://pbs.twimg.com/profile_images/1499266011614572545/rCErPMMR_normal.jpg</t>
  </si>
  <si>
    <t>NA</t>
  </si>
  <si>
    <t>http://twitter.com/RamGurung80/statuses/1525860527477432320</t>
  </si>
  <si>
    <t>{"hashtags":[],"symbols":[],"user_mentions":[{"screen_name":"ekantipur_com","name":"ekantipur","id":364761398,"id_str":"364761398","indices":[3,17]},{"screen_name":"RamGurung80","name":"Ram Gurung","id":976628138955432000,"id_str":"976628138955431936","indices":[108,120]},{"screen_name":"khanalyes","name":"Durga khanal","id":255383941,"id_str":"255383941","indices":[121,131]}],"urls":[]}</t>
  </si>
  <si>
    <t>OnlineKhabar: Bharatpur Mayor: vote count 
Updated at 4:50 pm 
#Nepal #NepalVotes #NepalElection2079 #nepalvotes2022 -</t>
  </si>
  <si>
    <t>Sun May 15 15:22:36 +0000 2022</t>
  </si>
  <si>
    <t>http://twitter.com/MilanLimboo/statuses/1525859197803724800</t>
  </si>
  <si>
    <t>{"hashtags":[{"text":"NepalElection2079","indices":[34,52]}],"symbols":[],"user_mentions":[],"urls":[{"url":"https://t.co/nJFi7s9zYP","expanded_url":"https://www.drishtinews.com/archives/163489","display_url":"drishtinews.com/archives/163489","indices":[54,77]}]}</t>
  </si>
  <si>
    <t>अहिलेसम्मको मत परिणाम यस्तो छ–
#drishtinews #NepalElection2079 https://t.co/PhfTYCA9Mg</t>
  </si>
  <si>
    <t>Sun May 15 15:21:37 +0000 2022</t>
  </si>
  <si>
    <t>http://twitter.com/Yakal_yatriprks/statuses/1525858949802561536</t>
  </si>
  <si>
    <t>{"hashtags":[{"text":"NepalElection2079","indices":[78,96]}],"symbols":[],"user_mentions":[],"urls":[]}</t>
  </si>
  <si>
    <t>RT @OnlineKhabar_En: Bharatpur Mayor: vote count 
Updated at 4:50 pm 
#Nepal #NepalVotes #NepalElection2079 #nepalvotes2022 https://t.co/KmAHMjcqMJ</t>
  </si>
  <si>
    <t>Sun May 15 15:20:59 +0000 2022</t>
  </si>
  <si>
    <t>91345039</t>
  </si>
  <si>
    <t>http://pbs.twimg.com/profile_images/1499058300373336064/CXT6vlem_normal.jpg</t>
  </si>
  <si>
    <t>http://twitter.com/sarojshr/statuses/1525858792831078400</t>
  </si>
  <si>
    <t>{"hashtags":[{"text":"NepalElection2079","indices":[47,65]},{"text":"Balen","indices":[66,72]},{"text":"BuildAmpitheaterNow","indices":[73,93]},{"text":"RapBattle","indices":[94,104]}],"symbols":[],"user_mentions":[],"urls":[{"url":"https://t.co/x973fqtAtc","expanded_url":"https://fb.watch/d0QRI-mGXd/","display_url":"fb.watch/d0QRI-mGXd/","indices":[106,129]}]}</t>
  </si>
  <si>
    <t>महाकाली नगरपालिकामा प्रमुख-उपप्रमुख दुवै एमालेबाट निर्वाचित
#NepalElection2079
https://t.co/YvmRpXqsM9</t>
  </si>
  <si>
    <t>Sun May 15 15:20:44 +0000 2022</t>
  </si>
  <si>
    <t>2418021538</t>
  </si>
  <si>
    <t>http://pbs.twimg.com/profile_images/1515684914653454347/MWFS3YHj_normal.jpg</t>
  </si>
  <si>
    <t>🇳🇴</t>
  </si>
  <si>
    <t>http://twitter.com/Manojseaks_/statuses/1525858728431566851</t>
  </si>
  <si>
    <t>{"hashtags":[{"text":"NepalElection2079","indices":[142,160]}],"symbols":[],"user_mentions":[],"urls":[]}</t>
  </si>
  <si>
    <t>Bharatpur Mayor: vote count 
Updated at 4:50 pm 
#Nepal #NepalVotes #NepalElection2079 #nepalvotes2022 https://t.co/KmAHMjcqMJ</t>
  </si>
  <si>
    <t>Sun May 15 15:20:38 +0000 2022</t>
  </si>
  <si>
    <t>http://twitter.com/Saugatg9/statuses/1525858704499048449</t>
  </si>
  <si>
    <t>{"hashtags":[{"text":"NepalElection2079","indices":[67,85]},{"text":"nepalielections","indices":[86,102]}],"symbols":[],"user_mentions":[],"urls":[]}</t>
  </si>
  <si>
    <t>RT @OnlineKhabar_En: Tight competition in #Hetaunda for mayoral position 
#Nepal #NepalVotes #NepalElection #NepalElection2079 #NepalLocalElections https://t.co/VHl5xJkqZx</t>
  </si>
  <si>
    <t>Sun May 15 15:19:53 +0000 2022</t>
  </si>
  <si>
    <t>http://twitter.com/drishtinewsnp/statuses/1525858514010517504</t>
  </si>
  <si>
    <t>{"hashtags":[{"text":"NepalElection2079","indices":[34,52]}],"symbols":[],"user_mentions":[],"urls":[{"url":"https://t.co/Tk4iX3rKIZ","expanded_url":"https://www.drishtinews.com/archives/163489","display_url":"drishtinews.com/archives/163489","indices":[53,76]}]}</t>
  </si>
  <si>
    <t>गजुरी-१ मा माओवादीका तारानाथ भण्डारी विजयी
#NepalElection2079
https://t.co/MR5BJyitik</t>
  </si>
  <si>
    <t>Sun May 15 15:19:27 +0000 2022</t>
  </si>
  <si>
    <t>http://twitter.com/drishtinewsnp/statuses/1525858406359498754</t>
  </si>
  <si>
    <t>{"hashtags":[{"text":"NepalElection2079","indices":[33,51]}],"symbols":[],"user_mentions":[],"urls":[{"url":"https://t.co/GHu9D8cgdW","expanded_url":"https://www.drishtinews.com/archives/163486","display_url":"drishtinews.com/archives/163486","indices":[53,76]}]}</t>
  </si>
  <si>
    <t>Tight competition in #Hetaunda for mayoral position 
#Nepal #NepalVotes #NepalElection #NepalElection2079 #NepalLocalElections https://t.co/VHl5xJkqZx</t>
  </si>
  <si>
    <t>Sun May 15 15:19:25 +0000 2022</t>
  </si>
  <si>
    <t>http://twitter.com/mplimbu/statuses/1525858398688137216</t>
  </si>
  <si>
    <t>{"hashtags":[{"text":"NepalElection2079","indices":[33,51]}],"symbols":[],"user_mentions":[],"urls":[{"url":"https://t.co/L8gV3dP5Bc","expanded_url":"https://www.drishtinews.com/archives/163486","display_url":"drishtinews.com/archives/163486","indices":[53,76]}]}</t>
  </si>
  <si>
    <t>भरतपुरमा रेनु दाहालको अग्रता कायमै
#NepalElection2079
https://t.co/mXUe2p2qwj</t>
  </si>
  <si>
    <t>Sun May 15 15:19:24 +0000 2022</t>
  </si>
  <si>
    <t>http://twitter.com/nabinkulungrai/statuses/1525858392849653761</t>
  </si>
  <si>
    <t>{"hashtags":[{"text":"NepalElection2079","indices":[33,51]}],"symbols":[],"user_mentions":[],"urls":[{"url":"https://t.co/rFAX1TACQu","expanded_url":"https://www.drishtinews.com/archives/163486","display_url":"drishtinews.com/archives/163486","indices":[53,76]}]}</t>
  </si>
  <si>
    <t>भरतपुरमा रेनु दाहालको अग्रता कायमै
#NepalElection2079
https://t.co/wLqeeO9otq</t>
  </si>
  <si>
    <t>Sun May 15 15:19:20 +0000 2022</t>
  </si>
  <si>
    <t>http://twitter.com/Prakashraiko/statuses/1525858376349286406</t>
  </si>
  <si>
    <t>{"hashtags":[{"text":"NepalElection2079","indices":[33,51]}],"symbols":[],"user_mentions":[],"urls":[{"url":"https://t.co/jpXb0Uza6j","expanded_url":"https://www.drishtinews.com/archives/163486","display_url":"drishtinews.com/archives/163486","indices":[53,76]}]}</t>
  </si>
  <si>
    <t>Regardless...I just feel proud of राप्रपा candidate here ! #LocalElections2022 #NepalElection2079 #NepalVotes https://t.co/9RPkEbrSec</t>
  </si>
  <si>
    <t>Sun May 15 15:19:19 +0000 2022</t>
  </si>
  <si>
    <t>http://twitter.com/pressofnepal/statuses/1525858370284326913</t>
  </si>
  <si>
    <t>{"hashtags":[{"text":"NepalElection2079","indices":[33,51]}],"symbols":[],"user_mentions":[],"urls":[{"url":"https://t.co/68clzIBCok","expanded_url":"https://www.drishtinews.com/archives/163486","display_url":"drishtinews.com/archives/163486","indices":[53,76]}]}</t>
  </si>
  <si>
    <t>स्थानीय सरकार #ElectionUpdate
भरतपुर महानगरपालिका
प्रमुख
माओवादी  : २००६
एमाले        : १९५४
भूईंकटहर   : ६५१
उपप्रमुख
कांग्रेस       : २२०१
राप्रपा       : १५७१
#NepalElection2079 #NepalVotes
#BalenShah</t>
  </si>
  <si>
    <t>Sun May 15 15:19:17 +0000 2022</t>
  </si>
  <si>
    <t>http://twitter.com/shambhudrishti/statuses/1525858361656606720</t>
  </si>
  <si>
    <t>{"hashtags":[{"text":"NepalElection2079","indices":[33,51]}],"symbols":[],"user_mentions":[],"urls":[{"url":"https://t.co/XnjKeQfOa9","expanded_url":"https://www.drishtinews.com/archives/163486","display_url":"drishtinews.com/archives/163486","indices":[53,76]}]}</t>
  </si>
  <si>
    <t>राष्ट्रिय सभागृह पुरै लौरोमय छ त !! ☺️😂
#LocalElection2079 
#NepalElection2079 
🇳🇵 https://t.co/VxfgDYcaCg</t>
  </si>
  <si>
    <t>Sun May 15 15:19:15 +0000 2022</t>
  </si>
  <si>
    <t>http://twitter.com/YonghangMilan/statuses/1525858355847524357</t>
  </si>
  <si>
    <t>{"hashtags":[{"text":"NepalElection2079","indices":[33,51]}],"symbols":[],"user_mentions":[],"urls":[{"url":"https://t.co/1IEHNYfaJy","expanded_url":"https://www.drishtinews.com/archives/163486","display_url":"drishtinews.com/archives/163486","indices":[53,76]}]}</t>
  </si>
  <si>
    <t>६ केन्द्रमा आज मतदान
#NepalElection2079
https://t.co/JoMgBJLf17</t>
  </si>
  <si>
    <t>Sun May 15 15:17:04 +0000 2022</t>
  </si>
  <si>
    <t>http://twitter.com/MilanLimboo/statuses/1525857805391265792</t>
  </si>
  <si>
    <t>{"hashtags":[{"text":"NepalElection2079","indices":[33,51]}],"symbols":[],"user_mentions":[],"urls":[{"url":"https://t.co/Ablh1MUcGY","expanded_url":"https://www.drishtinews.com/archives/163486","display_url":"drishtinews.com/archives/163486","indices":[53,76]}]}</t>
  </si>
  <si>
    <t>एमाले नेता प्रभु शाहको गृहनगरमा माओवादीको अग्रता 
#NepalElection2079
https://t.co/ZIoCFCUNe0</t>
  </si>
  <si>
    <t>Sun May 15 15:15:57 +0000 2022</t>
  </si>
  <si>
    <t>1513775449482022915</t>
  </si>
  <si>
    <t>ECNOfficial</t>
  </si>
  <si>
    <t>310056603</t>
  </si>
  <si>
    <t>http://pbs.twimg.com/profile_images/1447120356716826626/jalmec-w_normal.jpg</t>
  </si>
  <si>
    <t>http://twitter.com/biwas5/statuses/1525857524708171782</t>
  </si>
  <si>
    <t>{"hashtags":[{"text":"NepalElection2079","indices":[183,201]},{"text":"निर्वाचन","indices":[202,211]}],"symbols":[],"user_mentions":[{"screen_name":"ECNOfficial","name":"Election Commission Nepal","id":1513775449482023000,"id_str":"1513775449482022915","indices":[0,12]}],"urls":[]}</t>
  </si>
  <si>
    <t>एमाले नेता प्रभु शाहको गृहनगरमा माओवादीको अग्रता 
#NepalElection2079
https://t.co/wvfrF4qNBg</t>
  </si>
  <si>
    <t>Sun May 15 15:07:42 +0000 2022</t>
  </si>
  <si>
    <t>http://twitter.com/Saugatg9/statuses/1525855446959280129</t>
  </si>
  <si>
    <t>{"hashtags":[{"text":"NepalElection2079","indices":[76,94]},{"text":"nepalielections","indices":[96,112]}],"symbols":[],"user_mentions":[],"urls":[]}</t>
  </si>
  <si>
    <t>एमाले नेता प्रभु शाहको गृहनगरमा माओवादीको अग्रता 
#NepalElection2079
https://t.co/70hoGeYwmC</t>
  </si>
  <si>
    <t>Sun May 15 15:07:36 +0000 2022</t>
  </si>
  <si>
    <t>1408032415</t>
  </si>
  <si>
    <t>http://pbs.twimg.com/profile_images/1500706004178452480/Elk69OKu_normal.jpg</t>
  </si>
  <si>
    <t>SURKHET ,NEPAL</t>
  </si>
  <si>
    <t>http://twitter.com/KuberRana/statuses/1525855423349555200</t>
  </si>
  <si>
    <t>{"hashtags":[{"text":"BalenShah","indices":[89,99]},{"text":"Balen","indices":[100,106]},{"text":"NepalElection2079","indices":[107,125]}],"symbols":[],"user_mentions":[{"screen_name":"RONBupdates","name":"Routine of Nepal banda","id":3141875413,"id_str":"3141875413","indices":[64,76]},{"screen_name":"nepalmeme","name":"meme NEPAL","id":2787030430,"id_str":"2787030430","indices":[77,87]}],"urls":[]}</t>
  </si>
  <si>
    <t>एमाले नेता प्रभु शाहको गृहनगरमा माओवादीको अग्रता 
#NepalElection2079
https://t.co/OrLNX51enK</t>
  </si>
  <si>
    <t>Sun May 15 15:06:32 +0000 2022</t>
  </si>
  <si>
    <t>http://twitter.com/Saugatg9/statuses/1525855156327579648</t>
  </si>
  <si>
    <t>{"hashtags":[{"text":"NepalElection2079","indices":[80,98]}],"symbols":[],"user_mentions":[],"urls":[]}</t>
  </si>
  <si>
    <t>एमाले नेता प्रभु शाहको गृहनगरमा माओवादीको अग्रता 
#NepalElection2079
https://t.co/9QaMjCiUvI</t>
  </si>
  <si>
    <t>Sun May 15 15:06:24 +0000 2022</t>
  </si>
  <si>
    <t>http://twitter.com/drishtinewsnp/statuses/1525855122072694784</t>
  </si>
  <si>
    <t>{"hashtags":[{"text":"NepalElection2079","indices":[56,74]}],"symbols":[],"user_mentions":[],"urls":[{"url":"https://t.co/jBivDh5AE1","expanded_url":"https://www.drishtinews.com/archives/163483","display_url":"drishtinews.com/archives/163483","indices":[75,98]}]}</t>
  </si>
  <si>
    <t>एमाले नेता प्रभु शाहको गृहनगरमा माओवादीको अग्रता 
#NepalElection2079
https://t.co/Qt6D8hMBK1</t>
  </si>
  <si>
    <t>Sun May 15 15:06:08 +0000 2022</t>
  </si>
  <si>
    <t>http://twitter.com/drishtinewsnp/statuses/1525855054707986432</t>
  </si>
  <si>
    <t>{"hashtags":[{"text":"NepalElection2079","indices":[43,61]}],"symbols":[],"user_mentions":[],"urls":[{"url":"https://t.co/zUcXkClIGN","expanded_url":"https://www.drishtinews.com/archives/163481","display_url":"drishtinews.com/archives/163481","indices":[63,86]}]}</t>
  </si>
  <si>
    <t>एमाले नेता प्रभु शाहको गृहनगरमा माओवादीको अग्रता 
#NepalElection2079
https://t.co/r6qc3PjtGJ</t>
  </si>
  <si>
    <t>Sun May 15 15:06:07 +0000 2022</t>
  </si>
  <si>
    <t>http://twitter.com/mplimbu/statuses/1525855048559108096</t>
  </si>
  <si>
    <t>{"hashtags":[{"text":"NepalElection2079","indices":[43,61]}],"symbols":[],"user_mentions":[],"urls":[{"url":"https://t.co/qrXVNU2FK5","expanded_url":"https://www.drishtinews.com/archives/163481","display_url":"drishtinews.com/archives/163481","indices":[63,86]}]}</t>
  </si>
  <si>
    <t>एमाले नेता प्रभु शाहको गृहनगरमा माओवादीको अग्रता 
#NepalElection2079
https://t.co/ygU2vQZBfu</t>
  </si>
  <si>
    <t>Sun May 15 15:06:05 +0000 2022</t>
  </si>
  <si>
    <t>http://twitter.com/nabinkulungrai/statuses/1525855041495924736</t>
  </si>
  <si>
    <t>{"hashtags":[{"text":"NepalElection2079","indices":[43,61]}],"symbols":[],"user_mentions":[],"urls":[{"url":"https://t.co/vbpWlomXv8","expanded_url":"https://www.drishtinews.com/archives/163481","display_url":"drishtinews.com/archives/163481","indices":[63,86]}]}</t>
  </si>
  <si>
    <t>RT @OnlineKhabar_En: Pokhara Mayor: vote count 
Updated at 4:20 pm 
#Onlinekhabarnews #Nepal #Pokharamayor #NepalNews #Nepalinews #NepalVotes #NepalElection2079 #NepalElection #Elections2022 #nepalielections https://t.co/PAy1GQVoMk</t>
  </si>
  <si>
    <t>Sun May 15 15:06:01 +0000 2022</t>
  </si>
  <si>
    <t>http://twitter.com/Prakashraiko/statuses/1525855026291302400</t>
  </si>
  <si>
    <t>{"hashtags":[{"text":"NepalElection2079","indices":[43,61]}],"symbols":[],"user_mentions":[],"urls":[{"url":"https://t.co/Y1JIopipO5","expanded_url":"https://www.drishtinews.com/archives/163481","display_url":"drishtinews.com/archives/163481","indices":[63,86]}]}</t>
  </si>
  <si>
    <t>Pokhara Mayor: vote count 
Updated at 4:20 pm 
#Onlinekhabarnews #Nepal #Pokharamayor #NepalNews #Nepalinews #NepalVotes #NepalElection2079 #NepalElection #Elections2022 #nepalielections https://t.co/PAy1GQVoMk</t>
  </si>
  <si>
    <t>Sun May 15 15:06:00 +0000 2022</t>
  </si>
  <si>
    <t>http://twitter.com/pressofnepal/statuses/1525855018553057280</t>
  </si>
  <si>
    <t>{"hashtags":[{"text":"NepalElection2079","indices":[43,61]}],"symbols":[],"user_mentions":[],"urls":[{"url":"https://t.co/IrdYSk2SeC","expanded_url":"https://www.drishtinews.com/archives/163481","display_url":"drishtinews.com/archives/163481","indices":[63,86]}]}</t>
  </si>
  <si>
    <t>दाङको शान्तिनगर- २ मा कांग्रेसका बागीले जिते
#NepalElection2079
https://t.co/dws7eLXO0J</t>
  </si>
  <si>
    <t>Sun May 15 15:05:58 +0000 2022</t>
  </si>
  <si>
    <t>http://twitter.com/shambhudrishti/statuses/1525855009958957056</t>
  </si>
  <si>
    <t>{"hashtags":[{"text":"NepalElection2079","indices":[43,61]}],"symbols":[],"user_mentions":[],"urls":[{"url":"https://t.co/fuKXF06gGU","expanded_url":"https://www.drishtinews.com/archives/163481","display_url":"drishtinews.com/archives/163481","indices":[63,86]}]}</t>
  </si>
  <si>
    <t>RT @OnlineKhabar_En: #Kathmandu Deputy Mayor
Sunita Dangol leads by over 2,000 votes.
Sunita Dangol, UML - 2,884
Rameshwore Shrestha, Unified Socialist - 823 
Binita Magaiya, RPP - 670
#Nepal #NepalVotes #NepalElection2079 #nepalvotes2022 https://t.co/bOLVEuP60C</t>
  </si>
  <si>
    <t>Sun May 15 15:05:56 +0000 2022</t>
  </si>
  <si>
    <t>http://twitter.com/YonghangMilan/statuses/1525855004535701504</t>
  </si>
  <si>
    <t>{"hashtags":[{"text":"NepalElection2079","indices":[43,61]}],"symbols":[],"user_mentions":[],"urls":[{"url":"https://t.co/UZbDxXkbJo","expanded_url":"https://www.drishtinews.com/archives/163481","display_url":"drishtinews.com/archives/163481","indices":[63,86]}]}</t>
  </si>
  <si>
    <t>#Kathmandu Deputy Mayor
Sunita Dangol leads by over 2,000 votes.
Sunita Dangol, UML - 2,884
Rameshwore Shrestha, Unified Socialist - 823 
Binita Magaiya, RPP - 670
#Nepal #NepalVotes #NepalElection2079 #nepalvotes2022 https://t.co/bOLVEuP60C</t>
  </si>
  <si>
    <t>Sun May 15 15:05:48 +0000 2022</t>
  </si>
  <si>
    <t>http://twitter.com/MilanLimboo/statuses/1525854970771537920</t>
  </si>
  <si>
    <t>{"hashtags":[{"text":"NepalElection2079","indices":[43,61]}],"symbols":[],"user_mentions":[],"urls":[{"url":"https://t.co/tjg8gq5sb2","expanded_url":"https://www.drishtinews.com/archives/163481","display_url":"drishtinews.com/archives/163481","indices":[63,86]}]}</t>
  </si>
  <si>
    <t>OnlineKhabar: #Bharatpur 
The vote count has been halted owing to a dispute between the UML and the Maoist Centre. 
#Nepal #NepalVotes #NepalElection2079 #nepalvotes2022 -</t>
  </si>
  <si>
    <t>Sun May 15 15:05:35 +0000 2022</t>
  </si>
  <si>
    <t>402727488</t>
  </si>
  <si>
    <t>http://pbs.twimg.com/profile_images/703123756802158592/kDL801aX_normal.jpg</t>
  </si>
  <si>
    <t>http://twitter.com/Nepal_Monitor/statuses/1525854917113442306</t>
  </si>
  <si>
    <t>{"hashtags":[{"text":"LocalElections2022","indices":[218,237]},{"text":"NepalElection2079","indices":[239,257]}],"symbols":[],"user_mentions":[{"screen_name":"cocapforpeace","name":"Collective Campaign for Peace (COCAP)","id":1161900046507368400,"id_str":"1161900046507368448","indices":[203,217]}],"urls":[{"url":"https://t.co/AT6q9JBHk1","expanded_url":"https://nepalmonitor.org/analysis/185","display_url":"nepalmonitor.org/analysis/185","indices":[178,201]}]}</t>
  </si>
  <si>
    <t>OnlineKhabar: Tight competition in #Hetaunda. Who do you think will come out victorious?
Mina Lama, Unified Socialist - 2,274
Deepak Bahadur Singh, RPP - 2,225
Ananta Paudel, UML - 2,112
#Nepal #NepalVotes #NepalElection #NepalElection2079 #NepalLocalElections -</t>
  </si>
  <si>
    <t>Sun May 15 15:04:25 +0000 2022</t>
  </si>
  <si>
    <t>http://twitter.com/professoranurag/statuses/1525854623403483136</t>
  </si>
  <si>
    <t>{"hashtags":[{"text":"Kathmandu","indices":[33,43]},{"text":"Onlinekhabarnews","indices":[69,86]},{"text":"NepalVotes","indices":[87,98]},{"text":"NepalElection2079","indices":[99,117]},{"text":"mayor","indices":[118,124]},{"text":"chair","indices":[125,131]}],"symbols":[],"user_mentions":[{"screen_name":"OnlineKhabar_En","name":"Onlinekhabar English","id":3832931652,"id_str":"3832931652","indices":[3,19]}],"urls":[]}</t>
  </si>
  <si>
    <t>OnlineKhabar: Nationwide lead tally of major political parties (for mayor/chair)
Updated at 3:30 pm
#Onlinekhabarnews #NepalVotes #NepalElection2079 #mayor #chair #NepalElection #Elections2022 #nepalielections #nepal -</t>
  </si>
  <si>
    <t>Sun May 15 15:03:01 +0000 2022</t>
  </si>
  <si>
    <t>http://twitter.com/itsdilogue/statuses/1525854270246948870</t>
  </si>
  <si>
    <t>{"hashtags":[{"text":"Hetauda","indices":[0,8]},{"text":"NepalElection2079","indices":[105,123]},{"text":"ElectionUpdate","indices":[124,139]},{"text":"राप्रपा","indices":[140,148]}],"symbols":[],"user_mentions":[],"urls":[{"url":"https://t.co/zBy1SltDx8","expanded_url":"https://twitter.com/AnkuranKhabar/status/1525843932114190338","display_url":"twitter.com/AnkuranKhabar/…","indices":[149,172]}]}</t>
  </si>
  <si>
    <t>OnlineKhabar: #Dhangadhi
Gopal Hamal continues to lead.
Gopal Hamal, Independent - 1,956
Nripa Bahadur Wad, Congress - 1,162
Ran Bahadur Chand, UIML - 315
#Nepal #NepalVotes #NepalElection #NepalElection2079 #NepalLocalElections -</t>
  </si>
  <si>
    <t>Sun May 15 15:02:36 +0000 2022</t>
  </si>
  <si>
    <t>1123093878087663618</t>
  </si>
  <si>
    <t>http://pbs.twimg.com/profile_images/1432736575620669446/8es2Rl40_normal.jpg</t>
  </si>
  <si>
    <t>Boudha, Kathmandu</t>
  </si>
  <si>
    <t>http://twitter.com/nponlinepatrika/statuses/1525854163753574400</t>
  </si>
  <si>
    <t>{"hashtags":[{"text":"NepalElection2079","indices":[24,42]},{"text":"NepalOnlinePatrika","indices":[43,62]}],"symbols":[],"user_mentions":[],"urls":[],"media":[{"id":1525854129674805200,"id_str":"1525854129674805248","indices":[63,86],"media_url":"http://pbs.twimg.com/media/FSzsPyJUYAAG45o.jpg","media_url_https":"https://pbs.twimg.com/media/FSzsPyJUYAAG45o.jpg","url":"https://t.co/CgqExqlLAX","display_url":"pic.twitter.com/CgqExqlLAX","expanded_url":"https://twitter.com/nponlinepatrika/status/1525854163753574400/photo/1","type":"photo","sizes":{"thumb":{"w":150,"h":150,"resize":"crop"},"medium":{"w":800,"h":589,"resize":"fit"},"large":{"w":800,"h":589,"resize":"fit"},"small":{"w":680,"h":501,"resize":"fit"}}}]}</t>
  </si>
  <si>
    <t>OnlineKhabar: R to @OnlineKhabar_En: Counting resumes in Bharatpur after a dispute between the UML and the Maoist Centre.
#Nepal #NepalVotes #NepalElection2079 #nepalvotes2022 -</t>
  </si>
  <si>
    <t>Sun May 15 15:01:17 +0000 2022</t>
  </si>
  <si>
    <t>http://twitter.com/drishtinewsnp/statuses/1525853835146981376</t>
  </si>
  <si>
    <t>{"hashtags":[{"text":"NepalElection2079","indices":[28,46]}],"symbols":[],"user_mentions":[],"urls":[{"url":"https://t.co/Z0uCAtc610","expanded_url":"https://www.drishtinews.com/archives/163477","display_url":"drishtinews.com/archives/163477","indices":[47,70]}]}</t>
  </si>
  <si>
    <t>Amazing:Balen saha is leading all the candidates till now  ..... 🇳🇵 #NepalElection2079 https://t.co/Mt1gk44AQG</t>
  </si>
  <si>
    <t>Sun May 15 15:00:45 +0000 2022</t>
  </si>
  <si>
    <t>1392110177302851590</t>
  </si>
  <si>
    <t>http://pbs.twimg.com/profile_images/1490709376096632834/xoaBHccn_normal.jpg</t>
  </si>
  <si>
    <t>http://twitter.com/mallyneha/statuses/1525853697422397440</t>
  </si>
  <si>
    <t>{"hashtags":[{"text":"NepalElection2079","indices":[30,48]}],"symbols":[],"user_mentions":[],"urls":[],"media":[{"id":1525853689184850000,"id_str":"1525853689184849922","indices":[49,72],"media_url":"http://pbs.twimg.com/media/FSzr2JMVEAI6t_e.jpg","media_url_https":"https://pbs.twimg.com/media/FSzr2JMVEAI6t_e.jpg","url":"https://t.co/y8cW2YacwP","display_url":"pic.twitter.com/y8cW2YacwP","expanded_url":"https://twitter.com/mallyneha/status/1525853697422397440/photo/1","type":"photo","sizes":{"thumb":{"w":150,"h":150,"resize":"crop"},"medium":{"w":900,"h":1200,"resize":"fit"},"small":{"w":510,"h":680,"resize":"fit"},"large":{"w":1536,"h":2048,"resize":"fit"}}}]}</t>
  </si>
  <si>
    <t>RT @OnlineKhabar_En: Counting resumes in Bharatpur after a dispute between the UML and the Maoist Centre.
#Nepal #NepalVotes #NepalElection2079 #nepalvotes2022</t>
  </si>
  <si>
    <t>Sun May 15 14:59:37 +0000 2022</t>
  </si>
  <si>
    <t>255383941</t>
  </si>
  <si>
    <t>http://pbs.twimg.com/profile_images/1433691074380189699/JhxlWrUb_normal.jpg</t>
  </si>
  <si>
    <t>http://twitter.com/khanalyes/statuses/1525853415439749120</t>
  </si>
  <si>
    <t>Counting resumes in Bharatpur after a dispute between the UML and the Maoist Centre.
#Nepal #NepalVotes #NepalElection2079 #nepalvotes2022</t>
  </si>
  <si>
    <t>Sun May 15 14:57:20 +0000 2022</t>
  </si>
  <si>
    <t>2563330010</t>
  </si>
  <si>
    <t>http://pbs.twimg.com/profile_images/1456209891345850368/-REOR7Me_normal.jpg</t>
  </si>
  <si>
    <t>Kathmandu | San Francisco</t>
  </si>
  <si>
    <t>http://twitter.com/ShuvamRizal/statuses/1525852837888294913</t>
  </si>
  <si>
    <t>{"hashtags":[{"text":"NepalElection2079","indices":[262,280]}],"symbols":[],"user_mentions":[],"urls":[{"url":"https://t.co/5BBkDDVevK","expanded_url":"https://twitter.com/thehimalayan/status/1525778759735193600","display_url":"twitter.com/thehimalayan/s…","indices":[281,304]}]}</t>
  </si>
  <si>
    <t>RT @OnlineKhabar_En: #Dhangadhi
Gopal Hamal continues to lead.
Gopal Hamal, Independent - 1,956
Nripa Bahadur Wad, Congress - 1,162
Ran Bahadur Chand, UIML - 315
#Nepal #NepalVotes #NepalElection #NepalElection2079 #NepalLocalElections https://t.co/UONKAFFnd6</t>
  </si>
  <si>
    <t>Sun May 15 14:52:03 +0000 2022</t>
  </si>
  <si>
    <t>4198791274</t>
  </si>
  <si>
    <t>http://pbs.twimg.com/profile_images/1270406014777430018/HgQW6e87_normal.jpg</t>
  </si>
  <si>
    <t>http://twitter.com/parmeshwarpant/statuses/1525851511636385794</t>
  </si>
  <si>
    <t>{"hashtags":[{"text":"NepalElection2079","indices":[209,227]},{"text":"LocalElections2022","indices":[228,247]}],"symbols":[],"user_mentions":[],"urls":[]}</t>
  </si>
  <si>
    <t>RT @drishtinewsnp: अहिलेसम्मको मत परिणाम यस्तो छ–
#drishtinews #NepalElection2079 https://t.co/xlArYYFpTo</t>
  </si>
  <si>
    <t>Sun May 15 14:51:59 +0000 2022</t>
  </si>
  <si>
    <t>http://twitter.com/ekantipur_com/statuses/1525851492128677891</t>
  </si>
  <si>
    <t>{"hashtags":[{"text":"nepalelection2079","indices":[138,156]},{"text":"nepalvotes2079","indices":[157,172]},{"text":"locallevelelection2079","indices":[173,196]},{"text":"ElectionResultAnalysis","indices":[197,220]}],"symbols":[],"user_mentions":[{"screen_name":"RamGurung80","name":"Ram Gurung","id":976628138955432000,"id_str":"976628138955431936","indices":[89,101]},{"screen_name":"khanalyes","name":"Durga khanal","id":255383941,"id_str":"255383941","indices":[102,112]}],"urls":[{"url":"https://t.co/VI6slCL3vN","expanded_url":"https://www.youtube.com/watch?v=vU1Jo20kufc","display_url":"youtube.com/watch?v=vU1Jo2…","indices":[114,137]}]}</t>
  </si>
  <si>
    <t>अहिलेसम्मको मत परिणाम यस्तो छ–
#drishtinews #NepalElection2079 https://t.co/xlArYYFpTo</t>
  </si>
  <si>
    <t>Sun May 15 14:48:47 +0000 2022</t>
  </si>
  <si>
    <t>45524812</t>
  </si>
  <si>
    <t>http://pbs.twimg.com/profile_images/1422264587697590275/mh82bDvV_normal.jpg</t>
  </si>
  <si>
    <t>http://twitter.com/suyogps/statuses/1525850688261332994</t>
  </si>
  <si>
    <t>{"hashtags":[{"text":"NepalElection2079","indices":[20,38]}],"symbols":[],"user_mentions":[],"urls":[],"media":[{"id":1525850383016689700,"id_str":"1525850383016689665","indices":[39,62],"media_url":"http://pbs.twimg.com/media/FSzo1swagAEKh1K.jpg","media_url_https":"https://pbs.twimg.com/media/FSzo1swagAEKh1K.jpg","url":"https://t.co/lRdySAJyhC","display_url":"pic.twitter.com/lRdySAJyhC","expanded_url":"https://twitter.com/suyogps/status/1525850688261332994/photo/1","type":"photo","sizes":{"thumb":{"w":150,"h":150,"resize":"crop"},"large":{"w":1440,"h":995,"resize":"fit"},"small":{"w":680,"h":470,"resize":"fit"},"medium":{"w":1200,"h":829,"resize":"fit"}}}]}</t>
  </si>
  <si>
    <t>दोलखाको बैतेश्वर-७ मा माओवादी विजयी
#NepalElection2079
https://t.co/cpT7Lf7R7W</t>
  </si>
  <si>
    <t>Sun May 15 14:48:39 +0000 2022</t>
  </si>
  <si>
    <t>2220926334</t>
  </si>
  <si>
    <t>Avenues_TV</t>
  </si>
  <si>
    <t>http://twitter.com/itsdilogue/statuses/1525850654782042115</t>
  </si>
  <si>
    <t>{"hashtags":[{"text":"BalenShah","indices":[144,154]},{"text":"NepalElection2079","indices":[191,209]}],"symbols":[],"user_mentions":[{"screen_name":"Avenues_TV","name":"Avenues Khabar","id":2220926334,"id_str":"2220926334","indices":[0,11]}],"urls":[{"url":"https://t.co/XtmcEzYhQu","expanded_url":"https://twitter.com/Avenues_TV/status/1525847248961425408","display_url":"twitter.com/Avenues_TV/sta…","indices":[210,233]}]}</t>
  </si>
  <si>
    <t>आधार इलाका थवाङमा माओवादीको शानदार जित
#NepalElection2079
https://t.co/uXlhdNgSDc</t>
  </si>
  <si>
    <t>Sun May 15 14:47:37 +0000 2022</t>
  </si>
  <si>
    <t>3153215604</t>
  </si>
  <si>
    <t>http://pbs.twimg.com/profile_images/1525824298690449409/ipd_-hkD_normal.jpg</t>
  </si>
  <si>
    <t>http://twitter.com/sanamekc23/statuses/1525850393645031424</t>
  </si>
  <si>
    <t>आधार इलाका थवाङमा माओवादीको शानदार जित
#NepalElection2079
https://t.co/osvnrsGlMF</t>
  </si>
  <si>
    <t>Sun May 15 14:46:40 +0000 2022</t>
  </si>
  <si>
    <t>273299524</t>
  </si>
  <si>
    <t>http://pbs.twimg.com/profile_images/443984613413634048/EuBd6cW0_normal.jpeg</t>
  </si>
  <si>
    <t>http://twitter.com/pralmty/statuses/1525850155609735168</t>
  </si>
  <si>
    <t>{"hashtags":[],"symbols":[],"user_mentions":[{"screen_name":"SujanNeupane_","name":"Sujan Neupane","id":298309739,"id_str":"298309739","indices":[3,17]}],"urls":[]}</t>
  </si>
  <si>
    <t>आधार इलाका थवाङमा माओवादीको शानदार जित
#NepalElection2079
https://t.co/QtuJXcZ7RM</t>
  </si>
  <si>
    <t>Sun May 15 14:44:33 +0000 2022</t>
  </si>
  <si>
    <t>http://twitter.com/ErazShrestha/statuses/1525849621742125058</t>
  </si>
  <si>
    <t>आधार इलाका थवाङमा माओवादीको शानदार जित
#NepalElection2079
https://t.co/qCiQUP9oOO</t>
  </si>
  <si>
    <t>Sun May 15 14:41:26 +0000 2022</t>
  </si>
  <si>
    <t>http://twitter.com/fplms/statuses/1525848836367085568</t>
  </si>
  <si>
    <t>आधार इलाका थवाङमा माओवादीको शानदार जित
#NepalElection2079
https://t.co/JOzYH3ircT</t>
  </si>
  <si>
    <t>Sun May 15 14:40:17 +0000 2022</t>
  </si>
  <si>
    <t>http://twitter.com/drishtinewsnp/statuses/1525848549749321728</t>
  </si>
  <si>
    <t>{"hashtags":[{"text":"NepalElection2079","indices":[41,59]}],"symbols":[],"user_mentions":[],"urls":[{"url":"https://t.co/mIClWf6JEk","expanded_url":"https://www.drishtinews.com/archives/163472","display_url":"drishtinews.com/archives/163472","indices":[60,83]}]}</t>
  </si>
  <si>
    <t>आधार इलाका थवाङमा माओवादीको शानदार जित
#NepalElection2079
https://t.co/TgKlS8rvpC</t>
  </si>
  <si>
    <t>Sun May 15 14:37:41 +0000 2022</t>
  </si>
  <si>
    <t>http://twitter.com/Online_khabar/statuses/1525847892984221696</t>
  </si>
  <si>
    <t>आधार इलाका थवाङमा माओवादीको शानदार जित
#NepalElection2079
https://t.co/VHcjIgGobo</t>
  </si>
  <si>
    <t>Sun May 15 14:36:26 +0000 2022</t>
  </si>
  <si>
    <t>http://twitter.com/OnlineKhabar_En/statuses/1525847578612760576</t>
  </si>
  <si>
    <t>{"hashtags":[{"text":"Kathmandu","indices":[12,22]},{"text":"Onlinekhabarnews","indices":[48,65]},{"text":"NepalVotes","indices":[66,77]},{"text":"NepalElection2079","indices":[78,96]},{"text":"mayor","indices":[97,103]},{"text":"chair","indices":[104,110]},{"text":"NepalElection","indices":[111,125]},{"text":"Elections2022","indices":[126,140]},{"text":"nepalielections","indices":[141,157]},{"text":"nepal","indices":[158,164]}],"symbols":[],"user_mentions":[],"urls":[],"media":[{"id":1525847312786157600,"id_str":"1525847312786157568","indices":[165,188],"media_url":"http://pbs.twimg.com/media/FSzmC_QacAAoOC3.jpg","media_url_https":"https://pbs.twimg.com/media/FSzmC_QacAAoOC3.jpg","url":"https://t.co/73Hk7kiauY","display_url":"pic.twitter.com/73Hk7kiauY","expanded_url":"https://twitter.com/OnlineKhabar_En/status/1525847578612760576/photo/1","type":"photo","sizes":{"small":{"w":678,"h":680,"resize":"fit"},"thumb":{"w":150,"h":150,"resize":"crop"},"medium":{"w":1197,"h":1200,"resize":"fit"},"large":{"w":1995,"h":2000,"resize":"fit"}}}]}</t>
  </si>
  <si>
    <t>आधार इलाका थवाङमा माओवादीको शानदार जित
#NepalElection2079
https://t.co/GPhpoNe4tk</t>
  </si>
  <si>
    <t>Sun May 15 14:34:35 +0000 2022</t>
  </si>
  <si>
    <t>http://twitter.com/OnlineKhabar_En/statuses/1525847114772647939</t>
  </si>
  <si>
    <t>#Dhangadhi
Gopal Hamal continues to lead.
Gopal Hamal, Independent - 1,956
Nripa Bahadur Wad, Congress - 1,162
Ran Bahadur Chand, UIML - 315
#Nepal #NepalVotes #NepalElection #NepalElection2079 #NepalLocalElections https://t.co/UONKAFFnd6</t>
  </si>
  <si>
    <t>Sun May 15 14:33:55 +0000 2022</t>
  </si>
  <si>
    <t>http://twitter.com/Online_khabar/statuses/1525846946141065216</t>
  </si>
  <si>
    <t>{"hashtags":[{"text":"Onlinekhabarnews","indices":[89,106]},{"text":"NepalVotes","indices":[107,118]},{"text":"NepalElection2079","indices":[119,137]}],"symbols":[],"user_mentions":[{"screen_name":"OnlineKhabar_En","name":"Onlinekhabar English","id":3832931652,"id_str":"3832931652","indices":[3,19]}],"urls":[]}</t>
  </si>
  <si>
    <t>RT @DipakAdk: स्थानीय सरकार #ElectionUpdate
काठमाडौं महानगरपालिका 
प्रमुख
बालेन्द्र  : ३११०
एमाले   : १६४५
कांग्रेस  : १६०२
#NepalElection2079 #NepalVotes
#BalenforMayor #BalenShah</t>
  </si>
  <si>
    <t>Sun May 15 14:33:52 +0000 2022</t>
  </si>
  <si>
    <t>http://twitter.com/Online_khabar/statuses/1525846934023729153</t>
  </si>
  <si>
    <t>RT @OnlineKhabar_En: Nationwide lead tally of major political parties (for mayor/chair)
Updated at 3:30 pm
#Onlinekhabarnews #NepalVotes #NepalElection2079 #mayor #chair #NepalElection #Elections2022 #nepalielections #nepal https://t.co/P42EVv4PCW</t>
  </si>
  <si>
    <t>Sun May 15 14:33:32 +0000 2022</t>
  </si>
  <si>
    <t>http://twitter.com/OnlineKhabar_En/statuses/1525846848141152257</t>
  </si>
  <si>
    <t>{"hashtags":[{"text":"Bharatpur","indices":[0,10]},{"text":"Nepal","indices":[113,119]},{"text":"NepalVotes","indices":[120,131]},{"text":"NepalElection","indices":[132,146]},{"text":"NepalElection2079","indices":[147,165]},{"text":"NepalLocalElections","indices":[166,186]}],"symbols":[],"user_mentions":[],"urls":[],"media":[{"id":1525846832932606000,"id_str":"1525846832932605952","indices":[187,210],"media_url":"http://pbs.twimg.com/media/FSzlnDqaUAAaGFW.png","media_url_https":"https://pbs.twimg.com/media/FSzlnDqaUAAaGFW.png","url":"https://t.co/jXIxA1Rybp","display_url":"pic.twitter.com/jXIxA1Rybp","expanded_url":"https://twitter.com/OnlineKhabar_En/status/1525846848141152257/photo/1","type":"photo","sizes":{"large":{"w":890,"h":540,"resize":"fit"},"medium":{"w":890,"h":540,"resize":"fit"},"thumb":{"w":150,"h":150,"resize":"crop"},"small":{"w":680,"h":413,"resize":"fit"}}}]}</t>
  </si>
  <si>
    <t>एमालेको प्रतिनिधिले अवरोध गरेपछि भरतपुरको मतगणना रोकियो 
#NepalElection2079
https://t.co/0SiTGpdxUv</t>
  </si>
  <si>
    <t>Sun May 15 14:30:13 +0000 2022</t>
  </si>
  <si>
    <t>http://twitter.com/Nepal_News_En/statuses/1525846015760293890</t>
  </si>
  <si>
    <t>{"hashtags":[{"text":"Kathmandu","indices":[14,24]},{"text":"Nepal","indices":[134,140]},{"text":"NepalVotes","indices":[141,152]},{"text":"NepalElection2079","indices":[153,171]},{"text":"NepalElection","indices":[172,186]}],"symbols":[],"user_mentions":[],"urls":[]}</t>
  </si>
  <si>
    <t>एमालेको प्रतिनिधिले अवरोध गरेपछि भरतपुरको मतगणना रोकियो 
#NepalElection2079
https://t.co/WJ9OtOSykt</t>
  </si>
  <si>
    <t>http://twitter.com/Nepal_News_En/statuses/1525846014908940290</t>
  </si>
  <si>
    <t>{"hashtags":[{"text":"Hetaunda","indices":[14,23]},{"text":"Nepal","indices":[174,180]},{"text":"NepalVotes","indices":[181,192]},{"text":"NepalElection","indices":[193,207]},{"text":"NepalElection2079","indices":[208,226]},{"text":"NepalLocalElections","indices":[227,247]}],"symbols":[],"user_mentions":[],"urls":[]}</t>
  </si>
  <si>
    <t>एमालेको प्रतिनिधिले अवरोध गरेपछि भरतपुरको मतगणना रोकियो 
#NepalElection2079
https://t.co/K61S16omXv</t>
  </si>
  <si>
    <t>http://twitter.com/Nepal_News_En/statuses/1525846014229463041</t>
  </si>
  <si>
    <t>{"hashtags":[{"text":"Birgunj","indices":[14,22]},{"text":"Nepal","indices":[103,109]},{"text":"NepalElection2079","indices":[110,128]},{"text":"NepalElection","indices":[129,143]},{"text":"NepalVotes","indices":[144,155]}],"symbols":[],"user_mentions":[],"urls":[]}</t>
  </si>
  <si>
    <t>एमालेको प्रतिनिधिले अवरोध गरेपछि भरतपुरको मतगणना रोकियो 
#NepalElection2079
https://t.co/Q5o773dwbM</t>
  </si>
  <si>
    <t>http://twitter.com/Nepal_News_En/statuses/1525846013378015232</t>
  </si>
  <si>
    <t>{"hashtags":[{"text":"Bharatpur","indices":[14,24]},{"text":"Nepal","indices":[128,134]},{"text":"NepalVotes","indices":[135,146]},{"text":"NepalElection","indices":[147,161]},{"text":"NepalElection2079","indices":[162,180]},{"text":"NepalLocalElections","indices":[181,201]}],"symbols":[],"user_mentions":[],"urls":[]}</t>
  </si>
  <si>
    <t>एमालेको प्रतिनिधिले अवरोध गरेपछि भरतपुरको मतगणना रोकियो 
#NepalElection2079
https://t.co/TVFU07mygU</t>
  </si>
  <si>
    <t>Sun May 15 14:29:40 +0000 2022</t>
  </si>
  <si>
    <t>http://twitter.com/OnlineKhabar_En/statuses/1525845875859550208</t>
  </si>
  <si>
    <t>{"hashtags":[{"text":"Onlinekhabarnews","indices":[68,85]},{"text":"NepalVotes","indices":[86,97]},{"text":"NepalElection2079","indices":[98,116]},{"text":"mayor","indices":[117,123]},{"text":"chair","indices":[124,130]},{"text":"NepalElection","indices":[131,145]},{"text":"Elections2022","indices":[146,160]},{"text":"nepalielections","indices":[161,177]},{"text":"nepal","indices":[178,184]}],"symbols":[],"user_mentions":[],"urls":[],"media":[{"id":1525845773820530700,"id_str":"1525845773820530688","indices":[185,208],"media_url":"http://pbs.twimg.com/media/FSzkpaKakAA2x-a.jpg","media_url_https":"https://pbs.twimg.com/media/FSzkpaKakAA2x-a.jpg","url":"https://t.co/whgjScfjsw","display_url":"pic.twitter.com/whgjScfjsw","expanded_url":"https://twitter.com/OnlineKhabar_En/status/1525845875859550208/photo/1","type":"photo","sizes":{"medium":{"w":1000,"h":1000,"resize":"fit"},"thumb":{"w":150,"h":150,"resize":"crop"},"large":{"w":1000,"h":1000,"resize":"fit"},"small":{"w":680,"h":680,"resize":"fit"}}}]}</t>
  </si>
  <si>
    <t>विजय उत्सव मनाउँदै-
ताप्लेजुङको फुङ्लिङ नगरपालिका–१०, फुरुम्बुमा नेकपा(माओवादी केन्द्र)बाट वडाध्यक्ष पदमा सन्तोष नुगो निर्वाचित  हुनुभएपछि विजय उत्सव मनाउँदै नेता तथा कार्यकर्ता  ।
तस्बिर: दिलकुमार लिम्बू/रासस
#drishtinews #NepalElection2079 https://t.co/8jOGra6w6j</t>
  </si>
  <si>
    <t>Sun May 15 14:29:17 +0000 2022</t>
  </si>
  <si>
    <t>http://twitter.com/jagdishor/statuses/1525845781621551104</t>
  </si>
  <si>
    <t>एमालेको प्रतिनिधिले अवरोध गरेपछि भरतपुरको मतगणना रोकियो 
#NepalElection2079
https://t.co/sy3aEJyVj0</t>
  </si>
  <si>
    <t>Sun May 15 14:29:07 +0000 2022</t>
  </si>
  <si>
    <t>1182938132561498112</t>
  </si>
  <si>
    <t>http://pbs.twimg.com/profile_images/1469285631729750019/GZ2rxwha_normal.jpg</t>
  </si>
  <si>
    <t>everywhere...</t>
  </si>
  <si>
    <t>http://twitter.com/Chopendra08/statuses/1525845737581551616</t>
  </si>
  <si>
    <t>एमालेको प्रतिनिधिले अवरोध गरेपछि भरतपुरको मतगणना रोकियो 
#NepalElection2079
https://t.co/NjeGAVY8o4</t>
  </si>
  <si>
    <t>Sun May 15 14:28:52 +0000 2022</t>
  </si>
  <si>
    <t>http://twitter.com/drishtinewsnp/statuses/1525845675497619456</t>
  </si>
  <si>
    <t>{"hashtags":[{"text":"NepalElection2079","indices":[40,58]}],"symbols":[],"user_mentions":[],"urls":[{"url":"https://t.co/4VqRzX0Vq4","expanded_url":"https://www.drishtinews.com/archives/163469","display_url":"drishtinews.com/archives/163469","indices":[59,82]}]}</t>
  </si>
  <si>
    <t>एमालेको प्रतिनिधिले अवरोध गरेपछि भरतपुरको मतगणना रोकियो 
#NepalElection2079
https://t.co/7BOcJ0ZwhU</t>
  </si>
  <si>
    <t>Sun May 15 14:28:50 +0000 2022</t>
  </si>
  <si>
    <t>http://twitter.com/mplimbu/statuses/1525845667444584450</t>
  </si>
  <si>
    <t>{"hashtags":[{"text":"NepalElection2079","indices":[40,58]}],"symbols":[],"user_mentions":[],"urls":[{"url":"https://t.co/SDbSKgWpyW","expanded_url":"https://www.drishtinews.com/archives/163469","display_url":"drishtinews.com/archives/163469","indices":[59,82]}]}</t>
  </si>
  <si>
    <t>Nationwide lead tally of major political parties (for mayor/chair)
Updated at 3:30 pm
#Onlinekhabarnews #NepalVotes #NepalElection2079 #mayor #chair #NepalElection #Elections2022 #nepalielections #nepal https://t.co/P42EVv4PCW</t>
  </si>
  <si>
    <t>Sun May 15 14:28:49 +0000 2022</t>
  </si>
  <si>
    <t>http://twitter.com/nabinkulungrai/statuses/1525845661316685824</t>
  </si>
  <si>
    <t>{"hashtags":[{"text":"NepalElection2079","indices":[40,58]}],"symbols":[],"user_mentions":[],"urls":[{"url":"https://t.co/BEBAmmuJGU","expanded_url":"https://www.drishtinews.com/archives/163469","display_url":"drishtinews.com/archives/163469","indices":[59,82]}]}</t>
  </si>
  <si>
    <t>Probably this will be a win for technocrats and a lose for illiterate political fanatics.
#BalenforMayor #NepalElection2079</t>
  </si>
  <si>
    <t>Sun May 15 14:28:44 +0000 2022</t>
  </si>
  <si>
    <t>http://twitter.com/Prakashraiko/statuses/1525845642832388097</t>
  </si>
  <si>
    <t>{"hashtags":[{"text":"NepalElection2079","indices":[40,58]}],"symbols":[],"user_mentions":[],"urls":[{"url":"https://t.co/RpHX6mmJME","expanded_url":"https://www.drishtinews.com/archives/163469","display_url":"drishtinews.com/archives/163469","indices":[59,82]}]}</t>
  </si>
  <si>
    <t>एमालेको प्रतिनिधिले अवरोध गरेपछि भरतपुरको मतगणना रोकियो
#NepalElection2079
https://t.co/0SiTGoWuSv</t>
  </si>
  <si>
    <t>Sun May 15 14:28:42 +0000 2022</t>
  </si>
  <si>
    <t>http://twitter.com/pressofnepal/statuses/1525845634636730368</t>
  </si>
  <si>
    <t>{"hashtags":[{"text":"NepalElection2079","indices":[40,58]}],"symbols":[],"user_mentions":[],"urls":[{"url":"https://t.co/54AV8hxvvi","expanded_url":"https://www.drishtinews.com/archives/163469","display_url":"drishtinews.com/archives/163469","indices":[59,82]}]}</t>
  </si>
  <si>
    <t>हेटौंडामा गठबन्धनको अग्रता, एमाले तेस्रो स्थानमा झर्यो
#NepalElection2079
https://t.co/Cadyg3nbgI</t>
  </si>
  <si>
    <t>Sun May 15 14:28:39 +0000 2022</t>
  </si>
  <si>
    <t>http://twitter.com/shambhudrishti/statuses/1525845620858433541</t>
  </si>
  <si>
    <t>{"hashtags":[{"text":"NepalElection2079","indices":[40,58]}],"symbols":[],"user_mentions":[],"urls":[{"url":"https://t.co/Kq90iXla85","expanded_url":"https://www.drishtinews.com/archives/163469","display_url":"drishtinews.com/archives/163469","indices":[59,82]}]}</t>
  </si>
  <si>
    <t>हेटौंडामा गठबन्धनको अग्रता, एमाले तेस्रो स्थानमा झर्यो
#NepalElection2079
https://t.co/3BlQ10t5Oc</t>
  </si>
  <si>
    <t>Sun May 15 14:28:38 +0000 2022</t>
  </si>
  <si>
    <t>http://twitter.com/YonghangMilan/statuses/1525845615137390593</t>
  </si>
  <si>
    <t>{"hashtags":[{"text":"NepalElection2079","indices":[40,58]}],"symbols":[],"user_mentions":[],"urls":[{"url":"https://t.co/hVF6Rjv9P7","expanded_url":"https://www.drishtinews.com/archives/163469","display_url":"drishtinews.com/archives/163469","indices":[59,82]}]}</t>
  </si>
  <si>
    <t>हेटौंडामा गठबन्धनको अग्रता, एमाले तेस्रो स्थानमा झर्यो
#NepalElection2079
https://t.co/cQzlCoYRtN</t>
  </si>
  <si>
    <t>Sun May 15 14:28:34 +0000 2022</t>
  </si>
  <si>
    <t>http://twitter.com/MilanLimboo/statuses/1525845598985138178</t>
  </si>
  <si>
    <t>{"hashtags":[{"text":"NepalElection2079","indices":[40,58]}],"symbols":[],"user_mentions":[],"urls":[{"url":"https://t.co/KbCnVf9TvN","expanded_url":"https://www.drishtinews.com/archives/163469","display_url":"drishtinews.com/archives/163469","indices":[59,82]}]}</t>
  </si>
  <si>
    <t>हेटौंडामा गठबन्धनको अग्रता, एमाले तेस्रो स्थानमा झर्यो
#NepalElection2079
https://t.co/GLqQ2JvBLj</t>
  </si>
  <si>
    <t>Sun May 15 14:27:46 +0000 2022</t>
  </si>
  <si>
    <t>http://twitter.com/ekantipur_com/statuses/1525845396429635584</t>
  </si>
  <si>
    <t>{"hashtags":[{"text":"ekantipurelection","indices":[192,210]},{"text":"nepalelection2079","indices":[211,229]},{"text":"LocalLevelElection2079","indices":[230,253]}],"symbols":[],"user_mentions":[],"urls":[{"url":"https://t.co/GEUEwaFlrE","expanded_url":"https://election.ekantipur.com/pradesh-3/district-kathmandu/dakshinkali?lng=nep","display_url":"election.ekantipur.com/pradesh-3/dist…","indices":[255,278]}],"media":[{"id":1525845167332524000,"id_str":"1525845167332524032","indices":[279,302],"media_url":"http://pbs.twimg.com/media/FSzkGG0aAAAzaef.jpg","media_url_https":"https://pbs.twimg.com/media/FSzkGG0aAAAzaef.jpg","url":"https://t.co/HCuVdoaN2i","display_url":"pic.twitter.com/HCuVdoaN2i","expanded_url":"https://twitter.com/ekantipur_com/status/1525845396429635584/photo/1","type":"photo","sizes":{"thumb":{"w":150,"h":150,"resize":"crop"},"large":{"w":1174,"h":492,"resize":"fit"},"small":{"w":680,"h":285,"resize":"fit"},"medium":{"w":1174,"h":492,"resize":"fit"}}}]}</t>
  </si>
  <si>
    <t>हेटौंडामा गठबन्धनको अग्रता, एमाले तेस्रो स्थानमा झर्यो
#NepalElection2079
https://t.co/FRsdxrlX9K</t>
  </si>
  <si>
    <t>Sun May 15 14:26:26 +0000 2022</t>
  </si>
  <si>
    <t>http://twitter.com/ekantipur_com/statuses/1525845061623132161</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</si>
  <si>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1525845048771850200,"id_str":"1525845048771850241","indices":[249,272],"media_url":"http://pbs.twimg.com/media/FSzj_NJVsAEMxse.jpg","media_url_https":"https://pbs.twimg.com/media/FSzj_NJVsAEMxse.jpg","url":"https://t.co/q11gdQwKIZ","display_url":"pic.twitter.com/q11gdQwKIZ","expanded_url":"https://twitter.com/ekantipur_com/status/1525845061623132161/photo/1","type":"photo","sizes":{"large":{"w":1600,"h":900,"resize":"fit"},"small":{"w":680,"h":383,"resize":"fit"},"thumb":{"w":150,"h":150,"resize":"crop"},"medium":{"w":1200,"h":675,"resize":"fit"}}}]}</t>
  </si>
  <si>
    <t>हेटौंडामा गठबन्धनको अग्रता, एमाले तेस्रो स्थानमा झर्यो
#NepalElection2079
https://t.co/8VNRi7fGLq</t>
  </si>
  <si>
    <t>Sun May 15 14:21:34 +0000 2022</t>
  </si>
  <si>
    <t>http://twitter.com/drishtinewsnp/statuses/1525843838207938561</t>
  </si>
  <si>
    <t>{"hashtags":[{"text":"NepalElection2079","indices":[59,77]}],"symbols":[],"user_mentions":[],"urls":[{"url":"https://t.co/ETz9RsNMb4","expanded_url":"https://www.drishtinews.com/archives/163464","display_url":"drishtinews.com/archives/163464","indices":[78,101]}]}</t>
  </si>
  <si>
    <t>हेटौंडामा गठबन्धनको अग्रता, एमाले तेस्रो स्थानमा झर्यो
#NepalElection2079
https://t.co/k8Um8QgCea</t>
  </si>
  <si>
    <t>Sun May 15 14:16:07 +0000 2022</t>
  </si>
  <si>
    <t>http://twitter.com/thisweekinnepal/statuses/1525842466905153543</t>
  </si>
  <si>
    <t>{"hashtags":[{"text":"Birgunj","indices":[21,29]},{"text":"Nepal","indices":[110,116]},{"text":"NepalElection2079","indices":[117,135]}],"symbols":[],"user_mentions":[{"screen_name":"OnlineKhabar_En","name":"Onlinekhabar English","id":3832931652,"id_str":"3832931652","indices":[3,19]}],"urls":[]}</t>
  </si>
  <si>
    <t>हेटौंडामा गठबन्धनको अग्रता, एमाले तेस्रो स्थानमा झर्यो
#NepalElection2079
https://t.co/6xiHrcjkL2</t>
  </si>
  <si>
    <t>Sun May 15 14:16:01 +0000 2022</t>
  </si>
  <si>
    <t>http://twitter.com/thisweekinnepal/statuses/1525842441202548739</t>
  </si>
  <si>
    <t>खार्पुङनाथ गाउँपालिकामा कांग्रेसका कर्णबहादुर विजयी
#NepalElection2079
https://t.co/vboVcRuliE</t>
  </si>
  <si>
    <t>Sun May 15 14:14:09 +0000 2022</t>
  </si>
  <si>
    <t>http://twitter.com/Sawad_keshab/statuses/1525841972883501056</t>
  </si>
  <si>
    <t>{"hashtags":[{"text":"live","indices":[45,50]},{"text":"LocalElections2079","indices":[51,70]},{"text":"NepalElection2079","indices":[71,89]}],"symbols":[],"user_mentions":[{"screen_name":"ArunBaral1","name":"Baral Arune","id":374862101,"id_str":"374862101","indices":[32,43]}],"urls":[{"url":"https://t.co/bErxwnjzJ9","expanded_url":"https://www.facebook.com/nepalkhabar/videos/579933456692508","display_url":"facebook.com/nepalkhabar/vi…","indices":[91,114]}]}</t>
  </si>
  <si>
    <t>RT @OnlineKhabar_En: Tight competition in #Hetaunda. Who do you think will come out victorious?
Mina Lama, Unified Socialist - 2,274
Deepak Bahadur Singh, RPP - 2,225
Ananta Paudel, UML - 2,112
#Nepal #NepalVotes #NepalElection #NepalElection2079 #NepalLocalElections https://t.co/RmvlcIPZcn</t>
  </si>
  <si>
    <t>Sun May 15 14:11:55 +0000 2022</t>
  </si>
  <si>
    <t>http://twitter.com/Online_khabar/statuses/1525841408740864001</t>
  </si>
  <si>
    <t>Tight competition in #Hetaunda. Who do you think will come out victorious?
Mina Lama, Unified Socialist - 2,274
Deepak Bahadur Singh, RPP - 2,225
Ananta Paudel, UML - 2,112
#Nepal #NepalVotes #NepalElection #NepalElection2079 #NepalLocalElections https://t.co/RmvlcIPZcn</t>
  </si>
  <si>
    <t>Sun May 15 14:11:52 +0000 2022</t>
  </si>
  <si>
    <t>http://twitter.com/Online_khabar/statuses/1525841397210705920</t>
  </si>
  <si>
    <t>RT @OnlineKhabar_En: #Bharatpur 
The vote count has been halted owing to a dispute between the UML and the Maoist Centre. 
#Nepal #NepalVotes #NepalElection2079 #nepalvotes2022 https://t.co/m77MJbRhNs</t>
  </si>
  <si>
    <t>Sun May 15 14:10:50 +0000 2022</t>
  </si>
  <si>
    <t>http://twitter.com/OnlineKhabar_En/statuses/1525841135096111105</t>
  </si>
  <si>
    <t>{"hashtags":[{"text":"Birgunj","indices":[0,8]},{"text":"Nepal","indices":[89,95]},{"text":"NepalElection2079","indices":[96,114]},{"text":"NepalElection","indices":[115,129]},{"text":"NepalVotes","indices":[130,141]}],"symbols":[],"user_mentions":[],"urls":[],"media":[{"id":1525841131136635000,"id_str":"1525841131136634880","indices":[142,165],"media_url":"http://pbs.twimg.com/media/FSzgbK0UUAA-cIu.jpg","media_url_https":"https://pbs.twimg.com/media/FSzgbK0UUAA-cIu.jpg","url":"https://t.co/8u2goIUaLi","display_url":"pic.twitter.com/8u2goIUaLi","expanded_url":"https://twitter.com/OnlineKhabar_En/status/1525841135096111105/photo/1","type":"photo","sizes":{"thumb":{"w":150,"h":150,"resize":"crop"},"medium":{"w":900,"h":600,"resize":"fit"},"small":{"w":680,"h":453,"resize":"fit"},"large":{"w":900,"h":600,"resize":"fit"}}}]}</t>
  </si>
  <si>
    <t>#Bharatpur 
The vote count has been halted owing to a dispute between the UML and the Maoist Centre. 
#Nepal #NepalVotes #NepalElection2079 #nepalvotes2022 https://t.co/m77MJbRhNs</t>
  </si>
  <si>
    <t>Sun May 15 14:10:25 +0000 2022</t>
  </si>
  <si>
    <t>http://twitter.com/OnlineKhabar_En/statuses/1525841031396089857</t>
  </si>
  <si>
    <t>{"hashtags":[{"text":"Hetaunda","indices":[0,9]},{"text":"Nepal","indices":[160,166]},{"text":"NepalVotes","indices":[167,178]},{"text":"NepalElection","indices":[179,193]},{"text":"NepalElection2079","indices":[194,212]},{"text":"NepalLocalElections","indices":[213,233]}],"symbols":[],"user_mentions":[],"urls":[],"media":[{"id":1525841018687344600,"id_str":"1525841018687344641","indices":[234,257],"media_url":"http://pbs.twimg.com/media/FSzgUn6UUAEWOd-.png","media_url_https":"https://pbs.twimg.com/media/FSzgUn6UUAEWOd-.png","url":"https://t.co/hW0iJQcVss","display_url":"pic.twitter.com/hW0iJQcVss","expanded_url":"https://twitter.com/OnlineKhabar_En/status/1525841031396089857/photo/1","type":"photo","sizes":{"medium":{"w":890,"h":540,"resize":"fit"},"small":{"w":680,"h":413,"resize":"fit"},"thumb":{"w":150,"h":150,"resize":"crop"},"large":{"w":890,"h":540,"resize":"fit"}}}]}</t>
  </si>
  <si>
    <t>That moment when you enjoy #NepalElection2079 Kathmandu metro result more than the garmi ko hussyo!
#BalenshahforWIN https://t.co/7CsCzc8dDp</t>
  </si>
  <si>
    <t>Sun May 15 14:03:55 +0000 2022</t>
  </si>
  <si>
    <t>http://twitter.com/drishtinewsnp/statuses/1525839394602876928</t>
  </si>
  <si>
    <t>{"hashtags":[{"text":"NepalElection2079","indices":[53,71]}],"symbols":[],"user_mentions":[],"urls":[{"url":"https://t.co/mNJpAAujIw","expanded_url":"https://www.drishtinews.com/archives/163459","display_url":"drishtinews.com/archives/163459","indices":[72,95]}]}</t>
  </si>
  <si>
    <t>Counting suspended at Bharatpur following dispute among candidate representatives.
Details to follow.
#NepalElection2079 #renudahal #Elections2022 #NepalVotes #nepalielections</t>
  </si>
  <si>
    <t>Renu Dahal</t>
  </si>
  <si>
    <t>Sun May 15 13:58:45 +0000 2022</t>
  </si>
  <si>
    <t>http://twitter.com/Online_khabar/statuses/1525838097929252865</t>
  </si>
  <si>
    <t>खोटाङको जन्तेढुंगामा माओवादी केन्द्रका अरुणादेवी विजयी
#NepalElection2079
https://t.co/wZ14qI6p8X</t>
  </si>
  <si>
    <t>Sun May 15 13:56:44 +0000 2022</t>
  </si>
  <si>
    <t>http://twitter.com/OnlineKhabar_En/statuses/1525837589051154437</t>
  </si>
  <si>
    <t>{"hashtags":[{"text":"Kathmandu","indices":[0,10]},{"text":"Nepal","indices":[120,126]},{"text":"NepalVotes","indices":[127,138]},{"text":"NepalElection2079","indices":[139,157]},{"text":"NepalElection","indices":[158,172]}],"symbols":[],"user_mentions":[],"urls":[],"media":[{"id":1525837586480046000,"id_str":"1525837586480046080","indices":[173,196],"media_url":"http://pbs.twimg.com/media/FSzdM18VIAAvEcW.jpg","media_url_https":"https://pbs.twimg.com/media/FSzdM18VIAAvEcW.jpg","url":"https://t.co/0vM2RsCJ15","display_url":"pic.twitter.com/0vM2RsCJ15","expanded_url":"https://twitter.com/OnlineKhabar_En/status/1525837589051154437/photo/1","type":"photo","sizes":{"thumb":{"w":150,"h":150,"resize":"crop"},"large":{"w":768,"h":491,"resize":"fit"},"medium":{"w":768,"h":491,"resize":"fit"},"small":{"w":680,"h":435,"resize":"fit"}}}]}</t>
  </si>
  <si>
    <t>हुम्लामा हेलिकोप्टरमार्फत मतपेटिका संकलन
#NepalElection2079
https://t.co/mZrLYVMagq</t>
  </si>
  <si>
    <t>Sun May 15 13:52:12 +0000 2022</t>
  </si>
  <si>
    <t>http://twitter.com/drishtinewsnp/statuses/1525836448871911426</t>
  </si>
  <si>
    <t>{"hashtags":[{"text":"NepalElection2079","indices":[44,62]}],"symbols":[],"user_mentions":[],"urls":[{"url":"https://t.co/hTJgHnPlIX","expanded_url":"https://www.drishtinews.com/archives/163453","display_url":"drishtinews.com/archives/163453","indices":[63,86]}]}</t>
  </si>
  <si>
    <t>OnlineKhabar: Nationwide lead tally of major political parties (for mayor/chair)
Updated at 2:20 pm
#Onlinekhabarnews #NepalVotes #NepalElection2079 #mayor #chair #NepalElection #Elections2022 #nepalielections #nepal -</t>
  </si>
  <si>
    <t>Sun May 15 13:40:04 +0000 2022</t>
  </si>
  <si>
    <t>http://twitter.com/drishtinewsnp/statuses/1525833393203978241</t>
  </si>
  <si>
    <t>{"hashtags":[{"text":"NepalElection2079","indices":[79,97]}],"symbols":[],"user_mentions":[],"urls":[{"url":"https://t.co/GCc87th9Oc","expanded_url":"https://www.drishtinews.com/archives/163440","display_url":"drishtinews.com/archives/163440","indices":[98,121]}]}</t>
  </si>
  <si>
    <t>OnlineKhabar: #Bharatpur
Renu Dahal maintains lead.
Renu Dahal, Maoist Centre - 1,727
Bijay Subedi, UML - 1,647
#Nepal #NepalVotes #NepalElection #NepalElection2079 #NepalLocalElections -</t>
  </si>
  <si>
    <t>Sun May 15 13:38:46 +0000 2022</t>
  </si>
  <si>
    <t>965831554550214657</t>
  </si>
  <si>
    <t>http://pbs.twimg.com/profile_images/1509587054669479936/HsyC0y0z_normal.jpg</t>
  </si>
  <si>
    <t>http://twitter.com/p_dhaulakoty/statuses/1525833065318449152</t>
  </si>
  <si>
    <t>OnlineKhabar: #Kathmandu 
Shah extends his lead. Do you think he'll win?
Balen Shah, Independent - 3,110
Keshav Sthapit, UML - 1,645
Sirjana Singh, Nepali Congress - 1,602
#Nepal #NepalVotes #NepalElection #NepalElection2079 #NepalLocalElections -</t>
  </si>
  <si>
    <t>Sun May 15 13:33:49 +0000 2022</t>
  </si>
  <si>
    <t>477383932</t>
  </si>
  <si>
    <t>http://pbs.twimg.com/profile_images/1523107980211720192/V51x4lbQ_normal.jpg</t>
  </si>
  <si>
    <t>http://twitter.com/bvkthapa/statuses/1525831823560876032</t>
  </si>
  <si>
    <t>{"hashtags":[{"text":"nepalelection2079","indices":[59,77]},{"text":"nepalvotes2079","indices":[78,93]},{"text":"locallevelelection2079","indices":[94,117]},{"text":"localelectionnepal","indices":[118,137]}],"symbols":[],"user_mentions":[{"screen_name":"ekantipur_com","name":"ekantipur","id":364761398,"id_str":"364761398","indices":[3,17]}],"urls":[]}</t>
  </si>
  <si>
    <t>#Kathmandu 
Shah extends his lead. Do you think he'll win?
Balen Shah, Independent - 3,110
Keshav Sthapit, UML - 1,645
Sirjana Singh, Nepali Congress - 1,602
#Nepal #NepalVotes #NepalElection #NepalElection2079 #NepalLocalElections https://t.co/mDqofLVj7W</t>
  </si>
  <si>
    <t>Sun May 15 13:32:01 +0000 2022</t>
  </si>
  <si>
    <t>http://twitter.com/ekantipur_com/statuses/1525831367715479552</t>
  </si>
  <si>
    <t>{"hashtags":[{"text":"nepalelection2079","indices":[42,60]},{"text":"nepalvotes2079","indices":[61,76]},{"text":"locallevelelection2079","indices":[77,100]},{"text":"localelectionnepal","indices":[101,120]},{"text":"localelection2022","indices":[121,139]},{"text":"localelectionnepal2022","indices":[140,163]},{"text":"nepal","indices":[164,170]},{"text":"ekantipurelection","indices":[171,189]},{"text":"nepalelection2079","indices":[190,208]},{"text":"nepalvotes2079","indices":[209,224]},{"text":"LocalLevelElection2079","indices":[225,248]}],"symbols":[],"user_mentions":[],"urls":[],"media":[{"id":1525831339894661000,"id_str":"1525831339894661120","indices":[249,272],"media_url":"http://pbs.twimg.com/media/FSzXhPmUYAAmrgD.jpg","media_url_https":"https://pbs.twimg.com/media/FSzXhPmUYAAmrgD.jpg","url":"https://t.co/C0m8HoaQT6","display_url":"pic.twitter.com/C0m8HoaQT6","expanded_url":"https://twitter.com/ekantipur_com/status/1525831367715479552/photo/1","type":"photo","sizes":{"large":{"w":1600,"h":900,"resize":"fit"},"small":{"w":680,"h":383,"resize":"fit"},"thumb":{"w":150,"h":150,"resize":"crop"},"medium":{"w":1200,"h":675,"resize":"fit"}}}]}</t>
  </si>
  <si>
    <t>New Update
Balen Shah : 3110
Keshav Sthapit : 1645
Srijana Singh : 1602
#NepalElection2079 
#NepalVotes</t>
  </si>
  <si>
    <t>Sun May 15 13:28:49 +0000 2022</t>
  </si>
  <si>
    <t>http://twitter.com/ekantipur_com/statuses/1525830563382185984</t>
  </si>
  <si>
    <t>{"hashtags":[{"text":"nepalelection2079","indices":[40,58]},{"text":"nepalvotes2079","indices":[59,74]},{"text":"locallevelelection2079","indices":[75,98]},{"text":"localelectionnepal","indices":[99,118]},{"text":"localelection2022","indices":[119,137]},{"text":"localelectionnepal2022","indices":[138,161]},{"text":"nepal","indices":[162,168]},{"text":"ekantipurelection","indices":[169,187]},{"text":"nepalelection2079","indices":[188,206]},{"text":"nepalvotes2079","indices":[207,222]},{"text":"locallevelelection2079","indices":[223,246]}],"symbols":[],"user_mentions":[],"urls":[],"media":[{"id":1525830541613813800,"id_str":"1525830541613813762","indices":[247,270],"media_url":"http://pbs.twimg.com/media/FSzWyxxVUAIwA8O.jpg","media_url_https":"https://pbs.twimg.com/media/FSzWyxxVUAIwA8O.jpg","url":"https://t.co/ohnjsHBGS2","display_url":"pic.twitter.com/ohnjsHBGS2","expanded_url":"https://twitter.com/ekantipur_com/status/1525830563382185984/photo/1","type":"photo","sizes":{"medium":{"w":1200,"h":675,"resize":"fit"},"thumb":{"w":150,"h":150,"resize":"crop"},"large":{"w":1600,"h":900,"resize":"fit"},"small":{"w":680,"h":383,"resize":"fit"}}}]}</t>
  </si>
  <si>
    <t>स्थानीय सरकार #ElectionUpdate
काठमाडौं महानगरपालिका 
प्रमुख
बालेन्द्र  : ३११०
एमाले   : १६४५
कांग्रेस  : १६०२
#NepalElection2079 #NepalVotes
#BalenforMayor #BalenShah</t>
  </si>
  <si>
    <t>Sun May 15 13:15:52 +0000 2022</t>
  </si>
  <si>
    <t>http://twitter.com/YonghangMilan/statuses/1525827305293369345</t>
  </si>
  <si>
    <t>{"hashtags":[{"text":"NepalElection2079","indices":[34,52]}],"symbols":[],"user_mentions":[],"urls":[{"url":"https://t.co/pn9xt18Iko","expanded_url":"https://www.drishtinews.com/archives/163435","display_url":"drishtinews.com/archives/163435","indices":[54,77]}]}</t>
  </si>
  <si>
    <t>माधव नेपालको गृहनगरमा एकीकृत समाजवादीले तेब्बरभन्दा धेरै मतको अग्रता लियो
#NepalElection2079
https://t.co/xbrnb8XJfU</t>
  </si>
  <si>
    <t>Sun May 15 13:15:50 +0000 2022</t>
  </si>
  <si>
    <t>http://twitter.com/shambhudrishti/statuses/1525827294966988800</t>
  </si>
  <si>
    <t>{"hashtags":[{"text":"NepalElection2079","indices":[34,52]}],"symbols":[],"user_mentions":[],"urls":[{"url":"https://t.co/pNOg9lt7fa","expanded_url":"https://www.drishtinews.com/archives/163435","display_url":"drishtinews.com/archives/163435","indices":[54,77]}]}</t>
  </si>
  <si>
    <t>माधव नेपालको गृहनगरमा एकीकृत समाजवादीले तेब्बरभन्दा धेरै मतको अग्रता लियो
#NepalElection2079
https://t.co/uiQGmLoERB</t>
  </si>
  <si>
    <t>Sun May 15 13:15:48 +0000 2022</t>
  </si>
  <si>
    <t>http://twitter.com/pressofnepal/statuses/1525827289153667073</t>
  </si>
  <si>
    <t>{"hashtags":[{"text":"NepalElection2079","indices":[34,52]}],"symbols":[],"user_mentions":[],"urls":[{"url":"https://t.co/s6SVtqTKAT","expanded_url":"https://www.drishtinews.com/archives/163435","display_url":"drishtinews.com/archives/163435","indices":[54,77]}]}</t>
  </si>
  <si>
    <t>माधव नेपालको गृहनगरमा एकीकृत समाजवादीले तेब्बरभन्दा धेरै मतको अग्रता लियो
#NepalElection2079
https://t.co/GA2urCP2OJ</t>
  </si>
  <si>
    <t>Sun May 15 13:15:46 +0000 2022</t>
  </si>
  <si>
    <t>http://twitter.com/Prakashraiko/statuses/1525827279565500416</t>
  </si>
  <si>
    <t>{"hashtags":[{"text":"NepalElection2079","indices":[34,52]}],"symbols":[],"user_mentions":[],"urls":[{"url":"https://t.co/CLOSURhEaH","expanded_url":"https://www.drishtinews.com/archives/163435","display_url":"drishtinews.com/archives/163435","indices":[54,77]}]}</t>
  </si>
  <si>
    <t>माधव नेपालको गृहनगरमा एकीकृत समाजवादीले तेब्बरभन्दा धेरै मतको अग्रता लियो
#NepalElection2079
https://t.co/VC175vrfgN</t>
  </si>
  <si>
    <t>Sun May 15 13:15:43 +0000 2022</t>
  </si>
  <si>
    <t>http://twitter.com/nabinkulungrai/statuses/1525827264914784256</t>
  </si>
  <si>
    <t>{"hashtags":[{"text":"NepalElection2079","indices":[34,52]}],"symbols":[],"user_mentions":[],"urls":[{"url":"https://t.co/Xh7UxSYsCM","expanded_url":"https://www.drishtinews.com/archives/163435","display_url":"drishtinews.com/archives/163435","indices":[54,77]}]}</t>
  </si>
  <si>
    <t>माधव नेपालको गृहनगरमा एकीकृत समाजवादीले तेब्बरभन्दा धेरै मतको अग्रता लियो
#NepalElection2079
https://t.co/6iKZjKZoDv</t>
  </si>
  <si>
    <t>Sun May 15 13:15:41 +0000 2022</t>
  </si>
  <si>
    <t>http://twitter.com/mplimbu/statuses/1525827257394405382</t>
  </si>
  <si>
    <t>{"hashtags":[{"text":"NepalElection2079","indices":[34,52]}],"symbols":[],"user_mentions":[],"urls":[{"url":"https://t.co/ptqxcDcfiK","expanded_url":"https://www.drishtinews.com/archives/163435","display_url":"drishtinews.com/archives/163435","indices":[54,77]}]}</t>
  </si>
  <si>
    <t>माधव नेपालको गृहनगरमा एकीकृत समाजवादीले तेब्बरभन्दा धेरै मतको अग्रता लियो
#NepalElection2079
https://t.co/49FUo9ftHn</t>
  </si>
  <si>
    <t>Sun May 15 13:15:39 +0000 2022</t>
  </si>
  <si>
    <t>http://twitter.com/drishtinewsnp/statuses/1525827250612228096</t>
  </si>
  <si>
    <t>{"hashtags":[{"text":"NepalElection2079","indices":[34,52]}],"symbols":[],"user_mentions":[],"urls":[{"url":"https://t.co/zaeVqGgTq2","expanded_url":"https://www.drishtinews.com/archives/163435","display_url":"drishtinews.com/archives/163435","indices":[54,77]}]}</t>
  </si>
  <si>
    <t>माधव नेपालको गृहनगरमा एकीकृत समाजवादीले तेब्बरभन्दा धेरै मतको अग्रता लियो
#NepalElection2079
https://t.co/7tuz8T06dY</t>
  </si>
  <si>
    <t>Sun May 15 13:15:11 +0000 2022</t>
  </si>
  <si>
    <t>1518504381070536704</t>
  </si>
  <si>
    <t>http://pbs.twimg.com/profile_images/1518521806189080579/e-f6zEdY_normal.jpg</t>
  </si>
  <si>
    <t>http://twitter.com/YdvAakash1/statuses/1525827132445761538</t>
  </si>
  <si>
    <t>माधव नेपालको गृहनगरमा एकीकृत समाजवादीले तेब्बरभन्दा धेरै मतको अग्रता लियो
#NepalElection2079
https://t.co/Uc7wH0qdz6</t>
  </si>
  <si>
    <t>Sun May 15 13:15:02 +0000 2022</t>
  </si>
  <si>
    <t>http://twitter.com/MilanLimboo/statuses/1525827096547053569</t>
  </si>
  <si>
    <t>{"hashtags":[{"text":"NepalElection2079","indices":[34,52]}],"symbols":[],"user_mentions":[],"urls":[{"url":"https://t.co/wie3CTS8z3","expanded_url":"https://www.drishtinews.com/archives/163435","display_url":"drishtinews.com/archives/163435","indices":[54,77]}]}</t>
  </si>
  <si>
    <t>उदयपुरका मुख्य निर्वाचन अधिकृतले दिए राजीनामा
#NepalElection2079
https://t.co/1C2WrttKex</t>
  </si>
  <si>
    <t>Sun May 15 13:11:10 +0000 2022</t>
  </si>
  <si>
    <t>http://twitter.com/MaharjanSodes/statuses/1525826119878209538</t>
  </si>
  <si>
    <t>{"hashtags":[{"text":"NepalElection2079","indices":[45,63]}],"symbols":[],"user_mentions":[],"urls":[],"media":[{"id":1525826113083416600,"id_str":"1525826113083416576","indices":[64,87],"media_url":"http://pbs.twimg.com/media/FSzSxANaIAAGMWi.jpg","media_url_https":"https://pbs.twimg.com/media/FSzSxANaIAAGMWi.jpg","url":"https://t.co/XFQUMGxjVJ","display_url":"pic.twitter.com/XFQUMGxjVJ","expanded_url":"https://twitter.com/MaharjanSodes/status/1525826119878209538/photo/1","type":"photo","sizes":{"thumb":{"w":150,"h":150,"resize":"crop"},"medium":{"w":1170,"h":744,"resize":"fit"},"large":{"w":1170,"h":744,"resize":"fit"},"small":{"w":680,"h":432,"resize":"fit"}}}]}</t>
  </si>
  <si>
    <t>बुढानिलकण्ठ-३ मा कांग्रेसको बागीले जित्यो
#NepalElection2079
https://t.co/NuVgincBxD</t>
  </si>
  <si>
    <t>Sun May 15 12:59:48 +0000 2022</t>
  </si>
  <si>
    <t>http://twitter.com/MilanLimboo/statuses/1525823259841011713</t>
  </si>
  <si>
    <t>{"hashtags":[{"text":"NepalElection2079","indices":[49,67]}],"symbols":[],"user_mentions":[],"urls":[{"url":"https://t.co/jpnKby26fJ","expanded_url":"https://www.drishtinews.com/archives/163430","display_url":"drishtinews.com/archives/163430","indices":[68,91]}]}</t>
  </si>
  <si>
    <t>RT @OnlineKhabar_En: #Bharatpur
Renu Dahal maintains lead.
Renu Dahal, Maoist Centre - 1,727
Bijay Subedi, UML - 1,647
#Nepal #NepalVotes #NepalElection #NepalElection2079 #NepalLocalElections https://t.co/aK5O4OmXne</t>
  </si>
  <si>
    <t>Sun May 15 12:57:09 +0000 2022</t>
  </si>
  <si>
    <t>1445426825400774661</t>
  </si>
  <si>
    <t>http://pbs.twimg.com/profile_images/1445430499246104584/wWYD6M7P_normal.jpg</t>
  </si>
  <si>
    <t>http://twitter.com/AvimansinghL/statuses/1525822595861721095</t>
  </si>
  <si>
    <t>{"hashtags":[{"text":"NepalVotes","indices":[56,67]},{"text":"NepalElection2079","indices":[68,86]}],"symbols":[],"user_mentions":[],"urls":[{"url":"https://t.co/t4YhhNSLCG","expanded_url":"https://www.onlinekhabar.com/2022/05/1125718","display_url":"onlinekhabar.com/2022/05/1125718","indices":[87,110]}]}</t>
  </si>
  <si>
    <t>#Bharatpur
Renu Dahal maintains lead.
Renu Dahal, Maoist Centre - 1,727
Bijay Subedi, UML - 1,647
#Nepal #NepalVotes #NepalElection #NepalElection2079 #NepalLocalElections https://t.co/aK5O4OmXne</t>
  </si>
  <si>
    <t>Sun May 15 12:54:11 +0000 2022</t>
  </si>
  <si>
    <t>1525809516566421505</t>
  </si>
  <si>
    <t>http://twitter.com/mytwits_fornon/statuses/1525821846133907457</t>
  </si>
  <si>
    <t>{"hashtags":[{"text":"BalenShah","indices":[39,49]},{"text":"NepalVotes","indices":[164,175]},{"text":"NepalElection2079","indices":[176,194]}],"symbols":[],"user_mentions":[{"screen_name":"Online_khabar","name":"Onlinekhabar","id":365918709,"id_str":"365918709","indices":[0,14]}],"urls":[]}</t>
  </si>
  <si>
    <t>स्थानीय सरकार #ElectionUpdate
भरतपुर महानगरपालिका (४८७७)
प्रमुख
माओवादी  : १७२७
एमाले        : १६४७
भूईंकटहर   : ५७९
#NepalElection2079 #NepalVotes
#BalenShah</t>
  </si>
  <si>
    <t>Sun May 15 12:50:39 +0000 2022</t>
  </si>
  <si>
    <t>2169511722</t>
  </si>
  <si>
    <t>http://pbs.twimg.com/profile_images/1468858851730464768/1Mk_DgoW_normal.jpg</t>
  </si>
  <si>
    <t>http://twitter.com/Laxmankafle1995/statuses/1525820957390422016</t>
  </si>
  <si>
    <t>{"hashtags":[{"text":"Kathmandu","indices":[25,35]},{"text":"BalenShah","indices":[116,126]},{"text":"KeshavSthapit","indices":[129,143]},{"text":"Srijanasingh","indices":[146,159]},{"text":"LocalElections2022","indices":[163,182]},{"text":"NepalElection2079","indices":[183,201]},{"text":"kathmandu","indices":[202,212]}],"symbols":[],"user_mentions":[{"screen_name":"ECNOfficial","name":"Election Commission Nepal","id":1513775449482023000,"id_str":"1513775449482022915","indices":[53,65]}],"urls":[],"media":[{"id":1525820931444453400,"id_str":"1525820931444453382","indices":[213,236],"media_url":"http://pbs.twimg.com/media/FSzODZGaMAYsON0.jpg","media_url_https":"https://pbs.twimg.com/media/FSzODZGaMAYsON0.jpg","url":"https://t.co/xLtABPvuA8","display_url":"pic.twitter.com/xLtABPvuA8","expanded_url":"https://twitter.com/Laxmankafle1995/status/1525820957390422016/photo/1","type":"photo","sizes":{"thumb":{"w":150,"h":150,"resize":"crop"},"large":{"w":1600,"h":900,"resize":"fit"},"medium":{"w":1200,"h":675,"resize":"fit"},"small":{"w":680,"h":383,"resize":"fit"}}}]}</t>
  </si>
  <si>
    <t>RT @OnlineKhabar_En: Nationwide lead tally of major political parties (for mayor/chair)
Updated at 2:20 pm
#Onlinekhabarnews #NepalVotes #NepalElection2079 #mayor #chair #NepalElection #Elections2022 #nepalielections #nepal https://t.co/KVDruxuQjS</t>
  </si>
  <si>
    <t>Sun May 15 12:49:11 +0000 2022</t>
  </si>
  <si>
    <t>1496100955477053441</t>
  </si>
  <si>
    <t>http://pbs.twimg.com/profile_images/1496101113187028993/HDgSeJiw_normal.jpg</t>
  </si>
  <si>
    <t>http://twitter.com/sarubhatt72/statuses/1525820587645411328</t>
  </si>
  <si>
    <t>स्थानीय सरकार #ElectionUpdate
काठमाडौं महानगरपालिका 
प्रमुख
बालेन्द्र  : २८२०
एमाले   : १५०७
कांग्रेस  : १४४९
#NepalElection2079 #NepalVotes
#BalenforMayor #BalenShah</t>
  </si>
  <si>
    <t>Sun May 15 12:40:44 +0000 2022</t>
  </si>
  <si>
    <t>1438864735844245511</t>
  </si>
  <si>
    <t>http://pbs.twimg.com/profile_images/1470781255486738433/v-9NrSph_normal.jpg</t>
  </si>
  <si>
    <t>http://twitter.com/NepaliDiscourse/statuses/1525818463784439808</t>
  </si>
  <si>
    <t>{"hashtags":[{"text":"nepalelection2079","indices":[58,76]},{"text":"nepalvotes2079","indices":[77,92]},{"text":"locallevelelection2079","indices":[93,116]},{"text":"localelectionnepal","indices":[117,136]}],"symbols":[],"user_mentions":[{"screen_name":"ekantipur_com","name":"ekantipur","id":364761398,"id_str":"364761398","indices":[3,17]}],"urls":[]}</t>
  </si>
  <si>
    <t>भरतपुरमा रेनुकै अग्रता कायम 
#NepalElection2079
https://t.co/Kgqtp2ukoN</t>
  </si>
  <si>
    <t>Sun May 15 12:40:18 +0000 2022</t>
  </si>
  <si>
    <t>397369568</t>
  </si>
  <si>
    <t>http://pbs.twimg.com/profile_images/1412762991674609675/DcnGDF6O_normal.jpg</t>
  </si>
  <si>
    <t>http://twitter.com/bijayballa/statuses/1525818354464092162</t>
  </si>
  <si>
    <t>{"hashtags":[{"text":"NepalElection2079","indices":[104,122]},{"text":"Balen","indices":[123,129]}],"symbols":[],"user_mentions":[{"screen_name":"ShahBalen","name":"Balen Shah","id":1471116252600955000,"id_str":"1471116252600954886","indices":[53,63]}],"urls":[]}</t>
  </si>
  <si>
    <t>रोल्पाको २० वटा वडामा माओवादी विजयी
#NepalElection2079
https://t.co/cNc4cxUUmY</t>
  </si>
  <si>
    <t>Sun May 15 12:39:20 +0000 2022</t>
  </si>
  <si>
    <t>1426994989</t>
  </si>
  <si>
    <t>http://pbs.twimg.com/profile_images/1140488200533639168/FBavCAqI_normal.jpg</t>
  </si>
  <si>
    <t xml:space="preserve">Pokhara </t>
  </si>
  <si>
    <t>http://twitter.com/deepakpoudelpkr/statuses/1525818110355263490</t>
  </si>
  <si>
    <t>{"hashtags":[{"text":"ElectionCommissionNepal","indices":[99,123]}],"symbols":[],"user_mentions":[],"urls":[]}</t>
  </si>
  <si>
    <t>RT @OnlineKhabar_En: Nationwide lead tally of major political parties (for mayor/chair)
Updated at 11:30 pm
#Onlinekhabarnews #NepalVotes #NepalElection2079 #mayor #chair #NepalElection #Elections2022 #nepalielections #nepal https://t.co/zSxwt3kfkI</t>
  </si>
  <si>
    <t>Sun May 15 12:34:04 +0000 2022</t>
  </si>
  <si>
    <t>1266872364</t>
  </si>
  <si>
    <t>http://pbs.twimg.com/profile_images/1526002356902457344/5Bhy6Kfk_normal.jpg</t>
  </si>
  <si>
    <t>http://twitter.com/JGGregorThapa/statuses/1525816784066031618</t>
  </si>
  <si>
    <t>Nationwide lead tally of major political parties (for mayor/chair)
Updated at 2:20 pm
#Onlinekhabarnews #NepalVotes #NepalElection2079 #mayor #chair #NepalElection #Elections2022 #nepalielections #nepal https://t.co/KVDruxuQjS</t>
  </si>
  <si>
    <t>Sun May 15 12:30:13 +0000 2022</t>
  </si>
  <si>
    <t>http://twitter.com/Nepal_News_En/statuses/1525815816616349696</t>
  </si>
  <si>
    <t>{"hashtags":[{"text":"Nepal","indices":[83,89]},{"text":"Politics","indices":[90,99]},{"text":"UML","indices":[100,104]},{"text":"NepalVotes","indices":[105,116]},{"text":"NepalElection","indices":[117,131]},{"text":"NepalElection2079","indices":[132,150]}],"symbols":[],"user_mentions":[],"urls":[{"url":"https://t.co/C91yjoS5z3","expanded_url":"https://english.onlinekhabar.com/uml-accuses-poll-rigging.html","display_url":"english.onlinekhabar.com/uml-accuses-po…","indices":[152,175]}]}</t>
  </si>
  <si>
    <t>मुस्ताङको थासाङ गाउँपालिकामा एमाले विजयी 
#NepalElection2079
https://t.co/1yDjJdBoFx</t>
  </si>
  <si>
    <t>Sun May 15 12:28:52 +0000 2022</t>
  </si>
  <si>
    <t>http://twitter.com/drishtinewsnp/statuses/1525815476735328256</t>
  </si>
  <si>
    <t>{"hashtags":[{"text":"NepalElection2079","indices":[59,77]}],"symbols":[],"user_mentions":[],"urls":[{"url":"https://t.co/7aMYxKpQsf","expanded_url":"https://www.drishtinews.com/archives/163421","display_url":"drishtinews.com/archives/163421","indices":[78,101]}]}</t>
  </si>
  <si>
    <t>RT @OnlineKhabar_En: Mayoral candidates in two of the metropolitan cities
Updated: 2:00 pm
#Nepal #NepalVotes #NepalElection2079 #NepalElection #Elections2022 #nepalielections https://t.co/ZwyomhUQX0</t>
  </si>
  <si>
    <t>Sun May 15 12:27:44 +0000 2022</t>
  </si>
  <si>
    <t>2838500677</t>
  </si>
  <si>
    <t>http://pbs.twimg.com/profile_images/1334726262229635072/NniqVmYU_normal.jpg</t>
  </si>
  <si>
    <t>Nepalgunj, Nepal</t>
  </si>
  <si>
    <t>http://twitter.com/sijapatisujeet/statuses/1525815192323469312</t>
  </si>
  <si>
    <t>काठमाडौं महानगरमा ६ टोली बनाएर मतगणना
#NepalElection2079
https://t.co/nmaud5DF0i</t>
  </si>
  <si>
    <t>Sun May 15 12:26:18 +0000 2022</t>
  </si>
  <si>
    <t>http://twitter.com/ekantipur_com/statuses/1525814830686273537</t>
  </si>
  <si>
    <t>{"hashtags":[{"text":"nepalelection2079","indices":[39,57]},{"text":"nepalvotes2079","indices":[58,73]},{"text":"locallevelelection2079","indices":[74,97]},{"text":"localelectionnepal","indices":[98,117]},{"text":"localelection2022","indices":[118,136]},{"text":"localelectionnepal2022","indices":[137,160]},{"text":"nepal","indices":[161,167]},{"text":"ekantipurelection","indices":[168,186]},{"text":"nepalelection2079","indices":[187,205]},{"text":"nepalvotes2079","indices":[206,221]},{"text":"locallevelelection2079","indices":[222,245]}],"symbols":[],"user_mentions":[],"urls":[],"media":[{"id":1525814817054871600,"id_str":"1525814817054871553","indices":[246,269],"media_url":"http://pbs.twimg.com/media/FSzIffOVUAENC2p.jpg","media_url_https":"https://pbs.twimg.com/media/FSzIffOVUAENC2p.jpg","url":"https://t.co/ASmZki2dAy","display_url":"pic.twitter.com/ASmZki2dAy","expanded_url":"https://twitter.com/ekantipur_com/status/1525814830686273537/photo/1","type":"photo","sizes":{"thumb":{"w":150,"h":150,"resize":"crop"},"small":{"w":680,"h":383,"resize":"fit"},"large":{"w":1600,"h":900,"resize":"fit"},"medium":{"w":1200,"h":675,"resize":"fit"}}}]}</t>
  </si>
  <si>
    <t>काठमाडौ 
 बालेन 
३१ सय ३९ मतका साथ अग्रस्थानमा छन् ।
#NepalElection2079</t>
  </si>
  <si>
    <t>Sun May 15 12:21:16 +0000 2022</t>
  </si>
  <si>
    <t>http://twitter.com/p_dhaulakoty/statuses/1525813562442403840</t>
  </si>
  <si>
    <t>RT @OnlineKhabar_En: Mayoral candidates in four of the metropolitan cities
Updated: 2:00 pm
#Nepal #NepalVotes #NepalElection2079 #NepalElection #Elections2022 #nepalielections https://t.co/Z4WDptX3IT</t>
  </si>
  <si>
    <t>Sun May 15 12:20:12 +0000 2022</t>
  </si>
  <si>
    <t>http://twitter.com/ekantipur_com/statuses/1525813295059415041</t>
  </si>
  <si>
    <t>{"hashtags":[{"text":"nepalelection2079","indices":[39,57]},{"text":"nepalvotes2079","indices":[58,73]},{"text":"locallevelelection2079","indices":[74,97]},{"text":"localelectionnepal","indices":[98,117]},{"text":"localelection2022","indices":[118,136]},{"text":"localelectionnepal2022","indices":[137,160]},{"text":"ekantipurelection","indices":[161,179]},{"text":"nepalelection2079","indices":[180,198]},{"text":"nepalvotes2079","indices":[199,214]},{"text":"locallevelelection2079","indices":[215,238]}],"symbols":[],"user_mentions":[],"urls":[],"media":[{"id":1525813275471908900,"id_str":"1525813275471908864","indices":[239,262],"media_url":"http://pbs.twimg.com/media/FSzHFwYUEAAAyxN.jpg","media_url_https":"https://pbs.twimg.com/media/FSzHFwYUEAAAyxN.jpg","url":"https://t.co/JF0AUemAdx","display_url":"pic.twitter.com/JF0AUemAdx","expanded_url":"https://twitter.com/ekantipur_com/status/1525813295059415041/photo/1","type":"photo","sizes":{"thumb":{"w":150,"h":150,"resize":"crop"},"large":{"w":1600,"h":900,"resize":"fit"},"medium":{"w":1200,"h":675,"resize":"fit"},"small":{"w":680,"h":383,"resize":"fit"}}}]}</t>
  </si>
  <si>
    <t>मतगणनास्थलको अवलोकन गर्दै निर्वाचन अधिकृत-
स्याङ्जाको वालिङ नगरपालिकाको मतगणना कार्यको डिजिटल माध्यमबाट अवलोकन गर्दै निर्वाचन अधिकृत उदवीर नेपाली ।
तस्वीर: तोलाकान्त बगाले/रासस
#drishtinews #NepalElection2079 https://t.co/XYjE0pyj5M</t>
  </si>
  <si>
    <t>Sun May 15 12:17:12 +0000 2022</t>
  </si>
  <si>
    <t>1421503919914569729</t>
  </si>
  <si>
    <t>http://pbs.twimg.com/profile_images/1484556971215036416/mSOhRHlm_normal.jpg</t>
  </si>
  <si>
    <t xml:space="preserve">Pokhara,Nepal </t>
  </si>
  <si>
    <t>http://twitter.com/IEHedunp/statuses/1525812539812360192</t>
  </si>
  <si>
    <t>OnlineKhabar: Kathmandu Deputy-Mayor: vote count 
Updated at 1:00 pm 
#Onlinekhabarnews #Nepal #KMCdeputymayor #NepalNews #Nepalinews #NepalVotes #NepalElection2079 #NepalElection #Elections2022 #nepalielections -</t>
  </si>
  <si>
    <t>Sun May 15 12:16:45 +0000 2022</t>
  </si>
  <si>
    <t>http://twitter.com/drishtinewsnp/statuses/1525812429057236992</t>
  </si>
  <si>
    <t>{"hashtags":[{"text":"drishtinews","indices":[31,43]},{"text":"NepalElection2079","indices":[44,62]}],"symbols":[],"user_mentions":[],"urls":[],"media":[{"id":1525812377869901800,"id_str":"1525812377869901824","indices":[63,86],"media_url":"http://pbs.twimg.com/media/FSzGRgjUYAAS0y1.jpg","media_url_https":"https://pbs.twimg.com/media/FSzGRgjUYAAS0y1.jpg","url":"https://t.co/xODjWQ2wRF","display_url":"pic.twitter.com/xODjWQ2wRF","expanded_url":"https://twitter.com/drishtinewsnp/status/1525812429057236992/photo/1","type":"photo","sizes":{"thumb":{"w":150,"h":150,"resize":"crop"},"large":{"w":1200,"h":600,"resize":"fit"},"medium":{"w":1200,"h":600,"resize":"fit"},"small":{"w":680,"h":340,"resize":"fit"}}}]}</t>
  </si>
  <si>
    <t>OnlineKhabar: Kathmandu Mayor: vote count 
Updated at 1:30 pm 
#Onlinekhabarnews #Nepal #KMCmayor #NepalNews #Nepalinews #NepalVotes #NepalElection2079 #NepalElection #Elections2022 #nepalielections -</t>
  </si>
  <si>
    <t>Sun May 15 12:12:35 +0000 2022</t>
  </si>
  <si>
    <t>http://twitter.com/mytwits_fornon/statuses/1525811378921029633</t>
  </si>
  <si>
    <t>{"hashtags":[{"text":"BalenShah","indices":[47,57]},{"text":"NepalVotes","indices":[101,112]},{"text":"NepalElection2079","indices":[114,132]},{"text":"balenbhai","indices":[133,143]},{"text":"NepalElection","indices":[144,158]},{"text":"mayorofKTM","indices":[159,170]}],"symbols":[],"user_mentions":[],"urls":[]}</t>
  </si>
  <si>
    <t>OnlineKhabar: #Dhangadhi
Gopal Hamal maintains lead.
Gopal Hamal, Independent - 1,542
Nripa Bahadur Wad, Congress - 937
Ran Bahadur Chand, UIML - 237
#Nepal #NepalVotes #NepalElection #NepalElection2079 #NepalLocalElections -</t>
  </si>
  <si>
    <t>Sun May 15 12:04:56 +0000 2022</t>
  </si>
  <si>
    <t>http://twitter.com/bee_nu3/statuses/1525809451344666624</t>
  </si>
  <si>
    <t>OnlineKhabar: Mayoral candidates in four of the metropolitan cities
Updated: 2:00 pm
#Nepal #NepalVotes #NepalElection2079 #NepalElection #Elections2022 #nepalielections -</t>
  </si>
  <si>
    <t>Sun May 15 12:03:09 +0000 2022</t>
  </si>
  <si>
    <t>http://twitter.com/ekantipur_com/statuses/1525809004143730689</t>
  </si>
  <si>
    <t>{"hashtags":[{"text":"locallevelelection2079","indices":[42,65]},{"text":"localelectionnepal","indices":[66,85]},{"text":"localelection2022","indices":[86,104]},{"text":"localelectionnepal2022","indices":[105,128]},{"text":"ekantipurelection","indices":[129,147]},{"text":"nepalelection2079","indices":[148,166]},{"text":"nepalvotes2079","indices":[167,182]},{"text":"locallevelelection2079","indices":[183,206]}],"symbols":[],"user_mentions":[],"urls":[],"media":[{"id":1525808969981124600,"id_str":"1525808969981124609","indices":[236,259],"media_url":"http://pbs.twimg.com/media/FSzDLJLUYAEOvZq.jpg","media_url_https":"https://pbs.twimg.com/media/FSzDLJLUYAEOvZq.jpg","url":"https://t.co/WYd4Oi2YDr","display_url":"pic.twitter.com/WYd4Oi2YDr","expanded_url":"https://twitter.com/ekantipur_com/status/1525809004143730689/photo/1","type":"photo","sizes":{"small":{"w":680,"h":383,"resize":"fit"},"thumb":{"w":150,"h":150,"resize":"crop"},"large":{"w":1600,"h":900,"resize":"fit"},"medium":{"w":1200,"h":675,"resize":"fit"}}}]}</t>
  </si>
  <si>
    <t>OnlineKhabar: Mayoral candidates in two of the metropolitan cities
Updated: 2:00 pm
#Nepal #NepalVotes #NepalElection2079 #NepalElection #Elections2022 #nepalielections -</t>
  </si>
  <si>
    <t>Sun May 15 12:02:23 +0000 2022</t>
  </si>
  <si>
    <t>http://twitter.com/drishtinewsnp/statuses/1525808812003049472</t>
  </si>
  <si>
    <t>{"hashtags":[{"text":"NepalElection2079","indices":[53,71]}],"symbols":[],"user_mentions":[],"urls":[{"url":"https://t.co/7Nx8XbGzpO","expanded_url":"https://www.drishtinews.com/archives/163412","display_url":"drishtinews.com/archives/163412","indices":[72,95]}]}</t>
  </si>
  <si>
    <t>Mayoral candidates in two of the metropolitan cities
Updated: 2:00 pm
#Nepal #NepalVotes #NepalElection2079 #NepalElection #Elections2022 #nepalielections https://t.co/ZwyomhUQX0</t>
  </si>
  <si>
    <t>Sun May 15 12:01:19 +0000 2022</t>
  </si>
  <si>
    <t>334867601</t>
  </si>
  <si>
    <t>http://pbs.twimg.com/profile_images/1304079063506546692/SgvE4tfx_normal.jpg</t>
  </si>
  <si>
    <t>kathmandu.nepal</t>
  </si>
  <si>
    <t>http://twitter.com/yadavrajeevkr/statuses/1525808544565456896</t>
  </si>
  <si>
    <t>{"hashtags":[],"symbols":[],"user_mentions":[{"screen_name":"sanjeevantahyog","name":"Sanjeev Kr. Yadav","id":2450078162,"id_str":"2450078162","indices":[3,19]},{"screen_name":"ECNOfficial","name":"Election Commission Nepal","id":1513775449482023000,"id_str":"1513775449482022915","indices":[110,122]},{"screen_name":"PM_nepal_","name":"PMO Nepal","id":3241480459,"id_str":"3241480459","indices":[123,133]}],"urls":[]}</t>
  </si>
  <si>
    <t>Mayoral candidates in four of the metropolitan cities
Updated: 2:00 pm
#Nepal #NepalVotes #NepalElection2079 #NepalElection #Elections2022 #nepalielections https://t.co/Z4WDptX3IT</t>
  </si>
  <si>
    <t>Sun May 15 11:55:52 +0000 2022</t>
  </si>
  <si>
    <t>1426134681720811522</t>
  </si>
  <si>
    <t>http://pbs.twimg.com/profile_images/1518562312822870021/mznvCrkA_normal.jpg</t>
  </si>
  <si>
    <t>http://twitter.com/PR4K45H/statuses/1525807170989989888</t>
  </si>
  <si>
    <t>#Dhangadhi
Gopal Hamal maintains lead.
Gopal Hamal, Independent - 1,542
Nripa Bahadur Wad, Congress - 937
Ran Bahadur Chand, UIML - 237
#Nepal #NepalVotes #NepalElection #NepalElection2079 #NepalLocalElections https://t.co/SYn4q9k7af</t>
  </si>
  <si>
    <t>Sun May 15 11:51:00 +0000 2022</t>
  </si>
  <si>
    <t>http://twitter.com/drishtinewsnp/statuses/1525805948333608961</t>
  </si>
  <si>
    <t>{"hashtags":[{"text":"NepalElection2079","indices":[64,82]}],"symbols":[],"user_mentions":[],"urls":[{"url":"https://t.co/34gVm0bizv","expanded_url":"https://www.drishtinews.com/archives/163407","display_url":"drishtinews.com/archives/163407","indices":[83,106]}]}</t>
  </si>
  <si>
    <t>RT @OnlineKhabar_En: #Dhangadhi
Gopal Hamal maintains lead.
Gopal Hamal, Independent - 1,542
Nripa Bahadur Wad, Congress - 937
Ran Bahadur Chand, UIML - 237
#Nepal #NepalVotes #NepalElection #NepalElection2079 #NepalLocalElections https://t.co/Qw3y2SMcLx</t>
  </si>
  <si>
    <t>Sun May 15 11:48:40 +0000 2022</t>
  </si>
  <si>
    <t>http://twitter.com/drishtinewsnp/statuses/1525805361126871040</t>
  </si>
  <si>
    <t>{"hashtags":[{"text":"NepalElection2079","indices":[71,89]}],"symbols":[],"user_mentions":[],"urls":[{"url":"https://t.co/I4onlZnOlE","expanded_url":"https://www.drishtinews.com/archives/163402","display_url":"drishtinews.com/archives/163402","indices":[90,113]}]}</t>
  </si>
  <si>
    <t>#Dhangadhi
Gopal Hamal maintains lead.
Gopal Hamal, Independent - 1,542
Nripa Bahadur Wad, Congress - 937
Ran Bahadur Chand, UIML - 237
#Nepal #NepalVotes #NepalElection #NepalElection2079 #NepalLocalElections https://t.co/Qw3y2SMcLx</t>
  </si>
  <si>
    <t>Sun May 15 11:48:38 +0000 2022</t>
  </si>
  <si>
    <t>http://twitter.com/mplimbu/statuses/1525805352755003392</t>
  </si>
  <si>
    <t>{"hashtags":[{"text":"NepalElection2079","indices":[71,89]}],"symbols":[],"user_mentions":[],"urls":[{"url":"https://t.co/1kxcWQIYFy","expanded_url":"https://www.drishtinews.com/archives/163402","display_url":"drishtinews.com/archives/163402","indices":[90,113]}]}</t>
  </si>
  <si>
    <t>निर्वाचन आयोगले भोट चै विजय शाहीलाई गन्न दिनु पर्थ्यो । 🤣🥴💀💀💀
#voteforbalen #NepalElection2079 @ECNepal</t>
  </si>
  <si>
    <t>Sun May 15 11:48:37 +0000 2022</t>
  </si>
  <si>
    <t>http://twitter.com/nabinkulungrai/statuses/1525805345121382400</t>
  </si>
  <si>
    <t>{"hashtags":[{"text":"NepalElection2079","indices":[71,89]}],"symbols":[],"user_mentions":[],"urls":[{"url":"https://t.co/AzD2RtJGu0","expanded_url":"https://www.drishtinews.com/archives/163402","display_url":"drishtinews.com/archives/163402","indices":[90,113]}]}</t>
  </si>
  <si>
    <t>खोटाङको दिक्तेल रुपाकोट मझुवागढी २ मा माओवादी विजयी
#NepalElection2079
https://t.co/L8opqN3lLR</t>
  </si>
  <si>
    <t>Sun May 15 11:48:33 +0000 2022</t>
  </si>
  <si>
    <t>http://twitter.com/Prakashraiko/statuses/1525805330638458880</t>
  </si>
  <si>
    <t>{"hashtags":[{"text":"NepalElection2079","indices":[71,89]}],"symbols":[],"user_mentions":[],"urls":[{"url":"https://t.co/TLa3llvlEp","expanded_url":"https://www.drishtinews.com/archives/163402","display_url":"drishtinews.com/archives/163402","indices":[90,113]}]}</t>
  </si>
  <si>
    <t>Youth fighting against the system....Do not underestimate the power of a common man.
#BalenShah #LocalElections2022 #NepalElection2079 #voteforchange https://t.co/0StLj9jeEf</t>
  </si>
  <si>
    <t>Sun May 15 11:48:31 +0000 2022</t>
  </si>
  <si>
    <t>http://twitter.com/pressofnepal/statuses/1525805324032425986</t>
  </si>
  <si>
    <t>{"hashtags":[{"text":"NepalElection2079","indices":[71,89]}],"symbols":[],"user_mentions":[],"urls":[{"url":"https://t.co/QyV4HOAkLa","expanded_url":"https://www.drishtinews.com/archives/163402","display_url":"drishtinews.com/archives/163402","indices":[90,113]}]}</t>
  </si>
  <si>
    <t>गज्जब 👏
संघीयता आएपछि दलितको मुक्ति हुन नसकेको भन्दै दलितको नेतृत्व बिना वडामा समृद्धि हुन नसक्ने भन्दै उनीहरुले दलको टिकट लिएनन् ।
#LocalElections2022 #NepalElection2079 #NepalVotes</t>
  </si>
  <si>
    <t>👏</t>
  </si>
  <si>
    <t>Sun May 15 11:48:29 +0000 2022</t>
  </si>
  <si>
    <t>http://twitter.com/shambhudrishti/statuses/1525805314427469825</t>
  </si>
  <si>
    <t>{"hashtags":[{"text":"NepalElection2079","indices":[71,89]}],"symbols":[],"user_mentions":[],"urls":[{"url":"https://t.co/8UOsl1ib54","expanded_url":"https://www.drishtinews.com/archives/163402","display_url":"drishtinews.com/archives/163402","indices":[90,113]}]}</t>
  </si>
  <si>
    <t>अपिहिमाल गाउँपालिकामा माओवादी विजयी
#NepalElection2079
https://t.co/zuosEOiGRx</t>
  </si>
  <si>
    <t>Sun May 15 11:48:28 +0000 2022</t>
  </si>
  <si>
    <t>http://twitter.com/YonghangMilan/statuses/1525805308047945728</t>
  </si>
  <si>
    <t>{"hashtags":[{"text":"NepalElection2079","indices":[71,89]}],"symbols":[],"user_mentions":[],"urls":[{"url":"https://t.co/VxM99eqNFm","expanded_url":"https://www.drishtinews.com/archives/163402","display_url":"drishtinews.com/archives/163402","indices":[90,113]}]}</t>
  </si>
  <si>
    <t>१०० मतपत्र भएको मतपेटिकामा १२० मतपत्र भेटियो रे।।।। एउटा दिएको काम त कम्तिमा राम्रो संग निभाओ नालायाकहरु !! #NepalElection2079</t>
  </si>
  <si>
    <t>Sun May 15 11:47:33 +0000 2022</t>
  </si>
  <si>
    <t>http://twitter.com/drishtinewsnp/statuses/1525805080389165056</t>
  </si>
  <si>
    <t>{"hashtags":[{"text":"drishtinews","indices":[180,192]},{"text":"NepalElection2079","indices":[193,211]}],"symbols":[],"user_mentions":[],"urls":[],"media":[{"id":1525805067604873200,"id_str":"1525805067604873216","indices":[212,235],"media_url":"http://pbs.twimg.com/media/FSy_n_sUUAAO-ea.jpg","media_url_https":"https://pbs.twimg.com/media/FSy_n_sUUAAO-ea.jpg","url":"https://t.co/qmVw3tfiR9","display_url":"pic.twitter.com/qmVw3tfiR9","expanded_url":"https://twitter.com/drishtinewsnp/status/1525805080389165056/photo/1","type":"photo","sizes":{"thumb":{"w":150,"h":150,"resize":"crop"},"large":{"w":1800,"h":1345,"resize":"fit"},"medium":{"w":1200,"h":897,"resize":"fit"},"small":{"w":680,"h":508,"resize":"fit"}}}]}</t>
  </si>
  <si>
    <t>RT @OnlineKhabar_En: Kathmandu Mayor: vote count 
Updated at 1:30 pm 
#Onlinekhabarnews #Nepal #KMCmayor #NepalNews #Nepalinews #NepalVotes #NepalElection2079 #NepalElection #Elections2022 #nepalielections https://t.co/8YcKZyrrUP</t>
  </si>
  <si>
    <t>Sun May 15 11:46:50 +0000 2022</t>
  </si>
  <si>
    <t>http://twitter.com/MilanLimboo/statuses/1525804897639481348</t>
  </si>
  <si>
    <t>{"hashtags":[{"text":"NepalElection2079","indices":[71,89]}],"symbols":[],"user_mentions":[],"urls":[{"url":"https://t.co/GgimzbJOhh","expanded_url":"https://www.drishtinews.com/archives/163402","display_url":"drishtinews.com/archives/163402","indices":[90,113]}]}</t>
  </si>
  <si>
    <t>New Update
Balen Shah : 2820
Keshav Sthapit : 1507
Srijana Singh : 1449
#NepalElection2079 
#NepalVotes</t>
  </si>
  <si>
    <t>Sun May 15 11:46:06 +0000 2022</t>
  </si>
  <si>
    <t>http://twitter.com/mytwits_fornon/statuses/1525804714146807809</t>
  </si>
  <si>
    <t>{"hashtags":[{"text":"NepalVotes","indices":[47,58]},{"text":"BalenShah","indices":[59,69]},{"text":"NepalElection2079","indices":[70,88]},{"text":"NepalElection","indices":[89,103]}],"symbols":[],"user_mentions":[],"urls":[]}</t>
  </si>
  <si>
    <t>RT @OnlineKhabar_En: Kathmandu Mayor vote count 
Updated at 10:30 am 
#Onlinekhabarnews #Nepal #KMCmayor #NepalNews #Nepalinews #NepalVotes #NepalElection2079 #NepalElection #Elections2022 #nepalielections https://t.co/I9hMVO9Hdh</t>
  </si>
  <si>
    <t>Sun May 15 11:42:42 +0000 2022</t>
  </si>
  <si>
    <t>http://twitter.com/Online_khabar/statuses/1525803856331804672</t>
  </si>
  <si>
    <t>{"hashtags":[{"text":"Nepal","indices":[90,96]},{"text":"Politics","indices":[97,106]},{"text":"UML","indices":[107,111]},{"text":"NepalVotes","indices":[112,123]},{"text":"NepalElection","indices":[124,138]}],"symbols":[],"user_mentions":[{"screen_name":"OnlineKhabar_En","name":"Onlinekhabar English","id":3832931652,"id_str":"3832931652","indices":[3,19]}],"urls":[]}</t>
  </si>
  <si>
    <t>Balen Shah : 2820
Keshav Sthapit : 1507
Srijana Singh : 1449
#NTCUpdates #NepalElection2079 #BalenforMayor</t>
  </si>
  <si>
    <t>Sun May 15 11:42:27 +0000 2022</t>
  </si>
  <si>
    <t>http://twitter.com/KiranTimsina/statuses/1525803793660555266</t>
  </si>
  <si>
    <t>{"hashtags":[{"text":"BalenShah","indices":[158,168]},{"text":"NepalElection2079","indices":[170,188]},{"text":"LocalElections2022","indices":[189,208]}],"symbols":[],"user_mentions":[],"urls":[],"media":[{"id":1525803506547888000,"id_str":"1525803506547888128","indices":[209,232],"media_url":"http://pbs.twimg.com/media/FSy-NITVEAA_cS0.jpg","media_url_https":"https://pbs.twimg.com/media/FSy-NITVEAA_cS0.jpg","url":"https://t.co/nb24dVZyRE","display_url":"pic.twitter.com/nb24dVZyRE","expanded_url":"https://twitter.com/KiranTimsina/status/1525803793660555266/photo/1","type":"photo","sizes":{"thumb":{"w":150,"h":150,"resize":"crop"},"small":{"w":680,"h":579,"resize":"fit"},"large":{"w":1186,"h":1010,"resize":"fit"},"medium":{"w":1186,"h":1010,"resize":"fit"}}}]}</t>
  </si>
  <si>
    <t>Kathmandu Mayor: vote count 
Updated at 1:30 pm 
#Onlinekhabarnews #Nepal #KMCmayor #NepalNews #Nepalinews #NepalVotes #NepalElection2079 #NepalElection #Elections2022 #nepalielections https://t.co/8YcKZyrrUP</t>
  </si>
  <si>
    <t>Sun May 15 11:41:54 +0000 2022</t>
  </si>
  <si>
    <t>http://twitter.com/OnlineKhabar_En/statuses/1525803656322641920</t>
  </si>
  <si>
    <t>{"hashtags":[{"text":"Nepal","indices":[69,75]},{"text":"Politics","indices":[76,85]},{"text":"UML","indices":[86,90]},{"text":"NepalVotes","indices":[91,102]},{"text":"NepalElection","indices":[103,117]},{"text":"NepalElection2079","indices":[118,136]}],"symbols":[],"user_mentions":[],"urls":[{"url":"https://t.co/D9sHYQlvZE","expanded_url":"https://english.onlinekhabar.com/uml-accuses-poll-rigging.html","display_url":"english.onlinekhabar.com/uml-accuses-po…","indices":[138,161]}]}</t>
  </si>
  <si>
    <t>1313 ko antar Balen Shah ra Keshav Sthapit ko vote ko’ 
1:34 Pm , 15th May 2022 #NepalElection2079</t>
  </si>
  <si>
    <t>Sun May 15 11:40:08 +0000 2022</t>
  </si>
  <si>
    <t>316313539</t>
  </si>
  <si>
    <t>http://pbs.twimg.com/profile_images/1457585300541100036/tWEMEGX9_normal.jpg</t>
  </si>
  <si>
    <t>Nepal, Siraha, Lahan</t>
  </si>
  <si>
    <t>http://twitter.com/BiKuKo/statuses/1525803210274766848</t>
  </si>
  <si>
    <t>{"hashtags":[{"text":"NepalVotes","indices":[86,97]},{"text":"NepalElection2079","indices":[98,116]},{"text":"NepalLocalElections","indices":[117,137]}],"symbols":[],"user_mentions":[],"urls":[]}</t>
  </si>
  <si>
    <t>भरतपुर महानगरपालिकामा ४४२३ मत गणना हुँदा 
रेनु दाहाल १६११
बिजय सुवेदी १५४१
भूइकटहर ५३७
वडा नम्बर दुइ अध्यक्ष 
सूर्य ५०७
रुख ४८१
#bharatpur #NepalElection2079 #Nepal</t>
  </si>
  <si>
    <t>Sun May 15 11:35:53 +0000 2022</t>
  </si>
  <si>
    <t>http://twitter.com/NplYearProgres/statuses/1525802143110025217</t>
  </si>
  <si>
    <t>कठै बर ! अब प्रचण्ड बा लाई कोस्ले सम्हाल्ला? छोरीलाई ल्याउला र फेरि पद खाउला भन्ने थियो क्यारे । माओवादीलाई यो सबक हो। धेरैको आसुको परिनाम हो यो। 🤔 #Nepal #NepalVotes #NepalElection #NepalElection2079</t>
  </si>
  <si>
    <t>Sun May 15 11:30:12 +0000 2022</t>
  </si>
  <si>
    <t>http://twitter.com/Nepal_News_En/statuses/1525800711568642048</t>
  </si>
  <si>
    <t>{"hashtags":[{"text":"Kathmandu","indices":[14,24]},{"text":"Nepal","indices":[181,187]},{"text":"NepalVotes","indices":[188,199]},{"text":"NepalElection2079","indices":[200,218]},{"text":"nepalvotes2022","indices":[219,234]}],"symbols":[],"user_mentions":[],"urls":[]}</t>
  </si>
  <si>
    <t>२५ पालिकाको नतिजा सार्वजनिक, कसले कहाँ जित्यो ? 
#NepalElection2079 
#Elected
https://t.co/hFFiYYjfd8</t>
  </si>
  <si>
    <t>http://twitter.com/Nepal_News_En/statuses/1525800710713008129</t>
  </si>
  <si>
    <t>{"hashtags":[{"text":"Onlinekhabarnews","indices":[63,80]},{"text":"Nepal","indices":[81,87]},{"text":"Pokharamayor","indices":[88,101]},{"text":"NepalNews","indices":[102,112]},{"text":"Nepalinews","indices":[113,124]},{"text":"NepalVotes","indices":[125,136]},{"text":"NepalElection2079","indices":[137,155]},{"text":"NepalElection","indices":[156,170]},{"text":"Elections2022","indices":[171,185]},{"text":"nepalielections","indices":[186,202]}],"symbols":[],"user_mentions":[],"urls":[]}</t>
  </si>
  <si>
    <t>RT @OnlineKhabar_En: Kathmandu Deputy-Mayor: vote count 
Updated at 1:00 pm 
#Onlinekhabarnews #Nepal #KMCdeputymayor #NepalNews #Nepalinews #NepalVotes #NepalElection2079 #NepalElection #Elections2022 #nepalielections https://t.co/zOJqCGNEXd</t>
  </si>
  <si>
    <t>Sun May 15 11:30:11 +0000 2022</t>
  </si>
  <si>
    <t>http://twitter.com/Nepal_News_En/statuses/1525800709958017027</t>
  </si>
  <si>
    <t>{"hashtags":[{"text":"Hetaunda","indices":[35,44]},{"text":"Nepal","indices":[68,74]},{"text":"NepalVotes","indices":[75,86]},{"text":"NepalElection","indices":[87,101]},{"text":"NepalElection2079","indices":[102,120]},{"text":"NepalLocalElections","indices":[121,141]}],"symbols":[],"user_mentions":[],"urls":[]}</t>
  </si>
  <si>
    <t>Kathmandu Deputy-Mayor: vote count 
Updated at 1:00 pm 
#Onlinekhabarnews #Nepal #KMCdeputymayor #NepalNews #Nepalinews #NepalVotes #NepalElection2079 #NepalElection #Elections2022 #nepalielections https://t.co/zOJqCGNEXd</t>
  </si>
  <si>
    <t>http://twitter.com/Nepal_News_En/statuses/1525800709194752006</t>
  </si>
  <si>
    <t>{"hashtags":[{"text":"Nepal","indices":[65,71]},{"text":"NepalVotes","indices":[72,83]},{"text":"NepalElection2079","indices":[84,102]},{"text":"nepalvotes2022","indices":[103,118]}],"symbols":[],"user_mentions":[],"urls":[]}</t>
  </si>
  <si>
    <t>#बालेन सङ लौरो छ अरु सङ्ग छैन त्यसैले बालेन अघि अघि अरु पछि पछि 😜🥰🥰
#NepalElection2079</t>
  </si>
  <si>
    <t>😜</t>
  </si>
  <si>
    <t>Sun May 15 11:29:54 +0000 2022</t>
  </si>
  <si>
    <t>http://twitter.com/drishtinewsnp/statuses/1525800636255596544</t>
  </si>
  <si>
    <t>{"hashtags":[{"text":"drishtinews","indices":[31,43]},{"text":"NepalElection2079","indices":[44,62]}],"symbols":[],"user_mentions":[],"urls":[],"media":[{"id":1525800628450054100,"id_str":"1525800628450054144","indices":[63,86],"media_url":"http://pbs.twimg.com/media/FSy7lmjVUAAiUQR.jpg","media_url_https":"https://pbs.twimg.com/media/FSy7lmjVUAAiUQR.jpg","url":"https://t.co/PhfTYCA9Mg","display_url":"pic.twitter.com/PhfTYCA9Mg","expanded_url":"https://twitter.com/drishtinewsnp/status/1525800636255596544/photo/1","type":"photo","sizes":{"thumb":{"w":150,"h":150,"resize":"crop"},"large":{"w":1200,"h":600,"resize":"fit"},"medium":{"w":1200,"h":600,"resize":"fit"},"small":{"w":680,"h":340,"resize":"fit"}}}]}</t>
  </si>
  <si>
    <t>बाग्लुङको ताराखोला गाउँपालिकामा माओवादी विजयी
#NepalElection2079
https://t.co/WxQgfsBmZZ</t>
  </si>
  <si>
    <t>Sun May 15 11:24:04 +0000 2022</t>
  </si>
  <si>
    <t>http://twitter.com/unheard_oices/statuses/1525799168156893184</t>
  </si>
  <si>
    <t>{"hashtags":[{"text":"Nepal","indices":[72,78]},{"text":"NepalVotes","indices":[79,90]},{"text":"NepalElection2079","indices":[91,109]},{"text":"nepalvotes2022","indices":[110,125]}],"symbols":[],"user_mentions":[{"screen_name":"OnlineKhabar_En","name":"Onlinekhabar English","id":3832931652,"id_str":"3832931652","indices":[3,19]}],"urls":[]}</t>
  </si>
  <si>
    <t>बाग्लुङको ताराखोला गाउँपालिकामा माओवादी विजयी
#NepalElection2079
https://t.co/iQMkVpIDA8</t>
  </si>
  <si>
    <t>Sun May 15 11:16:13 +0000 2022</t>
  </si>
  <si>
    <t>http://twitter.com/thisweekinnepal/statuses/1525797191893270530</t>
  </si>
  <si>
    <t>बाग्लुङको ताराखोला गाउँपालिकामा माओवादी विजयी
#NepalElection2079
https://t.co/eNjEqT2JOH</t>
  </si>
  <si>
    <t>Sun May 15 11:14:31 +0000 2022</t>
  </si>
  <si>
    <t>http://twitter.com/drishtinewsnp/statuses/1525796767471906817</t>
  </si>
  <si>
    <t>{"hashtags":[{"text":"NepalElection2079","indices":[60,78]}],"symbols":[],"user_mentions":[],"urls":[{"url":"https://t.co/YvmRpXqsM9","expanded_url":"https://www.drishtinews.com/archives/163396","display_url":"drishtinews.com/archives/163396","indices":[79,102]}]}</t>
  </si>
  <si>
    <t>बाग्लुङको ताराखोला गाउँपालिकामा माओवादी विजयी
#NepalElection2079
https://t.co/zB5BPGDEwh</t>
  </si>
  <si>
    <t>Sun May 15 11:12:23 +0000 2022</t>
  </si>
  <si>
    <t>http://twitter.com/Online_khabar/statuses/1525796229049110529</t>
  </si>
  <si>
    <t>बाग्लुङको ताराखोला गाउँपालिकामा माओवादी विजयी
#NepalElection2079
https://t.co/nxOUTGHYkn</t>
  </si>
  <si>
    <t>Sun May 15 11:11:24 +0000 2022</t>
  </si>
  <si>
    <t>http://twitter.com/OnlineKhabar_En/statuses/1525795979248943104</t>
  </si>
  <si>
    <t>{"hashtags":[{"text":"Nepal","indices":[51,57]},{"text":"NepalVotes","indices":[58,69]},{"text":"NepalElection2079","indices":[70,88]},{"text":"nepalvotes2022","indices":[89,104]}],"symbols":[],"user_mentions":[],"urls":[],"media":[{"id":1525795904493875200,"id_str":"1525795904493875200","indices":[105,128],"media_url":"http://pbs.twimg.com/media/FSy3SocacAAjMXw.jpg","media_url_https":"https://pbs.twimg.com/media/FSy3SocacAAjMXw.jpg","url":"https://t.co/KmAHMjcqMJ","display_url":"pic.twitter.com/KmAHMjcqMJ","expanded_url":"https://twitter.com/OnlineKhabar_En/status/1525795979248943104/photo/1","type":"photo","sizes":{"thumb":{"w":150,"h":150,"resize":"crop"},"medium":{"w":1200,"h":1200,"resize":"fit"},"small":{"w":680,"h":680,"resize":"fit"},"large":{"w":2000,"h":2000,"resize":"fit"}}}]}</t>
  </si>
  <si>
    <t>बाग्लुङको ताराखोला गाउँपालिकामा माओवादी विजयी
#NepalElection2079
https://t.co/guROqru551</t>
  </si>
  <si>
    <t>Sun May 15 11:08:39 +0000 2022</t>
  </si>
  <si>
    <t>2957322656</t>
  </si>
  <si>
    <t>http://pbs.twimg.com/profile_images/1439553919751897101/dJGjWAck_normal.jpg</t>
  </si>
  <si>
    <t>http://twitter.com/Hastinapur_King/statuses/1525795287620800512</t>
  </si>
  <si>
    <t>{"hashtags":[{"text":"Hetaunda","indices":[42,51]},{"text":"Nepal","indices":[75,81]},{"text":"NepalVotes","indices":[82,93]},{"text":"NepalElection","indices":[94,108]},{"text":"NepalElection2079","indices":[109,127]}],"symbols":[],"user_mentions":[{"screen_name":"OnlineKhabar_En","name":"Onlinekhabar English","id":3832931652,"id_str":"3832931652","indices":[3,19]}],"urls":[]}</t>
  </si>
  <si>
    <t>बाग्लुङको ताराखोला गाउँपालिकामा माओवादी विजयी
#NepalElection2079
https://t.co/kaN4uMKgq7</t>
  </si>
  <si>
    <t>Sun May 15 11:07:29 +0000 2022</t>
  </si>
  <si>
    <t>http://twitter.com/drishtinewsnp/statuses/1525794996859064322</t>
  </si>
  <si>
    <t>{"hashtags":[{"text":"NepalElection2079","indices":[43,61]}],"symbols":[],"user_mentions":[],"urls":[{"url":"https://t.co/MR5BJyitik","expanded_url":"https://www.drishtinews.com/archives/163392","display_url":"drishtinews.com/archives/163392","indices":[62,85]}]}</t>
  </si>
  <si>
    <t>बाग्लुङको ताराखोला गाउँपालिकामा माओवादी विजयी
#NepalElection2079
https://t.co/KPHKp4JS6E</t>
  </si>
  <si>
    <t>Sun May 15 11:07:06 +0000 2022</t>
  </si>
  <si>
    <t>http://twitter.com/Online_khabar/statuses/1525794897911218182</t>
  </si>
  <si>
    <t>OnlineKhabar: #Hetauda
Close competition among major parties in Hetauda.
Mina Lama, Unified Socialist - 2,130
Ananta Paudel, UML - 2,128
Deepak Bahadur Singh, RPP - 2,001
#NepalVotes #NepalElection2079 #mayor #NepalElection #Elections2022 #nepalielections #nepal -</t>
  </si>
  <si>
    <t>Sun May 15 11:06:07 +0000 2022</t>
  </si>
  <si>
    <t>http://twitter.com/OnlineKhabar_En/statuses/1525794651847811072</t>
  </si>
  <si>
    <t>{"hashtags":[{"text":"Hetaunda","indices":[21,30]},{"text":"Nepal","indices":[54,60]},{"text":"NepalVotes","indices":[61,72]},{"text":"NepalElection","indices":[73,87]},{"text":"NepalElection2079","indices":[88,106]},{"text":"NepalLocalElections","indices":[107,127]}],"symbols":[],"user_mentions":[],"urls":[],"media":[{"id":1525794613688414200,"id_str":"1525794613688414209","indices":[128,151],"media_url":"http://pbs.twimg.com/media/FSy2Hf0aMAEL5pg.jpg","media_url_https":"https://pbs.twimg.com/media/FSy2Hf0aMAEL5pg.jpg","url":"https://t.co/VHl5xJkqZx","display_url":"pic.twitter.com/VHl5xJkqZx","expanded_url":"https://twitter.com/OnlineKhabar_En/status/1525794651847811072/photo/1","type":"photo","sizes":{"thumb":{"w":150,"h":150,"resize":"crop"},"medium":{"w":1200,"h":1200,"resize":"fit"},"small":{"w":680,"h":680,"resize":"fit"},"large":{"w":1956,"h":1956,"resize":"fit"}}}]}</t>
  </si>
  <si>
    <t>OnlineKhabar: Kathmandu Mayor: vote count 
Updated at 12:00 pm 
#Onlinekhabarnews #Nepal #KMCmayor #NepalNews #Nepalinews #NepalVotes #NepalElection2079 #NepalElection #Elections2022 #nepalielections -</t>
  </si>
  <si>
    <t>Sun May 15 11:02:40 +0000 2022</t>
  </si>
  <si>
    <t>http://twitter.com/MilanLimboo/statuses/1525793784256409600</t>
  </si>
  <si>
    <t>{"hashtags":[{"text":"NepalElection2079","indices":[35,53]}],"symbols":[],"user_mentions":[],"urls":[{"url":"https://t.co/mXUe2p2qwj","expanded_url":"https://www.drishtinews.com/archives/163390","display_url":"drishtinews.com/archives/163390","indices":[54,77]}]}</t>
  </si>
  <si>
    <t>OnlineKhabar: #Bharatpur: The margin is narrowed to 74. 
Renu Dahal, Maoist Centre: 1,484
Bijay Subedi, UML: 1,410 
#Nepal #NepalVotes #NepalElection #NepalElection2079 #nepalielections #NepalElection2079 -</t>
  </si>
  <si>
    <t>Sun May 15 11:01:49 +0000 2022</t>
  </si>
  <si>
    <t>http://twitter.com/drishtinewsnp/statuses/1525793568128143362</t>
  </si>
  <si>
    <t>{"hashtags":[{"text":"NepalElection2079","indices":[35,53]}],"symbols":[],"user_mentions":[],"urls":[{"url":"https://t.co/wLqeeO9otq","expanded_url":"https://www.drishtinews.com/archives/163390","display_url":"drishtinews.com/archives/163390","indices":[54,77]}]}</t>
  </si>
  <si>
    <t>OnlineKhabar: Balen Shah is leading in UML's strongholds. He currently leads UML's Keshav Sthapit by over 1,200 votes.
#NepalVotes #NepalElection #NepalElection2079 #nepalielections #LocalElections2022 -</t>
  </si>
  <si>
    <t>Sun May 15 11:00:54 +0000 2022</t>
  </si>
  <si>
    <t>http://twitter.com/itsdilogue/statuses/1525793338347008001</t>
  </si>
  <si>
    <t>{"hashtags":[{"text":"LocalElections2022","indices":[59,78]},{"text":"NepalElection2079","indices":[79,97]},{"text":"NepalVotes","indices":[98,109]}],"symbols":[],"user_mentions":[],"urls":[{"url":"https://t.co/9RPkEbrSec","expanded_url":"https://twitter.com/nepalviewsnv/status/1525788354205589504","display_url":"twitter.com/nepalviewsnv/s…","indices":[110,133]}]}</t>
  </si>
  <si>
    <t>OnlineKhabar: #Kathmandu 
Sunita Dangol leads the race to become Kathmandu's deputy mayor.
Sunita Dangol, UML - 1,743
Rameshwar Shrestha, Unified Socialists - 516
Binita Magaiya, RPP - 413
#NepalVotes #NepalElection #NepalElection2079 #nepalielections #LocalElections2022 -</t>
  </si>
  <si>
    <t>Sun May 15 10:58:07 +0000 2022</t>
  </si>
  <si>
    <t>http://twitter.com/DipakAdk/statuses/1525792638418718721</t>
  </si>
  <si>
    <t>{"hashtags":[{"text":"ElectionUpdate","indices":[14,29]},{"text":"NepalElection2079","indices":[163,181]},{"text":"NepalVotes","indices":[182,193]},{"text":"BalenShah","indices":[194,204]}],"symbols":[],"user_mentions":[],"urls":[]}</t>
  </si>
  <si>
    <t>RT @OnlineKhabar_En: #Lalitpur
Chiri Babu Maharjan maintains his lead as he aims to become Lalitpur Metropolitan City's mayor again.
Chiri Babu Maharjan, Nepali Congress - 877
Hari Krishna Byanjankar, UML - 402
#NepalVotes #NepalElection #NepalElection2079 #nepalielections #LocalElections2022 https://t.co/XNHkidjAdR</t>
  </si>
  <si>
    <t>Sun May 15 10:57:13 +0000 2022</t>
  </si>
  <si>
    <t>3307996903</t>
  </si>
  <si>
    <t>http://pbs.twimg.com/profile_images/1485041060963360771/LF31mHMc_normal.jpg</t>
  </si>
  <si>
    <t>Vegetarian</t>
  </si>
  <si>
    <t>http://twitter.com/Keto_Good/statuses/1525792412874207232</t>
  </si>
  <si>
    <t>काठमाडौंमा बालेनलाई १२ सय मतको अग्रता
#NepalElection2079
https://t.co/BSRdaZ6xdG</t>
  </si>
  <si>
    <t>Sun May 15 10:53:45 +0000 2022</t>
  </si>
  <si>
    <t>1247558137638350849</t>
  </si>
  <si>
    <t>http://pbs.twimg.com/profile_images/1524670212540616704/IJ4NFDGC_normal.jpg</t>
  </si>
  <si>
    <t>http://twitter.com/MoktanSreezina/statuses/1525791537967165440</t>
  </si>
  <si>
    <t>{"hashtags":[{"text":"LocalElection2079","indices":[41,59]},{"text":"NepalElection2079","indices":[61,79]}],"symbols":[],"user_mentions":[],"urls":[],"media":[{"id":1525791534557577200,"id_str":"1525791534557577216","indices":[84,107],"media_url":"http://pbs.twimg.com/media/FSyzURKaQAAXXHx.jpg","media_url_https":"https://pbs.twimg.com/media/FSyzURKaQAAXXHx.jpg","url":"https://t.co/VxfgDYcaCg","display_url":"pic.twitter.com/VxfgDYcaCg","expanded_url":"https://twitter.com/MoktanSreezina/status/1525791537967165440/photo/1","type":"photo","sizes":{"thumb":{"w":150,"h":150,"resize":"crop"},"medium":{"w":960,"h":720,"resize":"fit"},"large":{"w":960,"h":720,"resize":"fit"},"small":{"w":680,"h":510,"resize":"fit"}}}]}</t>
  </si>
  <si>
    <t>बृन्दावनको मतगणना अन्योलमा 
#NepalElection2079
https://t.co/01IED0bYx8</t>
  </si>
  <si>
    <t>Sun May 15 10:45:15 +0000 2022</t>
  </si>
  <si>
    <t>http://twitter.com/drishtinewsnp/statuses/1525789402416709632</t>
  </si>
  <si>
    <t>{"hashtags":[{"text":"NepalElection2079","indices":[21,39]}],"symbols":[],"user_mentions":[],"urls":[{"url":"https://t.co/JoMgBJLf17","expanded_url":"https://www.drishtinews.com/archives/163386","display_url":"drishtinews.com/archives/163386","indices":[40,63]}]}</t>
  </si>
  <si>
    <t>RT @OnlineKhabar_En: #Kathmandu 
Sunita Dangol leads the race to become Kathmandu's deputy mayor.
Sunita Dangol, UML - 1,743
Rameshwar Shrestha, Unified Socialists - 516
Binita Magaiya, RPP - 413
#NepalVotes #NepalElection #NepalElection2079 #nepalielections #LocalElections2022 https://t.co/QTnVWeRcTM</t>
  </si>
  <si>
    <t>Sun May 15 10:42:28 +0000 2022</t>
  </si>
  <si>
    <t>http://twitter.com/YonghangMilan/statuses/1525788698612486149</t>
  </si>
  <si>
    <t>{"hashtags":[{"text":"NepalElection2079","indices":[50,68]}],"symbols":[],"user_mentions":[],"urls":[{"url":"https://t.co/ZIoCFCUNe0","expanded_url":"https://www.drishtinews.com/archives/163383","display_url":"drishtinews.com/archives/163383","indices":[69,92]}]}</t>
  </si>
  <si>
    <t>उदयपुरको लिम्चुङबुङ गाउँपालिकामा माओवादी विजयी
#NepalElection2079
https://t.co/JwvJ8ZCng4</t>
  </si>
  <si>
    <t>Sun May 15 10:42:26 +0000 2022</t>
  </si>
  <si>
    <t>http://twitter.com/shambhudrishti/statuses/1525788689745707008</t>
  </si>
  <si>
    <t>{"hashtags":[{"text":"NepalElection2079","indices":[50,68]}],"symbols":[],"user_mentions":[],"urls":[{"url":"https://t.co/wvfrF4qNBg","expanded_url":"https://www.drishtinews.com/archives/163383","display_url":"drishtinews.com/archives/163383","indices":[69,92]}]}</t>
  </si>
  <si>
    <t>उदयपुरको लिम्चुङबुङ गाउँपालिकामा माओवादी विजयी
#NepalElection2079
https://t.co/vaNyxi3TgQ</t>
  </si>
  <si>
    <t>Sun May 15 10:42:24 +0000 2022</t>
  </si>
  <si>
    <t>http://twitter.com/pressofnepal/statuses/1525788681424240640</t>
  </si>
  <si>
    <t>{"hashtags":[{"text":"NepalElection2079","indices":[50,68]}],"symbols":[],"user_mentions":[],"urls":[{"url":"https://t.co/70hoGeYwmC","expanded_url":"https://www.drishtinews.com/archives/163383","display_url":"drishtinews.com/archives/163383","indices":[69,92]}]}</t>
  </si>
  <si>
    <t>उदयपुरको लिम्चुङबुङ गाउँपालिकामा माओवादी विजयी
#NepalElection2079
https://t.co/RB6Jb7XMmu</t>
  </si>
  <si>
    <t>Sun May 15 10:42:22 +0000 2022</t>
  </si>
  <si>
    <t>http://twitter.com/Prakashraiko/statuses/1525788672834285569</t>
  </si>
  <si>
    <t>{"hashtags":[{"text":"NepalElection2079","indices":[50,68]}],"symbols":[],"user_mentions":[],"urls":[{"url":"https://t.co/OrLNX51enK","expanded_url":"https://www.drishtinews.com/archives/163383","display_url":"drishtinews.com/archives/163383","indices":[69,92]}]}</t>
  </si>
  <si>
    <t>उदयपुरको लिम्चुङबुङ गाउँपालिकामा माओवादी विजयी
#NepalElection2079
https://t.co/bqb5s80HZS</t>
  </si>
  <si>
    <t>Sun May 15 10:42:18 +0000 2022</t>
  </si>
  <si>
    <t>http://twitter.com/nabinkulungrai/statuses/1525788656384225280</t>
  </si>
  <si>
    <t>{"hashtags":[{"text":"NepalElection2079","indices":[50,68]}],"symbols":[],"user_mentions":[],"urls":[{"url":"https://t.co/9QaMjCiUvI","expanded_url":"https://www.drishtinews.com/archives/163383","display_url":"drishtinews.com/archives/163383","indices":[69,92]}]}</t>
  </si>
  <si>
    <t>उदयपुरको लिम्चुङबुङ गाउँपालिकामा माओवादी विजयी
#NepalElection2079
https://t.co/DYx2bC0gke</t>
  </si>
  <si>
    <t>Sun May 15 10:42:16 +0000 2022</t>
  </si>
  <si>
    <t>http://twitter.com/mplimbu/statuses/1525788649396539392</t>
  </si>
  <si>
    <t>{"hashtags":[{"text":"NepalElection2079","indices":[50,68]}],"symbols":[],"user_mentions":[],"urls":[{"url":"https://t.co/Qt6D8hMBK1","expanded_url":"https://www.drishtinews.com/archives/163383","display_url":"drishtinews.com/archives/163383","indices":[69,92]}]}</t>
  </si>
  <si>
    <t>उदयपुरको लिम्चुङबुङ गाउँपालिकामा माओवादी विजयी
#NepalElection2079
https://t.co/OmIgQlDgC8</t>
  </si>
  <si>
    <t>Sun May 15 10:42:14 +0000 2022</t>
  </si>
  <si>
    <t>http://twitter.com/drishtinewsnp/statuses/1525788642241056769</t>
  </si>
  <si>
    <t>{"hashtags":[{"text":"NepalElection2079","indices":[50,68]}],"symbols":[],"user_mentions":[],"urls":[{"url":"https://t.co/r6qc3PjtGJ","expanded_url":"https://www.drishtinews.com/archives/163383","display_url":"drishtinews.com/archives/163383","indices":[69,92]}]}</t>
  </si>
  <si>
    <t>#Kathmandu 
Sunita Dangol leads the race to become Kathmandu's deputy mayor.
Sunita Dangol, UML - 1,743
Rameshwar Shrestha, Unified Socialists - 516
Binita Magaiya, RPP - 413
#NepalVotes #NepalElection #NepalElection2079 #nepalielections #LocalElections2022 https://t.co/QTnVWeRcTM</t>
  </si>
  <si>
    <t>Sun May 15 10:42:11 +0000 2022</t>
  </si>
  <si>
    <t>http://twitter.com/MilanLimboo/statuses/1525788627959435264</t>
  </si>
  <si>
    <t>{"hashtags":[{"text":"NepalElection2079","indices":[50,68]}],"symbols":[],"user_mentions":[],"urls":[{"url":"https://t.co/ygU2vQZBfu","expanded_url":"https://www.drishtinews.com/archives/163383","display_url":"drishtinews.com/archives/163383","indices":[69,92]}]}</t>
  </si>
  <si>
    <t>उदयपुरको लिम्चुङबुङ गाउँपालिकामा माओवादी विजयी
#NepalElection2079
https://t.co/5Bsziuz4wC</t>
  </si>
  <si>
    <t>Sun May 15 10:41:14 +0000 2022</t>
  </si>
  <si>
    <t>http://twitter.com/Online_khabar/statuses/1525788389278371840</t>
  </si>
  <si>
    <t>{"hashtags":[{"text":"Onlinekhabarnews","indices":[70,87]},{"text":"Nepal","indices":[88,94]},{"text":"Pokharamayor","indices":[95,108]},{"text":"NepalNews","indices":[109,119]},{"text":"Nepalinews","indices":[120,131]}],"symbols":[],"user_mentions":[{"screen_name":"OnlineKhabar_En","name":"Onlinekhabar English","id":3832931652,"id_str":"3832931652","indices":[3,19]}],"urls":[]}</t>
  </si>
  <si>
    <t>Balen Shah is leading in UML's strongholds. He currently leads UML's Keshav Sthapit by over 1,200 votes.
#NepalVotes #NepalElection #NepalElection2079 #nepalielections #LocalElections2022 https://t.co/3L9wd2Kaob</t>
  </si>
  <si>
    <t>Sun May 15 10:41:04 +0000 2022</t>
  </si>
  <si>
    <t>http://twitter.com/OnlineKhabar_En/statuses/1525788347696041984</t>
  </si>
  <si>
    <t>{"hashtags":[{"text":"Onlinekhabarnews","indices":[49,66]},{"text":"Nepal","indices":[67,73]},{"text":"Pokharamayor","indices":[74,87]},{"text":"NepalNews","indices":[88,98]},{"text":"Nepalinews","indices":[99,110]},{"text":"NepalVotes","indices":[111,122]},{"text":"NepalElection2079","indices":[123,141]},{"text":"NepalElection","indices":[142,156]},{"text":"Elections2022","indices":[157,171]},{"text":"nepalielections","indices":[172,188]}],"symbols":[],"user_mentions":[],"urls":[],"media":[{"id":1525788315857088500,"id_str":"1525788315857088512","indices":[189,212],"media_url":"http://pbs.twimg.com/media/FSywY6kacAAH-Dh.jpg","media_url_https":"https://pbs.twimg.com/media/FSywY6kacAAH-Dh.jpg","url":"https://t.co/PAy1GQVoMk","display_url":"pic.twitter.com/PAy1GQVoMk","expanded_url":"https://twitter.com/OnlineKhabar_En/status/1525788347696041984/photo/1","type":"photo","sizes":{"thumb":{"w":150,"h":150,"resize":"crop"},"small":{"w":680,"h":680,"resize":"fit"},"large":{"w":2000,"h":2000,"resize":"fit"},"medium":{"w":1200,"h":1200,"resize":"fit"}}}]}</t>
  </si>
  <si>
    <t>New Update
Balen Shah : 2601
Keshav Sthapit : 1427
Srijana Singh : 1359
#NepalElection2079 
#NepalVotes</t>
  </si>
  <si>
    <t>Sun May 15 10:36:59 +0000 2022</t>
  </si>
  <si>
    <t>http://twitter.com/drishtinewsnp/statuses/1525787318380273665</t>
  </si>
  <si>
    <t>{"hashtags":[{"text":"NepalElection2079","indices":[45,63]}],"symbols":[],"user_mentions":[],"urls":[{"url":"https://t.co/dws7eLXO0J","expanded_url":"https://www.drishtinews.com/archives/163377","display_url":"drishtinews.com/archives/163377","indices":[64,87]}]}</t>
  </si>
  <si>
    <t>#Lalitpur
Chiri Babu Maharjan maintains his lead as he aims to become Lalitpur Metropolitan City's mayor again.
Chiri Babu Maharjan, Nepali Congress - 877
Hari Krishna Byanjankar, UML - 402
#NepalVotes #NepalElection #NepalElection2079 #nepalielections #LocalElections2022 https://t.co/XNHkidjAdR</t>
  </si>
  <si>
    <t>Sun May 15 10:34:28 +0000 2022</t>
  </si>
  <si>
    <t>http://twitter.com/Online_khabar/statuses/1525786685241405440</t>
  </si>
  <si>
    <t>RT @OnlineKhabar_En: Kathmandu Mayor: vote count 
Updated at 12:00 pm 
#Onlinekhabarnews #Nepal #KMCmayor #NepalNews #Nepalinews #NepalVotes #NepalElection2079 #NepalElection #Elections2022 #nepalielections https://t.co/pgY9JgBEKy</t>
  </si>
  <si>
    <t>Sun May 15 10:32:07 +0000 2022</t>
  </si>
  <si>
    <t>http://twitter.com/OnlineKhabar_En/statuses/1525786095673561088</t>
  </si>
  <si>
    <t>{"hashtags":[{"text":"Kathmandu","indices":[0,10]},{"text":"Nepal","indices":[167,173]},{"text":"NepalVotes","indices":[174,185]},{"text":"NepalElection2079","indices":[186,204]},{"text":"nepalvotes2022","indices":[205,220]}],"symbols":[],"user_mentions":[],"urls":[],"media":[{"id":1525786034784866300,"id_str":"1525786034784866304","indices":[221,244],"media_url":"http://pbs.twimg.com/media/FSyuUI6akAAEPry.jpg","media_url_https":"https://pbs.twimg.com/media/FSyuUI6akAAEPry.jpg","url":"https://t.co/bOLVEuP60C","display_url":"pic.twitter.com/bOLVEuP60C","expanded_url":"https://twitter.com/OnlineKhabar_En/status/1525786095673561088/photo/1","type":"photo","sizes":{"thumb":{"w":150,"h":150,"resize":"crop"},"large":{"w":1080,"h":1546,"resize":"fit"},"medium":{"w":838,"h":1200,"resize":"fit"},"small":{"w":475,"h":680,"resize":"fit"}}}]}</t>
  </si>
  <si>
    <t>RT @OnlineKhabar_En: #Bharatpur: The margin is narrowed to 74. 
Renu Dahal, Maoist Centre: 1,484
Bijay Subedi, UML: 1,410 
#Nepal #NepalVotes #NepalElection #NepalElection2079 #nepalielections #NepalElection2079 https://t.co/rRRtZXqIIq</t>
  </si>
  <si>
    <t>Sun May 15 10:30:13 +0000 2022</t>
  </si>
  <si>
    <t>http://twitter.com/Nepal_News_En/statuses/1525785615362670592</t>
  </si>
  <si>
    <t>{"hashtags":[{"text":"Bharatpur","indices":[14,24]},{"text":"Nepal","indices":[117,123]},{"text":"NepalVotes","indices":[124,135]},{"text":"NepalElection2079","indices":[136,154]},{"text":"nepalvotes2022","indices":[155,170]}],"symbols":[],"user_mentions":[],"urls":[]}</t>
  </si>
  <si>
    <t>काठमाडौंमा प्रमुखमा कसले जित्ने भन्ने विषयमा खोटाङमा दुई जनाले बाजी नै राखेका छन्। आइतबार बिहान खोटाङको दिक्तेल रुपाकोट मझुवागढी नगरपालिका ५ का रमेश खड्का र विजय फुयालले कागज नै गरेर २८ केजीको खसी बाजी राखेका हुन्। (Source- @Nepalkhabar24) #NepalElection2079 https://t.co/YLhSMR3nXC</t>
  </si>
  <si>
    <t>Sun May 15 10:30:12 +0000 2022</t>
  </si>
  <si>
    <t>http://twitter.com/Nepal_News_En/statuses/1525785614611795969</t>
  </si>
  <si>
    <t>{"hashtags":[{"text":"Hetaunda","indices":[35,44]},{"text":"Nepal","indices":[189,195]},{"text":"NepalVotes","indices":[196,207]},{"text":"NepalElection","indices":[208,222]},{"text":"NepalElection2079","indices":[223,241]},{"text":"NepalLocalElections","indices":[242,262]}],"symbols":[],"user_mentions":[],"urls":[]}</t>
  </si>
  <si>
    <t>#Bharatpur: The margin is narrowed to 74. 
Renu Dahal, Maoist Centre: 1,484
Bijay Subedi, UML: 1,410 
#Nepal #NepalVotes #NepalElection #NepalElection2079 #nepalielections #NepalElection2079 https://t.co/rRRtZXqIIq</t>
  </si>
  <si>
    <t>http://twitter.com/Nepal_News_En/statuses/1525785613760356352</t>
  </si>
  <si>
    <t>{"hashtags":[{"text":"Onlinekhabarnews","indices":[102,119]},{"text":"NepalVotes","indices":[120,131]},{"text":"NepalElection2079","indices":[132,150]},{"text":"mayor","indices":[151,157]},{"text":"chair","indices":[158,164]},{"text":"NepalElection","indices":[165,179]},{"text":"Elections2022","indices":[180,194]},{"text":"nepalielections","indices":[195,211]},{"text":"nepal","indices":[212,218]}],"symbols":[],"user_mentions":[],"urls":[]}</t>
  </si>
  <si>
    <t>काठमाडौं मात्र होइन जुम्लामा पनि बालेन ज्वरो लागेछ। 
#Nepal #NepalElection2079 #NepalElection #NepalVotes  #Election2079 
https://t.co/ZusiT9BmS0</t>
  </si>
  <si>
    <t>http://twitter.com/Nepal_News_En/statuses/1525785612749393921</t>
  </si>
  <si>
    <t>{"hashtags":[{"text":"Dhangadhi","indices":[14,24]},{"text":"Nepal","indices":[158,164]},{"text":"NepalVotes","indices":[165,176]},{"text":"NepalElection","indices":[177,191]},{"text":"NepalElection2079","indices":[192,210]},{"text":"NepalLocalElections","indices":[211,231]}],"symbols":[],"user_mentions":[],"urls":[]}</t>
  </si>
  <si>
    <t>What do you say about the people who didn’t vote even after being present in Nepal in well condition ? #NepalElection2079</t>
  </si>
  <si>
    <t>http://twitter.com/Nepal_News_En/statuses/1525785611738677249</t>
  </si>
  <si>
    <t>{"hashtags":[{"text":"Nepal","indices":[123,129]},{"text":"NepalVotes","indices":[130,141]},{"text":"NepalElection2079","indices":[142,160]},{"text":"nepalvotes2022","indices":[161,176]}],"symbols":[],"user_mentions":[{"screen_name":"OnlineKhabar_En","name":"Onlinekhabar English","id":3832931652,"id_str":"3832931652","indices":[19,35]}],"urls":[]}</t>
  </si>
  <si>
    <t>उदयपुरको लिम्चुङबुङ गाउँपालिकामा गठबन्धन विजयी
#NepalElection2079
https://t.co/YB4RfDYbnB</t>
  </si>
  <si>
    <t>Sun May 15 10:22:13 +0000 2022</t>
  </si>
  <si>
    <t>752409962375024645</t>
  </si>
  <si>
    <t>http://pbs.twimg.com/profile_images/1517185836886167552/Fe50y9bM_normal.jpg</t>
  </si>
  <si>
    <t xml:space="preserve">सोलुखुम्बु ➡Kathamandu #Nepal </t>
  </si>
  <si>
    <t>http://twitter.com/koiralatwinkle/statuses/1525783603321655297</t>
  </si>
  <si>
    <t>{"hashtags":[{"text":"NepalElection2079","indices":[68,86]}],"symbols":[],"user_mentions":[],"urls":[],"media":[{"id":1525783599135748000,"id_str":"1525783599135748097","indices":[87,110],"media_url":"http://pbs.twimg.com/media/FSysGXaacAEgokh.jpg","media_url_https":"https://pbs.twimg.com/media/FSysGXaacAEgokh.jpg","url":"https://t.co/Mt1gk44AQG","display_url":"pic.twitter.com/Mt1gk44AQG","expanded_url":"https://twitter.com/koiralatwinkle/status/1525783603321655297/photo/1","type":"photo","sizes":{"large":{"w":1080,"h":1797,"resize":"fit"},"thumb":{"w":150,"h":150,"resize":"crop"},"small":{"w":409,"h":680,"resize":"fit"},"medium":{"w":721,"h":1200,"resize":"fit"}}}]}</t>
  </si>
  <si>
    <t>नेपालगन्जमा कांग्रेस दोब्बर मतले अगाडि, एमाले तेस्रो स्थानमा
#NepalElection2079
https://t.co/FDCUPDcW1x</t>
  </si>
  <si>
    <t>Sun May 15 10:19:16 +0000 2022</t>
  </si>
  <si>
    <t>http://twitter.com/Online_khabar/statuses/1525782861223108609</t>
  </si>
  <si>
    <t>{"hashtags":[{"text":"Nepal","indices":[107,113]},{"text":"NepalVotes","indices":[114,125]}],"symbols":[],"user_mentions":[{"screen_name":"OnlineKhabar_En","name":"Onlinekhabar English","id":3832931652,"id_str":"3832931652","indices":[3,19]}],"urls":[]}</t>
  </si>
  <si>
    <t>नेपालगन्जमा कांग्रेस दोब्बर मतले अगाडि, एमाले तेस्रो स्थानमा
#NepalElection2079
https://t.co/k3zemxmD6k</t>
  </si>
  <si>
    <t>Sun May 15 10:18:54 +0000 2022</t>
  </si>
  <si>
    <t>1525773320876343296</t>
  </si>
  <si>
    <t>http://twitter.com/OnlineKhabar_En/statuses/1525782767719817217</t>
  </si>
  <si>
    <t>{"hashtags":[{"text":"Nepal","indices":[86,92]},{"text":"NepalVotes","indices":[93,104]},{"text":"NepalElection2079","indices":[105,123]},{"text":"nepalvotes2022","indices":[124,139]}],"symbols":[],"user_mentions":[],"urls":[]}</t>
  </si>
  <si>
    <t>नेपालगन्जमा कांग्रेस दोब्बर मतले अगाडि, एमाले तेस्रो स्थानमा
#NepalElection2079
https://t.co/wNnLYGxMGh</t>
  </si>
  <si>
    <t>Sun May 15 10:15:53 +0000 2022</t>
  </si>
  <si>
    <t>http://twitter.com/thisweekinnepal/statuses/1525782011813797888</t>
  </si>
  <si>
    <t>{"hashtags":[{"text":"Dhangadhi","indices":[21,31]}],"symbols":[],"user_mentions":[{"screen_name":"OnlineKhabar_En","name":"Onlinekhabar English","id":3832931652,"id_str":"3832931652","indices":[3,19]}],"urls":[]}</t>
  </si>
  <si>
    <t>नेपालगन्जमा कांग्रेस दोब्बर मतले अगाडि, एमाले तेस्रो स्थानमा
#NepalElection2079
https://t.co/O2pFLJp09W</t>
  </si>
  <si>
    <t>Sun May 15 10:15:32 +0000 2022</t>
  </si>
  <si>
    <t>http://twitter.com/MilanLimboo/statuses/1525781922734956544</t>
  </si>
  <si>
    <t>{"hashtags":[{"text":"drishtinews","indices":[50,62]},{"text":"NepalElection2079","indices":[63,81]}],"symbols":[],"user_mentions":[{"screen_name":"drishtinewsnp","name":"Drishti News","id":4315362082,"id_str":"4315362082","indices":[3,17]}],"urls":[],"media":[{"id":1525781558858199000,"id_str":"1525781558858199040","indices":[82,105],"media_url":"http://pbs.twimg.com/media/FSyqPmyVsAA3z9t.jpg","media_url_https":"https://pbs.twimg.com/media/FSyqPmyVsAA3z9t.jpg","url":"https://t.co/xlArYYFpTo","display_url":"pic.twitter.com/xlArYYFpTo","expanded_url":"https://twitter.com/drishtinewsnp/status/1525781587274608640/photo/1","type":"photo","sizes":{"thumb":{"w":150,"h":150,"resize":"crop"},"large":{"w":1200,"h":600,"resize":"fit"},"medium":{"w":1200,"h":600,"resize":"fit"},"small":{"w":680,"h":340,"resize":"fit"}},"source_status_id":1525781587274608600,"source_status_id_str":"1525781587274608640","source_user_id":4315362082,"source_user_id_str":"4315362082"}]}</t>
  </si>
  <si>
    <t>नेपालगन्जमा कांग्रेस दोब्बर मतले अगाडि, एमाले तेस्रो स्थानमा
#NepalElection2079
https://t.co/i2zWSIbFgW</t>
  </si>
  <si>
    <t>Sun May 15 10:14:12 +0000 2022</t>
  </si>
  <si>
    <t>http://twitter.com/drishtinewsnp/statuses/1525781587274608640</t>
  </si>
  <si>
    <t>{"hashtags":[{"text":"drishtinews","indices":[31,43]},{"text":"NepalElection2079","indices":[44,62]}],"symbols":[],"user_mentions":[],"urls":[],"media":[{"id":1525781558858199000,"id_str":"1525781558858199040","indices":[63,86],"media_url":"http://pbs.twimg.com/media/FSyqPmyVsAA3z9t.jpg","media_url_https":"https://pbs.twimg.com/media/FSyqPmyVsAA3z9t.jpg","url":"https://t.co/xlArYYFpTo","display_url":"pic.twitter.com/xlArYYFpTo","expanded_url":"https://twitter.com/drishtinewsnp/status/1525781587274608640/photo/1","type":"photo","sizes":{"thumb":{"w":150,"h":150,"resize":"crop"},"large":{"w":1200,"h":600,"resize":"fit"},"medium":{"w":1200,"h":600,"resize":"fit"},"small":{"w":680,"h":340,"resize":"fit"}}}]}</t>
  </si>
  <si>
    <t>नेपालगन्जमा कांग्रेस दोब्बर मतले अगाडि, एमाले तेस्रो स्थानमा
#NepalElection2079
https://t.co/d7VxdgGBPT</t>
  </si>
  <si>
    <t>Sun May 15 10:12:47 +0000 2022</t>
  </si>
  <si>
    <t>http://twitter.com/drishtinewsnp/statuses/1525781231723761664</t>
  </si>
  <si>
    <t>{"hashtags":[{"text":"NepalElection2079","indices":[36,54]}],"symbols":[],"user_mentions":[],"urls":[{"url":"https://t.co/cpT7Lf7R7W","expanded_url":"https://www.drishtinews.com/archives/163364","display_url":"drishtinews.com/archives/163364","indices":[55,78]}]}</t>
  </si>
  <si>
    <t>नेपालगन्जमा कांग्रेस दोब्बर मतले अगाडि, एमाले तेस्रो स्थानमा
#NepalElection2079
https://t.co/9nawLnM1T6</t>
  </si>
  <si>
    <t>Sun May 15 10:06:56 +0000 2022</t>
  </si>
  <si>
    <t>http://twitter.com/drishtinewsnp/statuses/1525779757022867457</t>
  </si>
  <si>
    <t>{"hashtags":[{"text":"NepalElection2079","indices":[39,57]}],"symbols":[],"user_mentions":[],"urls":[{"url":"https://t.co/uXlhdNgSDc","expanded_url":"https://www.drishtinews.com/archives/163360","display_url":"drishtinews.com/archives/163360","indices":[58,81]}]}</t>
  </si>
  <si>
    <t>नेपालगन्जमा कांग्रेस दोब्बर मतले अगाडि, एमाले तेस्रो स्थानमा
#NepalElection2079
https://t.co/4wSRJjMnZR</t>
  </si>
  <si>
    <t>Sun May 15 10:06:54 +0000 2022</t>
  </si>
  <si>
    <t>http://twitter.com/mplimbu/statuses/1525779748915335176</t>
  </si>
  <si>
    <t>{"hashtags":[{"text":"NepalElection2079","indices":[39,57]}],"symbols":[],"user_mentions":[],"urls":[{"url":"https://t.co/osvnrsGlMF","expanded_url":"https://www.drishtinews.com/archives/163360","display_url":"drishtinews.com/archives/163360","indices":[58,81]}]}</t>
  </si>
  <si>
    <t>@SudinPokharel स्थानीय सरकार #ElectionUpdate
काठमाडौं महानगरपालिका 
प्रमुख
बालेन्द्र  : २६०१
एमाले   : १४१५
कांग्रेस  : १३५९
#NepalElection2079 #NepalVotes
#BalenforMayor #BalenShah</t>
  </si>
  <si>
    <t>Sun May 15 10:06:52 +0000 2022</t>
  </si>
  <si>
    <t>http://twitter.com/nabinkulungrai/statuses/1525779741843681281</t>
  </si>
  <si>
    <t>{"hashtags":[{"text":"NepalElection2079","indices":[39,57]}],"symbols":[],"user_mentions":[],"urls":[{"url":"https://t.co/QtuJXcZ7RM","expanded_url":"https://www.drishtinews.com/archives/163360","display_url":"drishtinews.com/archives/163360","indices":[58,81]}]}</t>
  </si>
  <si>
    <t>नेपालगन्जमा कांग्रेस दोब्बर मतले अगाडि, एमाले तेस्रो स्थानमा
#NepalElection2079
 https://t.co/4wSRJjMnZR</t>
  </si>
  <si>
    <t>Sun May 15 10:06:48 +0000 2022</t>
  </si>
  <si>
    <t>http://twitter.com/Prakashraiko/statuses/1525779725892759552</t>
  </si>
  <si>
    <t>{"hashtags":[{"text":"NepalElection2079","indices":[39,57]}],"symbols":[],"user_mentions":[],"urls":[{"url":"https://t.co/qCiQUP9oOO","expanded_url":"https://www.drishtinews.com/archives/163360","display_url":"drishtinews.com/archives/163360","indices":[58,81]}]}</t>
  </si>
  <si>
    <t>स्थानीय सरकार #ElectionUpdate
काठमाडौं महानगरपालिका 
प्रमुख
बालेन्द्र  : २६०१
एमाले   : १४१५
कांग्रेस  : १३५९
#NepalElection2079 #NepalVotes
#BalenforMayor #BalenShah</t>
  </si>
  <si>
    <t>Sun May 15 10:06:47 +0000 2022</t>
  </si>
  <si>
    <t>http://twitter.com/pressofnepal/statuses/1525779718464630785</t>
  </si>
  <si>
    <t>{"hashtags":[{"text":"NepalElection2079","indices":[39,57]}],"symbols":[],"user_mentions":[],"urls":[{"url":"https://t.co/JOzYH3ircT","expanded_url":"https://www.drishtinews.com/archives/163360","display_url":"drishtinews.com/archives/163360","indices":[58,81]}]}</t>
  </si>
  <si>
    <t>RT @OnlineKhabar_En: In five of the six metropolitan cities except for Kathmandu, where independent Balen Shah is leading, the ruling alliance is leading the count for mayoral positions.
#Nepal #NepalVotes #NepalElection2079 #NepalElection #Elections2022 #nepalielections
https://t.co/KueTPos3f7</t>
  </si>
  <si>
    <t>Sun May 15 10:06:44 +0000 2022</t>
  </si>
  <si>
    <t>http://twitter.com/shambhudrishti/statuses/1525779708972916736</t>
  </si>
  <si>
    <t>{"hashtags":[{"text":"NepalElection2079","indices":[39,57]}],"symbols":[],"user_mentions":[],"urls":[{"url":"https://t.co/TgKlS8rvpC","expanded_url":"https://www.drishtinews.com/archives/163360","display_url":"drishtinews.com/archives/163360","indices":[58,81]}]}</t>
  </si>
  <si>
    <t>In five of the six metropolitan cities except for Kathmandu, where independent Balen Shah is leading, the ruling alliance is leading the count for mayoral positions.
#Nepal #NepalVotes #NepalElection2079 #NepalElection #Elections2022 #nepalielections
https://t.co/KueTPos3f7</t>
  </si>
  <si>
    <t>Sun May 15 10:06:43 +0000 2022</t>
  </si>
  <si>
    <t>http://twitter.com/YonghangMilan/statuses/1525779702907973632</t>
  </si>
  <si>
    <t>{"hashtags":[{"text":"NepalElection2079","indices":[39,57]}],"symbols":[],"user_mentions":[],"urls":[{"url":"https://t.co/VHcjIgGobo","expanded_url":"https://www.drishtinews.com/archives/163360","display_url":"drishtinews.com/archives/163360","indices":[58,81]}]}</t>
  </si>
  <si>
    <t>Kathmandu Mayor: vote count 
Updated at 12:00 pm 
#Onlinekhabarnews #Nepal #KMCmayor #NepalNews #Nepalinews #NepalVotes #NepalElection2079 #NepalElection #Elections2022 #nepalielections https://t.co/pgY9JgBEKy</t>
  </si>
  <si>
    <t>Sun May 15 10:06:34 +0000 2022</t>
  </si>
  <si>
    <t>http://twitter.com/MilanLimboo/statuses/1525779665457008640</t>
  </si>
  <si>
    <t>{"hashtags":[{"text":"NepalElection2079","indices":[39,57]}],"symbols":[],"user_mentions":[],"urls":[{"url":"https://t.co/GPhpoNe4tk","expanded_url":"https://www.drishtinews.com/archives/163360","display_url":"drishtinews.com/archives/163360","indices":[58,81]}]}</t>
  </si>
  <si>
    <t>RT @OnlineKhabar_En: #Hetauda
Close competition among major parties in Hetauda.
Mina Lama, Unified Socialist - 2,130
Ananta Paudel, UML - 2,128
Deepak Bahadur Singh, RPP - 2,001
#NepalVotes #NepalElection2079 #mayor #NepalElection #Elections2022 #nepalielections #nepal https://t.co/72JB5X4GdB</t>
  </si>
  <si>
    <t>Sun May 15 10:02:22 +0000 2022</t>
  </si>
  <si>
    <t>http://twitter.com/Online_khabar/statuses/1525778608882880512</t>
  </si>
  <si>
    <t>RT @DipakAdk: स्थानीय सरकार #ElectionUpdate
काठमाडौं महानगरपालिका 
प्रमुख
बालेन्द्र  : २१५१
एमाले   : १२५९
कांग्रेस  : १०८८
#NepalElection2079 #NepalVotes
#BalenforMayor #BalenShah</t>
  </si>
  <si>
    <t>Sun May 15 10:02:01 +0000 2022</t>
  </si>
  <si>
    <t>http://twitter.com/OnlineKhabar_En/statuses/1525778519288324097</t>
  </si>
  <si>
    <t>{"hashtags":[{"text":"Dhangadhi","indices":[0,10]},{"text":"Nepal","indices":[144,150]},{"text":"NepalVotes","indices":[151,162]},{"text":"NepalElection","indices":[163,177]},{"text":"NepalElection2079","indices":[178,196]},{"text":"NepalLocalElections","indices":[197,217]}],"symbols":[],"user_mentions":[],"urls":[],"media":[{"id":1525778482730762200,"id_str":"1525778482730762241","indices":[218,241],"media_url":"http://pbs.twimg.com/media/FSyncjUaAAEpm6K.png","media_url_https":"https://pbs.twimg.com/media/FSyncjUaAAEpm6K.png","url":"https://t.co/UONKAFFnd6","display_url":"pic.twitter.com/UONKAFFnd6","expanded_url":"https://twitter.com/OnlineKhabar_En/status/1525778519288324097/photo/1","type":"photo","sizes":{"small":{"w":680,"h":407,"resize":"fit"},"thumb":{"w":150,"h":150,"resize":"crop"},"large":{"w":810,"h":485,"resize":"fit"},"medium":{"w":810,"h":485,"resize":"fit"}}}]}</t>
  </si>
  <si>
    <t>#Hetauda
Close competition among major parties in Hetauda.
Mina Lama, Unified Socialist - 2,130
Ananta Paudel, UML - 2,128
Deepak Bahadur Singh, RPP - 2,001
#NepalVotes #NepalElection2079 #mayor #NepalElection #Elections2022 #nepalielections #nepal https://t.co/72JB5X4GdB</t>
  </si>
  <si>
    <t>Sun May 15 09:56:01 +0000 2022</t>
  </si>
  <si>
    <t>1246329583</t>
  </si>
  <si>
    <t>http://pbs.twimg.com/profile_images/1482914565398536193/wp_mW8y6_normal.jpg</t>
  </si>
  <si>
    <t>http://twitter.com/AnilMeromail/statuses/1525777011649544193</t>
  </si>
  <si>
    <t>OnlineKhabar: #Pokhara
Pokhara Metropolitan City
Dhana Raj Acharya, Unified Socialists - 923
Krishna Thapa, UML - 806
#Nepal #NepalNews #Nepalinews #NepalVotes #NepalElection2079 #NepalElection #Elections2022 #nepalielections #pokhara -</t>
  </si>
  <si>
    <t>Sun May 15 09:50:18 +0000 2022</t>
  </si>
  <si>
    <t>http://twitter.com/Online_khabar/statuses/1525775570772332545</t>
  </si>
  <si>
    <t>{"hashtags":[{"text":"Onlinekhabarnews","indices":[109,126]},{"text":"NepalVotes","indices":[127,138]}],"symbols":[],"user_mentions":[{"screen_name":"OnlineKhabar_En","name":"Onlinekhabar English","id":3832931652,"id_str":"3832931652","indices":[3,19]}],"urls":[]}</t>
  </si>
  <si>
    <t>OnlineKhabar: #Kathmandu
#BalenShah, Independent - 2,457
Keshav Sthapit, UML - 1,427
Sirjana Singh, Nepali Congress - 1,168
#Nepal #KMCmayor #NepalNews #Nepalinews #NepalVotes #NepalElection2079 #NepalElection #Elections2022 #nepalielections -</t>
  </si>
  <si>
    <t>Sun May 15 09:50:09 +0000 2022</t>
  </si>
  <si>
    <t>http://twitter.com/drishtinewsnp/statuses/1525775534671556608</t>
  </si>
  <si>
    <t>{"hashtags":[{"text":"NepalElection2079","indices":[57,75]}],"symbols":[],"user_mentions":[],"urls":[{"url":"https://t.co/0SiTGpdxUv","expanded_url":"https://www.drishtinews.com/archives/163355","display_url":"drishtinews.com/archives/163355","indices":[76,99]}]}</t>
  </si>
  <si>
    <t>OnlineKhabar: Nationwide lead tally of major political parties (for mayor/chair)
Updated at 11:30 pm
#Onlinekhabarnews #NepalVotes #NepalElection2079 #mayor #chair #NepalElection #Elections2022 #nepalielections #nepal -</t>
  </si>
  <si>
    <t>Sun May 15 09:50:07 +0000 2022</t>
  </si>
  <si>
    <t>http://twitter.com/mplimbu/statuses/1525775527457345536</t>
  </si>
  <si>
    <t>{"hashtags":[{"text":"NepalElection2079","indices":[57,75]}],"symbols":[],"user_mentions":[],"urls":[{"url":"https://t.co/WJ9OtOSykt","expanded_url":"https://www.drishtinews.com/archives/163355","display_url":"drishtinews.com/archives/163355","indices":[76,99]}]}</t>
  </si>
  <si>
    <t>लम्की चुहा नगरपालिकाको २१३४ मत गणना हुदा :-
#नगरप्रमुख
एमाले ५९६
 कांग्रेस ८६९
#नगर उपप्रमुख 
 एमाले ७२२
माओवादी केन्द्र ५६६
#NepalElection2079</t>
  </si>
  <si>
    <t>Sun May 15 09:50:06 +0000 2022</t>
  </si>
  <si>
    <t>http://twitter.com/nabinkulungrai/statuses/1525775520478031872</t>
  </si>
  <si>
    <t>{"hashtags":[{"text":"NepalElection2079","indices":[57,75]}],"symbols":[],"user_mentions":[],"urls":[{"url":"https://t.co/K61S16omXv","expanded_url":"https://www.drishtinews.com/archives/163355","display_url":"drishtinews.com/archives/163355","indices":[76,99]}]}</t>
  </si>
  <si>
    <t>बस् कृष्ण थापा बाहेक जस्ले जिते पनि हुन्छ, पोखरामा। 
#NepalElection2079</t>
  </si>
  <si>
    <t>Sun May 15 09:50:02 +0000 2022</t>
  </si>
  <si>
    <t>http://twitter.com/Prakashraiko/statuses/1525775503184961537</t>
  </si>
  <si>
    <t>{"hashtags":[{"text":"NepalElection2079","indices":[57,75]}],"symbols":[],"user_mentions":[],"urls":[{"url":"https://t.co/Q5o773dwbM","expanded_url":"https://www.drishtinews.com/archives/163355","display_url":"drishtinews.com/archives/163355","indices":[76,99]}]}</t>
  </si>
  <si>
    <t>काठमाडौं महानगरपालिकाको चुनावको नतिजामा जिज्ञासा राखेका नागरिकहरुले जेष्ठ ३०-३१ गतेको alarm लगाएर ढुक्क भएर आफ्नो काममा ध्यान दिँदा अति उपयोगी हुन्छ होला भन्ने लाग्छ।
#NepalElection2079 
#LocalElections2022
#NepalVotes 
#BalenShah</t>
  </si>
  <si>
    <t>Sun May 15 09:50:00 +0000 2022</t>
  </si>
  <si>
    <t>http://twitter.com/pressofnepal/statuses/1525775496457310208</t>
  </si>
  <si>
    <t>{"hashtags":[{"text":"NepalElection2079","indices":[57,75]}],"symbols":[],"user_mentions":[],"urls":[{"url":"https://t.co/TVFU07mygU","expanded_url":"https://www.drishtinews.com/archives/163355","display_url":"drishtinews.com/archives/163355","indices":[76,99]}]}</t>
  </si>
  <si>
    <t>स्थानीय सरकार #ElectionUpdate
काठमाडौं महानगरपालिका 
प्रमुख
बालेन्द्र  : २१५१
एमाले   : १२५९
कांग्रेस  : १०८८
#NepalElection2079 #NepalVotes
#BalenforMayor #BalenShah</t>
  </si>
  <si>
    <t>Sun May 15 09:49:58 +0000 2022</t>
  </si>
  <si>
    <t>http://twitter.com/drishtinewsnp/statuses/1525775488253186048</t>
  </si>
  <si>
    <t>{"hashtags":[{"text":"drishtinews","indices":[211,223]},{"text":"NepalElection2079","indices":[224,242]}],"symbols":[],"user_mentions":[],"urls":[],"media":[{"id":1525775474835587000,"id_str":"1525775474835587073","indices":[243,266],"media_url":"http://pbs.twimg.com/media/FSykteCUAAEa6V1.jpg","media_url_https":"https://pbs.twimg.com/media/FSykteCUAAEa6V1.jpg","url":"https://t.co/8jOGra6w6j","display_url":"pic.twitter.com/8jOGra6w6j","expanded_url":"https://twitter.com/drishtinewsnp/status/1525775488253186048/photo/1","type":"photo","sizes":{"medium":{"w":1200,"h":800,"resize":"fit"},"thumb":{"w":150,"h":150,"resize":"crop"},"small":{"w":680,"h":453,"resize":"fit"},"large":{"w":2048,"h":1366,"resize":"fit"}}}]}</t>
  </si>
  <si>
    <t>#LocalElections2022 #NepalElection2079 Live result. 
LIVE at https://t.co/zocbZCvV53</t>
  </si>
  <si>
    <t>http://twitter.com/shambhudrishti/statuses/1525775487896649730</t>
  </si>
  <si>
    <t>{"hashtags":[{"text":"NepalElection2079","indices":[57,75]}],"symbols":[],"user_mentions":[],"urls":[{"url":"https://t.co/sy3aEJyVj0","expanded_url":"https://www.drishtinews.com/archives/163355","display_url":"drishtinews.com/archives/163355","indices":[76,99]}]}</t>
  </si>
  <si>
    <t>विष्णु पौडेलको गृहनगर बुटवलमा कांग्रेसले लियो दोब्बर मतको अग्रता 
#NepalElection2079
https://t.co/jTXJnB98hn</t>
  </si>
  <si>
    <t>Sun May 15 09:49:56 +0000 2022</t>
  </si>
  <si>
    <t>http://twitter.com/YonghangMilan/statuses/1525775481441640448</t>
  </si>
  <si>
    <t>{"hashtags":[{"text":"NepalElection2079","indices":[57,75]}],"symbols":[],"user_mentions":[],"urls":[{"url":"https://t.co/NjeGAVY8o4","expanded_url":"https://www.drishtinews.com/archives/163355","display_url":"drishtinews.com/archives/163355","indices":[76,99]}]}</t>
  </si>
  <si>
    <t>विष्णु पौडेलको गृहनगर बुटवलमा कांग्रेसले लियो दोब्बर मतको अग्रता 
#NepalElection2079
https://t.co/MBGoyNc2m7</t>
  </si>
  <si>
    <t>Sun May 15 09:49:54 +0000 2022</t>
  </si>
  <si>
    <t>http://twitter.com/MilanLimboo/statuses/1525775469299175424</t>
  </si>
  <si>
    <t>{"hashtags":[{"text":"NepalElection2079","indices":[57,75]}],"symbols":[],"user_mentions":[],"urls":[{"url":"https://t.co/7BOcJ0ZwhU","expanded_url":"https://www.drishtinews.com/archives/163355","display_url":"drishtinews.com/archives/163355","indices":[76,99]}]}</t>
  </si>
  <si>
    <t>विष्णु पौडेलको गृहनगर बुटवलमा कांग्रेसले लियो दोब्बर मतको अग्रता 
#NepalElection2079
https://t.co/yQWwgNJ1Sl</t>
  </si>
  <si>
    <t>Sun May 15 09:49:30 +0000 2022</t>
  </si>
  <si>
    <t>http://twitter.com/OnlineKhabar_En/statuses/1525775368388767745</t>
  </si>
  <si>
    <t>{"hashtags":[{"text":"Onlinekhabarnews","indices":[88,105]},{"text":"NepalVotes","indices":[106,117]},{"text":"NepalElection2079","indices":[118,136]},{"text":"mayor","indices":[137,143]},{"text":"chair","indices":[144,150]},{"text":"NepalElection","indices":[151,165]},{"text":"Elections2022","indices":[166,180]},{"text":"nepalielections","indices":[181,197]},{"text":"nepal","indices":[198,204]}],"symbols":[],"user_mentions":[],"urls":[],"media":[{"id":1525775355784855600,"id_str":"1525775355784855552","indices":[205,228],"media_url":"http://pbs.twimg.com/media/FSykmiiaAAAAbXw.jpg","media_url_https":"https://pbs.twimg.com/media/FSykmiiaAAAAbXw.jpg","url":"https://t.co/P42EVv4PCW","display_url":"pic.twitter.com/P42EVv4PCW","expanded_url":"https://twitter.com/OnlineKhabar_En/status/1525775368388767745/photo/1","type":"photo","sizes":{"medium":{"w":1000,"h":1000,"resize":"fit"},"thumb":{"w":150,"h":150,"resize":"crop"},"large":{"w":1000,"h":1000,"resize":"fit"},"small":{"w":680,"h":680,"resize":"fit"}}}]}</t>
  </si>
  <si>
    <t>विष्णु पौडेलको गृहनगर बुटवलमा कांग्रेसले लियो दोब्बर मतको अग्रता 
#NepalElection2079
https://t.co/XHtB13CPUn</t>
  </si>
  <si>
    <t>Sun May 15 09:49:19 +0000 2022</t>
  </si>
  <si>
    <t>2494231280</t>
  </si>
  <si>
    <t>http://pbs.twimg.com/profile_images/863406249668255746/mRWSryLz_normal.jpg</t>
  </si>
  <si>
    <t>http://twitter.com/gauravdvk/statuses/1525775322808930305</t>
  </si>
  <si>
    <t>{"hashtags":[{"text":"BalenforMayor","indices":[90,104]},{"text":"NepalElection2079","indices":[105,123]}],"symbols":[],"user_mentions":[],"urls":[]}</t>
  </si>
  <si>
    <t>विष्णु पौडेलको गृहनगर बुटवलमा कांग्रेसले लियो दोब्बर मतको अग्रता 
#NepalElection2079
https://t.co/HW9Fel1Quw</t>
  </si>
  <si>
    <t>Sun May 15 09:49:10 +0000 2022</t>
  </si>
  <si>
    <t>http://twitter.com/drishtinewsnp/statuses/1525775284548829184</t>
  </si>
  <si>
    <t>{"hashtags":[{"text":"NepalElection2079","indices":[56,74]}],"symbols":[],"user_mentions":[],"urls":[{"url":"https://t.co/0SiTGoWuSv","expanded_url":"https://www.drishtinews.com/archives/163355","display_url":"drishtinews.com/archives/163355","indices":[75,98]}]}</t>
  </si>
  <si>
    <t>विष्णु पौडेलको गृहनगर बुटवलमा कांग्रेसले लियो दोब्बर मतको अग्रता 
#NepalElection2079
https://t.co/FutiuVqLd0</t>
  </si>
  <si>
    <t>Sun May 15 09:48:08 +0000 2022</t>
  </si>
  <si>
    <t>http://twitter.com/YonghangMilan/statuses/1525775027978637312</t>
  </si>
  <si>
    <t>{"hashtags":[{"text":"NepalElection2079","indices":[55,73]}],"symbols":[],"user_mentions":[],"urls":[{"url":"https://t.co/Cadyg3nbgI","expanded_url":"https://www.drishtinews.com/archives/163353","display_url":"drishtinews.com/archives/163353","indices":[74,97]}]}</t>
  </si>
  <si>
    <t>विष्णु पौडेलको गृहनगर बुटवलमा कांग्रेसले लियो दोब्बर मतको अग्रता 
#NepalElection2079
https://t.co/PSCOO96pXL</t>
  </si>
  <si>
    <t>Sun May 15 09:48:06 +0000 2022</t>
  </si>
  <si>
    <t>http://twitter.com/shambhudrishti/statuses/1525775019598499841</t>
  </si>
  <si>
    <t>{"hashtags":[{"text":"NepalElection2079","indices":[55,73]}],"symbols":[],"user_mentions":[],"urls":[{"url":"https://t.co/3BlQ10t5Oc","expanded_url":"https://www.drishtinews.com/archives/163353","display_url":"drishtinews.com/archives/163353","indices":[74,97]}]}</t>
  </si>
  <si>
    <t>विष्णु पौडेलको गृहनगर बुटवलमा कांग्रेसले लियो दोब्बर मतको अग्रता 
#NepalElection2079
https://t.co/m3Q3lV8pB6</t>
  </si>
  <si>
    <t>Sun May 15 09:48:03 +0000 2022</t>
  </si>
  <si>
    <t>http://twitter.com/pressofnepal/statuses/1525775005111287809</t>
  </si>
  <si>
    <t>{"hashtags":[{"text":"NepalElection2079","indices":[55,73]}],"symbols":[],"user_mentions":[],"urls":[{"url":"https://t.co/cQzlCoYRtN","expanded_url":"https://www.drishtinews.com/archives/163353","display_url":"drishtinews.com/archives/163353","indices":[74,97]}]}</t>
  </si>
  <si>
    <t>काठमाडौंमा बालेनलाई पपुलर मत, ५ महानगरमा गठबन्धनको अग्रता https://t.co/BlVcYPdU24 
#NepalElection2079 
#BalenShah 
#SkyNepalNews</t>
  </si>
  <si>
    <t>Sun May 15 09:48:01 +0000 2022</t>
  </si>
  <si>
    <t>http://twitter.com/Prakashraiko/statuses/1525774995120459776</t>
  </si>
  <si>
    <t>{"hashtags":[{"text":"NepalElection2079","indices":[55,73]}],"symbols":[],"user_mentions":[],"urls":[{"url":"https://t.co/GLqQ2JvBLj","expanded_url":"https://www.drishtinews.com/archives/163353","display_url":"drishtinews.com/archives/163353","indices":[74,97]}]}</t>
  </si>
  <si>
    <t>बालेन शाहः मत गणना सुरु गर्दा र मतगणना सकिदाको तस्विर 
#ElectionCommissionNepal
तस्विरः @Pradip07Pradip https://t.co/IpgOb8iZBO</t>
  </si>
  <si>
    <t>Sun May 15 09:47:57 +0000 2022</t>
  </si>
  <si>
    <t>http://twitter.com/nabinkulungrai/statuses/1525774978527813632</t>
  </si>
  <si>
    <t>{"hashtags":[{"text":"NepalElection2079","indices":[55,73]}],"symbols":[],"user_mentions":[],"urls":[{"url":"https://t.co/FRsdxrlX9K","expanded_url":"https://www.drishtinews.com/archives/163353","display_url":"drishtinews.com/archives/163353","indices":[74,97]}]}</t>
  </si>
  <si>
    <t>International media haru le independent candidate   @ShahBalen le political parties haraudai gareko khabar post garya chainan? 😁 #NepalElection2079 #BalenShah #KeshavSthapit #mayor #kathmandumayor #Kathmandu</t>
  </si>
  <si>
    <t>😁</t>
  </si>
  <si>
    <t>Sun May 15 09:47:55 +0000 2022</t>
  </si>
  <si>
    <t>http://twitter.com/mplimbu/statuses/1525774971363942400</t>
  </si>
  <si>
    <t>{"hashtags":[{"text":"NepalElection2079","indices":[55,73]}],"symbols":[],"user_mentions":[],"urls":[{"url":"https://t.co/8VNRi7fGLq","expanded_url":"https://www.drishtinews.com/archives/163353","display_url":"drishtinews.com/archives/163353","indices":[74,97]}]}</t>
  </si>
  <si>
    <t>५ महानगरमा गठबन्धनको अग्रता, काठमाडौंमा बालेन अघि 
#NepalElection2079
https://t.co/o8KhtYGIAa</t>
  </si>
  <si>
    <t>Sun May 15 09:47:53 +0000 2022</t>
  </si>
  <si>
    <t>http://twitter.com/drishtinewsnp/statuses/1525774964233605121</t>
  </si>
  <si>
    <t>{"hashtags":[{"text":"NepalElection2079","indices":[55,73]}],"symbols":[],"user_mentions":[],"urls":[{"url":"https://t.co/k8Um8QgCea","expanded_url":"https://www.drishtinews.com/archives/163353","display_url":"drishtinews.com/archives/163353","indices":[74,97]}]}</t>
  </si>
  <si>
    <t>RT @OnlineKhabar_En: #Kathmandu
#BalenShah, Independent - 2,457
Keshav Sthapit, UML - 1,427
Sirjana Singh, Nepali Congress - 1,168
#Nepal #KMCmayor #NepalNews #Nepalinews #NepalVotes #NepalElection2079 #NepalElection #Elections2022 #nepalielections https://t.co/UDjy79Ii33</t>
  </si>
  <si>
    <t>Sun May 15 09:47:47 +0000 2022</t>
  </si>
  <si>
    <t>http://twitter.com/MilanLimboo/statuses/1525774938581237760</t>
  </si>
  <si>
    <t>{"hashtags":[{"text":"NepalElection2079","indices":[55,73]}],"symbols":[],"user_mentions":[],"urls":[{"url":"https://t.co/6xiHrcjkL2","expanded_url":"https://www.drishtinews.com/archives/163353","display_url":"drishtinews.com/archives/163353","indices":[74,97]}]}</t>
  </si>
  <si>
    <t>काठमाडौंले बालेन रोज्ने लगभग निस्चित देखिएको छ तर बाँकी देश यथास्थितिमा अड्किएको देखियो। 
#Nepal #NepalElection2079 #NepalElection #NepalVotes #Balen #BalenForMayor
more at https://t.co/OYflLlzw7o https://t.co/Hl4cLOK9Ls</t>
  </si>
  <si>
    <t>Sun May 15 09:45:35 +0000 2022</t>
  </si>
  <si>
    <t>http://twitter.com/drishtinewsnp/statuses/1525774386309251072</t>
  </si>
  <si>
    <t>{"hashtags":[{"text":"NepalElection2079","indices":[52,70]}],"symbols":[],"user_mentions":[],"urls":[{"url":"https://t.co/vboVcRuliE","expanded_url":"https://www.drishtinews.com/archives/163350","display_url":"drishtinews.com/archives/163350","indices":[71,94]}]}</t>
  </si>
  <si>
    <t>धरानमा कांग्रेसले लियो अग्रता, एमालेको मत स्वतन्त्र उम्मेदवारको भन्दा कम
#NepalElection2079
https://t.co/aK2BK1Xs5M</t>
  </si>
  <si>
    <t>Sun May 15 09:44:03 +0000 2022</t>
  </si>
  <si>
    <t>http://twitter.com/Online_khabar/statuses/1525773997123981312</t>
  </si>
  <si>
    <t>{"hashtags":[{"text":"Hetaunda","indices":[42,51]}],"symbols":[],"user_mentions":[{"screen_name":"OnlineKhabar_En","name":"Onlinekhabar English","id":3832931652,"id_str":"3832931652","indices":[3,19]}],"urls":[]}</t>
  </si>
  <si>
    <t>धरानमा कांग्रेसले लियो अग्रता, एमालेको मत स्वतन्त्र उम्मेदवारको भन्दा कम
#NepalElection2079
https://t.co/b8k6g1vFp6</t>
  </si>
  <si>
    <t>Sun May 15 09:43:04 +0000 2022</t>
  </si>
  <si>
    <t>http://twitter.com/OnlineKhabar_En/statuses/1525773750045917184</t>
  </si>
  <si>
    <t>{"hashtags":[{"text":"Hetaunda","indices":[21,30]},{"text":"Nepal","indices":[175,181]},{"text":"NepalVotes","indices":[182,193]},{"text":"NepalElection","indices":[194,208]},{"text":"NepalElection2079","indices":[209,227]},{"text":"NepalLocalElections","indices":[228,248]}],"symbols":[],"user_mentions":[],"urls":[],"media":[{"id":1525773569082667000,"id_str":"1525773569082667012","indices":[249,272],"media_url":"http://pbs.twimg.com/media/FSyi-ijaMAQSItR.png","media_url_https":"https://pbs.twimg.com/media/FSyi-ijaMAQSItR.png","url":"https://t.co/RmvlcIPZcn","display_url":"pic.twitter.com/RmvlcIPZcn","expanded_url":"https://twitter.com/OnlineKhabar_En/status/1525773750045917184/photo/1","type":"photo","sizes":{"medium":{"w":900,"h":550,"resize":"fit"},"large":{"w":900,"h":550,"resize":"fit"},"thumb":{"w":150,"h":150,"resize":"crop"},"small":{"w":680,"h":416,"resize":"fit"}}}]}</t>
  </si>
  <si>
    <t>धरानमा कांग्रेसले लियो अग्रता, एमालेको मत स्वतन्त्र उम्मेदवारको भन्दा कम
#NepalElection2079
https://t.co/DJRkN714JW</t>
  </si>
  <si>
    <t>Sun May 15 09:42:08 +0000 2022</t>
  </si>
  <si>
    <t>http://twitter.com/Online_khabar/statuses/1525773516733579265</t>
  </si>
  <si>
    <t>{"hashtags":[{"text":"Bharatpur","indices":[21,31]},{"text":"Nepal","indices":[124,130]}],"symbols":[],"user_mentions":[{"screen_name":"OnlineKhabar_En","name":"Onlinekhabar English","id":3832931652,"id_str":"3832931652","indices":[3,19]}],"urls":[]}</t>
  </si>
  <si>
    <t>धरानमा कांग्रेसले लियो अग्रता, एमालेको मत स्वतन्त्र उम्मेदवारको भन्दा कम
#NepalElection2079
https://t.co/7g2LdQhiYU</t>
  </si>
  <si>
    <t>Sun May 15 09:41:21 +0000 2022</t>
  </si>
  <si>
    <t>http://twitter.com/OnlineKhabar_En/statuses/1525773320876343296</t>
  </si>
  <si>
    <t>{"hashtags":[{"text":"Bharatpur","indices":[0,10]},{"text":"Nepal","indices":[103,109]},{"text":"NepalVotes","indices":[110,121]},{"text":"NepalElection2079","indices":[122,140]},{"text":"nepalvotes2022","indices":[141,156]}],"symbols":[],"user_mentions":[],"urls":[],"media":[{"id":1525773300093550600,"id_str":"1525773300093550592","indices":[157,180],"media_url":"http://pbs.twimg.com/media/FSyiu4faAAALFMT.jpg","media_url_https":"https://pbs.twimg.com/media/FSyiu4faAAALFMT.jpg","url":"https://t.co/m77MJbRhNs","display_url":"pic.twitter.com/m77MJbRhNs","expanded_url":"https://twitter.com/OnlineKhabar_En/status/1525773320876343296/photo/1","type":"photo","sizes":{"thumb":{"w":150,"h":150,"resize":"crop"},"large":{"w":890,"h":540,"resize":"fit"},"small":{"w":680,"h":413,"resize":"fit"},"medium":{"w":890,"h":540,"resize":"fit"}}}]}</t>
  </si>
  <si>
    <t>धरानमा कांग्रेसले लियो अग्रता, एमालेको मत स्वतन्त्र उम्मेदवारको भन्दा कम
#NepalElection2079
https://t.co/lXcBMaxduY</t>
  </si>
  <si>
    <t>Sun May 15 09:36:23 +0000 2022</t>
  </si>
  <si>
    <t>1227739526</t>
  </si>
  <si>
    <t>http://pbs.twimg.com/profile_images/1385278761344458752/ARv4HlyL_normal.jpg</t>
  </si>
  <si>
    <t>http://twitter.com/ssumankhawas/statuses/1525772067655651328</t>
  </si>
  <si>
    <t>{"hashtags":[{"text":"NepalElection2079","indices":[27,45]},{"text":"BalenshahforWIN","indices":[100,116]}],"symbols":[],"user_mentions":[],"urls":[],"media":[{"id":1525771307534930000,"id_str":"1525771307534929921","indices":[117,140],"media_url":"http://pbs.twimg.com/ext_tw_video_thumb/1525771307534929921/pu/img/EtQmQbajaOnUN3GZ.jpg","media_url_https":"https://pbs.twimg.com/ext_tw_video_thumb/1525771307534929921/pu/img/EtQmQbajaOnUN3GZ.jpg","url":"https://t.co/7CsCzc8dDp","display_url":"pic.twitter.com/7CsCzc8dDp","expanded_url":"https://twitter.com/ssumankhawas/status/1525772067655651328/video/1","type":"photo","sizes":{"medium":{"w":720,"h":1088,"resize":"fit"},"thumb":{"w":150,"h":150,"resize":"crop"},"large":{"w":720,"h":1088,"resize":"fit"},"small":{"w":450,"h":680,"resize":"fit"}}}]}</t>
  </si>
  <si>
    <t>धरानमा कांग्रेसले लियो अग्रता, एमालेको मत स्वतन्त्र उम्मेदवारको भन्दा कम
#NepalElection2079
https://t.co/vjt5vPY49O</t>
  </si>
  <si>
    <t>Sun May 15 09:36:21 +0000 2022</t>
  </si>
  <si>
    <t>2527287120</t>
  </si>
  <si>
    <t>http://pbs.twimg.com/profile_images/1497819347141677058/J-ZhNDsa_normal.jpg</t>
  </si>
  <si>
    <t>http://twitter.com/DevBahadurkc/statuses/1525772062215880704</t>
  </si>
  <si>
    <t>धरानमा कांग्रेसले लियो अग्रता, एमालेको मत स्वतन्त्र उम्मेदवारको भन्दा कम
#NepalElection2079
https://t.co/BnI9uXNJmA</t>
  </si>
  <si>
    <t>Sun May 15 09:35:59 +0000 2022</t>
  </si>
  <si>
    <t>http://twitter.com/Nepwavebydgs/statuses/1525771969790062598</t>
  </si>
  <si>
    <t>{"hashtags":[{"text":"NepalElection2079","indices":[104,122]},{"text":"renudahal","indices":[123,133]},{"text":"Elections2022","indices":[134,148]},{"text":"NepalVotes","indices":[149,160]},{"text":"nepalielections","indices":[161,177]}],"symbols":[],"user_mentions":[],"urls":[]}</t>
  </si>
  <si>
    <t>धरानमा कांग्रेसले लियो अग्रता, एमालेको मत स्वतन्त्र उम्मेदवारको भन्दा कम
#NepalElection2079
https://t.co/E49XBzyDle</t>
  </si>
  <si>
    <t>Sun May 15 09:34:56 +0000 2022</t>
  </si>
  <si>
    <t>http://twitter.com/MilanLimboo/statuses/1525771705720786944</t>
  </si>
  <si>
    <t>{"hashtags":[{"text":"NepalElection2079","indices":[55,73]}],"symbols":[],"user_mentions":[],"urls":[{"url":"https://t.co/wZ14qI6p8X","expanded_url":"https://www.drishtinews.com/archives/163341","display_url":"drishtinews.com/archives/163341","indices":[74,97]}]}</t>
  </si>
  <si>
    <t>निर्वाचन हारेपछि एमाले पालिका अध्यक्षद्वारा राजीनामा 
#NepalElection2079
https://t.co/opGOTAtRt4</t>
  </si>
  <si>
    <t>Sun May 15 09:34:54 +0000 2022</t>
  </si>
  <si>
    <t>http://twitter.com/drishtinewsnp/statuses/1525771696414011392</t>
  </si>
  <si>
    <t>{"hashtags":[{"text":"NepalElection2079","indices":[41,59]}],"symbols":[],"user_mentions":[],"urls":[{"url":"https://t.co/mZrLYVMagq","expanded_url":"https://www.drishtinews.com/archives/163339","display_url":"drishtinews.com/archives/163339","indices":[60,83]}]}</t>
  </si>
  <si>
    <t>Nationwide lead tally of major political parties (for mayor/chair)
Updated at 11:30 pm
#Onlinekhabarnews #NepalVotes #NepalElection2079 #mayor #chair #NepalElection #Elections2022 #nepalielections #nepal https://t.co/zSxwt3kfkI</t>
  </si>
  <si>
    <t>Sun May 15 09:30:12 +0000 2022</t>
  </si>
  <si>
    <t>http://twitter.com/Nepal_News_En/statuses/1525770514593370113</t>
  </si>
  <si>
    <t>Kathmandu Metropolitan Update 
#update #kathmandumayor #NepalElection2079 https://t.co/3XW9EumMqJ</t>
  </si>
  <si>
    <t>http://twitter.com/Nepal_News_En/statuses/1525770513607532546</t>
  </si>
  <si>
    <t>{"hashtags":[{"text":"Bharatpur","indices":[14,24]},{"text":"Nepal","indices":[115,121]},{"text":"NepalVotes","indices":[122,133]},{"text":"NepalElection","indices":[134,148]},{"text":"NepalElection2079","indices":[149,167]},{"text":"NepalLocalElections","indices":[168,188]}],"symbols":[],"user_mentions":[],"urls":[]}</t>
  </si>
  <si>
    <t>विहादी गाउँपालिका पर्वत ।
वडा नं २ (बर्राचौर) ३०० गणना हुँदा ।
(वडा अध्यक्ष)
रूख: १३८
सूर्य: ११७
( पालिका अध्यक्ष)
रूख: १२१
सुर्य: १३०
(उपाध्यक्ष)
हँसिया हतौडा: ११७
सुर्य: १३१
#NepalElection2079 #NepalVotes #LocalElections2022</t>
  </si>
  <si>
    <t>http://twitter.com/Nepal_News_En/statuses/1525770512625856513</t>
  </si>
  <si>
    <t>{"hashtags":[{"text":"Kathmandu","indices":[14,24]},{"text":"Nepal","indices":[175,181]},{"text":"NepalVotes","indices":[182,193]},{"text":"NepalElection","indices":[194,208]},{"text":"NepalElection2079","indices":[209,227]},{"text":"NepalLocalElections","indices":[228,248]}],"symbols":[],"user_mentions":[],"urls":[]}</t>
  </si>
  <si>
    <t>#Kathmandu
#BalenShah, Independent - 2,457
Keshav Sthapit, UML - 1,427
Sirjana Singh, Nepali Congress - 1,168
#Nepal #KMCmayor #NepalNews #Nepalinews #NepalVotes #NepalElection2079 #NepalElection #Elections2022 #nepalielections https://t.co/UDjy79Ii33</t>
  </si>
  <si>
    <t>Sun May 15 09:27:00 +0000 2022</t>
  </si>
  <si>
    <t>187815898</t>
  </si>
  <si>
    <t>http://pbs.twimg.com/profile_images/1520974379169230849/uNyP2jhW_normal.jpg</t>
  </si>
  <si>
    <t>Nagarjun Muni-2,Kath,Nepal</t>
  </si>
  <si>
    <t>http://twitter.com/kurghelichapain/statuses/1525769706711695361</t>
  </si>
  <si>
    <t>New Update
Balen Shah : 2457
Keshav Sthapit : 1427
Srijana Singh : 1168
#NepalElection2079 
#NepalVotes</t>
  </si>
  <si>
    <t>Sun May 15 09:26:47 +0000 2022</t>
  </si>
  <si>
    <t>http://twitter.com/Online_khabar/statuses/1525769651719852032</t>
  </si>
  <si>
    <t>काठमाडौं को अवस्था, कान्तिपुर को अनुसार
#NepalElection2079 
#BalenShah 
#Nepal 
#Elections2022 
#FYP https://t.co/4mxET8gMMv</t>
  </si>
  <si>
    <t>Sun May 15 09:26:16 +0000 2022</t>
  </si>
  <si>
    <t>553345939</t>
  </si>
  <si>
    <t>http://pbs.twimg.com/profile_images/1519217589217824768/B5MVczIj_normal.jpg</t>
  </si>
  <si>
    <t>Surkhet ~ Kathmandu</t>
  </si>
  <si>
    <t>http://twitter.com/BintheDai/statuses/1525769523042713601</t>
  </si>
  <si>
    <t>गठबन्दनले गर्नु गर्यो, जनताले अस्विकार गरेको परिणम यही हो 
हे @NepaliCongress   त जाग्ने कि?
#Nepal #NepalElection2079 #NepalElection #NepalVotes #Lalitpur
https://t.co/xVi8jyZQ7l</t>
  </si>
  <si>
    <t>Sun May 15 09:26:01 +0000 2022</t>
  </si>
  <si>
    <t>http://twitter.com/OnlineKhabar_En/statuses/1525769458949627904</t>
  </si>
  <si>
    <t>{"hashtags":[{"text":"Kathmandu","indices":[0,10]},{"text":"Nepal","indices":[161,167]},{"text":"NepalVotes","indices":[168,179]},{"text":"NepalElection","indices":[180,194]},{"text":"NepalElection2079","indices":[195,213]},{"text":"NepalLocalElections","indices":[214,234]}],"symbols":[],"user_mentions":[],"urls":[],"media":[{"id":1525769357267128300,"id_str":"1525769357267128321","indices":[235,258],"media_url":"http://pbs.twimg.com/media/FSyfJYUVUAEPcu3.jpg","media_url_https":"https://pbs.twimg.com/media/FSyfJYUVUAEPcu3.jpg","url":"https://t.co/mDqofLVj7W","display_url":"pic.twitter.com/mDqofLVj7W","expanded_url":"https://twitter.com/OnlineKhabar_En/status/1525769458949627904/photo/1","type":"photo","sizes":{"medium":{"w":1080,"h":720,"resize":"fit"},"thumb":{"w":150,"h":150,"resize":"crop"},"large":{"w":1080,"h":720,"resize":"fit"},"small":{"w":680,"h":453,"resize":"fit"}}}]}</t>
  </si>
  <si>
    <t>इटहरी उपमहानगरमा  कांग्रेसले लियो अग्रता
#NepalElection2079
https://t.co/IRsVCcMlzM</t>
  </si>
  <si>
    <t>Sun May 15 09:25:38 +0000 2022</t>
  </si>
  <si>
    <t>http://twitter.com/NplYearProgres/statuses/1525769366041952257</t>
  </si>
  <si>
    <t>इटहरी उपमहानगरमा  कांग्रेसले लियो अग्रता
#NepalElection2079
https://t.co/oGVyBuLllR</t>
  </si>
  <si>
    <t>Sun May 15 09:23:30 +0000 2022</t>
  </si>
  <si>
    <t>741574729505472512</t>
  </si>
  <si>
    <t>http://pbs.twimg.com/profile_images/1501806461143240705/5LaFvWML_normal.jpg</t>
  </si>
  <si>
    <t>http://twitter.com/nilimaa_m/statuses/1525768828650590208</t>
  </si>
  <si>
    <t>इटहरी उपमहानगरमा  कांग्रेसले लियो अग्रता
#NepalElection2079
https://t.co/CD0cHxSRy0</t>
  </si>
  <si>
    <t>Sun May 15 09:21:26 +0000 2022</t>
  </si>
  <si>
    <t>http://twitter.com/DipakAdk/statuses/1525768308112302080</t>
  </si>
  <si>
    <t>इटहरी उपमहानगरमा  कांग्रेसले लियो अग्रता
#NepalElection2079
https://t.co/3fSxgOlkqM</t>
  </si>
  <si>
    <t>Sun May 15 09:17:29 +0000 2022</t>
  </si>
  <si>
    <t>http://twitter.com/drishtinewsnp/statuses/1525767313537961985</t>
  </si>
  <si>
    <t>{"hashtags":[{"text":"NepalElection2079","indices":[74,92]}],"symbols":[],"user_mentions":[],"urls":[{"url":"https://t.co/xbrnb8XJfU","expanded_url":"https://www.drishtinews.com/archives/163335","display_url":"drishtinews.com/archives/163335","indices":[93,116]}]}</t>
  </si>
  <si>
    <t>इटहरी उपमहानगरमा  कांग्रेसले लियो अग्रता
#NepalElection2079
https://t.co/ZtCRwLbP1n</t>
  </si>
  <si>
    <t>Sun May 15 09:17:27 +0000 2022</t>
  </si>
  <si>
    <t>http://twitter.com/mplimbu/statuses/1525767306848022530</t>
  </si>
  <si>
    <t>{"hashtags":[{"text":"NepalElection2079","indices":[74,92]}],"symbols":[],"user_mentions":[],"urls":[{"url":"https://t.co/uiQGmLoERB","expanded_url":"https://www.drishtinews.com/archives/163335","display_url":"drishtinews.com/archives/163335","indices":[93,116]}]}</t>
  </si>
  <si>
    <t>इटहरी उपमहानगरमा  कांग्रेसले लियो अग्रता
#NepalElection2079
https://t.co/z7uSUQDqoY</t>
  </si>
  <si>
    <t>Sun May 15 09:17:26 +0000 2022</t>
  </si>
  <si>
    <t>http://twitter.com/nabinkulungrai/statuses/1525767300585992192</t>
  </si>
  <si>
    <t>{"hashtags":[{"text":"NepalElection2079","indices":[74,92]}],"symbols":[],"user_mentions":[],"urls":[{"url":"https://t.co/GA2urCP2OJ","expanded_url":"https://www.drishtinews.com/archives/163335","display_url":"drishtinews.com/archives/163335","indices":[93,116]}]}</t>
  </si>
  <si>
    <t>इटहरी उपमहानगरमा  कांग्रेसले लियो अग्रता
#NepalElection2079
https://t.co/kF37UIAwcF</t>
  </si>
  <si>
    <t>Sun May 15 09:17:22 +0000 2022</t>
  </si>
  <si>
    <t>http://twitter.com/Prakashraiko/statuses/1525767283850653696</t>
  </si>
  <si>
    <t>{"hashtags":[{"text":"NepalElection2079","indices":[74,92]}],"symbols":[],"user_mentions":[],"urls":[{"url":"https://t.co/VC175vrfgN","expanded_url":"https://www.drishtinews.com/archives/163335","display_url":"drishtinews.com/archives/163335","indices":[93,116]}]}</t>
  </si>
  <si>
    <t>इटहरी उपमहानगरमा  कांग्रेसले लियो अग्रता
#NepalElection2079
https://t.co/Kn4VmlOtMY</t>
  </si>
  <si>
    <t>Sun May 15 09:17:21 +0000 2022</t>
  </si>
  <si>
    <t>http://twitter.com/pressofnepal/statuses/1525767277634760705</t>
  </si>
  <si>
    <t>{"hashtags":[{"text":"NepalElection2079","indices":[74,92]}],"symbols":[],"user_mentions":[],"urls":[{"url":"https://t.co/6iKZjKZoDv","expanded_url":"https://www.drishtinews.com/archives/163335","display_url":"drishtinews.com/archives/163335","indices":[93,116]}]}</t>
  </si>
  <si>
    <t>RT @OnlineKhabar_En: #Pokhara
Pokhara Metropolitan City
Dhana Raj Acharya, Unified Socialists - 923
Krishna Thapa, UML - 806
#Nepal #NepalNews #Nepalinews #NepalVotes #NepalElection2079 #NepalElection #Elections2022 #nepalielections #pokhara https://t.co/VLjpubJDMH</t>
  </si>
  <si>
    <t>Sun May 15 09:17:18 +0000 2022</t>
  </si>
  <si>
    <t>http://twitter.com/shambhudrishti/statuses/1525767266154864640</t>
  </si>
  <si>
    <t>{"hashtags":[{"text":"NepalElection2079","indices":[74,92]}],"symbols":[],"user_mentions":[],"urls":[{"url":"https://t.co/49FUo9ftHn","expanded_url":"https://www.drishtinews.com/archives/163335","display_url":"drishtinews.com/archives/163335","indices":[93,116]}]}</t>
  </si>
  <si>
    <t>#Pokhara
Pokhara Metropolitan City
Dhana Raj Acharya, Unified Socialists - 923
Krishna Thapa, UML - 806
#Nepal #NepalNews #Nepalinews #NepalVotes #NepalElection2079 #NepalElection #Elections2022 #nepalielections #pokhara https://t.co/VLjpubJDMH</t>
  </si>
  <si>
    <t>Sun May 15 09:17:16 +0000 2022</t>
  </si>
  <si>
    <t>http://twitter.com/YonghangMilan/statuses/1525767259569827842</t>
  </si>
  <si>
    <t>{"hashtags":[{"text":"NepalElection2079","indices":[74,92]}],"symbols":[],"user_mentions":[],"urls":[{"url":"https://t.co/7tuz8T06dY","expanded_url":"https://www.drishtinews.com/archives/163335","display_url":"drishtinews.com/archives/163335","indices":[93,116]}]}</t>
  </si>
  <si>
    <t>OnlineKhabar: Kathmandu Mayor vote count 
Updated at 10:00 am 
#Onlinekhabarnews #Nepal #KMCmayor #NepalNews #Nepalinews #NepalVotes #NepalElection2079 #NepalElection #Elections2022 #nepalielections -</t>
  </si>
  <si>
    <t>Sun May 15 09:17:11 +0000 2022</t>
  </si>
  <si>
    <t>http://twitter.com/MilanLimboo/statuses/1525767238589878273</t>
  </si>
  <si>
    <t>{"hashtags":[{"text":"NepalElection2079","indices":[74,92]}],"symbols":[],"user_mentions":[],"urls":[{"url":"https://t.co/Uc7wH0qdz6","expanded_url":"https://www.drishtinews.com/archives/163335","display_url":"drishtinews.com/archives/163335","indices":[93,116]}]}</t>
  </si>
  <si>
    <t>OnlineKhabar: Kathmandu Mayor vote count 
Updated at 10:30 am 
#Onlinekhabarnews #Nepal #KMCmayor #NepalNews #Nepalinews #NepalVotes #NepalElection2079 #NepalElection #Elections2022 #nepalielections -</t>
  </si>
  <si>
    <t>Sun May 15 09:09:32 +0000 2022</t>
  </si>
  <si>
    <t>http://twitter.com/drishtinewsnp/statuses/1525765313069207553</t>
  </si>
  <si>
    <t>{"hashtags":[{"text":"NepalElection2079","indices":[46,64]}],"symbols":[],"user_mentions":[],"urls":[{"url":"https://t.co/1C2WrttKex","expanded_url":"https://www.drishtinews.com/archives/163326","display_url":"drishtinews.com/archives/163326","indices":[65,88]}]}</t>
  </si>
  <si>
    <t>काठमाडौं ताजा मत परिणाम
#NepalElection2079 #NepalOnlinePatrika https://t.co/x4WBZ6wEwv</t>
  </si>
  <si>
    <t>Sun May 15 09:08:44 +0000 2022</t>
  </si>
  <si>
    <t>http://twitter.com/drishtinewsnp/statuses/1525765111671328768</t>
  </si>
  <si>
    <t>{"hashtags":[{"text":"NepalElection2079","indices":[42,60]}],"symbols":[],"user_mentions":[],"urls":[{"url":"https://t.co/NuVgincBxD","expanded_url":"https://www.drishtinews.com/archives/163322","display_url":"drishtinews.com/archives/163322","indices":[61,84]}]}</t>
  </si>
  <si>
    <t>RT @OnlineKhabar_En: #Bhaktapur
Sunil Prajapati, Nepal Workers' and Peasants' Party - 4,307
Ram Prasad Kasula, Nepali Congress - 802
Rabindra Lachhimasyu ,UML - 512
#Onlinekhabarnews #Nepal #NepalNews #Nepalinews #NepalVotes #NepalElection2079 #NepalElection #Elections2022 #nepalielections https://t.co/N8pGrMxukI</t>
  </si>
  <si>
    <t>Sun May 15 09:08:28 +0000 2022</t>
  </si>
  <si>
    <t>http://twitter.com/Online_khabar/statuses/1525765046110146560</t>
  </si>
  <si>
    <t>{"hashtags":[{"text":"Bharatpur","indices":[21,31]},{"text":"Nepal","indices":[122,128]}],"symbols":[],"user_mentions":[{"screen_name":"OnlineKhabar_En","name":"Onlinekhabar English","id":3832931652,"id_str":"3832931652","indices":[3,19]}],"urls":[]}</t>
  </si>
  <si>
    <t>#Bhaktapur
Sunil Prajapati, Nepal Workers' and Peasants' Party - 4,307
Ram Prasad Kasula, Nepali Congress - 802
Rabindra Lachhimasyu ,UML - 512
#Onlinekhabarnews #Nepal #NepalNews #Nepalinews #NepalVotes #NepalElection2079 #NepalElection #Elections2022 #nepalielections https://t.co/N8pGrMxukI</t>
  </si>
  <si>
    <t>Sun May 15 09:07:42 +0000 2022</t>
  </si>
  <si>
    <t>http://twitter.com/OnlineKhabar_En/statuses/1525764852152942592</t>
  </si>
  <si>
    <t>{"hashtags":[{"text":"Bharatpur","indices":[0,10]},{"text":"Nepal","indices":[101,107]},{"text":"NepalVotes","indices":[108,119]},{"text":"NepalElection","indices":[120,134]},{"text":"NepalElection2079","indices":[135,153]},{"text":"NepalLocalElections","indices":[154,174]}],"symbols":[],"user_mentions":[],"urls":[],"media":[{"id":1525764823669424000,"id_str":"1525764823669424131","indices":[175,198],"media_url":"http://pbs.twimg.com/media/FSybBfWaQAMrm3K.jpg","media_url_https":"https://pbs.twimg.com/media/FSybBfWaQAMrm3K.jpg","url":"https://t.co/aK5O4OmXne","display_url":"pic.twitter.com/aK5O4OmXne","expanded_url":"https://twitter.com/OnlineKhabar_En/status/1525764852152942592/photo/1","type":"photo","sizes":{"thumb":{"w":150,"h":150,"resize":"crop"},"large":{"w":890,"h":540,"resize":"fit"},"small":{"w":680,"h":413,"resize":"fit"},"medium":{"w":890,"h":540,"resize":"fit"}}}]}</t>
  </si>
  <si>
    <t>घोराही उपमहानगरमा माओवादीले लियो फराकिलो अग्रता 
#nepalElection2079
https://t.co/AcST5clwrJ</t>
  </si>
  <si>
    <t>Sun May 15 09:06:31 +0000 2022</t>
  </si>
  <si>
    <t>http://twitter.com/DipakAdk/statuses/1525764554621591556</t>
  </si>
  <si>
    <t>{"hashtags":[{"text":"ElectionUpdate","indices":[14,29]},{"text":"NepalElection2079","indices":[117,135]},{"text":"NepalVotes","indices":[136,147]},{"text":"BalenShah","indices":[148,158]}],"symbols":[],"user_mentions":[],"urls":[]}</t>
  </si>
  <si>
    <t>घोराही उपमहानगरमा माओवादीले लियो फराकिलो अग्रता 
#nepalElection2079
https://t.co/Mnbx7l5vgQ</t>
  </si>
  <si>
    <t>Sun May 15 09:05:23 +0000 2022</t>
  </si>
  <si>
    <t>http://twitter.com/Online_khabar/statuses/1525764268381319169</t>
  </si>
  <si>
    <t>घोराही उपमहानगरमा माओवादीले लियो फराकिलो अग्रता 
#nepalElection2079
https://t.co/BEvhjSdbR6</t>
  </si>
  <si>
    <t>Sun May 15 09:04:58 +0000 2022</t>
  </si>
  <si>
    <t>http://twitter.com/DipakAdk/statuses/1525764162034728960</t>
  </si>
  <si>
    <t>घोराही उपमहानगरमा माओवादीले लियो फराकिलो अग्रता 
#nepalElection2079
https://t.co/GHXBXpxMtF</t>
  </si>
  <si>
    <t>Sun May 15 08:53:52 +0000 2022</t>
  </si>
  <si>
    <t>http://twitter.com/drishtinewsnp/statuses/1525761369404248065</t>
  </si>
  <si>
    <t>{"hashtags":[{"text":"NepalElection2079","indices":[29,47]}],"symbols":[],"user_mentions":[],"urls":[{"url":"https://t.co/Kgqtp2ukoN","expanded_url":"https://www.drishtinews.com/archives/163316","display_url":"drishtinews.com/archives/163316","indices":[48,71]}]}</t>
  </si>
  <si>
    <t>घोराही उपमहानगरमा माओवादीले लियो फराकिलो अग्रता 
#nepalElection2079
https://t.co/Zl4ikR3pEq</t>
  </si>
  <si>
    <t>Sun May 15 08:53:24 +0000 2022</t>
  </si>
  <si>
    <t>http://twitter.com/drishtinewsnp/statuses/1525761253075202048</t>
  </si>
  <si>
    <t>{"hashtags":[{"text":"NepalElection2079","indices":[36,54]}],"symbols":[],"user_mentions":[],"urls":[{"url":"https://t.co/cNc4cxUUmY","expanded_url":"https://www.drishtinews.com/archives/163313","display_url":"drishtinews.com/archives/163313","indices":[55,78]}]}</t>
  </si>
  <si>
    <t>घोराही उपमहानगरमा माओवादीले लियो फराकिलो अग्रता 
#nepalElection2079
https://t.co/mu0ZPVtNDy</t>
  </si>
  <si>
    <t>Sun May 15 08:46:21 +0000 2022</t>
  </si>
  <si>
    <t>http://twitter.com/Online_khabar/statuses/1525759480197451776</t>
  </si>
  <si>
    <t>{"hashtags":[{"text":"Onlinekhabarnews","indices":[110,127]},{"text":"NepalVotes","indices":[128,139]}],"symbols":[],"user_mentions":[{"screen_name":"OnlineKhabar_En","name":"Onlinekhabar English","id":3832931652,"id_str":"3832931652","indices":[3,19]}],"urls":[]}</t>
  </si>
  <si>
    <t>घोराही उपमहानगरमा माओवादीले लियो फराकिलो अग्रता 
#nepalElection2079
https://t.co/Mhi1dD3M7o</t>
  </si>
  <si>
    <t>Sun May 15 08:45:55 +0000 2022</t>
  </si>
  <si>
    <t>http://twitter.com/OnlineKhabar_En/statuses/1525759367785906176</t>
  </si>
  <si>
    <t>{"hashtags":[{"text":"Onlinekhabarnews","indices":[88,105]},{"text":"NepalVotes","indices":[106,117]},{"text":"NepalElection2079","indices":[118,136]},{"text":"mayor","indices":[137,143]},{"text":"chair","indices":[144,150]},{"text":"NepalElection","indices":[151,165]},{"text":"Elections2022","indices":[166,180]},{"text":"nepalielections","indices":[181,197]},{"text":"nepal","indices":[198,204]}],"symbols":[],"user_mentions":[],"urls":[],"media":[{"id":1525759355165241300,"id_str":"1525759355165241344","indices":[205,228],"media_url":"http://pbs.twimg.com/media/FSyWDLlacAAiVKJ.jpg","media_url_https":"https://pbs.twimg.com/media/FSyWDLlacAAiVKJ.jpg","url":"https://t.co/KVDruxuQjS","display_url":"pic.twitter.com/KVDruxuQjS","expanded_url":"https://twitter.com/OnlineKhabar_En/status/1525759367785906176/photo/1","type":"photo","sizes":{"medium":{"w":1000,"h":1000,"resize":"fit"},"thumb":{"w":150,"h":150,"resize":"crop"},"large":{"w":1000,"h":1000,"resize":"fit"},"small":{"w":680,"h":680,"resize":"fit"}}}]}</t>
  </si>
  <si>
    <t>RT @BishalKC: Deputy Mayor Elect Sunita Dangol
#Nepal #NepalElection2079 #NepalElection #NepalVotes</t>
  </si>
  <si>
    <t>Sun May 15 08:45:32 +0000 2022</t>
  </si>
  <si>
    <t>http://twitter.com/drishtinewsnp/statuses/1525759271455309825</t>
  </si>
  <si>
    <t>{"hashtags":[{"text":"NepalElection2079","indices":[42,60]}],"symbols":[],"user_mentions":[],"urls":[{"url":"https://t.co/1yDjJdBoFx","expanded_url":"https://www.drishtinews.com/archives/163303","display_url":"drishtinews.com/archives/163303","indices":[61,84]}]}</t>
  </si>
  <si>
    <t>घोराही उपमहानगरमा माओवादीले लियो फराकिलो अग्रता 
#nepalElection2079
https://t.co/RdibXXy6w8</t>
  </si>
  <si>
    <t>Sun May 15 08:41:09 +0000 2022</t>
  </si>
  <si>
    <t>126605520</t>
  </si>
  <si>
    <t>http://pbs.twimg.com/profile_images/1513916571185725442/rrvVPi5t_normal.jpg</t>
  </si>
  <si>
    <t>Ilam</t>
  </si>
  <si>
    <t>http://twitter.com/sulavd/statuses/1525758170194649088</t>
  </si>
  <si>
    <t>{"hashtags":[{"text":"Nepal","indices":[93,99]},{"text":"NepalVotes","indices":[100,111]},{"text":"NepalElection2079","indices":[112,130]}],"symbols":[],"user_mentions":[{"screen_name":"OnlineKhabar_En","name":"Onlinekhabar English","id":3832931652,"id_str":"3832931652","indices":[3,19]}],"urls":[]}</t>
  </si>
  <si>
    <t>New Update
Balen Shah : 2151
Keshav Sthapit : 1259
Srijana Singh : 1088
#NepalElection2079 
#NepalVotes</t>
  </si>
  <si>
    <t>Sun May 15 08:40:58 +0000 2022</t>
  </si>
  <si>
    <t>http://twitter.com/drishtinewsnp/statuses/1525758124829048834</t>
  </si>
  <si>
    <t>{"hashtags":[{"text":"NepalElection2079","indices":[38,56]}],"symbols":[],"user_mentions":[],"urls":[{"url":"https://t.co/nmaud5DF0i","expanded_url":"https://www.drishtinews.com/archives/163304","display_url":"drishtinews.com/archives/163304","indices":[57,80]}]}</t>
  </si>
  <si>
    <t>Deputy Mayor Elect Sunita Dangol
#Nepal #NepalElection2079 #NepalElection #NepalVotes</t>
  </si>
  <si>
    <t>Sun May 15 08:39:11 +0000 2022</t>
  </si>
  <si>
    <t>1369897506725761024</t>
  </si>
  <si>
    <t>http://pbs.twimg.com/profile_images/1369897667040399362/vIctGIyS_normal.jpg</t>
  </si>
  <si>
    <t>http://twitter.com/kiranjoshi235/statuses/1525757672905003010</t>
  </si>
  <si>
    <t>{"hashtags":[{"text":"NepalElection2079","indices":[53,71]}],"symbols":[],"user_mentions":[],"urls":[]}</t>
  </si>
  <si>
    <t>हेटौडा उपमहानगरमा एकीकृत समाजवादीले लियो अग्रता
#NepalElection2079
https://t.co/WufcnQRtBo</t>
  </si>
  <si>
    <t>Sun May 15 08:34:52 +0000 2022</t>
  </si>
  <si>
    <t>http://twitter.com/Online_khabar/statuses/1525756587586990080</t>
  </si>
  <si>
    <t>{"hashtags":[{"text":"Nepal","indices":[94,100]},{"text":"NepalVotes","indices":[101,112]},{"text":"NepalElection2079","indices":[113,131]}],"symbols":[],"user_mentions":[{"screen_name":"OnlineKhabar_En","name":"Onlinekhabar English","id":3832931652,"id_str":"3832931652","indices":[3,19]}],"urls":[]}</t>
  </si>
  <si>
    <t>हेटौडा उपमहानगरमा एकीकृत समाजवादीले लियो अग्रता
#NepalElection2079
https://t.co/fX3F6iyEq9</t>
  </si>
  <si>
    <t>Sun May 15 08:34:49 +0000 2022</t>
  </si>
  <si>
    <t>http://twitter.com/Online_khabar/statuses/1525756575767441408</t>
  </si>
  <si>
    <t>हेटौडा उपमहानगरमा एकीकृत समाजवादीले लियो अग्रता
#NepalElection2079
https://t.co/lChh3tvusM</t>
  </si>
  <si>
    <t>Sun May 15 08:32:41 +0000 2022</t>
  </si>
  <si>
    <t>http://twitter.com/drishtinewsnp/statuses/1525756037780754432</t>
  </si>
  <si>
    <t>{"hashtags":[{"text":"drishtinews","indices":[178,190]},{"text":"NepalElection2079","indices":[191,209]}],"symbols":[],"user_mentions":[],"urls":[],"media":[{"id":1525756019653025800,"id_str":"1525756019653025792","indices":[210,233],"media_url":"http://pbs.twimg.com/media/FSyTBB1VIAAE_pj.jpg","media_url_https":"https://pbs.twimg.com/media/FSyTBB1VIAAE_pj.jpg","url":"https://t.co/XYjE0pyj5M","display_url":"pic.twitter.com/XYjE0pyj5M","expanded_url":"https://twitter.com/drishtinewsnp/status/1525756037780754432/photo/1","type":"photo","sizes":{"thumb":{"w":150,"h":150,"resize":"crop"},"small":{"w":680,"h":510,"resize":"fit"},"large":{"w":1800,"h":1350,"resize":"fit"},"medium":{"w":1200,"h":900,"resize":"fit"}}}]}</t>
  </si>
  <si>
    <t>हेटौडा उपमहानगरमा एकीकृत समाजवादीले लियो अग्रता
#NepalElection2079
https://t.co/NJqFtDq2kC</t>
  </si>
  <si>
    <t>Sun May 15 08:30:13 +0000 2022</t>
  </si>
  <si>
    <t>http://twitter.com/Nepal_News_En/statuses/1525755417313386496</t>
  </si>
  <si>
    <t>{"hashtags":[{"text":"Onlinekhabarnews","indices":[72,89]},{"text":"Nepal","indices":[90,96]},{"text":"KMCdeputymayor","indices":[97,112]},{"text":"NepalNews","indices":[113,123]},{"text":"Nepalinews","indices":[124,135]},{"text":"NepalVotes","indices":[136,147]},{"text":"NepalElection2079","indices":[148,166]},{"text":"NepalElection","indices":[167,181]},{"text":"Elections2022","indices":[182,196]},{"text":"nepalielections","indices":[197,213]}],"symbols":[],"user_mentions":[],"urls":[]}</t>
  </si>
  <si>
    <t>हेटौडा उपमहानगरमा एकीकृत समाजवादीले लियो अग्रता
#NepalElection2079
https://t.co/fXFSWeC7v8</t>
  </si>
  <si>
    <t>http://twitter.com/Nepal_News_En/statuses/1525755416487071744</t>
  </si>
  <si>
    <t>हेटौडा उपमहानगरमा एकीकृत समाजवादीले लियो अग्रता
#NepalElection2079
https://t.co/2YYvBRO85a</t>
  </si>
  <si>
    <t>Sun May 15 08:30:12 +0000 2022</t>
  </si>
  <si>
    <t>http://twitter.com/Nepal_News_En/statuses/1525755415614566400</t>
  </si>
  <si>
    <t>{"hashtags":[{"text":"Dhangadhi","indices":[14,24]},{"text":"Nepal","indices":[153,159]},{"text":"NepalVotes","indices":[160,171]},{"text":"NepalElection","indices":[172,186]},{"text":"NepalElection2079","indices":[187,205]},{"text":"NepalLocalElections","indices":[206,226]}],"symbols":[],"user_mentions":[],"urls":[]}</t>
  </si>
  <si>
    <t>हेटौडा उपमहानगरमा एकीकृत समाजवादीले लियो अग्रता
#NepalElection2079
https://t.co/zLp9omqA5Z</t>
  </si>
  <si>
    <t>http://twitter.com/Nepal_News_En/statuses/1525755414662500352</t>
  </si>
  <si>
    <t>{"hashtags":[{"text":"Nepal","indices":[87,93]},{"text":"NepalVotes","indices":[94,105]},{"text":"NepalElection2079","indices":[106,124]},{"text":"NepalElection","indices":[125,139]},{"text":"Elections2022","indices":[140,154]},{"text":"nepalielections","indices":[155,171]}],"symbols":[],"user_mentions":[],"urls":[]}</t>
  </si>
  <si>
    <t>I am so pumped to see #BalenShah leading the votes in Kathmandu Mayoral race! The trend speaks for itself: win or lose, #Balen is here to stay for long! Thousands of Balens will stay here for long!
#NepalElection2079 #NepalVotes #KMCMayor https://t.co/KiEck0uvTD</t>
  </si>
  <si>
    <t>http://twitter.com/Nepal_News_En/statuses/1525755413844611073</t>
  </si>
  <si>
    <t>{"hashtags":[{"text":"Nepal","indices":[86,92]},{"text":"NepalVotes","indices":[93,104]},{"text":"NepalElection2079","indices":[105,123]},{"text":"NepalElection","indices":[124,138]},{"text":"Elections2022","indices":[139,153]},{"text":"nepalielections","indices":[154,170]}],"symbols":[],"user_mentions":[],"urls":[]}</t>
  </si>
  <si>
    <t>Mayor elect #Balen
#Nepal #NepalElection2079 #NepalElection #NepalVotes</t>
  </si>
  <si>
    <t>Sun May 15 08:27:52 +0000 2022</t>
  </si>
  <si>
    <t>http://twitter.com/Nepal_Trending/statuses/1525754824909889537</t>
  </si>
  <si>
    <t>हेटौडा उपमहानगरमा एकीकृत समाजवादीले लियो अग्रता
#NepalElection2079
https://t.co/Bq8EGzdYJA</t>
  </si>
  <si>
    <t>Sun May 15 08:25:40 +0000 2022</t>
  </si>
  <si>
    <t>http://twitter.com/OnlineKhabar_En/statuses/1525754271865929728</t>
  </si>
  <si>
    <t>{"hashtags":[{"text":"Nepal","indices":[72,78]},{"text":"NepalVotes","indices":[79,90]},{"text":"NepalElection2079","indices":[91,109]},{"text":"NepalElection","indices":[110,124]},{"text":"Elections2022","indices":[125,139]},{"text":"nepalielections","indices":[140,156]}],"symbols":[],"user_mentions":[],"urls":[],"media":[{"id":1525754247920636000,"id_str":"1525754247920635904","indices":[157,180],"media_url":"http://pbs.twimg.com/media/FSyRZ5naUAANn3F.jpg","media_url_https":"https://pbs.twimg.com/media/FSyRZ5naUAANn3F.jpg","url":"https://t.co/ZwyomhUQX0","display_url":"pic.twitter.com/ZwyomhUQX0","expanded_url":"https://twitter.com/OnlineKhabar_En/status/1525754271865929728/photo/1","type":"photo","sizes":{"large":{"w":2000,"h":2000,"resize":"fit"},"small":{"w":680,"h":680,"resize":"fit"},"thumb":{"w":150,"h":150,"resize":"crop"},"medium":{"w":1200,"h":1200,"resize":"fit"}}}]}</t>
  </si>
  <si>
    <t>निष्कर्ष के त
- देउवाकै वडामा हार्‍यो कांग्रेस 
- लिङ्देनकै वडामा हार्‍यो राप्रपा
- झलनाथकै जन्मस्थानमा हार्‍यो समाजवादी
#Nepal #NepalElection2079 #NepalElection #NepalVotes</t>
  </si>
  <si>
    <t>Sun May 15 08:25:16 +0000 2022</t>
  </si>
  <si>
    <t>http://twitter.com/OnlineKhabar_En/statuses/1525754172263792640</t>
  </si>
  <si>
    <t>{"hashtags":[{"text":"Nepal","indices":[73,79]},{"text":"NepalVotes","indices":[80,91]},{"text":"NepalElection2079","indices":[92,110]},{"text":"NepalElection","indices":[111,125]},{"text":"Elections2022","indices":[126,140]},{"text":"nepalielections","indices":[141,157]}],"symbols":[],"user_mentions":[],"urls":[],"media":[{"id":1525754148431753200,"id_str":"1525754148431753216","indices":[158,181],"media_url":"http://pbs.twimg.com/media/FSyRUG_acAAS7j9.jpg","media_url_https":"https://pbs.twimg.com/media/FSyRUG_acAAS7j9.jpg","url":"https://t.co/Z4WDptX3IT","display_url":"pic.twitter.com/Z4WDptX3IT","expanded_url":"https://twitter.com/OnlineKhabar_En/status/1525754172263792640/photo/1","type":"photo","sizes":{"thumb":{"w":150,"h":150,"resize":"crop"},"small":{"w":680,"h":680,"resize":"fit"},"large":{"w":2000,"h":2000,"resize":"fit"},"medium":{"w":1200,"h":1200,"resize":"fit"}}}]}</t>
  </si>
  <si>
    <t>जेलमा रहेका रेशम चौधरीको पार्टीले कैलालीमा पपुलर मत ल्याउँदै https://t.co/gmNXtG4tf8 
#NepalElection2079</t>
  </si>
  <si>
    <t>Sun May 15 08:24:35 +0000 2022</t>
  </si>
  <si>
    <t>2933198714</t>
  </si>
  <si>
    <t>http://pbs.twimg.com/profile_images/1401947239136722952/Ci5LJ8qn_normal.jpg</t>
  </si>
  <si>
    <t>http://twitter.com/sathi559/statuses/1525754001010348032</t>
  </si>
  <si>
    <t>{"hashtags":[{"text":"Dhangadhi","indices":[0,10]},{"text":"Nepal","indices":[139,145]},{"text":"NepalVotes","indices":[146,157]},{"text":"NepalElection","indices":[158,172]},{"text":"NepalElection2079","indices":[173,191]},{"text":"NepalLocalElections","indices":[192,212]}],"symbols":[],"user_mentions":[],"urls":[],"media":[{"id":1525753997982077000,"id_str":"1525753997982076930","indices":[213,236],"media_url":"http://pbs.twimg.com/media/FSyRLWhakAIxHOS.jpg","media_url_https":"https://pbs.twimg.com/media/FSyRLWhakAIxHOS.jpg","url":"https://t.co/SYn4q9k7af","display_url":"pic.twitter.com/SYn4q9k7af","expanded_url":"https://twitter.com/sathi559/status/1525754001010348032/photo/1","type":"photo","sizes":{"medium":{"w":810,"h":485,"resize":"fit"},"small":{"w":680,"h":407,"resize":"fit"},"thumb":{"w":150,"h":150,"resize":"crop"},"large":{"w":810,"h":485,"resize":"fit"}}}]}</t>
  </si>
  <si>
    <t>Kathmandu Metropolitan Update
#kathmandumayor #UPDATE #NepalElection2079 #BalenShah https://t.co/MLrbam5l8T</t>
  </si>
  <si>
    <t>Sun May 15 08:21:18 +0000 2022</t>
  </si>
  <si>
    <t>http://twitter.com/Online_khabar/statuses/1525753174459502592</t>
  </si>
  <si>
    <t>Balen is now ahead by 1000 votes!
WoooW!
#NepalElection2079 
#BalenShah https://t.co/fhgfEldsQ1</t>
  </si>
  <si>
    <t>Sun May 15 08:20:18 +0000 2022</t>
  </si>
  <si>
    <t>http://twitter.com/OnlineKhabar_En/statuses/1525752922696343552</t>
  </si>
  <si>
    <t>{"hashtags":[{"text":"Dhangadhi","indices":[0,10]},{"text":"Nepal","indices":[139,145]},{"text":"NepalVotes","indices":[146,157]},{"text":"NepalElection","indices":[158,172]},{"text":"NepalElection2079","indices":[173,191]},{"text":"NepalLocalElections","indices":[192,212]}],"symbols":[],"user_mentions":[],"urls":[],"media":[{"id":1525752870682824700,"id_str":"1525752870682824704","indices":[213,236],"media_url":"http://pbs.twimg.com/media/FSyQJvAVEAAG0nF.png","media_url_https":"https://pbs.twimg.com/media/FSyQJvAVEAAG0nF.png","url":"https://t.co/Qw3y2SMcLx","display_url":"pic.twitter.com/Qw3y2SMcLx","expanded_url":"https://twitter.com/OnlineKhabar_En/status/1525752922696343552/photo/1","type":"photo","sizes":{"small":{"w":680,"h":407,"resize":"fit"},"thumb":{"w":150,"h":150,"resize":"crop"},"large":{"w":810,"h":485,"resize":"fit"},"medium":{"w":810,"h":485,"resize":"fit"}}}]}</t>
  </si>
  <si>
    <t>Kathmandu Mayor vote count 
Updated at 10:30 am 
#Onlinekhabarnews #Nepal #KMCmayor #NepalNews #Nepalinews #NepalVotes #NepalElection2079 #NepalElection #Elections2022 #nepalielections https://t.co/I9hMVO9Hdh</t>
  </si>
  <si>
    <t>Sun May 15 08:17:59 +0000 2022</t>
  </si>
  <si>
    <t>2866945264</t>
  </si>
  <si>
    <t>http://pbs.twimg.com/profile_images/1467899202134953985/PGZ91WZ3_normal.jpg</t>
  </si>
  <si>
    <t>http://twitter.com/Att3ntionSeeker/statuses/1525752338815721472</t>
  </si>
  <si>
    <t>{"hashtags":[{"text":"voteforbalen","indices":[62,75]},{"text":"NepalElection2079","indices":[76,94]}],"symbols":[],"user_mentions":[{"screen_name":"ECNepal","name":"ECN","id":2177794987,"id_str":"2177794987","indices":[95,103]}],"urls":[]}</t>
  </si>
  <si>
    <t>माओवादी केन्द्रका विजय उम्मेदवार-
ताप्लेजुङको फुङ्लिङ नगरपालिका– १० फुरुम्बुमा माओवादी केन्द्रबाट वडा अध्यक्षमा निर्वाचित सन्तोष नुगोसहित वडा सदस्य ।
तस्वीर: दिलकुमार लिम्बू/रासस
#drishtinews #NepalElection2079 https://t.co/3rcuguVFij</t>
  </si>
  <si>
    <t>Sun May 15 08:16:25 +0000 2022</t>
  </si>
  <si>
    <t>http://twitter.com/drishtinewsnp/statuses/1525751946166304768</t>
  </si>
  <si>
    <t>{"hashtags":[{"text":"NepalElection2079","indices":[52,70]}],"symbols":[],"user_mentions":[],"urls":[{"url":"https://t.co/L8opqN3lLR","expanded_url":"https://www.drishtinews.com/archives/163298","display_url":"drishtinews.com/archives/163298","indices":[71,94]}]}</t>
  </si>
  <si>
    <t>RT @rajustha50: बालेनको मतले स्पस्ट रुपमा देखाउछ कि पुरानो ठुला भनाउदा दलहरुलाइ ठुलै उपचारको खाचो छ। अझै पनि चेत नखुले अर्को पटक हरिद्वार तिर लागे हुन्छ।
#LocalElections2022 #NepalElection2079</t>
  </si>
  <si>
    <t>Sun May 15 08:11:14 +0000 2022</t>
  </si>
  <si>
    <t>1455417563073024000</t>
  </si>
  <si>
    <t>http://pbs.twimg.com/profile_images/1488155483433476098/Ad38HDK6_normal.jpg</t>
  </si>
  <si>
    <t>NEPAL</t>
  </si>
  <si>
    <t>http://twitter.com/AmritYa33815537/statuses/1525750638759792640</t>
  </si>
  <si>
    <t>बालेनको मतले स्पस्ट रुपमा देखाउछ कि पुरानो ठुला भनाउदा दलहरुलाइ ठुलै उपचारको खाचो छ। अझै पनि चेत नखुले अर्को पटक हरिद्वार तिर लागे हुन्छ।
#LocalElections2022 #NepalElection2079</t>
  </si>
  <si>
    <t>Sun May 15 08:10:14 +0000 2022</t>
  </si>
  <si>
    <t>3244306290</t>
  </si>
  <si>
    <t>http://twitter.com/gsucl/statuses/1525750389832044544</t>
  </si>
  <si>
    <t>{"hashtags":[{"text":"BalenShah","indices":[85,95]},{"text":"LocalElections2022","indices":[96,115]},{"text":"NepalElection2079","indices":[116,134]},{"text":"voteforchange","indices":[135,149]}],"symbols":[],"user_mentions":[],"urls":[],"media":[{"id":1525750322131775500,"id_str":"1525750322131775488","indices":[150,173],"media_url":"http://pbs.twimg.com/media/FSyN1Y6aMAASN9a.jpg","media_url_https":"https://pbs.twimg.com/media/FSyN1Y6aMAASN9a.jpg","url":"https://t.co/0StLj9jeEf","display_url":"pic.twitter.com/0StLj9jeEf","expanded_url":"https://twitter.com/gsucl/status/1525750389832044544/photo/1","type":"photo","sizes":{"thumb":{"w":150,"h":150,"resize":"crop"},"medium":{"w":648,"h":625,"resize":"fit"},"small":{"w":648,"h":625,"resize":"fit"},"large":{"w":648,"h":625,"resize":"fit"}}}]}</t>
  </si>
  <si>
    <t>I disagree. Almost every Metropolis got the  opportunity to vote Independent Candidates and turn the tables. Unfortunately, they did not. Only #Kathmandu has  acted on their desire for change. Exemplary and Proud thing.  #NepalElection2079 #BalenShah #NepalVotes https://t.co/lWleSgtxBb</t>
  </si>
  <si>
    <t>1343977879948804097</t>
  </si>
  <si>
    <t>http://pbs.twimg.com/profile_images/1422614221716549633/Y7wlGD7d_normal.jpg</t>
  </si>
  <si>
    <t>http://twitter.com/EkagraLearner/statuses/1525750387130609664</t>
  </si>
  <si>
    <t>ओलीको गृहनगरमा गठबन्धनले लियो अग्रता 
#NepalElection2079
https://t.co/Zs5TMqDLOV</t>
  </si>
  <si>
    <t>Sun May 15 08:10:06 +0000 2022</t>
  </si>
  <si>
    <t>2561658523</t>
  </si>
  <si>
    <t>http://pbs.twimg.com/profile_images/1110784561510780928/iMun4v7h_normal.png</t>
  </si>
  <si>
    <t>http://twitter.com/MeDeepZyoti/statuses/1525750354549149696</t>
  </si>
  <si>
    <t>{"hashtags":[{"text":"LocalElections2022","indices":[134,153]},{"text":"NepalElection2079","indices":[154,172]},{"text":"NepalVotes","indices":[173,184]}],"symbols":[],"user_mentions":[],"urls":[]}</t>
  </si>
  <si>
    <t>दार्चुलाको ब्यास गाउँपालिकामा एमाले का मंगल सिंह धामी ८५७ भोट पाएर निर्बाचित भएका छन्। सोही पदका लागी स्वतन्त्र उमेदवार प्रेम सिंह बिष्ट ले भने १ भोट मात्रै पाए। #NepalElection #NepalVotes #NepalElection2079</t>
  </si>
  <si>
    <t>Sun May 15 08:05:55 +0000 2022</t>
  </si>
  <si>
    <t>http://twitter.com/drishtinewsnp/statuses/1525749304362942465</t>
  </si>
  <si>
    <t>{"hashtags":[{"text":"NepalElection2079","indices":[36,54]}],"symbols":[],"user_mentions":[],"urls":[{"url":"https://t.co/zuosEOiGRx","expanded_url":"https://www.drishtinews.com/archives/163289","display_url":"drishtinews.com/archives/163289","indices":[55,78]}]}</t>
  </si>
  <si>
    <t>RT @Manjuma07936486: 😂 #NepalElection2079 #BalenShah https://t.co/USEXPctQxE</t>
  </si>
  <si>
    <t>Sun May 15 08:05:54 +0000 2022</t>
  </si>
  <si>
    <t>355417997</t>
  </si>
  <si>
    <t>http://pbs.twimg.com/profile_images/1505664037161472003/LA1n7D3__normal.jpg</t>
  </si>
  <si>
    <t>कोशी प्रदेशबाट</t>
  </si>
  <si>
    <t>http://twitter.com/ajaAayera/statuses/1525749297744076800</t>
  </si>
  <si>
    <t>{"hashtags":[{"text":"NepalElection2079","indices":[108,126]}],"symbols":[],"user_mentions":[],"urls":[]}</t>
  </si>
  <si>
    <t>😂 #NepalElection2079 #BalenShah https://t.co/USEXPctQxE</t>
  </si>
  <si>
    <t>Sun May 15 08:05:26 +0000 2022</t>
  </si>
  <si>
    <t>722341905179082753</t>
  </si>
  <si>
    <t>http://pbs.twimg.com/profile_images/1427925837232234503/4hjjV6nh_normal.jpg</t>
  </si>
  <si>
    <t>http://twitter.com/imrnabin/statuses/1525749179804712960</t>
  </si>
  <si>
    <t>RT @lunatic_Ghimire: I am hoping people are doing the right thing this time. City outside  kTM valley is 50 years behind .#LocalElections2022 #NepalElection2079</t>
  </si>
  <si>
    <t>Sun May 15 08:04:40 +0000 2022</t>
  </si>
  <si>
    <t>http://twitter.com/NplYearProgres/statuses/1525748989207146496</t>
  </si>
  <si>
    <t>Lol #NepalElection2079 #kathmandumayor #BalenShah #Nepal https://t.co/NYRjPP9T7v</t>
  </si>
  <si>
    <t>Sun May 15 08:02:42 +0000 2022</t>
  </si>
  <si>
    <t>2597715504</t>
  </si>
  <si>
    <t>http://pbs.twimg.com/profile_images/1518397333947486215/L61fEhtV_normal.jpg</t>
  </si>
  <si>
    <t xml:space="preserve">Nepal उदयपुर सगरमाथाँ </t>
  </si>
  <si>
    <t>http://twitter.com/Oikaka11/statuses/1525748493616394240</t>
  </si>
  <si>
    <t>OnlineKhabar: #Dhangadi
Votes Counted - 2,953
Gopal Hamal, Independent - 1,386
Nripa Bahadur Wad, Nepali Congress - 807
Ran Bahadur Chand, UML - 143
#Nepal #NepalVotes #NepalElection #NepalElection2079 #NepalLocalElections -</t>
  </si>
  <si>
    <t>Sun May 15 08:02:31 +0000 2022</t>
  </si>
  <si>
    <t>http://twitter.com/Oikaka11/statuses/1525748447944626177</t>
  </si>
  <si>
    <t>OnlineKhabar: #Biratnagar
Nagesh Koirala, Nepali Congress - 2,583
Sagar Kumar Thapa, UML - 1,615
Umesh Kumar Yadav, Independent  - 715 
#Nepal #NepalVotes #NepalElection #NepalElection2079 #NepalLocalElections -</t>
  </si>
  <si>
    <t>Sun May 15 08:02:16 +0000 2022</t>
  </si>
  <si>
    <t>1405856017120854027</t>
  </si>
  <si>
    <t>http://pbs.twimg.com/profile_images/1445373094395199496/1aTESeoG_normal.jpg</t>
  </si>
  <si>
    <t>http://twitter.com/JEEVAN50370398/statuses/1525748384576942080</t>
  </si>
  <si>
    <t>{"hashtags":[{"text":"NTCUpdates","indices":[61,72]},{"text":"NepalElection2079","indices":[73,91]},{"text":"BalenforMayor","indices":[92,106]}],"symbols":[],"user_mentions":[],"urls":[]}</t>
  </si>
  <si>
    <t>Kathmandu Mayor vote count 
Updated at 10:00 am 
#Onlinekhabarnews #Nepal #KMCmayor #NepalNews #Nepalinews #NepalVotes #NepalElection2079 #NepalElection #Elections2022 #nepalielections https://t.co/mKXhAz2CIc</t>
  </si>
  <si>
    <t>Sun May 15 08:00:48 +0000 2022</t>
  </si>
  <si>
    <t>http://twitter.com/Online_khabar/statuses/1525748014509604864</t>
  </si>
  <si>
    <t>Aham... aham...
#LocalElection2022 #NepalVotes #NepalElection2079 #BalenShah #kathmandumayor https://t.co/IRVhWjz1ba</t>
  </si>
  <si>
    <t>Sun May 15 07:54:32 +0000 2022</t>
  </si>
  <si>
    <t>http://twitter.com/OnlineKhabar_En/statuses/1525746436578885633</t>
  </si>
  <si>
    <t>{"hashtags":[{"text":"Onlinekhabarnews","indices":[51,68]},{"text":"Nepal","indices":[69,75]},{"text":"KMCmayor","indices":[76,85]},{"text":"NepalNews","indices":[86,96]},{"text":"Nepalinews","indices":[97,108]},{"text":"NepalVotes","indices":[109,120]},{"text":"NepalElection2079","indices":[121,139]},{"text":"NepalElection","indices":[140,154]},{"text":"Elections2022","indices":[155,169]},{"text":"nepalielections","indices":[170,186]}],"symbols":[],"user_mentions":[],"urls":[],"media":[{"id":1525746373538492400,"id_str":"1525746373538492417","indices":[187,210],"media_url":"http://pbs.twimg.com/media/FSyKPjQaMAEOIDH.jpg","media_url_https":"https://pbs.twimg.com/media/FSyKPjQaMAEOIDH.jpg","url":"https://t.co/8YcKZyrrUP","display_url":"pic.twitter.com/8YcKZyrrUP","expanded_url":"https://twitter.com/OnlineKhabar_En/status/1525746436578885633/photo/1","type":"photo","sizes":{"small":{"w":680,"h":680,"resize":"fit"},"thumb":{"w":150,"h":150,"resize":"crop"},"medium":{"w":1200,"h":1200,"resize":"fit"},"large":{"w":2000,"h":2000,"resize":"fit"}}}]}</t>
  </si>
  <si>
    <t>खुम्बु पासाङल्हामु गाउँपालिकामा एमाले विजयी
#NepalElection2079
https://t.co/ZGKW0QRXNA</t>
  </si>
  <si>
    <t>Sun May 15 07:50:01 +0000 2022</t>
  </si>
  <si>
    <t>934223484464504832</t>
  </si>
  <si>
    <t>http://pbs.twimg.com/profile_images/1525515762764759041/bHIJ0Zw2_normal.jpg</t>
  </si>
  <si>
    <t>http://twitter.com/bijulionfire/statuses/1525745300576796672</t>
  </si>
  <si>
    <t>New Update
Balen Shah : 2071
Keshav Sthapit : 1164
Srijana Singh : 1006
#NepalElection2079 
#NepalVotes</t>
  </si>
  <si>
    <t>Sun May 15 07:47:31 +0000 2022</t>
  </si>
  <si>
    <t>http://twitter.com/JEEVAN50370398/statuses/1525744671653130240</t>
  </si>
  <si>
    <t>{"hashtags":[{"text":"bharatpur","indices":[128,138]},{"text":"NepalElection2079","indices":[139,157]},{"text":"Nepal","indices":[158,164]}],"symbols":[],"user_mentions":[],"urls":[]}</t>
  </si>
  <si>
    <t>खुम्बु पासाङल्हामु गाउँपालिकामा एमाले विजयी
#NepalElection2079 
https://t.co/ZGKW0QRXNA</t>
  </si>
  <si>
    <t>Sun May 15 07:47:20 +0000 2022</t>
  </si>
  <si>
    <t>869820958030299136</t>
  </si>
  <si>
    <t>http://pbs.twimg.com/profile_images/1517045483331411968/vbx2AROs_normal.jpg</t>
  </si>
  <si>
    <t>http://twitter.com/NamratasLife/statuses/1525744627315224578</t>
  </si>
  <si>
    <t>{"hashtags":[{"text":"Nepal","indices":[148,154]},{"text":"NepalVotes","indices":[155,166]},{"text":"NepalElection","indices":[167,181]},{"text":"NepalElection2079","indices":[182,200]}],"symbols":[],"user_mentions":[],"urls":[]}</t>
  </si>
  <si>
    <t>RT @OnlineKhabar_En: #Biratnagar
Nagesh Koirala, Nepali Congress - 2,583
Sagar Kumar Thapa, UML - 1,615
Umesh Kumar Yadav, Independent  - 715 
#Nepal #NepalVotes #NepalElection #NepalElection2079 #NepalLocalElections https://t.co/HF40kg3pJs</t>
  </si>
  <si>
    <t>Sun May 15 07:46:29 +0000 2022</t>
  </si>
  <si>
    <t>http://twitter.com/drishtinewsnp/statuses/1525744412172894209</t>
  </si>
  <si>
    <t>{"hashtags":[{"text":"NepalElection2079","indices":[49,67]},{"text":"Elected","indices":[69,77]}],"symbols":[],"user_mentions":[],"urls":[{"url":"https://t.co/hFFiYYjfd8","expanded_url":"https://www.drishtinews.com/archives/163281","display_url":"drishtinews.com/archives/163281","indices":[78,101]}]}</t>
  </si>
  <si>
    <t>#Biratnagar
Nagesh Koirala, Nepali Congress - 2,583
Sagar Kumar Thapa, UML - 1,615
Umesh Kumar Yadav, Independent  - 715 
#Nepal #NepalVotes #NepalElection #NepalElection2079 #NepalLocalElections https://t.co/HF40kg3pJs</t>
  </si>
  <si>
    <t>Sun May 15 07:41:05 +0000 2022</t>
  </si>
  <si>
    <t>http://twitter.com/Online_khabar/statuses/1525743052073369600</t>
  </si>
  <si>
    <t>{"hashtags":[{"text":"Onlinekhabarnews","indices":[79,96]},{"text":"Nepal","indices":[97,103]},{"text":"KMCdeputymayor","indices":[104,119]},{"text":"NepalNews","indices":[120,130]}],"symbols":[],"user_mentions":[{"screen_name":"OnlineKhabar_En","name":"Onlinekhabar English","id":3832931652,"id_str":"3832931652","indices":[3,19]}],"urls":[]}</t>
  </si>
  <si>
    <t>Ani ktm lai lauro le naii thamla ta  🤔#NepalElection2079
#BalenShah</t>
  </si>
  <si>
    <t>Sun May 15 07:40:52 +0000 2022</t>
  </si>
  <si>
    <t>http://twitter.com/OnlineKhabar_En/statuses/1525742999443210240</t>
  </si>
  <si>
    <t>{"hashtags":[{"text":"Onlinekhabarnews","indices":[58,75]},{"text":"Nepal","indices":[76,82]},{"text":"KMCdeputymayor","indices":[83,98]},{"text":"NepalNews","indices":[99,109]},{"text":"Nepalinews","indices":[110,121]},{"text":"NepalVotes","indices":[122,133]},{"text":"NepalElection2079","indices":[134,152]},{"text":"NepalElection","indices":[153,167]},{"text":"Elections2022","indices":[168,182]},{"text":"nepalielections","indices":[183,199]}],"symbols":[],"user_mentions":[],"urls":[],"media":[{"id":1525742958016098300,"id_str":"1525742958016098304","indices":[200,223],"media_url":"http://pbs.twimg.com/media/FSyHIvcacAATefC.jpg","media_url_https":"https://pbs.twimg.com/media/FSyHIvcacAATefC.jpg","url":"https://t.co/zOJqCGNEXd","display_url":"pic.twitter.com/zOJqCGNEXd","expanded_url":"https://twitter.com/OnlineKhabar_En/status/1525742999443210240/photo/1","type":"photo","sizes":{"thumb":{"w":150,"h":150,"resize":"crop"},"medium":{"w":1200,"h":1200,"resize":"fit"},"small":{"w":680,"h":680,"resize":"fit"},"large":{"w":2000,"h":2000,"resize":"fit"}}}]}</t>
  </si>
  <si>
    <t>नेपाली को आश र इच्छा बोकी भोट हालेका उमेद्वार जो सुकै ले जिते पनि फेरि फेरि त्यहि पुरानो व्यवहार र चलन चलती फेरि देख्न नपरोस। सम्पूर्ण विजय भएका उमेद्वार ले ती आसा का किरण र मत को कदर  राखिदिनु होला !!
फेरि पनि नेपाली को विश्वास नटुटोस!! 
#NepalElection2079 #NepalVotes #Nepal</t>
  </si>
  <si>
    <t>Sun May 15 07:37:29 +0000 2022</t>
  </si>
  <si>
    <t>4641088088</t>
  </si>
  <si>
    <t>http://pbs.twimg.com/profile_images/1355125622335442950/cQJcCu-p_normal.jpg</t>
  </si>
  <si>
    <t>http://twitter.com/eSabthok/statuses/1525742148900990976</t>
  </si>
  <si>
    <t>{"hashtags":[{"text":"बालेन","indices":[0,6]},{"text":"NepalElection2079","indices":[69,87]}],"symbols":[],"user_mentions":[],"urls":[]}</t>
  </si>
  <si>
    <t>RT @OnlineKhabar_En: #Solukhumbu
Mingma Chiri Sherpa from UML beats Chungba Sherpa Nepali Congress to become the chairperson of Khumbupasanglahmu Rural Municipality.
Mingma Chiri Sherpa, UML - 2,028
 Chungba Sherpa, Nepali Congress - 1,609
#Nepal #NepalVotes #NepalElection #NepalElection2079 https://t.co/161hS2oil9</t>
  </si>
  <si>
    <t>Sun May 15 07:33:52 +0000 2022</t>
  </si>
  <si>
    <t>http://twitter.com/YonghangMilan/statuses/1525741238581723136</t>
  </si>
  <si>
    <t>{"hashtags":[{"text":"NepalElection2079","indices":[46,64]}],"symbols":[],"user_mentions":[],"urls":[{"url":"https://t.co/WxQgfsBmZZ","expanded_url":"https://www.drishtinews.com/archives/163282","display_url":"drishtinews.com/archives/163282","indices":[65,88]}]}</t>
  </si>
  <si>
    <t>RT @MisquotedLife: Deputy Mayor Update 
Kathmandu Metropolitan #Nepal #UPDATE #NepalElection2079 #kathmandudeputymayor https://t.co/xl5YUWzopG</t>
  </si>
  <si>
    <t>Sun May 15 07:33:50 +0000 2022</t>
  </si>
  <si>
    <t>http://twitter.com/shambhudrishti/statuses/1525741230197309440</t>
  </si>
  <si>
    <t>{"hashtags":[{"text":"NepalElection2079","indices":[46,64]}],"symbols":[],"user_mentions":[],"urls":[{"url":"https://t.co/iQMkVpIDA8","expanded_url":"https://www.drishtinews.com/archives/163282","display_url":"drishtinews.com/archives/163282","indices":[65,88]}]}</t>
  </si>
  <si>
    <t>RT @DipakAdk: स्थानीय सरकार #ElectionUpdate
काठमाडौं महानगरपालिका (५११५) 
प्रमुख
बालेन्द्र  : २०७१
एमाले   : ११६४
कांग्रेस  : १००६
उपप्रमुख
एमाले   : २१००
एस      : ५८०
#NepalElection2079 #NepalVotes
#BalenforMayor #BalenShah</t>
  </si>
  <si>
    <t>Sun May 15 07:33:49 +0000 2022</t>
  </si>
  <si>
    <t>http://twitter.com/pressofnepal/statuses/1525741222672748544</t>
  </si>
  <si>
    <t>{"hashtags":[{"text":"NepalElection2079","indices":[46,64]}],"symbols":[],"user_mentions":[],"urls":[{"url":"https://t.co/eNjEqT2JOH","expanded_url":"https://www.drishtinews.com/archives/163282","display_url":"drishtinews.com/archives/163282","indices":[65,88]}]}</t>
  </si>
  <si>
    <t>#Solukhumbu
Mingma Chiri Sherpa from UML beats Chungba Sherpa Nepali Congress to become the chairperson of Khumbupasanglahmu Rural Municipality.
Mingma Chiri Sherpa, UML - 2,028
 Chungba Sherpa, Nepali Congress - 1,609
#Nepal #NepalVotes #NepalElection #NepalElection2079 https://t.co/161hS2oil9</t>
  </si>
  <si>
    <t>Sun May 15 07:33:46 +0000 2022</t>
  </si>
  <si>
    <t>http://twitter.com/Prakashraiko/statuses/1525741213801861120</t>
  </si>
  <si>
    <t>{"hashtags":[{"text":"NepalElection2079","indices":[46,64]}],"symbols":[],"user_mentions":[],"urls":[{"url":"https://t.co/zB5BPGDEwh","expanded_url":"https://www.drishtinews.com/archives/163282","display_url":"drishtinews.com/archives/163282","indices":[65,88]}]}</t>
  </si>
  <si>
    <t>स्थानीय सरकार #ElectionUpdate
काठमाडौं महानगरपालिका (५११५) 
प्रमुख
बालेन्द्र  : २०७१
एमाले   : ११६४
कांग्रेस  : १००६
उपप्रमुख
एमाले   : २१००
एस      : ५८०
#NepalElection2079 #NepalVotes
#BalenforMayor #BalenShah</t>
  </si>
  <si>
    <t>Sun May 15 07:33:42 +0000 2022</t>
  </si>
  <si>
    <t>http://twitter.com/nabinkulungrai/statuses/1525741197213302784</t>
  </si>
  <si>
    <t>{"hashtags":[{"text":"NepalElection2079","indices":[46,64]}],"symbols":[],"user_mentions":[],"urls":[{"url":"https://t.co/nxOUTGHYkn","expanded_url":"https://www.drishtinews.com/archives/163282","display_url":"drishtinews.com/archives/163282","indices":[65,88]}]}</t>
  </si>
  <si>
    <t>Deputy Mayor Update 
Kathmandu Metropolitan #Nepal #UPDATE #NepalElection2079 #kathmandudeputymayor https://t.co/xl5YUWzopG</t>
  </si>
  <si>
    <t>Sun May 15 07:33:41 +0000 2022</t>
  </si>
  <si>
    <t>http://twitter.com/mplimbu/statuses/1525741190502526976</t>
  </si>
  <si>
    <t>{"hashtags":[{"text":"NepalElection2079","indices":[46,64]}],"symbols":[],"user_mentions":[],"urls":[{"url":"https://t.co/guROqru551","expanded_url":"https://www.drishtinews.com/archives/163282","display_url":"drishtinews.com/archives/163282","indices":[65,88]}]}</t>
  </si>
  <si>
    <t>स्थानीय सरकार #ElectionUpdate
काठमाडौं महानगरपालिका (५११५) 
प्रमुख
बालेन्द्र  : १८६६
एमाले   : १०९६
कांग्रेस  : ९२२
उपप्रमुख
एमाले   : २१००
एस      : ५८०
#NepalElection2079 #NepalVotes
#BalenforMayor</t>
  </si>
  <si>
    <t>Sun May 15 07:33:39 +0000 2022</t>
  </si>
  <si>
    <t>http://twitter.com/drishtinewsnp/statuses/1525741183648944128</t>
  </si>
  <si>
    <t>{"hashtags":[{"text":"NepalElection2079","indices":[46,64]}],"symbols":[],"user_mentions":[],"urls":[{"url":"https://t.co/kaN4uMKgq7","expanded_url":"https://www.drishtinews.com/archives/163282","display_url":"drishtinews.com/archives/163282","indices":[65,88]}]}</t>
  </si>
  <si>
    <t>नोट भएको भए गनीसक्थे होला।। भोट भएर होला यत्रो समय लागेको ।। @RONBupdates @SherBDeuba 
#LocalElection2022 #Nepal #NepalElection2079 #BalenShah</t>
  </si>
  <si>
    <t>Sun May 15 07:33:12 +0000 2022</t>
  </si>
  <si>
    <t>http://twitter.com/MilanLimboo/statuses/1525741070469853184</t>
  </si>
  <si>
    <t>{"hashtags":[{"text":"NepalElection2079","indices":[46,64]}],"symbols":[],"user_mentions":[],"urls":[{"url":"https://t.co/KPHKp4JS6E","expanded_url":"https://www.drishtinews.com/archives/163282","display_url":"drishtinews.com/archives/163282","indices":[65,88]}]}</t>
  </si>
  <si>
    <t>#LocalElection2022 #ElectionUpdate #NepalElection2079 #NepalVotes https://t.co/5jRqNTEOp9</t>
  </si>
  <si>
    <t>Sun May 15 07:30:13 +0000 2022</t>
  </si>
  <si>
    <t>http://twitter.com/Nepal_News_En/statuses/1525740318112595969</t>
  </si>
  <si>
    <t>{"hashtags":[{"text":"Hetauda","indices":[14,22]},{"text":"NepalVotes","indices":[174,185]},{"text":"NepalElection2079","indices":[186,204]},{"text":"mayor","indices":[205,211]},{"text":"NepalElection","indices":[212,226]},{"text":"Elections2022","indices":[227,241]},{"text":"nepalielections","indices":[242,258]},{"text":"nepal","indices":[259,265]}],"symbols":[],"user_mentions":[],"urls":[]}</t>
  </si>
  <si>
    <t>RT @OnlineKhabar_En: #Dhangadi
Votes Counted - 2,953
Gopal Hamal, Independent - 1,386
Nripa Bahadur Wad, Nepali Congress - 807
Ran Bahadur Chand, UML - 143
#Nepal #NepalVotes #NepalElection #NepalElection2079 #NepalLocalElections https://t.co/H7DRNnDzRv</t>
  </si>
  <si>
    <t>http://twitter.com/Nepal_News_En/statuses/1525740317256962048</t>
  </si>
  <si>
    <t>{"hashtags":[{"text":"Onlinekhabarnews","indices":[66,83]},{"text":"Nepal","indices":[84,90]},{"text":"KMCmayor","indices":[91,100]},{"text":"NepalNews","indices":[101,111]},{"text":"Nepalinews","indices":[112,123]},{"text":"NepalVotes","indices":[124,135]},{"text":"NepalElection2079","indices":[136,154]},{"text":"NepalElection","indices":[155,169]},{"text":"Elections2022","indices":[170,184]},{"text":"nepalielections","indices":[185,201]}],"symbols":[],"user_mentions":[],"urls":[]}</t>
  </si>
  <si>
    <t>#Dhangadi
Votes Counted - 2,953
Gopal Hamal, Independent - 1,386
Nripa Bahadur Wad, Nepali Congress - 807
Ran Bahadur Chand, UML - 143
#Nepal #NepalVotes #NepalElection #NepalElection2079 #NepalLocalElections https://t.co/H7DRNnDzRv</t>
  </si>
  <si>
    <t>Sun May 15 07:30:12 +0000 2022</t>
  </si>
  <si>
    <t>http://twitter.com/Nepal_News_En/statuses/1525740315583430656</t>
  </si>
  <si>
    <t>{"hashtags":[{"text":"Bharatpur","indices":[14,24]},{"text":"Nepal","indices":[118,124]},{"text":"NepalVotes","indices":[125,136]},{"text":"NepalElection","indices":[137,151]},{"text":"NepalElection2079","indices":[152,170]},{"text":"nepalielections","indices":[171,187]},{"text":"NepalElection2079","indices":[188,206]}],"symbols":[],"user_mentions":[],"urls":[]}</t>
  </si>
  <si>
    <t>बागलुङको ताराखोला गाउँपालिकामा माओवादीको प्यानलै विजयी 
#NepalElection2079
https://t.co/rrLkljeNmc</t>
  </si>
  <si>
    <t>http://twitter.com/Nepal_News_En/statuses/1525740314593484800</t>
  </si>
  <si>
    <t>{"hashtags":[{"text":"NepalVotes","indices":[120,131]},{"text":"NepalElection","indices":[132,146]},{"text":"NepalElection2079","indices":[147,165]},{"text":"nepalielections","indices":[166,182]},{"text":"LocalElections2022","indices":[183,202]}],"symbols":[],"user_mentions":[],"urls":[]}</t>
  </si>
  <si>
    <t>Kathmandu Metropolitan Update 
#BalenShah #UPDATE #NepalElection2079 #kathmandumayor https://t.co/auv14nRSvq</t>
  </si>
  <si>
    <t>http://twitter.com/Nepal_News_En/statuses/1525740313616297986</t>
  </si>
  <si>
    <t>{"hashtags":[{"text":"Kathmandu","indices":[14,24]},{"text":"NepalVotes","indices":[192,203]},{"text":"NepalElection","indices":[204,218]},{"text":"NepalElection2079","indices":[219,237]},{"text":"nepalielections","indices":[238,254]},{"text":"LocalElections2022","indices":[255,274]}],"symbols":[],"user_mentions":[],"urls":[]}</t>
  </si>
  <si>
    <t>सागर बसन्त कृष्णे बालेन नै हो जित्ने!!! 😂
भिडियो : फेस्बुक बाट लिएको ।
#BalenShah #NepalElection2079 #NepalVotes https://t.co/xgun1drBJt</t>
  </si>
  <si>
    <t>Sun May 15 07:30:00 +0000 2022</t>
  </si>
  <si>
    <t>156526130</t>
  </si>
  <si>
    <t>http://pbs.twimg.com/profile_images/1434581921741168641/jjRutxo4_normal.jpg</t>
  </si>
  <si>
    <t>http://twitter.com/santoshempire/statuses/1525740265889497088</t>
  </si>
  <si>
    <t>यदि काठमाडौंमा बालेनले जितेमा दुई ओटा कुरा हुनेछ...😉
#LocalElections #LocalElections2022 #NepalVotes #NepalElection2079 #nepal #BalenShah</t>
  </si>
  <si>
    <t>😉</t>
  </si>
  <si>
    <t>Sun May 15 07:29:57 +0000 2022</t>
  </si>
  <si>
    <t>http://twitter.com/santoshempire/statuses/1525740253369466882</t>
  </si>
  <si>
    <t>Well calculated move to be doing it a day right after election and not before it. Or else would have influenced #NepalVotes  very well. #NepalElection2079 #Pricehike https://t.co/UimbFMBlOI</t>
  </si>
  <si>
    <t>Sun May 15 07:28:18 +0000 2022</t>
  </si>
  <si>
    <t>1000503711330791424</t>
  </si>
  <si>
    <t>http://pbs.twimg.com/profile_images/1509996382706307074/GC2j4cyp_normal.jpg</t>
  </si>
  <si>
    <t>🌎</t>
  </si>
  <si>
    <t>http://twitter.com/PopulismUpdates/statuses/1525739837294120960</t>
  </si>
  <si>
    <t>बझाङको साइपाल गाउँपालिकामा एमाले विजयी
#NepalElection2079
https://t.co/R6PMWtrVDn</t>
  </si>
  <si>
    <t>Sun May 15 07:27:10 +0000 2022</t>
  </si>
  <si>
    <t>http://twitter.com/drishtinewsnp/statuses/1525739551507230720</t>
  </si>
  <si>
    <t>{"hashtags":[{"text":"NepalElection2079","indices":[38,56]}],"symbols":[],"user_mentions":[],"urls":[{"url":"https://t.co/BSRdaZ6xdG","expanded_url":"https://www.drishtinews.com/archives/163279","display_url":"drishtinews.com/archives/163279","indices":[57,80]}]}</t>
  </si>
  <si>
    <t>RT @dvyasingh_: Kathmandu needs change 😊😊
Balen : 1890
Amale : 1097
congress : 949
#ElectionUpdate #NepalVotes #NepalElection2079 #BalenShah #kathmandumayor #LocalElections2022</t>
  </si>
  <si>
    <t>Sun May 15 07:16:04 +0000 2022</t>
  </si>
  <si>
    <t>http://twitter.com/drishtinewsnp/statuses/1525736757614227458</t>
  </si>
  <si>
    <t>{"hashtags":[{"text":"NepalElection2079","indices":[28,46]}],"symbols":[],"user_mentions":[],"urls":[{"url":"https://t.co/01IED0bYx8","expanded_url":"https://www.drishtinews.com/archives/163274","display_url":"drishtinews.com/archives/163274","indices":[47,70]}]}</t>
  </si>
  <si>
    <t>RT @dvyasingh_: Amale v/s Gathbandhan going on! 😂😂
#LocalElections2022 #NepalVotes 
#NepalElection2079 #LocalElections #NepalElection #Nepal</t>
  </si>
  <si>
    <t>Sun May 15 07:14:33 +0000 2022</t>
  </si>
  <si>
    <t>http://twitter.com/Online_khabar/statuses/1525736377245368320</t>
  </si>
  <si>
    <t>Amale v/s Gathbandhan going on! 😂😂
#LocalElections2022 #NepalVotes 
#NepalElection2079 #LocalElections #NepalElection #Nepal</t>
  </si>
  <si>
    <t>Sun May 15 07:13:52 +0000 2022</t>
  </si>
  <si>
    <t>http://twitter.com/mplimbu/statuses/1525736203034583040</t>
  </si>
  <si>
    <t>{"hashtags":[{"text":"NepalElection2079","indices":[47,65]}],"symbols":[],"user_mentions":[],"urls":[{"url":"https://t.co/JwvJ8ZCng4","expanded_url":"https://www.drishtinews.com/archives/163264","display_url":"drishtinews.com/archives/163264","indices":[66,89]}]}</t>
  </si>
  <si>
    <t>काठमाडौं महानगरको ताजा अपडेट [ Update Time: 8 AM]
• बालेन्द्र शाह:1890
• केशव स्थापितः1097
• सिर्जना सिंह: 949
• मदनदास श्रेष्ठ:165
• सुमन सायमीले: 165
#roeupdates
#LocalElections2022
#NepalElection2079 
#kathmandumayor
#FYP</t>
  </si>
  <si>
    <t>Sun May 15 07:13:50 +0000 2022</t>
  </si>
  <si>
    <t>http://twitter.com/nabinkulungrai/statuses/1525736194239213568</t>
  </si>
  <si>
    <t>{"hashtags":[{"text":"NepalElection2079","indices":[47,65]}],"symbols":[],"user_mentions":[],"urls":[{"url":"https://t.co/vaNyxi3TgQ","expanded_url":"https://www.drishtinews.com/archives/163264","display_url":"drishtinews.com/archives/163264","indices":[66,89]}]}</t>
  </si>
  <si>
    <t>काठमाडौं चन्द्रागिरी २ मा माओवादीको प्यानलै विजयी
#NepalElection2079
https://t.co/hdNQjO18dt</t>
  </si>
  <si>
    <t>Sun May 15 07:13:49 +0000 2022</t>
  </si>
  <si>
    <t>1268060421862252545</t>
  </si>
  <si>
    <t>http://pbs.twimg.com/profile_images/1268067017883451393/BYa15nTb_normal.jpg</t>
  </si>
  <si>
    <t>http://twitter.com/ultimatelyatom/statuses/1525736191668080640</t>
  </si>
  <si>
    <t>#BalenShah #NepalVotes #NepalElection2079 https://t.co/jSbxMBKbtw</t>
  </si>
  <si>
    <t>Sun May 15 07:13:46 +0000 2022</t>
  </si>
  <si>
    <t>http://twitter.com/Prakashraiko/statuses/1525736178229530624</t>
  </si>
  <si>
    <t>{"hashtags":[{"text":"NepalElection2079","indices":[47,65]}],"symbols":[],"user_mentions":[],"urls":[{"url":"https://t.co/RB6Jb7XMmu","expanded_url":"https://www.drishtinews.com/archives/163264","display_url":"drishtinews.com/archives/163264","indices":[66,89]}]}</t>
  </si>
  <si>
    <t>Balen is not my Mayor. #NepalElection2079</t>
  </si>
  <si>
    <t>Sun May 15 07:13:44 +0000 2022</t>
  </si>
  <si>
    <t>http://twitter.com/pressofnepal/statuses/1525736171535409152</t>
  </si>
  <si>
    <t>{"hashtags":[{"text":"NepalElection2079","indices":[47,65]}],"symbols":[],"user_mentions":[],"urls":[{"url":"https://t.co/bqb5s80HZS","expanded_url":"https://www.drishtinews.com/archives/163264","display_url":"drishtinews.com/archives/163264","indices":[66,89]}]}</t>
  </si>
  <si>
    <t>काठमाडौंमा मतान्तर बढाउँदै बालेन र सुनीता 
#NepalElection2079
https://t.co/Z0rR65ZKLQ</t>
  </si>
  <si>
    <t>Sun May 15 07:13:42 +0000 2022</t>
  </si>
  <si>
    <t>http://twitter.com/shambhudrishti/statuses/1525736161485783041</t>
  </si>
  <si>
    <t>{"hashtags":[{"text":"NepalElection2079","indices":[47,65]}],"symbols":[],"user_mentions":[],"urls":[{"url":"https://t.co/DYx2bC0gke","expanded_url":"https://www.drishtinews.com/archives/163264","display_url":"drishtinews.com/archives/163264","indices":[66,89]}]}</t>
  </si>
  <si>
    <t>Kathmandu needs change 😊😊
Balen : 1890
Amale : 1097
congress : 949
#ElectionUpdate #NepalVotes #NepalElection2079 #BalenShah #kathmandumayor #LocalElections2022</t>
  </si>
  <si>
    <t>Sun May 15 07:13:40 +0000 2022</t>
  </si>
  <si>
    <t>http://twitter.com/YonghangMilan/statuses/1525736153881554944</t>
  </si>
  <si>
    <t>{"hashtags":[{"text":"NepalElection2079","indices":[47,65]}],"symbols":[],"user_mentions":[],"urls":[{"url":"https://t.co/OmIgQlDgC8","expanded_url":"https://www.drishtinews.com/archives/163264","display_url":"drishtinews.com/archives/163264","indices":[66,89]}]}</t>
  </si>
  <si>
    <t>उदयपुरको लिम्चिङ्बुङ २ मा माओवादी केन्द्र विजयी
#NepalElection2079
https://t.co/6WKCulYNfs</t>
  </si>
  <si>
    <t>Sun May 15 07:13:37 +0000 2022</t>
  </si>
  <si>
    <t>http://twitter.com/OnlineKhabar_En/statuses/1525736139256401921</t>
  </si>
  <si>
    <t>{"hashtags":[{"text":"Kathmandu","indices":[0,10]},{"text":"NepalVotes","indices":[178,189]},{"text":"NepalElection","indices":[190,204]},{"text":"NepalElection2079","indices":[205,223]},{"text":"nepalielections","indices":[224,240]},{"text":"LocalElections2022","indices":[241,260]}],"symbols":[],"user_mentions":[],"urls":[],"media":[{"id":1525736111188103200,"id_str":"1525736111188103168","indices":[261,284],"media_url":"http://pbs.twimg.com/media/FSyA6NBaUAAm4Wi.jpg","media_url_https":"https://pbs.twimg.com/media/FSyA6NBaUAAm4Wi.jpg","url":"https://t.co/QTnVWeRcTM","display_url":"pic.twitter.com/QTnVWeRcTM","expanded_url":"https://twitter.com/OnlineKhabar_En/status/1525736139256401921/photo/1","type":"photo","sizes":{"thumb":{"w":150,"h":150,"resize":"crop"},"large":{"w":1024,"h":682,"resize":"fit"},"small":{"w":680,"h":453,"resize":"fit"},"medium":{"w":1024,"h":682,"resize":"fit"}}}]}</t>
  </si>
  <si>
    <t>म्याग्दीका १५ वडाको मतपरिणाम सार्वजनिक 
#NepalElection2079
https://t.co/4EaLBqUnOp</t>
  </si>
  <si>
    <t>Sun May 15 07:11:36 +0000 2022</t>
  </si>
  <si>
    <t>http://twitter.com/MilanLimboo/statuses/1525735632969928704</t>
  </si>
  <si>
    <t>{"hashtags":[{"text":"NepalElection2079","indices":[47,65]}],"symbols":[],"user_mentions":[],"urls":[{"url":"https://t.co/5Bsziuz4wC","expanded_url":"https://www.drishtinews.com/archives/163264","display_url":"drishtinews.com/archives/163264","indices":[66,89]}]}</t>
  </si>
  <si>
    <t>New Update
Balen Shah : 1890
Keshav Sthapit : 1097
Srijana Singh : 949
#NepalElection2079 
#NepalVotes</t>
  </si>
  <si>
    <t>Sun May 15 07:05:35 +0000 2022</t>
  </si>
  <si>
    <t>http://twitter.com/abhimufc/statuses/1525734121053761542</t>
  </si>
  <si>
    <t>ललितपुर महानगर र महालक्ष्मी नगरपालिकामा कांग्रेसको अग्रता
#NepalElection2079
https://t.co/XE7FndgjB3</t>
  </si>
  <si>
    <t>Sun May 15 07:05:24 +0000 2022</t>
  </si>
  <si>
    <t>http://twitter.com/Online_khabar/statuses/1525734072110051328</t>
  </si>
  <si>
    <t>बालेनले जित्छ होला त अन्तिममा #NepalElection2079</t>
  </si>
  <si>
    <t>Sun May 15 07:04:32 +0000 2022</t>
  </si>
  <si>
    <t>http://twitter.com/OnlineKhabar_En/statuses/1525733855629819905</t>
  </si>
  <si>
    <t>{"hashtags":[{"text":"NepalVotes","indices":[106,117]},{"text":"NepalElection","indices":[118,132]},{"text":"NepalElection2079","indices":[133,151]},{"text":"nepalielections","indices":[152,168]},{"text":"LocalElections2022","indices":[169,188]}],"symbols":[],"user_mentions":[],"urls":[],"media":[{"id":1525733802018246700,"id_str":"1525733802018246656","indices":[189,212],"media_url":"http://pbs.twimg.com/media/FSx-zysakAAtT1v.png","media_url_https":"https://pbs.twimg.com/media/FSx-zysakAAtT1v.png","url":"https://t.co/3L9wd2Kaob","display_url":"pic.twitter.com/3L9wd2Kaob","expanded_url":"https://twitter.com/OnlineKhabar_En/status/1525733855629819905/photo/1","type":"photo","sizes":{"medium":{"w":900,"h":600,"resize":"fit"},"small":{"w":680,"h":453,"resize":"fit"},"large":{"w":900,"h":600,"resize":"fit"},"thumb":{"w":150,"h":150,"resize":"crop"}}}]}</t>
  </si>
  <si>
    <t>RT @Mypreetiest: काठमाण्डौले 'लौरो' टेकेन भने,
सिङ्गो देशले 'बैशाखी' टेकेको महसुस हुने छ ।
#Nepal #NepalElection2079 #NepalElection</t>
  </si>
  <si>
    <t>Sun May 15 07:04:19 +0000 2022</t>
  </si>
  <si>
    <t>1513052116465893376</t>
  </si>
  <si>
    <t>http://pbs.twimg.com/profile_images/1513052184677871625/WavRAykJ_normal.png</t>
  </si>
  <si>
    <t>http://twitter.com/977Nepal/statuses/1525733800826744834</t>
  </si>
  <si>
    <t>RT @Mypreetiest: बालेन समर्थक/सहयोगीहरू काठमेयर मत परिणाम सुन्न रातभरि खुला चौरमा यसरी ब्यग्रताका साथ बसिरहे। न दारू, न मासुभात, न पेट्रोल न कुनै गाडी यातायात सुविधा। यसकारण त म जहिले पनि युवाको पक्षधर।
#CopiedfromBhimupadhya
#Nepal #NepalElection2079 #NepalElection https://t.co/Ye2shlA4no</t>
  </si>
  <si>
    <t>Sun May 15 07:02:30 +0000 2022</t>
  </si>
  <si>
    <t>http://twitter.com/NplYearProgres/statuses/1525733343773736960</t>
  </si>
  <si>
    <t>दैलेखको नौमुले गाउँपालिका अध्यक्षमा माओवादी विजयी 
#NepalElection2079
https://t.co/cCGvmnHG9J</t>
  </si>
  <si>
    <t>Sun May 15 07:00:51 +0000 2022</t>
  </si>
  <si>
    <t>http://twitter.com/Online_khabar/statuses/1525732929363582976</t>
  </si>
  <si>
    <t>यस्तो रहनेछ आज दिनभरीको मौसम 
#NepalElection2079
https://t.co/zYKIgR8YLB</t>
  </si>
  <si>
    <t>Sun May 15 07:00:13 +0000 2022</t>
  </si>
  <si>
    <t>http://twitter.com/OnlineKhabar_En/statuses/1525732770856968193</t>
  </si>
  <si>
    <t>{"hashtags":[{"text":"Lalitpur","indices":[0,9]},{"text":"NepalVotes","indices":[193,204]},{"text":"NepalElection","indices":[205,219]},{"text":"NepalElection2079","indices":[220,238]},{"text":"nepalielections","indices":[239,255]},{"text":"LocalElections2022","indices":[256,275]}],"symbols":[],"user_mentions":[],"urls":[],"media":[{"id":1525732759737880600,"id_str":"1525732759737880577","indices":[276,299],"media_url":"http://pbs.twimg.com/media/FSx93H5aUAEb1YL.jpg","media_url_https":"https://pbs.twimg.com/media/FSx93H5aUAEb1YL.jpg","url":"https://t.co/XNHkidjAdR","display_url":"pic.twitter.com/XNHkidjAdR","expanded_url":"https://twitter.com/OnlineKhabar_En/status/1525732770856968193/photo/1","type":"photo","sizes":{"medium":{"w":1080,"h":720,"resize":"fit"},"thumb":{"w":150,"h":150,"resize":"crop"},"large":{"w":1080,"h":720,"resize":"fit"},"small":{"w":680,"h":453,"resize":"fit"}}}]}</t>
  </si>
  <si>
    <t>New Update
Balen Shah : 1706
Keshav Sthapit : 1032
Srijana Singh : 864
#NepalElection2079 
#NepalVotes</t>
  </si>
  <si>
    <t>Sun May 15 06:58:55 +0000 2022</t>
  </si>
  <si>
    <t>2751791055</t>
  </si>
  <si>
    <t>http://pbs.twimg.com/profile_images/1415348196411248643/VHWLBfio_normal.jpg</t>
  </si>
  <si>
    <t xml:space="preserve">  Nepali congressMorang, Nepal</t>
  </si>
  <si>
    <t>http://twitter.com/RajuMaskey/statuses/1525732443629625344</t>
  </si>
  <si>
    <t>{"hashtags":[{"text":"Onlinekhabarnews","indices":[73,90]},{"text":"Nepal","indices":[91,97]},{"text":"KMCmayor","indices":[98,107]},{"text":"NepalNews","indices":[108,118]},{"text":"Nepalinews","indices":[119,130]}],"symbols":[],"user_mentions":[{"screen_name":"OnlineKhabar_En","name":"Onlinekhabar English","id":3832931652,"id_str":"3832931652","indices":[3,19]}],"urls":[]}</t>
  </si>
  <si>
    <t>काठमाण्डौले 'लौरो' टेकेन भने,
सिङ्गो देशले 'बैशाखी' टेकेको महसुस हुने छ ।
#Nepal #NepalElection2079 #NepalElection</t>
  </si>
  <si>
    <t>Sun May 15 06:53:10 +0000 2022</t>
  </si>
  <si>
    <t>1357589335743188998</t>
  </si>
  <si>
    <t>http://pbs.twimg.com/profile_images/1518987391545282560/B-qscC9r_normal.jpg</t>
  </si>
  <si>
    <t>Kirtipur, Kathmandu</t>
  </si>
  <si>
    <t>http://twitter.com/ManBDRKarki2/statuses/1525730996309569536</t>
  </si>
  <si>
    <t>{"hashtags":[{"text":"Bharatpur","indices":[21,31]},{"text":"Nepal","indices":[125,131]}],"symbols":[],"user_mentions":[{"screen_name":"OnlineKhabar_En","name":"Onlinekhabar English","id":3832931652,"id_str":"3832931652","indices":[3,19]}],"urls":[]}</t>
  </si>
  <si>
    <t>बालेन समर्थक/सहयोगीहरू काठमेयर मत परिणाम सुन्न रातभरि खुला चौरमा यसरी ब्यग्रताका साथ बसिरहे। न दारू, न मासुभात, न पेट्रोल न कुनै गाडी यातायात सुविधा। यसकारण त म जहिले पनि युवाको पक्षधर।
#CopiedfromBhimupadhya
#Nepal #NepalElection2079 #NepalElection https://t.co/Ye2shlA4no</t>
  </si>
  <si>
    <t>Sun May 15 06:51:51 +0000 2022</t>
  </si>
  <si>
    <t>http://twitter.com/Online_khabar/statuses/1525730664406188033</t>
  </si>
  <si>
    <t>प्युठानमा विप्लव समूहका नेता वडाध्यक्षमा निर्वाचित 
#NepalElection2079
https://t.co/cBqxNh6CxV</t>
  </si>
  <si>
    <t>Sun May 15 06:51:34 +0000 2022</t>
  </si>
  <si>
    <t>http://twitter.com/SujanNeupane_/statuses/1525730592486457344</t>
  </si>
  <si>
    <t>{"hashtags":[{"text":"NepalElection2079","indices":[240,258]}],"symbols":[],"user_mentions":[{"screen_name":"Nepalkhabar24","name":"Nepalkhabar","id":1307581184814149600,"id_str":"1307581184814149633","indices":[224,238]}],"urls":[],"media":[{"id":1525730414190805000,"id_str":"1525730414190804992","indices":[259,282],"media_url":"http://pbs.twimg.com/media/FSx7umDaQAAqk_h.jpg","media_url_https":"https://pbs.twimg.com/media/FSx7umDaQAAqk_h.jpg","url":"https://t.co/YLhSMR3nXC","display_url":"pic.twitter.com/YLhSMR3nXC","expanded_url":"https://twitter.com/SujanNeupane_/status/1525730592486457344/photo/1","type":"photo","sizes":{"thumb":{"w":150,"h":150,"resize":"crop"},"medium":{"w":1000,"h":842,"resize":"fit"},"small":{"w":680,"h":573,"resize":"fit"},"large":{"w":1000,"h":842,"resize":"fit"}}}]}</t>
  </si>
  <si>
    <t>Balen shah -1575
Kesav uncle - 985 
#Nepal #NepalElection2079</t>
  </si>
  <si>
    <t>Sun May 15 06:50:53 +0000 2022</t>
  </si>
  <si>
    <t>http://twitter.com/OnlineKhabar_En/statuses/1525730422088675328</t>
  </si>
  <si>
    <t>{"hashtags":[{"text":"Bharatpur","indices":[0,10]},{"text":"Nepal","indices":[104,110]},{"text":"NepalVotes","indices":[111,122]},{"text":"NepalElection","indices":[123,137]},{"text":"NepalElection2079","indices":[138,156]},{"text":"nepalielections","indices":[157,173]},{"text":"NepalElection2079","indices":[174,192]}],"symbols":[],"user_mentions":[],"urls":[],"media":[{"id":1525730392795660300,"id_str":"1525730392795660288","indices":[193,216],"media_url":"http://pbs.twimg.com/media/FSx7tWWaQAAKDE4.jpg","media_url_https":"https://pbs.twimg.com/media/FSx7tWWaQAAKDE4.jpg","url":"https://t.co/rRRtZXqIIq","display_url":"pic.twitter.com/rRRtZXqIIq","expanded_url":"https://twitter.com/OnlineKhabar_En/status/1525730422088675328/photo/1","type":"photo","sizes":{"thumb":{"w":150,"h":150,"resize":"crop"},"large":{"w":890,"h":540,"resize":"fit"},"small":{"w":680,"h":413,"resize":"fit"},"medium":{"w":890,"h":540,"resize":"fit"}}}]}</t>
  </si>
  <si>
    <t>Renu didu - 1105 44% mawadi 
Bijay subedi - 1007 40% yamale 
Bharatpur election update 
#NepalVotes #Nepal #NepalElection2079</t>
  </si>
  <si>
    <t>Sun May 15 06:49:18 +0000 2022</t>
  </si>
  <si>
    <t>http://twitter.com/BishalKC/statuses/1525730022908100609</t>
  </si>
  <si>
    <t>{"hashtags":[{"text":"Nepal","indices":[54,60]},{"text":"NepalElection2079","indices":[61,79]},{"text":"NepalElection","indices":[80,94]},{"text":"NepalVotes","indices":[95,106]},{"text":"Election2079","indices":[108,121]}],"symbols":[],"user_mentions":[],"urls":[{"url":"https://t.co/ZusiT9BmS0","expanded_url":"https://ekantipur.com/local-elections-2022/2022/05/15/165259545911672661.html","display_url":"ekantipur.com/local-election…","indices":[124,147]}]}</t>
  </si>
  <si>
    <t>Total matgadana garda ta hamra mathi ka manxa lai rest in peace lekhna parx jasto xa … kati slow vako hou 💃
#Nepal #NepalVotes #NepalElection2079</t>
  </si>
  <si>
    <t>💃</t>
  </si>
  <si>
    <t>Sun May 15 06:43:50 +0000 2022</t>
  </si>
  <si>
    <t>http://twitter.com/iPiyush_agr/statuses/1525728644378701825</t>
  </si>
  <si>
    <t>पोखरा महानगरमा गठबन्धनको अग्रता कायमै 
#NepalElection2079
https://t.co/Y0XRw7FoRE</t>
  </si>
  <si>
    <t>Sun May 15 06:43:37 +0000 2022</t>
  </si>
  <si>
    <t>http://twitter.com/fplms/statuses/1525728593061756929</t>
  </si>
  <si>
    <t>#NepalElection2079 😂😂 https://t.co/dWbLJ9QSX8</t>
  </si>
  <si>
    <t>http://twitter.com/drishtinewsnp/statuses/1525728591996395520</t>
  </si>
  <si>
    <t>{"hashtags":[{"text":"NepalElection2079","indices":[47,65]}],"symbols":[],"user_mentions":[],"urls":[{"url":"https://t.co/YB4RfDYbnB","expanded_url":"https://www.drishtinews.com/archives/163264","display_url":"drishtinews.com/archives/163264","indices":[66,89]}]}</t>
  </si>
  <si>
    <t>OnlineKhabar: #Kathmandu 
Balen Shah, Independent: 1,575
Keshav Sthapit, UML: 985
Sirjana Singh, Nepali Congress: 825 
Madan Das Shrestha, RPP: 191 
#Nepal #NepalVotes #NepalElection #NepalElection2079 -</t>
  </si>
  <si>
    <t>Sun May 15 06:42:07 +0000 2022</t>
  </si>
  <si>
    <t>http://twitter.com/YonghangMilan/statuses/1525728214743560192</t>
  </si>
  <si>
    <t>{"hashtags":[{"text":"NepalElection2079","indices":[61,79]}],"symbols":[],"user_mentions":[],"urls":[{"url":"https://t.co/FDCUPDcW1x","expanded_url":"https://www.drishtinews.com/archives/163268","display_url":"drishtinews.com/archives/163268","indices":[80,103]}]}</t>
  </si>
  <si>
    <t>OnlineKhabar: #Bharatpur 
Renu Dahal, Maoist Centre: 980
Bijaya Subedi, UML: 871
Jagannath Paudel, Independent: 326 
#Nepal #NepalVotes #NepalElection #NepalElection2079 #NepalLocalElections -</t>
  </si>
  <si>
    <t>Sun May 15 06:42:05 +0000 2022</t>
  </si>
  <si>
    <t>http://twitter.com/shambhudrishti/statuses/1525728204425596928</t>
  </si>
  <si>
    <t>{"hashtags":[{"text":"NepalElection2079","indices":[61,79]}],"symbols":[],"user_mentions":[],"urls":[{"url":"https://t.co/k3zemxmD6k","expanded_url":"https://www.drishtinews.com/archives/163268","display_url":"drishtinews.com/archives/163268","indices":[80,103]}]}</t>
  </si>
  <si>
    <t>बालेनका मतदातालाई पार्टी-ह्विपको बालै न।
केशव स्थापित विस्थापित।
बालेनले बाले। आगो बाले।
#NepalVotes #BalenShah #NepalElection2079 #NepalLocalElections2022</t>
  </si>
  <si>
    <t>Sun May 15 06:42:03 +0000 2022</t>
  </si>
  <si>
    <t>http://twitter.com/pressofnepal/statuses/1525728197475569664</t>
  </si>
  <si>
    <t>{"hashtags":[{"text":"NepalElection2079","indices":[61,79]}],"symbols":[],"user_mentions":[],"urls":[{"url":"https://t.co/wNnLYGxMGh","expanded_url":"https://www.drishtinews.com/archives/163268","display_url":"drishtinews.com/archives/163268","indices":[80,103]}]}</t>
  </si>
  <si>
    <t>कञ्चनपुरको लालझाडीमा माओवादीको प्यानलै विजयी 
#NepalElection2079
https://t.co/HrzXCP9aYF</t>
  </si>
  <si>
    <t>Sun May 15 06:42:01 +0000 2022</t>
  </si>
  <si>
    <t>http://twitter.com/Prakashraiko/statuses/1525728186981490695</t>
  </si>
  <si>
    <t>{"hashtags":[{"text":"NepalElection2079","indices":[61,79]}],"symbols":[],"user_mentions":[],"urls":[{"url":"https://t.co/O2pFLJp09W","expanded_url":"https://www.drishtinews.com/archives/163268","display_url":"drishtinews.com/archives/163268","indices":[80,103]}]}</t>
  </si>
  <si>
    <t>RT @NepalToMars: काठमाडौं महानगरपालिका प्रमुखको ताजा मतगणना नतिजा 
वालेन्द्र साह १५७५
केशव स्थापित ९८५
 सिर्जना सिंह ८२५
समीक्षा बास्कोटा १३
स्रोत  कान्तिपुर 
#NepalElection2079 #Nepal</t>
  </si>
  <si>
    <t>Sun May 15 06:41:56 +0000 2022</t>
  </si>
  <si>
    <t>http://twitter.com/nabinkulungrai/statuses/1525728167087861760</t>
  </si>
  <si>
    <t>{"hashtags":[{"text":"NepalElection2079","indices":[61,79]}],"symbols":[],"user_mentions":[],"urls":[{"url":"https://t.co/i2zWSIbFgW","expanded_url":"https://www.drishtinews.com/archives/163268","display_url":"drishtinews.com/archives/163268","indices":[80,103]}]}</t>
  </si>
  <si>
    <t>RT @Mypreetiest: Ani maily bhuvan kc lai vote halna gako dekhina ni ! 😱
#Nepal #NepalVotes #NepalElection2079</t>
  </si>
  <si>
    <t>Sun May 15 06:41:54 +0000 2022</t>
  </si>
  <si>
    <t>http://twitter.com/mplimbu/statuses/1525728157923307520</t>
  </si>
  <si>
    <t>{"hashtags":[{"text":"NepalElection2079","indices":[61,79]}],"symbols":[],"user_mentions":[],"urls":[{"url":"https://t.co/d7VxdgGBPT","expanded_url":"https://www.drishtinews.com/archives/163268","display_url":"drishtinews.com/archives/163268","indices":[80,103]}]}</t>
  </si>
  <si>
    <t>मुस्कान ले नै भन्छ उहाँ बलेन शाहको हृदय देखिनै सपोटर हो ।
#LocalElections2022 #NepalVotes #NepalElection2079 #BalenShah https://t.co/NSQo1Jl7cR</t>
  </si>
  <si>
    <t>Sun May 15 06:41:52 +0000 2022</t>
  </si>
  <si>
    <t>http://twitter.com/drishtinewsnp/statuses/1525728151837347840</t>
  </si>
  <si>
    <t>{"hashtags":[{"text":"NepalElection2079","indices":[61,79]}],"symbols":[],"user_mentions":[],"urls":[{"url":"https://t.co/9nawLnM1T6","expanded_url":"https://www.drishtinews.com/archives/163268","display_url":"drishtinews.com/archives/163268","indices":[80,103]}]}</t>
  </si>
  <si>
    <t>New Update
Balen Shah : 1575
Keshav Sthapit : 985
Srijana Singh : 825
#NepalElection2079 
#NepalVotes</t>
  </si>
  <si>
    <t>Sun May 15 06:41:50 +0000 2022</t>
  </si>
  <si>
    <t>http://twitter.com/MilanLimboo/statuses/1525728141276106752</t>
  </si>
  <si>
    <t>{"hashtags":[{"text":"NepalElection2079","indices":[61,79]}],"symbols":[],"user_mentions":[],"urls":[{"url":"https://t.co/4wSRJjMnZR","expanded_url":"https://www.drishtinews.com/archives/163268","display_url":"drishtinews.com/archives/163268","indices":[80,103]}]}</t>
  </si>
  <si>
    <t>बालेनको आग्रता कायमै, केशव स्थापित पछ्याउँदै 
#NepalElection2079
https://t.co/Y8qtv8twCm</t>
  </si>
  <si>
    <t>Sun May 15 06:39:46 +0000 2022</t>
  </si>
  <si>
    <t>4367130564</t>
  </si>
  <si>
    <t>http://pbs.twimg.com/profile_images/1518511710080237568/krsnGVjK_normal.jpg</t>
  </si>
  <si>
    <t>dk but i wanna go to USA</t>
  </si>
  <si>
    <t>http://twitter.com/__suresh_____/statuses/1525727624328544256</t>
  </si>
  <si>
    <t>Ani maily bhuvan kc lai vote halna gako dekhina ni ! 😱
#Nepal #NepalVotes #NepalElection2079</t>
  </si>
  <si>
    <t>😱</t>
  </si>
  <si>
    <t>Sun May 15 06:39:34 +0000 2022</t>
  </si>
  <si>
    <t>772786762418708480</t>
  </si>
  <si>
    <t>http://pbs.twimg.com/profile_images/1216357453798838277/Wbsqm0XL_normal.jpg</t>
  </si>
  <si>
    <t>http://twitter.com/iamashishpanthi/statuses/1525727571992002560</t>
  </si>
  <si>
    <t>भरतपुरमा रेनुले बढाइन् मतान्तर
#NepalElection2079
https://t.co/1fcnHbdp7K</t>
  </si>
  <si>
    <t>Sun May 15 06:38:35 +0000 2022</t>
  </si>
  <si>
    <t>2935680937</t>
  </si>
  <si>
    <t>SudinPokharel</t>
  </si>
  <si>
    <t>1035163736</t>
  </si>
  <si>
    <t>1525726944280489984</t>
  </si>
  <si>
    <t>http://pbs.twimg.com/profile_images/1426058109215133696/WXVPcWL1_normal.jpg</t>
  </si>
  <si>
    <t>http://twitter.com/ohhraju/statuses/1525727326020853760</t>
  </si>
  <si>
    <t>{"hashtags":[{"text":"ElectionUpdate","indices":[29,44]},{"text":"NepalElection2079","indices":[125,143]},{"text":"NepalVotes","indices":[144,155]},{"text":"BalenforMayor","indices":[156,170]},{"text":"BalenShah","indices":[171,181]}],"symbols":[],"user_mentions":[{"screen_name":"SudinPokharel","name":"Sudin Pokharel","id":2935680937,"id_str":"2935680937","indices":[0,14]}],"urls":[]}</t>
  </si>
  <si>
    <t>RT @OnlineKhabar_En: #Kathmandu 
Balen Shah, Independent: 1,575
Keshav Sthapit, UML: 985
Sirjana Singh, Nepali Congress: 825 
Madan Das Shrestha, RPP: 191 
#Nepal #NepalVotes #NepalElection #NepalElection2079 https://t.co/QJBMq9KMpB</t>
  </si>
  <si>
    <t>Sun May 15 06:38:08 +0000 2022</t>
  </si>
  <si>
    <t>http://twitter.com/bvkthapa/statuses/1525727209792499714</t>
  </si>
  <si>
    <t>काठमाडौं महानगरपालिका प्रमुखको ताजा मतगणना नतिजा 
वालेन्द्र साह १५७५
केशव स्थापित ९८५
 सिर्जना सिंह ८२५
समीक्षा बास्कोटा १३
स्रोत  कान्तिपुर 
#NepalElection2079 #Nepal</t>
  </si>
  <si>
    <t>Sun May 15 06:37:58 +0000 2022</t>
  </si>
  <si>
    <t>http://twitter.com/nabinarjyal/statuses/1525727170546393089</t>
  </si>
  <si>
    <t>रोल्पामा माओवादी कन्द्रको अग्रता कायमै
#NepalElection2079
https://t.co/aCLicPgHHE</t>
  </si>
  <si>
    <t>Sun May 15 06:37:48 +0000 2022</t>
  </si>
  <si>
    <t>http://twitter.com/MilanLimboo/statuses/1525727125487030272</t>
  </si>
  <si>
    <t>{"hashtags":[{"text":"NepalElection2079","indices":[61,79]}],"symbols":[],"user_mentions":[],"urls":[{"url":"https://t.co/4wSRJjMnZR","expanded_url":"https://www.drishtinews.com/archives/163268","display_url":"drishtinews.com/archives/163268","indices":[81,104]}]}</t>
  </si>
  <si>
    <t>Amazing 🪧🪧🪧🪧 आयो आयो लौरो आयो, कतिको सातो खायो, कतिको निद्रा हरायो #BalenShah #NepalVotes #NepalElection2079 #LFG https://t.co/GJrPSLmCV2</t>
  </si>
  <si>
    <t>Sun May 15 06:37:26 +0000 2022</t>
  </si>
  <si>
    <t>http://twitter.com/DipakAdk/statuses/1525727035385331713</t>
  </si>
  <si>
    <t>#Kathmandu 
Balen Shah, Independent: 1,575
Keshav Sthapit, UML: 985
Sirjana Singh, Nepali Congress: 825 
Madan Das Shrestha, RPP: 191 
#Nepal #NepalVotes #NepalElection2079 
#BalenShah</t>
  </si>
  <si>
    <t>Sun May 15 06:36:16 +0000 2022</t>
  </si>
  <si>
    <t>2857843956</t>
  </si>
  <si>
    <t>http://pbs.twimg.com/profile_images/1508446881340289024/prU40ATt_normal.jpg</t>
  </si>
  <si>
    <t xml:space="preserve">Pokhara Metropolitan City </t>
  </si>
  <si>
    <t>http://twitter.com/deepak_para/statuses/1525726741414543360</t>
  </si>
  <si>
    <t>बरु घरघरमा गएर कस्लाई भोट हालेको सोधेर गन्दा छिटो हुन्छ कि? 🤣 
 #BalenShah #NepalElection #NepalElection2079 #NepalVotes</t>
  </si>
  <si>
    <t>Sun May 15 06:35:09 +0000 2022</t>
  </si>
  <si>
    <t>http://twitter.com/Online_khabar/statuses/1525726462686339072</t>
  </si>
  <si>
    <t>RT @OnlineKhabar_En: #Bharatpur 
Renu Dahal, Maoist Centre: 980
Bijaya Subedi, UML: 871
Jagannath Paudel, Independent: 326 
#Nepal #NepalVotes #NepalElection #NepalElection2079 #NepalLocalElections https://t.co/f5cEON6LTW</t>
  </si>
  <si>
    <t>Sun May 15 06:34:22 +0000 2022</t>
  </si>
  <si>
    <t>http://twitter.com/Online_khabar/statuses/1525726262278619136</t>
  </si>
  <si>
    <t>#Bharatpur 
Renu Dahal, Maoist Centre: 980
Bijaya Subedi, UML: 871
Jagannath Paudel, Independent: 326 
#Nepal #NepalVotes #NepalElection #NepalElection2079 #NepalLocalElections https://t.co/f5cEON6LTW</t>
  </si>
  <si>
    <t>Sun May 15 06:34:07 +0000 2022</t>
  </si>
  <si>
    <t>http://twitter.com/OnlineKhabar_En/statuses/1525726200198332421</t>
  </si>
  <si>
    <t>{"hashtags":[{"text":"Nepal","indices":[167,173]},{"text":"NepalVotes","indices":[174,185]},{"text":"NepalElection2079","indices":[186,204]},{"text":"NepalElection","indices":[205,219]},{"text":"Elections2022","indices":[220,234]},{"text":"nepalielections","indices":[235,251]}],"symbols":[],"user_mentions":[],"urls":[{"url":"https://t.co/KueTPos3f7","expanded_url":"https://english.onlinekhabar.com/balen-shah-lead-slow-count.html","display_url":"english.onlinekhabar.com/balen-shah-lea…","indices":[253,276]}]}</t>
  </si>
  <si>
    <t>#Kathmandu 
Balen Shah, Independent: 1,575
Keshav Sthapit, UML: 985
Sirjana Singh, Nepali Congress: 825 
Madan Das Shrestha, RPP: 191 
#Nepal #NepalVotes #NepalElection #NepalElection2079 https://t.co/QJBMq9KMpB</t>
  </si>
  <si>
    <t>Sun May 15 06:33:51 +0000 2022</t>
  </si>
  <si>
    <t>http://twitter.com/OnlineKhabar_En/statuses/1525726132678852608</t>
  </si>
  <si>
    <t>{"hashtags":[{"text":"Onlinekhabarnews","indices":[52,69]},{"text":"Nepal","indices":[70,76]},{"text":"KMCmayor","indices":[77,86]},{"text":"NepalNews","indices":[87,97]},{"text":"Nepalinews","indices":[98,109]},{"text":"NepalVotes","indices":[110,121]},{"text":"NepalElection2079","indices":[122,140]},{"text":"NepalElection","indices":[141,155]},{"text":"Elections2022","indices":[156,170]},{"text":"nepalielections","indices":[171,187]}],"symbols":[],"user_mentions":[],"urls":[],"media":[{"id":1525726081965527000,"id_str":"1525726081965527042","indices":[188,211],"media_url":"http://pbs.twimg.com/media/FSx3ybQakAISlxp.jpg","media_url_https":"https://pbs.twimg.com/media/FSx3ybQakAISlxp.jpg","url":"https://t.co/pgY9JgBEKy","display_url":"pic.twitter.com/pgY9JgBEKy","expanded_url":"https://twitter.com/OnlineKhabar_En/status/1525726132678852608/photo/1","type":"photo","sizes":{"small":{"w":680,"h":680,"resize":"fit"},"thumb":{"w":150,"h":150,"resize":"crop"},"medium":{"w":1200,"h":1200,"resize":"fit"},"large":{"w":2000,"h":2000,"resize":"fit"}}}]}</t>
  </si>
  <si>
    <t>Morning New Update
Balen Shah : 1254
Keshav Sthapit : 878
Srijana Singh : 719
#NepalElection2079 
#NepalVotes</t>
  </si>
  <si>
    <t>Sun May 15 06:33:42 +0000 2022</t>
  </si>
  <si>
    <t>1303464719978606592</t>
  </si>
  <si>
    <t>http://pbs.twimg.com/profile_images/1525393989846700033/EtQROaCQ_normal.jpg</t>
  </si>
  <si>
    <t xml:space="preserve">somewhere under the sky </t>
  </si>
  <si>
    <t>http://twitter.com/FADED_S0UL/statuses/1525726096762621952</t>
  </si>
  <si>
    <t>{"hashtags":[{"text":"Hetauda","indices":[21,29]}],"symbols":[],"user_mentions":[{"screen_name":"OnlineKhabar_En","name":"Onlinekhabar English","id":3832931652,"id_str":"3832931652","indices":[3,19]}],"urls":[]}</t>
  </si>
  <si>
    <t>RT @AnukramAdhikary: स्थानीय चुनाव सक्कियो…..भनेपछि आजदेखि धारामा मेलम्चीको पानी आउला भनेर कुर्नु परेन, होइन त? 
#पानी #मेलम्ची #राजनीति #नेपाल #चुनाव #nepal #elections #NepalElection2079 #nepalvotes2022 #water #kathmandu #lalitpur</t>
  </si>
  <si>
    <t>Sun May 15 06:32:38 +0000 2022</t>
  </si>
  <si>
    <t>1426184067901378561</t>
  </si>
  <si>
    <t>http://pbs.twimg.com/profile_images/1469150909682765825/_jQLgbtt_normal.jpg</t>
  </si>
  <si>
    <t>http://twitter.com/FplRosh/statuses/1525725826179661824</t>
  </si>
  <si>
    <t>RT @NepalToMars: बूढानीलकण्ठ नगरपालिका प्रमुख
मिठाराम अधिकारी (एमाले) - १६४५
विनोद चालिसे (नेपाली कांग्रेस) - १४१०
 सुमित खरेल स्वतन्त्र -लौरो - ४००
खेमकुमारी भुर्तेल (विवेकशील साझा पार्टी) - ७
स्रोत - कान्तिपुर
#NepalVotes #NepalElection2079 #Nepal</t>
  </si>
  <si>
    <t>Sun May 15 06:32:09 +0000 2022</t>
  </si>
  <si>
    <t>http://twitter.com/Online_khabar/statuses/1525725707535790080</t>
  </si>
  <si>
    <t>RT @NepalToMars: काठमाडौं महानगरपालिका प्रमुखको ताजा मतगणना नतिजा 
वालेन्द्र साह १२५४
केशव स्थापित ८७८
 सिर्जना सिंह ७१९
समीक्षा बास्कोटा १३
स्रोत  कान्तिपुर 
#NepalElection2079 #Nepal</t>
  </si>
  <si>
    <t>Sun May 15 06:31:13 +0000 2022</t>
  </si>
  <si>
    <t>http://twitter.com/OnlineKhabar_En/statuses/1525725472067551232</t>
  </si>
  <si>
    <t>{"hashtags":[{"text":"Hetauda","indices":[0,8]},{"text":"NepalVotes","indices":[160,171]},{"text":"NepalElection2079","indices":[172,190]},{"text":"mayor","indices":[191,197]},{"text":"NepalElection","indices":[198,212]},{"text":"Elections2022","indices":[213,227]},{"text":"nepalielections","indices":[228,244]},{"text":"nepal","indices":[245,251]}],"symbols":[],"user_mentions":[],"urls":[],"media":[{"id":1525725461355335700,"id_str":"1525725461355335680","indices":[252,275],"media_url":"http://pbs.twimg.com/media/FSx3OTTakAAUWhF.png","media_url_https":"https://pbs.twimg.com/media/FSx3OTTakAAUWhF.png","url":"https://t.co/72JB5X4GdB","display_url":"pic.twitter.com/72JB5X4GdB","expanded_url":"https://twitter.com/OnlineKhabar_En/status/1525725472067551232/photo/1","type":"photo","sizes":{"medium":{"w":900,"h":550,"resize":"fit"},"large":{"w":900,"h":550,"resize":"fit"},"thumb":{"w":150,"h":150,"resize":"crop"},"small":{"w":680,"h":416,"resize":"fit"}}}]}</t>
  </si>
  <si>
    <t>बूढानीलकण्ठ नगरपालिका प्रमुख
मिठाराम अधिकारी (एमाले) - १६४५
विनोद चालिसे (नेपाली कांग्रेस) - १४१०
 सुमित खरेल स्वतन्त्र -लौरो - ४००
खेमकुमारी भुर्तेल (विवेकशील साझा पार्टी) - ७
स्रोत - कान्तिपुर
#NepalVotes #NepalElection2079 #Nepal</t>
  </si>
  <si>
    <t>Sun May 15 06:30:11 +0000 2022</t>
  </si>
  <si>
    <t>http://twitter.com/Nepal_News_En/statuses/1525725211949256704</t>
  </si>
  <si>
    <t>{"hashtags":[{"text":"Pokhara","indices":[14,22]},{"text":"Nepal","indices":[121,127]},{"text":"NepalNews","indices":[128,138]},{"text":"Nepalinews","indices":[139,150]},{"text":"NepalVotes","indices":[151,162]},{"text":"NepalElection2079","indices":[163,181]},{"text":"NepalElection","indices":[182,196]},{"text":"Elections2022","indices":[197,211]},{"text":"nepalielections","indices":[212,228]},{"text":"pokhara","indices":[229,237]}],"symbols":[],"user_mentions":[],"urls":[]}</t>
  </si>
  <si>
    <t>काठमाडौं महानगरपालिका प्रमुखको ताजा मतगणना नतिजा 
वालेन्द्र साह १२५४
केशव स्थापित ८७८
 सिर्जना सिंह ७१९
समीक्षा बास्कोटा १३
स्रोत  कान्तिपुर 
#NepalElection2079 #Nepal</t>
  </si>
  <si>
    <t>http://twitter.com/Nepal_News_En/statuses/1525725211215159296</t>
  </si>
  <si>
    <t>{"hashtags":[{"text":"Kathmandu","indices":[14,24]},{"text":"BalenShah","indices":[26,36]},{"text":"Nepal","indices":[126,132]},{"text":"KMCmayor","indices":[133,142]},{"text":"NepalNews","indices":[143,153]},{"text":"Nepalinews","indices":[154,165]},{"text":"NepalVotes","indices":[166,177]},{"text":"NepalElection2079","indices":[178,196]},{"text":"NepalElection","indices":[197,211]},{"text":"Elections2022","indices":[212,226]},{"text":"nepalielections","indices":[227,243]}],"symbols":[],"user_mentions":[],"urls":[]}</t>
  </si>
  <si>
    <t>RT @aneekarma: Wake me up when the counting ends! 
#NepalElection2079</t>
  </si>
  <si>
    <t>http://twitter.com/Nepal_News_En/statuses/1525725210347024384</t>
  </si>
  <si>
    <t>{"hashtags":[{"text":"Onlinekhabarnews","indices":[103,120]},{"text":"NepalVotes","indices":[121,132]},{"text":"NepalElection2079","indices":[133,151]},{"text":"mayor","indices":[152,158]},{"text":"chair","indices":[159,165]},{"text":"NepalElection","indices":[166,180]},{"text":"Elections2022","indices":[181,195]},{"text":"nepalielections","indices":[196,212]},{"text":"nepal","indices":[213,219]}],"symbols":[],"user_mentions":[],"urls":[]}</t>
  </si>
  <si>
    <t>RT @DipakAdk: स्थानीय सरकार #ElectionUpdate
काठमाडौं महानगरपालिका (३७२७) 
बालेन्द्र  : १२५४
एमाले   : ८७८
कांग्रेस  : ७१९
#NepalElection2079 #NepalVotes
#BalenforMayor</t>
  </si>
  <si>
    <t>Sun May 15 06:27:06 +0000 2022</t>
  </si>
  <si>
    <t>84686281</t>
  </si>
  <si>
    <t>http://pbs.twimg.com/profile_images/1457940815943135232/M89MITvD_normal.jpg</t>
  </si>
  <si>
    <t>http://twitter.com/joegrg/statuses/1525724434954592256</t>
  </si>
  <si>
    <t>स्थापितले हिजो 8:00 PM पछि @ShahBalen लाई विस्थापित गर्ने भन्दै थियो । अहिले बिहान मत परिणाम हेर्दा त झन फराकिलो मतान्तरले आफै विस्थापित भए छ । #NepalElection2079 #VoteForBalenShah</t>
  </si>
  <si>
    <t>Sun May 15 06:26:14 +0000 2022</t>
  </si>
  <si>
    <t>1358950348413493249</t>
  </si>
  <si>
    <t>http://pbs.twimg.com/profile_images/1473981854202040320/U2CEgMpq_normal.jpg</t>
  </si>
  <si>
    <t xml:space="preserve">Kathmandu-Nepal </t>
  </si>
  <si>
    <t>http://twitter.com/BichaarOnline/statuses/1525724216686809088</t>
  </si>
  <si>
    <t>{"hashtags":[{"text":"नगरप्रमुख","indices":[45,55]},{"text":"नगर","indices":[81,85]},{"text":"NepalElection2079","indices":[128,146]}],"symbols":[],"user_mentions":[],"urls":[]}</t>
  </si>
  <si>
    <t>RT @BishalKC: बिस्तारै परिणामले यथास्थितिको विरुद्धमा परिवर्तन र विरोध मतको कथा बताउँदैछ
#Nepal #NepalElection2079 #NepalElection #NepalVotes #kathmandumayor #Kathmandu #Bharatpur https://t.co/MssoeWydw7</t>
  </si>
  <si>
    <t>Sun May 15 06:25:41 +0000 2022</t>
  </si>
  <si>
    <t>2829417672</t>
  </si>
  <si>
    <t>http://pbs.twimg.com/profile_images/1525011625203605504/PNS5e76n_normal.jpg</t>
  </si>
  <si>
    <t>पँधेरो</t>
  </si>
  <si>
    <t>http://twitter.com/aneekarma/statuses/1525724079697063936</t>
  </si>
  <si>
    <t>स्थानीय सरकार #ElectionUpdate
काठमाडौं महानगरपालिका (३७२७) 
बालेन्द्र  : १२५४
एमाले   : ८७८
कांग्रेस  : ७१९
#NepalElection2079 #NepalVotes
#BalenforMayor</t>
  </si>
  <si>
    <t>Sun May 15 06:22:36 +0000 2022</t>
  </si>
  <si>
    <t>2450078162</t>
  </si>
  <si>
    <t>http://pbs.twimg.com/profile_images/1340605118765404160/3YfgBbpQ_normal.jpg</t>
  </si>
  <si>
    <t>http://twitter.com/sanjeevantahyog/statuses/1525723302890999808</t>
  </si>
  <si>
    <t>{"hashtags":[{"text":"NepalElection2079","indices":[168,186]},{"text":"LocalElections2022","indices":[188,207]},{"text":"NepalVotes","indices":[208,219]},{"text":"BalenShah","indices":[221,231]}],"symbols":[],"user_mentions":[],"urls":[]}</t>
  </si>
  <si>
    <t>बिस्तारै परिणामले यथास्थितिको विरुद्धमा परिवर्तन र विरोध मतको कथा बताउँदैछ
#Nepal #NepalElection2079 #NepalElection #NepalVotes #kathmandumayor #Kathmandu #Bharatpur https://t.co/MssoeWydw7</t>
  </si>
  <si>
    <t>Sun May 15 06:21:34 +0000 2022</t>
  </si>
  <si>
    <t>http://twitter.com/DipakAdk/statuses/1525723042848309248</t>
  </si>
  <si>
    <t>अबको कमान ह्वाँ को 
#nepalkhabar 
#LocalElection2022 
#NepalElection2079 https://t.co/RfR6oI50C9</t>
  </si>
  <si>
    <t>Sun May 15 06:16:37 +0000 2022</t>
  </si>
  <si>
    <t>http://twitter.com/977Nepal/statuses/1525721796011769857</t>
  </si>
  <si>
    <t>{"hashtags":[{"text":"LocalElections2022","indices":[0,19]},{"text":"NepalElection2079","indices":[20,38]}],"symbols":[],"user_mentions":[],"urls":[{"url":"https://t.co/zocbZCvV53","expanded_url":"https://youtu.be/fJa-V-HyNdA","display_url":"youtu.be/fJa-V-HyNdA","indices":[61,84]}]}</t>
  </si>
  <si>
    <t>RT @BishalKC: नक्सा चित्रित हुँदैछ
#काठमाडौं ठूला उथलपुथलतर्फ अघि बढिरहेको संकेत गरिरहेको छ
#Nepal #NepalElection2079 #NepalElection #NepalVotes #kathmandumayor #Kathmandu #Bharatpur https://t.co/5wEQ5qn2uY</t>
  </si>
  <si>
    <t>Sun May 15 06:15:40 +0000 2022</t>
  </si>
  <si>
    <t>2918866783</t>
  </si>
  <si>
    <t>http://pbs.twimg.com/profile_images/595922021613117441/HNuZRrR__normal.jpg</t>
  </si>
  <si>
    <t>KTM</t>
  </si>
  <si>
    <t>http://twitter.com/barshalimboo/statuses/1525721557032525825</t>
  </si>
  <si>
    <t>{"hashtags":[{"text":"NepalElection2079","indices":[66,84]}],"symbols":[],"user_mentions":[],"urls":[{"url":"https://t.co/jTXJnB98hn","expanded_url":"https://www.drishtinews.com/archives/163265","display_url":"drishtinews.com/archives/163265","indices":[85,108]}]}</t>
  </si>
  <si>
    <t>RT @DipakAdk: स्थानीय सरकार #ElectionUpdate
हेटौंडा उपमहानगरपालिका (३०७६)
प्रमुख
एमाले   : ९२३
एस       : ९२२
राप्रपा   : ८३९
उपप्रमुख
कांग्रेस : १३५०
एमाले : १०९६
राप्रपा : २३३
#NepalElection2079 #NepalVotes
#BalenShah</t>
  </si>
  <si>
    <t>Sun May 15 06:15:38 +0000 2022</t>
  </si>
  <si>
    <t>http://twitter.com/mplimbu/statuses/1525721548669145088</t>
  </si>
  <si>
    <t>{"hashtags":[{"text":"NepalElection2079","indices":[66,84]}],"symbols":[],"user_mentions":[],"urls":[{"url":"https://t.co/MBGoyNc2m7","expanded_url":"https://www.drishtinews.com/archives/163265","display_url":"drishtinews.com/archives/163265","indices":[85,108]}]}</t>
  </si>
  <si>
    <t>नक्सा चित्रित हुँदैछ
#काठमाडौं ठूला उथलपुथलतर्फ अघि बढिरहेको संकेत गरिरहेको छ
#Nepal #NepalElection2079 #NepalElection #NepalVotes #kathmandumayor #Kathmandu #Bharatpur https://t.co/5wEQ5qn2uY</t>
  </si>
  <si>
    <t>Sun May 15 06:15:36 +0000 2022</t>
  </si>
  <si>
    <t>http://twitter.com/nabinkulungrai/statuses/1525721541517926400</t>
  </si>
  <si>
    <t>{"hashtags":[{"text":"NepalElection2079","indices":[66,84]}],"symbols":[],"user_mentions":[],"urls":[{"url":"https://t.co/yQWwgNJ1Sl","expanded_url":"https://www.drishtinews.com/archives/163265","display_url":"drishtinews.com/archives/163265","indices":[85,108]}]}</t>
  </si>
  <si>
    <t>RT @aakashpd: न मैले यश पाली vote हाले किनकि म बाहिर बस्छु, 
न म काठमाडौँको बासिहु फेरी पनि किन हो किन कति बेला निर्बाचन आयोगले नतिजा प्रकाशित गर्ला अनि Balen Kathmandu ko Mayor भाको हेर्न पाइएला जस्तो भाको छ।  
#NepalElection2079 #Balen #BalenforMayor #Nepal #Elections2022</t>
  </si>
  <si>
    <t>Sun May 15 06:15:31 +0000 2022</t>
  </si>
  <si>
    <t>http://twitter.com/Prakashraiko/statuses/1525721520437219328</t>
  </si>
  <si>
    <t>{"hashtags":[{"text":"NepalElection2079","indices":[66,84]}],"symbols":[],"user_mentions":[],"urls":[{"url":"https://t.co/XHtB13CPUn","expanded_url":"https://www.drishtinews.com/archives/163265","display_url":"drishtinews.com/archives/163265","indices":[85,108]}]}</t>
  </si>
  <si>
    <t>लिभरपुलले जित्यो अब बालेनले जितिदिए आनन्द हुन्थ्यो |
#BalenShah 
#LIVCHE 
#NepalElection2079 
#LFC</t>
  </si>
  <si>
    <t>Sun May 15 06:15:30 +0000 2022</t>
  </si>
  <si>
    <t>http://twitter.com/pressofnepal/statuses/1525721514045083648</t>
  </si>
  <si>
    <t>{"hashtags":[{"text":"NepalElection2079","indices":[66,84]}],"symbols":[],"user_mentions":[],"urls":[{"url":"https://t.co/HW9Fel1Quw","expanded_url":"https://www.drishtinews.com/archives/163265","display_url":"drishtinews.com/archives/163265","indices":[85,108]}]}</t>
  </si>
  <si>
    <t>न मैले यश पाली vote हाले किनकि म बाहिर बस्छु, 
न म काठमाडौँको बासिहु फेरी पनि किन हो किन कति बेला निर्बाचन आयोगले नतिजा प्रकाशित गर्ला अनि Balen Kathmandu ko Mayor भाको हेर्न पाइएला जस्तो भाको छ।  
#NepalElection2079 #Balen #BalenforMayor #Nepal #Elections2022</t>
  </si>
  <si>
    <t>Sun May 15 06:15:27 +0000 2022</t>
  </si>
  <si>
    <t>http://twitter.com/shambhudrishti/statuses/1525721502867369984</t>
  </si>
  <si>
    <t>{"hashtags":[{"text":"NepalElection2079","indices":[66,84]}],"symbols":[],"user_mentions":[],"urls":[{"url":"https://t.co/FutiuVqLd0","expanded_url":"https://www.drishtinews.com/archives/163265","display_url":"drishtinews.com/archives/163265","indices":[85,108]}]}</t>
  </si>
  <si>
    <t>मार्मिक मत परिणाम :
एक स्वतंत्र ब्यक्ति बलियो 
फलाम को #लौरो टेकेर
हल्का घाम माँ 
रूख को छाँया पनि नखोजी 
हलो समातेर काठमांडौ जोत्दै
गर्दा आँखिझ्याल बाट अग्रगामी 
र प्रतिगामी आँखाहरु ले दृश्य 
पान गर्दै....... 
#NepalElection2079 #NepalElection 
#balenshah</t>
  </si>
  <si>
    <t>Sun May 15 06:15:25 +0000 2022</t>
  </si>
  <si>
    <t>http://twitter.com/YonghangMilan/statuses/1525721495783084032</t>
  </si>
  <si>
    <t>{"hashtags":[{"text":"NepalElection2079","indices":[66,84]}],"symbols":[],"user_mentions":[],"urls":[{"url":"https://t.co/PSCOO96pXL","expanded_url":"https://www.drishtinews.com/archives/163265","display_url":"drishtinews.com/archives/163265","indices":[85,108]}]}</t>
  </si>
  <si>
    <t>स्थानीय सरकार #ElectionUpdate
काठमाडौं महानगरपालिका (३०४९) 
बालेन्द्र : ९८०
एमाले   : ८००
कांग्रेस  : ५९४
राप्रपा   : ६८
विवेकशील साझा : १३
#NepalElection2079 #NepalVotes
#BalenforMayor</t>
  </si>
  <si>
    <t>Sun May 15 06:15:00 +0000 2022</t>
  </si>
  <si>
    <t>http://twitter.com/MilanLimboo/statuses/1525721391491710977</t>
  </si>
  <si>
    <t>{"hashtags":[{"text":"NepalElection2079","indices":[66,84]}],"symbols":[],"user_mentions":[],"urls":[{"url":"https://t.co/m3Q3lV8pB6","expanded_url":"https://www.drishtinews.com/archives/163265","display_url":"drishtinews.com/archives/163265","indices":[85,108]}]}</t>
  </si>
  <si>
    <t>हिजो टिकट नपाउनेहरु रोए !
आज हार्ने हरु रोए !
भोलि देखि पाँच  बर्ष सम्म 
भोट हाल्नेहरु रुने छन !!
#NepalElection2079 
#NepaliPeople
@SherBDeuba @cmprachanda @thapagk</t>
  </si>
  <si>
    <t>Sun May 15 06:14:01 +0000 2022</t>
  </si>
  <si>
    <t>1519618416516419584</t>
  </si>
  <si>
    <t>http://pbs.twimg.com/profile_images/1519650703446536193/Twy6HDS1_normal.jpg</t>
  </si>
  <si>
    <t>http://twitter.com/skynepalmedia/statuses/1525721143369469953</t>
  </si>
  <si>
    <t>{"hashtags":[{"text":"NepalElection2079","indices":[83,101]},{"text":"BalenShah","indices":[103,113]},{"text":"SkyNepalNews","indices":[115,128]}],"symbols":[],"user_mentions":[],"urls":[{"url":"https://t.co/BlVcYPdU24","expanded_url":"https://skynepalnews.com/news/32524/","display_url":"skynepalnews.com/news/32524/","indices":[58,81]}]}</t>
  </si>
  <si>
    <t>Chora chori haru sab jana bidesh ma,4-5 barsa ma 10 din ko lagi Nepal aaune, tara mayor ma vote chai Balen lai haalne pressure gareko garexan aa aafno parents lai. I take it as so called love towards Nepal. #NepalElection2079 #Balenshah #Nepal #Kathmandu</t>
  </si>
  <si>
    <t>Sun May 15 06:11:18 +0000 2022</t>
  </si>
  <si>
    <t>1010461885</t>
  </si>
  <si>
    <t>http://pbs.twimg.com/profile_images/1401546351783997447/OARerQty_normal.jpg</t>
  </si>
  <si>
    <t>http://twitter.com/KrishnaPSubedi/statuses/1525720459035127808</t>
  </si>
  <si>
    <t>{"hashtags":[{"text":"ElectionCommissionNepal","indices":[55,79]}],"symbols":[],"user_mentions":[{"screen_name":"Pradip07Pradip","name":"pradip rupakheti","id":909429186,"id_str":"909429186","indices":[88,103]}],"urls":[],"media":[{"id":1525720431830835200,"id_str":"1525720431830835203","indices":[104,127],"media_url":"http://pbs.twimg.com/media/FSxypi3VIAMjJEg.jpg","media_url_https":"https://pbs.twimg.com/media/FSxypi3VIAMjJEg.jpg","url":"https://t.co/IpgOb8iZBO","display_url":"pic.twitter.com/IpgOb8iZBO","expanded_url":"https://twitter.com/KrishnaPSubedi/status/1525720459035127808/photo/1","type":"photo","sizes":{"large":{"w":665,"h":775,"resize":"fit"},"small":{"w":583,"h":680,"resize":"fit"},"thumb":{"w":150,"h":150,"resize":"crop"},"medium":{"w":665,"h":775,"resize":"fit"}}}]}</t>
  </si>
  <si>
    <t>Wake me up when the counting ends! 
#NepalElection2079</t>
  </si>
  <si>
    <t>Sun May 15 06:06:06 +0000 2022</t>
  </si>
  <si>
    <t>256816954</t>
  </si>
  <si>
    <t>http://pbs.twimg.com/profile_images/1366943066272096257/ZuX5oTAG_normal.jpg</t>
  </si>
  <si>
    <t>घर: दाङ    हाल: दाङ</t>
  </si>
  <si>
    <t>http://twitter.com/DENOVO_kundan/statuses/1525719148424097792</t>
  </si>
  <si>
    <t>{"hashtags":[{"text":"NepalElection2079","indices":[129,147]},{"text":"BalenShah","indices":[148,158]},{"text":"KeshavSthapit","indices":[159,173]},{"text":"mayor","indices":[174,180]},{"text":"kathmandumayor","indices":[181,196]},{"text":"Kathmandu","indices":[197,207]}],"symbols":[],"user_mentions":[{"screen_name":"ShahBalen","name":"Balen Shah","id":1471116252600955000,"id_str":"1471116252600954886","indices":[52,62]}],"urls":[]}</t>
  </si>
  <si>
    <t>#NepalElection2079 
Freedom isn't free. It shouldn't be a bragging point that 'Oh, I don't get involved in politics,' as if that makes someone cleaner. No, that makes you derelict of duty in a republic. Liars and panderers in government would have a much harder time of it if…</t>
  </si>
  <si>
    <t>Sun May 15 06:03:28 +0000 2022</t>
  </si>
  <si>
    <t>http://twitter.com/drishtinewsnp/statuses/1525718486865301504</t>
  </si>
  <si>
    <t>{"hashtags":[{"text":"NepalElection2079","indices":[51,69]}],"symbols":[],"user_mentions":[],"urls":[{"url":"https://t.co/o8KhtYGIAa","expanded_url":"https://www.drishtinews.com/archives/163260","display_url":"drishtinews.com/archives/163260","indices":[70,93]}]}</t>
  </si>
  <si>
    <t>Back in those days when I was a kid, everyone in my home would gather after the election &amp;amp; watch the updates all evening on local tv channels. Didn't understand the hype back then but it felt so good seeing everyone together. I definitely miss those moments! 
#NepalElection2079</t>
  </si>
  <si>
    <t>Sun May 15 05:55:14 +0000 2022</t>
  </si>
  <si>
    <t>http://twitter.com/iDeshuji/statuses/1525716416300826624</t>
  </si>
  <si>
    <t>{"hashtags":[{"text":"Kathmandu","indices":[21,31]},{"text":"BalenShah","indices":[33,43]},{"text":"Nepal","indices":[133,139]}],"symbols":[],"user_mentions":[{"screen_name":"OnlineKhabar_En","name":"Onlinekhabar English","id":3832931652,"id_str":"3832931652","indices":[3,19]}],"urls":[]}</t>
  </si>
  <si>
    <t>धनकुटामा एमालेको ‘लाल किल्ला’ भत्किँदै
#NepalElection2079
https://t.co/mRd8lLucRF</t>
  </si>
  <si>
    <t>Sun May 15 05:52:57 +0000 2022</t>
  </si>
  <si>
    <t>http://twitter.com/BishalKC/statuses/1525715840749953024</t>
  </si>
  <si>
    <t>{"hashtags":[{"text":"Nepal","indices":[91,97]},{"text":"NepalElection2079","indices":[98,116]},{"text":"NepalElection","indices":[117,131]},{"text":"NepalVotes","indices":[132,143]},{"text":"Balen","indices":[144,150]},{"text":"BalenForMayor","indices":[151,165]}],"symbols":[],"user_mentions":[],"urls":[{"url":"https://t.co/OYflLlzw7o","expanded_url":"https://election.datanepal.com","display_url":"election.datanepal.com","indices":[175,198]}],"media":[{"id":1525715774626832400,"id_str":"1525715774626832386","indices":[199,222],"media_url":"http://pbs.twimg.com/media/FSxuadbXoAI-23h.jpg","media_url_https":"https://pbs.twimg.com/media/FSxuadbXoAI-23h.jpg","url":"https://t.co/Hl4cLOK9Ls","display_url":"pic.twitter.com/Hl4cLOK9Ls","expanded_url":"https://twitter.com/BishalKC/status/1525715840749953024/photo/1","type":"photo","sizes":{"thumb":{"w":150,"h":150,"resize":"crop"},"large":{"w":2048,"h":1095,"resize":"fit"},"small":{"w":680,"h":364,"resize":"fit"},"medium":{"w":1200,"h":642,"resize":"fit"}}}]}</t>
  </si>
  <si>
    <t>धनकुटामा एमालेको ‘लाल किल्ला’ भत्किँदै
#NepalElection2079
https://t.co/wLw9HGMyKs</t>
  </si>
  <si>
    <t>Sun May 15 05:51:14 +0000 2022</t>
  </si>
  <si>
    <t>http://twitter.com/drishtinewsnp/statuses/1525715409034326016</t>
  </si>
  <si>
    <t>{"hashtags":[{"text":"NepalElection2079","indices":[73,91]}],"symbols":[],"user_mentions":[],"urls":[{"url":"https://t.co/aK2BK1Xs5M","expanded_url":"https://www.drishtinews.com/archives/163256","display_url":"drishtinews.com/archives/163256","indices":[92,115]}]}</t>
  </si>
  <si>
    <t>धनकुटामा एमालेको ‘लाल किल्ला’ भत्किँदै
#NepalElection2079
https://t.co/L1HrUevZb5</t>
  </si>
  <si>
    <t>Sun May 15 05:51:13 +0000 2022</t>
  </si>
  <si>
    <t>http://twitter.com/mplimbu/statuses/1525715402503823361</t>
  </si>
  <si>
    <t>{"hashtags":[{"text":"NepalElection2079","indices":[73,91]}],"symbols":[],"user_mentions":[],"urls":[{"url":"https://t.co/b8k6g1vFp6","expanded_url":"https://www.drishtinews.com/archives/163256","display_url":"drishtinews.com/archives/163256","indices":[92,115]}]}</t>
  </si>
  <si>
    <t>धनकुटामा एमालेको ‘लाल किल्ला’ भत्किँदै
#NepalElection2079
https://t.co/6CdlNK3JhF</t>
  </si>
  <si>
    <t>Sun May 15 05:51:11 +0000 2022</t>
  </si>
  <si>
    <t>http://twitter.com/nabinkulungrai/statuses/1525715395214077953</t>
  </si>
  <si>
    <t>{"hashtags":[{"text":"NepalElection2079","indices":[73,91]}],"symbols":[],"user_mentions":[],"urls":[{"url":"https://t.co/DJRkN714JW","expanded_url":"https://www.drishtinews.com/archives/163256","display_url":"drishtinews.com/archives/163256","indices":[92,115]}]}</t>
  </si>
  <si>
    <t>धनकुटामा एमालेको ‘लाल किल्ला’ भत्किँदै
#NepalElection2079
https://t.co/z19y8zX9FO</t>
  </si>
  <si>
    <t>Sun May 15 05:51:06 +0000 2022</t>
  </si>
  <si>
    <t>http://twitter.com/Prakashraiko/statuses/1525715374192283648</t>
  </si>
  <si>
    <t>{"hashtags":[{"text":"NepalElection2079","indices":[73,91]}],"symbols":[],"user_mentions":[],"urls":[{"url":"https://t.co/7g2LdQhiYU","expanded_url":"https://www.drishtinews.com/archives/163256","display_url":"drishtinews.com/archives/163256","indices":[92,115]}]}</t>
  </si>
  <si>
    <t>धनकुटामा एमालेको ‘लाल किल्ला’ भत्किँदै
#NepalElection2079
https://t.co/ry9Nv1vK1U</t>
  </si>
  <si>
    <t>Sun May 15 05:51:03 +0000 2022</t>
  </si>
  <si>
    <t>http://twitter.com/pressofnepal/statuses/1525715363291271169</t>
  </si>
  <si>
    <t>{"hashtags":[{"text":"NepalElection2079","indices":[73,91]}],"symbols":[],"user_mentions":[],"urls":[{"url":"https://t.co/lXcBMaxduY","expanded_url":"https://www.drishtinews.com/archives/163256","display_url":"drishtinews.com/archives/163256","indices":[92,115]}]}</t>
  </si>
  <si>
    <t>RT @aneekarma: Back in those days when I was a kid, everyone in my home would gather after the election &amp;amp; watch the updates all evening on local tv channels. Didn't understand the hype back then but it felt so good seeing everyone together. I definitely miss those moments! 
#NepalElection2079</t>
  </si>
  <si>
    <t>Sun May 15 05:51:01 +0000 2022</t>
  </si>
  <si>
    <t>http://twitter.com/shambhudrishti/statuses/1525715354240004097</t>
  </si>
  <si>
    <t>{"hashtags":[{"text":"NepalElection2079","indices":[73,91]}],"symbols":[],"user_mentions":[],"urls":[{"url":"https://t.co/vjt5vPY49O","expanded_url":"https://www.drishtinews.com/archives/163256","display_url":"drishtinews.com/archives/163256","indices":[92,115]}]}</t>
  </si>
  <si>
    <t>धनकुटामा एमालेको ‘लाल किल्ला’ भत्किँदै
#NepalElection2079
https://t.co/lxXgr7g51o</t>
  </si>
  <si>
    <t>Sun May 15 05:50:59 +0000 2022</t>
  </si>
  <si>
    <t>http://twitter.com/YonghangMilan/statuses/1525715347700994048</t>
  </si>
  <si>
    <t>{"hashtags":[{"text":"NepalElection2079","indices":[73,91]}],"symbols":[],"user_mentions":[],"urls":[{"url":"https://t.co/BnI9uXNJmA","expanded_url":"https://www.drishtinews.com/archives/163256","display_url":"drishtinews.com/archives/163256","indices":[92,115]}]}</t>
  </si>
  <si>
    <t>माओवादीका प्रतिनिधि भागेपछि मेचीनगरको मतगणना अवरुद्ध
#NepalElection2079
https://t.co/D5hsXjxJ8v</t>
  </si>
  <si>
    <t>Sun May 15 05:50:32 +0000 2022</t>
  </si>
  <si>
    <t>http://twitter.com/MilanLimboo/statuses/1525715231845928961</t>
  </si>
  <si>
    <t>{"hashtags":[{"text":"NepalElection2079","indices":[73,91]}],"symbols":[],"user_mentions":[],"urls":[{"url":"https://t.co/E49XBzyDle","expanded_url":"https://www.drishtinews.com/archives/163256","display_url":"drishtinews.com/archives/163256","indices":[92,115]}]}</t>
  </si>
  <si>
    <t>कर्मचारी हराएपछि विराटनगरको मतगणना रोकियो
#nepalElection2079
https://t.co/UuijNLE3c5</t>
  </si>
  <si>
    <t>Sun May 15 05:50:27 +0000 2022</t>
  </si>
  <si>
    <t>http://twitter.com/birendrakdl/statuses/1525715211474587648</t>
  </si>
  <si>
    <t>कर्मचारी हराएपछि विराटनगरको मतगणना रोकियो
#nepalElection2079
https://t.co/WLd93VWAgj</t>
  </si>
  <si>
    <t>Sun May 15 05:48:38 +0000 2022</t>
  </si>
  <si>
    <t>http://twitter.com/drishtinewsnp/statuses/1525714753976696832</t>
  </si>
  <si>
    <t>{"hashtags":[{"text":"NepalElection2079","indices":[54,72]}],"symbols":[],"user_mentions":[],"urls":[{"url":"https://t.co/opGOTAtRt4","expanded_url":"https://www.drishtinews.com/archives/163255","display_url":"drishtinews.com/archives/163255","indices":[73,96]}]}</t>
  </si>
  <si>
    <t>कर्मचारी हराएपछि विराटनगरको मतगणना रोकियो
#nepalElection2079
https://t.co/R4hfqoepPb</t>
  </si>
  <si>
    <t>Sun May 15 05:46:34 +0000 2022</t>
  </si>
  <si>
    <t>http://twitter.com/OnlineKhabar_En/statuses/1525714233820053511</t>
  </si>
  <si>
    <t>{"hashtags":[{"text":"Onlinekhabarnews","indices":[89,106]},{"text":"NepalVotes","indices":[107,118]},{"text":"NepalElection2079","indices":[119,137]},{"text":"mayor","indices":[138,144]},{"text":"chair","indices":[145,151]},{"text":"NepalElection","indices":[152,166]},{"text":"Elections2022","indices":[167,181]},{"text":"nepalielections","indices":[182,198]},{"text":"nepal","indices":[199,205]}],"symbols":[],"user_mentions":[],"urls":[],"media":[{"id":1525714201922388000,"id_str":"1525714201922387969","indices":[206,229],"media_url":"http://pbs.twimg.com/media/FSxs-6paQAE6iKB.jpg","media_url_https":"https://pbs.twimg.com/media/FSxs-6paQAE6iKB.jpg","url":"https://t.co/zSxwt3kfkI","display_url":"pic.twitter.com/zSxwt3kfkI","expanded_url":"https://twitter.com/OnlineKhabar_En/status/1525714233820053511/photo/1","type":"photo","sizes":{"medium":{"w":1000,"h":1000,"resize":"fit"},"thumb":{"w":150,"h":150,"resize":"crop"},"large":{"w":1000,"h":1000,"resize":"fit"},"small":{"w":680,"h":680,"resize":"fit"}}}]}</t>
  </si>
  <si>
    <t>कर्मचारी हराएपछि विराटनगरको मतगणना रोकियो
#nepalElection2079
https://t.co/A1p3gxRH3R</t>
  </si>
  <si>
    <t>Sun May 15 05:43:47 +0000 2022</t>
  </si>
  <si>
    <t>4873722239</t>
  </si>
  <si>
    <t>http://pbs.twimg.com/profile_images/1516294110365118471/D9v0GaFz_normal.jpg</t>
  </si>
  <si>
    <t>पागलपुर</t>
  </si>
  <si>
    <t>http://twitter.com/iambishalm0074/statuses/1525713532230471680</t>
  </si>
  <si>
    <t>कर्मचारी हराएपछि विराटनगरको मतगणना रोकियो
#nepalElection2079
https://t.co/OAUajsHAgd</t>
  </si>
  <si>
    <t>Sun May 15 05:41:26 +0000 2022</t>
  </si>
  <si>
    <t>1490610697205854210</t>
  </si>
  <si>
    <t>http://pbs.twimg.com/profile_images/1524713349035962375/evl3AgyU_normal.jpg</t>
  </si>
  <si>
    <t>http://twitter.com/MisquotedLife/statuses/1525712942779572225</t>
  </si>
  <si>
    <t>{"hashtags":[{"text":"update","indices":[31,38]},{"text":"kathmandumayor","indices":[39,54]},{"text":"NepalElection2079","indices":[55,73]}],"symbols":[],"user_mentions":[],"urls":[],"media":[{"id":1525712938748719000,"id_str":"1525712938748719104","indices":[74,97],"media_url":"http://pbs.twimg.com/media/FSxr1Y9VsAA6b-w.jpg","media_url_https":"https://pbs.twimg.com/media/FSxr1Y9VsAA6b-w.jpg","url":"https://t.co/3XW9EumMqJ","display_url":"pic.twitter.com/3XW9EumMqJ","expanded_url":"https://twitter.com/MisquotedLife/status/1525712942779572225/photo/1","type":"photo","sizes":{"thumb":{"w":150,"h":150,"resize":"crop"},"small":{"w":378,"h":680,"resize":"fit"},"large":{"w":983,"h":1769,"resize":"fit"},"medium":{"w":667,"h":1200,"resize":"fit"}}}]}</t>
  </si>
  <si>
    <t>कर्मचारी हराएपछि विराटनगरको मतगणना रोकियो
#nepalElection2079
https://t.co/XDMwjouZHX</t>
  </si>
  <si>
    <t>Sun May 15 05:41:22 +0000 2022</t>
  </si>
  <si>
    <t>http://twitter.com/baikuntharp/statuses/1525712924584517633</t>
  </si>
  <si>
    <t>{"hashtags":[{"text":"NepalElection2079","indices":[176,194]},{"text":"NepalVotes","indices":[195,206]},{"text":"LocalElections2022","indices":[207,226]}],"symbols":[],"user_mentions":[],"urls":[]}</t>
  </si>
  <si>
    <t>कर्मचारी हराएपछि विराटनगरको मतगणना रोकियो
#nepalElection2079
https://t.co/06knvy7bnD</t>
  </si>
  <si>
    <t>Sun May 15 05:40:33 +0000 2022</t>
  </si>
  <si>
    <t>http://twitter.com/Online_khabar/statuses/1525712722096451584</t>
  </si>
  <si>
    <t>कर्मचारी हराएपछि विराटनगरको मतगणना रोकियो
#nepalElection2079
https://t.co/vEhK3N2wx5</t>
  </si>
  <si>
    <t>Sun May 15 05:39:36 +0000 2022</t>
  </si>
  <si>
    <t>http://twitter.com/OnlineKhabar_En/statuses/1525712482077007872</t>
  </si>
  <si>
    <t>{"hashtags":[{"text":"Kathmandu","indices":[0,10]},{"text":"BalenShah","indices":[12,22]},{"text":"Nepal","indices":[112,118]},{"text":"KMCmayor","indices":[119,128]},{"text":"NepalNews","indices":[129,139]},{"text":"Nepalinews","indices":[140,151]},{"text":"NepalVotes","indices":[152,163]},{"text":"NepalElection2079","indices":[164,182]},{"text":"NepalElection","indices":[183,197]},{"text":"Elections2022","indices":[198,212]},{"text":"nepalielections","indices":[213,229]}],"symbols":[],"user_mentions":[],"urls":[],"media":[{"id":1525712359750131700,"id_str":"1525712359750131712","indices":[230,253],"media_url":"http://pbs.twimg.com/media/FSxrTsBUYAAYU6v.jpg","media_url_https":"https://pbs.twimg.com/media/FSxrTsBUYAAYU6v.jpg","url":"https://t.co/UDjy79Ii33","display_url":"pic.twitter.com/UDjy79Ii33","expanded_url":"https://twitter.com/OnlineKhabar_En/status/1525712482077007872/photo/1","type":"photo","sizes":{"thumb":{"w":150,"h":150,"resize":"crop"},"medium":{"w":1080,"h":720,"resize":"fit"},"large":{"w":1080,"h":720,"resize":"fit"},"small":{"w":680,"h":453,"resize":"fit"}}}]}</t>
  </si>
  <si>
    <t>RT @MilanLimboo: कर्मचारी हराएपछि विराटनगरको मतगणना रोकियो
#nepalElection2079
https://t.co/BNF6G9JxjO</t>
  </si>
  <si>
    <t>Sun May 15 05:37:23 +0000 2022</t>
  </si>
  <si>
    <t>http://twitter.com/NplYearProgres/statuses/1525711921089253377</t>
  </si>
  <si>
    <t>RT @OnlineKhabar_En: Kathmandu Mayor vote count Updated at 10:15 pm #Onlinekhabarnews #Nepal #KMCmayor #NepalNews #Nepalinews #NepalVotes #NepalElection2079 #NepalElection #Elections2022 #nepalielections https://t.co/Z1gLNZJSg5</t>
  </si>
  <si>
    <t>Sun May 15 05:37:03 +0000 2022</t>
  </si>
  <si>
    <t>134451127</t>
  </si>
  <si>
    <t>http://pbs.twimg.com/profile_images/975891274812313600/YEylRKcT_normal.jpg</t>
  </si>
  <si>
    <t>New South Wales, Australia</t>
  </si>
  <si>
    <t>http://twitter.com/thewaytoaavas/statuses/1525711838973145088</t>
  </si>
  <si>
    <t>{"hashtags":[{"text":"NepalElection2079","indices":[40,58]},{"text":"BalenShah","indices":[60,70]},{"text":"Nepal","indices":[72,78]},{"text":"Elections2022","indices":[80,94]},{"text":"FYP","indices":[96,100]}],"symbols":[],"user_mentions":[],"urls":[],"media":[{"id":1525711836892770300,"id_str":"1525711836892770305","indices":[101,124],"media_url":"http://pbs.twimg.com/media/FSxq1QOaMAE-2eh.jpg","media_url_https":"https://pbs.twimg.com/media/FSxq1QOaMAE-2eh.jpg","url":"https://t.co/4mxET8gMMv","display_url":"pic.twitter.com/4mxET8gMMv","expanded_url":"https://twitter.com/thewaytoaavas/status/1525711838973145088/photo/1","type":"photo","sizes":{"thumb":{"w":150,"h":150,"resize":"crop"},"medium":{"w":1080,"h":785,"resize":"fit"},"small":{"w":680,"h":494,"resize":"fit"},"large":{"w":1080,"h":785,"resize":"fit"}}}]}</t>
  </si>
  <si>
    <t>कर्मचारी हराएपछि विराटनगरको मतगणना रोकियो
#nepalElection2079
https://t.co/BNF6G9JxjO</t>
  </si>
  <si>
    <t>Sun May 15 05:36:56 +0000 2022</t>
  </si>
  <si>
    <t>http://twitter.com/BishalKC/statuses/1525711811441467392</t>
  </si>
  <si>
    <t>{"hashtags":[{"text":"Nepal","indices":[94,100]},{"text":"NepalElection2079","indices":[101,119]},{"text":"NepalElection","indices":[120,134]},{"text":"NepalVotes","indices":[135,146]},{"text":"Lalitpur","indices":[147,156]}],"symbols":[],"user_mentions":[{"screen_name":"NepaliCongress","name":"Nepali Congress","id":819483948,"id_str":"819483948","indices":[62,77]}],"urls":[{"url":"https://t.co/xVi8jyZQ7l","expanded_url":"https://www.onlinekhabar.com/2022/05/1126792","display_url":"onlinekhabar.com/2022/05/1126792","indices":[157,180]}]}</t>
  </si>
  <si>
    <t>अघिल्लो निर्वाचनमा गोलाप्रथाबाट अध्यक्ष हारेका हुकुमसिंह जितको दौडमा 
#NepalElection2079
https://t.co/wxTQVkmNDI</t>
  </si>
  <si>
    <t>Sun May 15 05:35:50 +0000 2022</t>
  </si>
  <si>
    <t>http://twitter.com/drishtinewsnp/statuses/1525711531467345921</t>
  </si>
  <si>
    <t>{"hashtags":[{"text":"NepalElection2079","indices":[41,59]}],"symbols":[],"user_mentions":[],"urls":[{"url":"https://t.co/IRsVCcMlzM","expanded_url":"https://www.drishtinews.com/archives/163250","display_url":"drishtinews.com/archives/163250","indices":[60,83]}]}</t>
  </si>
  <si>
    <t>अघिल्लो निर्वाचनमा गोलाप्रथाबाट अध्यक्ष हारेका हुकुमसिंह जितको दौडमा 
#NepalElection2079
https://t.co/vZjl0qVLek</t>
  </si>
  <si>
    <t>Sun May 15 05:35:48 +0000 2022</t>
  </si>
  <si>
    <t>http://twitter.com/mplimbu/statuses/1525711524148367360</t>
  </si>
  <si>
    <t>{"hashtags":[{"text":"NepalElection2079","indices":[41,59]}],"symbols":[],"user_mentions":[],"urls":[{"url":"https://t.co/oGVyBuLllR","expanded_url":"https://www.drishtinews.com/archives/163250","display_url":"drishtinews.com/archives/163250","indices":[60,83]}]}</t>
  </si>
  <si>
    <t>अघिल्लो निर्वाचनमा गोलाप्रथाबाट अध्यक्ष हारेका हुकुमसिंह जितको दौडमा 
#NepalElection2079
https://t.co/4xXWs9Ml2I</t>
  </si>
  <si>
    <t>Sun May 15 05:35:46 +0000 2022</t>
  </si>
  <si>
    <t>http://twitter.com/nabinkulungrai/statuses/1525711516745404416</t>
  </si>
  <si>
    <t>{"hashtags":[{"text":"NepalElection2079","indices":[41,59]}],"symbols":[],"user_mentions":[],"urls":[{"url":"https://t.co/CD0cHxSRy0","expanded_url":"https://www.drishtinews.com/archives/163250","display_url":"drishtinews.com/archives/163250","indices":[60,83]}]}</t>
  </si>
  <si>
    <t>अघिल्लो निर्वाचनमा गोलाप्रथाबाट अध्यक्ष हारेका हुकुमसिंह जितको दौडमा 
#NepalElection2079
https://t.co/tiGnr1fips</t>
  </si>
  <si>
    <t>Sun May 15 05:35:41 +0000 2022</t>
  </si>
  <si>
    <t>http://twitter.com/Prakashraiko/statuses/1525711496679854081</t>
  </si>
  <si>
    <t>{"hashtags":[{"text":"NepalElection2079","indices":[41,59]}],"symbols":[],"user_mentions":[],"urls":[{"url":"https://t.co/3fSxgOlkqM","expanded_url":"https://www.drishtinews.com/archives/163250","display_url":"drishtinews.com/archives/163250","indices":[60,83]}]}</t>
  </si>
  <si>
    <t>अघिल्लो निर्वाचनमा गोलाप्रथाबाट अध्यक्ष हारेका हुकुमसिंह जितको दौडमा 
#NepalElection2079
https://t.co/VNNUKkn3s1</t>
  </si>
  <si>
    <t>Sun May 15 05:35:39 +0000 2022</t>
  </si>
  <si>
    <t>http://twitter.com/pressofnepal/statuses/1525711488668663808</t>
  </si>
  <si>
    <t>{"hashtags":[{"text":"NepalElection2079","indices":[41,59]}],"symbols":[],"user_mentions":[],"urls":[{"url":"https://t.co/ZtCRwLbP1n","expanded_url":"https://www.drishtinews.com/archives/163250","display_url":"drishtinews.com/archives/163250","indices":[60,83]}]}</t>
  </si>
  <si>
    <t>अघिल्लो निर्वाचनमा गोलाप्रथाबाट अध्यक्ष हारेका हुकुमसिंह जितको दौडमा 
#NepalElection2079
https://t.co/WGYHcrN2CA</t>
  </si>
  <si>
    <t>Sun May 15 05:35:37 +0000 2022</t>
  </si>
  <si>
    <t>http://twitter.com/shambhudrishti/statuses/1525711477893570561</t>
  </si>
  <si>
    <t>{"hashtags":[{"text":"NepalElection2079","indices":[41,59]}],"symbols":[],"user_mentions":[],"urls":[{"url":"https://t.co/z7uSUQDqoY","expanded_url":"https://www.drishtinews.com/archives/163250","display_url":"drishtinews.com/archives/163250","indices":[60,83]}]}</t>
  </si>
  <si>
    <t>अघिल्लो निर्वाचनमा गोलाप्रथाबाट अध्यक्ष हारेका हुकुमसिंह जितको दौडमा 
#NepalElection2079
https://t.co/OaHtSn9fMk</t>
  </si>
  <si>
    <t>Sun May 15 05:35:35 +0000 2022</t>
  </si>
  <si>
    <t>http://twitter.com/YonghangMilan/statuses/1525711470901592064</t>
  </si>
  <si>
    <t>{"hashtags":[{"text":"NepalElection2079","indices":[41,59]}],"symbols":[],"user_mentions":[],"urls":[{"url":"https://t.co/kF37UIAwcF","expanded_url":"https://www.drishtinews.com/archives/163250","display_url":"drishtinews.com/archives/163250","indices":[60,83]}]}</t>
  </si>
  <si>
    <t>अघिल्लो निर्वाचनमा गोलाप्रथाबाट अध्यक्ष हारेका हुकुमसिंह जितको दौडमा 
#NepalElection2079
https://t.co/jCvvbeznot</t>
  </si>
  <si>
    <t>Sun May 15 05:33:40 +0000 2022</t>
  </si>
  <si>
    <t>http://twitter.com/MilanLimboo/statuses/1525710989030633473</t>
  </si>
  <si>
    <t>{"hashtags":[{"text":"NepalElection2079","indices":[41,59]}],"symbols":[],"user_mentions":[],"urls":[{"url":"https://t.co/Kn4VmlOtMY","expanded_url":"https://www.drishtinews.com/archives/163250","display_url":"drishtinews.com/archives/163250","indices":[60,83]}]}</t>
  </si>
  <si>
    <t>OnlineKhabar: Kathmandu Mayor vote count Updated at 10:15 pm #Onlinekhabarnews #Nepal #KMCmayor #NepalNews #Nepalinews #NepalVotes #NepalElection2079 #NepalElection #Elections2022 #nepalielections -</t>
  </si>
  <si>
    <t>Sun May 15 05:33:31 +0000 2022</t>
  </si>
  <si>
    <t>http://twitter.com/Online_khabar/statuses/1525710950623457280</t>
  </si>
  <si>
    <t>{"hashtags":[{"text":"Pokhara","indices":[21,29]},{"text":"Nepal","indices":[128,134]}],"symbols":[],"user_mentions":[{"screen_name":"OnlineKhabar_En","name":"Onlinekhabar English","id":3832931652,"id_str":"3832931652","indices":[3,19]}],"urls":[]}</t>
  </si>
  <si>
    <t>विहादी गाउँपालिका पर्वत ।
वडा नं १ को ७०० गणना हुँदा ।
(अध्यक्ष)
रूख: ३११
सुर्य: ३३१
(उपाध्यक्ष)
हँसिया हतौडा: ३३२
सुर्य: २९८
(वडा अध्यक्ष)
रूख: ३१६
सूर्य: ३४६
कलम: १२ 
#NepalVotes #NepalElection2079 #Election2022</t>
  </si>
  <si>
    <t>Sun May 15 05:31:57 +0000 2022</t>
  </si>
  <si>
    <t>http://twitter.com/OnlineKhabar_En/statuses/1525710554060365826</t>
  </si>
  <si>
    <t>{"hashtags":[{"text":"Pokhara","indices":[0,8]},{"text":"Nepal","indices":[107,113]},{"text":"NepalNews","indices":[114,124]},{"text":"Nepalinews","indices":[125,136]},{"text":"NepalVotes","indices":[137,148]},{"text":"NepalElection2079","indices":[149,167]},{"text":"NepalElection","indices":[168,182]},{"text":"Elections2022","indices":[183,197]},{"text":"nepalielections","indices":[198,214]},{"text":"pokhara","indices":[215,223]}],"symbols":[],"user_mentions":[],"urls":[],"media":[{"id":1525710488528511000,"id_str":"1525710488528510978","indices":[224,247],"media_url":"http://pbs.twimg.com/media/FSxpmxLUYAItFzP.jpg","media_url_https":"https://pbs.twimg.com/media/FSxpmxLUYAItFzP.jpg","url":"https://t.co/VLjpubJDMH","display_url":"pic.twitter.com/VLjpubJDMH","expanded_url":"https://twitter.com/OnlineKhabar_En/status/1525710554060365826/photo/1","type":"photo","sizes":{"thumb":{"w":150,"h":150,"resize":"crop"},"small":{"w":680,"h":453,"resize":"fit"},"large":{"w":1080,"h":720,"resize":"fit"},"medium":{"w":1080,"h":720,"resize":"fit"}}}]}</t>
  </si>
  <si>
    <t>सिनो जस्तो प्रदेस सरकार 
कीन पालीराको होला?
#PetrolPriceHike #NepalElection2079</t>
  </si>
  <si>
    <t>Sun May 15 05:30:12 +0000 2022</t>
  </si>
  <si>
    <t>http://twitter.com/Nepal_News_En/statuses/1525710114862268416</t>
  </si>
  <si>
    <t>रेणुलाई भोट माग्ने र दिनेहरुले आफूलाई गणतन्त्रवादी भन्न पटक्कै सुहाँउैन ।
#NepalVotes 
#NepalElection2079</t>
  </si>
  <si>
    <t>http://twitter.com/Nepal_News_En/statuses/1525710114019237888</t>
  </si>
  <si>
    <t>@me_sheer_ @DrNoMask @MdBreathe For 3 decades we have advocated for the same issues over and over again, to not have things change regardless of party. It is time for #ThirdParty #LibertarianParty #GreenParty #IndependentParty have built strong enough coalitions to be on the debate stage</t>
  </si>
  <si>
    <t>Sun May 15 05:29:35 +0000 2022</t>
  </si>
  <si>
    <t>http://twitter.com/nponlinepatrika/statuses/1525709958981242880</t>
  </si>
  <si>
    <t>{"hashtags":[{"text":"NepalElection2079","indices":[24,42]},{"text":"NepalOnlinePatrika","indices":[43,62]}],"symbols":[],"user_mentions":[],"urls":[],"media":[{"id":1525709955835527200,"id_str":"1525709955835527168","indices":[63,86],"media_url":"http://pbs.twimg.com/media/FSxpHwvagAAOanU.jpg","media_url_https":"https://pbs.twimg.com/media/FSxpHwvagAAOanU.jpg","url":"https://t.co/x4WBZ6wEwv","display_url":"pic.twitter.com/x4WBZ6wEwv","expanded_url":"https://twitter.com/nponlinepatrika/status/1525709958981242880/photo/1","type":"photo","sizes":{"large":{"w":1080,"h":1204,"resize":"fit"},"thumb":{"w":150,"h":150,"resize":"crop"},"medium":{"w":1076,"h":1200,"resize":"fit"},"small":{"w":610,"h":680,"resize":"fit"}}}]}</t>
  </si>
  <si>
    <t>पोखरा महानगरमा एमालेको अग्रता
#NepalElection2079
https://t.co/eBYWxp3wMl</t>
  </si>
  <si>
    <t>Sun May 15 05:24:44 +0000 2022</t>
  </si>
  <si>
    <t>http://twitter.com/Prabsh_B/statuses/1525708740372008960</t>
  </si>
  <si>
    <t>स्थानीय सरकार #ElectionUpdate
हेटौंडा उपमहानगरपालिका (३०७६)
प्रमुख
एमाले   : ९२३
एस       : ९२२
राप्रपा   : ८३९
उपप्रमुख
कांग्रेस : १३५०
एमाले : १०९६
राप्रपा : २३३
#NepalElection2079 #NepalVotes
#BalenShah</t>
  </si>
  <si>
    <t>Sun May 15 05:21:02 +0000 2022</t>
  </si>
  <si>
    <t>http://twitter.com/Online_khabar/statuses/1525707809677262848</t>
  </si>
  <si>
    <t>{"hashtags":[{"text":"Bhaktapur","indices":[21,31]}],"symbols":[],"user_mentions":[{"screen_name":"OnlineKhabar_En","name":"Onlinekhabar English","id":3832931652,"id_str":"3832931652","indices":[3,19]}],"urls":[]}</t>
  </si>
  <si>
    <t>माधव नेपालको गृहनगरमा एकीकृत समाजवादीले तेब्बर मतको अग्रता लियो 
#NepalElection2079
https://t.co/biakG0qRI2</t>
  </si>
  <si>
    <t>Sun May 15 05:20:06 +0000 2022</t>
  </si>
  <si>
    <t>http://twitter.com/OnlineKhabar_En/statuses/1525707573122347008</t>
  </si>
  <si>
    <t>{"hashtags":[{"text":"Bhaktapur","indices":[0,10]},{"text":"Onlinekhabarnews","indices":[146,163]},{"text":"Nepal","indices":[164,170]},{"text":"NepalNews","indices":[171,181]},{"text":"Nepalinews","indices":[182,193]},{"text":"NepalVotes","indices":[194,205]},{"text":"NepalElection2079","indices":[206,224]},{"text":"NepalElection","indices":[225,239]},{"text":"Elections2022","indices":[240,254]},{"text":"nepalielections","indices":[255,271]}],"symbols":[],"user_mentions":[],"urls":[],"media":[{"id":1525707501760487400,"id_str":"1525707501760487425","indices":[272,295],"media_url":"http://pbs.twimg.com/media/FSxm46mVIAERaAb.jpg","media_url_https":"https://pbs.twimg.com/media/FSxm46mVIAERaAb.jpg","url":"https://t.co/N8pGrMxukI","display_url":"pic.twitter.com/N8pGrMxukI","expanded_url":"https://twitter.com/OnlineKhabar_En/status/1525707573122347008/photo/1","type":"photo","sizes":{"thumb":{"w":150,"h":150,"resize":"crop"},"medium":{"w":1200,"h":800,"resize":"fit"},"small":{"w":680,"h":453,"resize":"fit"},"large":{"w":1230,"h":820,"resize":"fit"}}}]}</t>
  </si>
  <si>
    <t>माधव नेपालको गृहनगरमा एकीकृत समाजवादीले तेब्बर मतको अग्रता लियो 
#NepalElection2079
https://t.co/BzsxHNi0se</t>
  </si>
  <si>
    <t>Sun May 15 05:20:00 +0000 2022</t>
  </si>
  <si>
    <t>http://twitter.com/YonghangMilan/statuses/1525707547898159105</t>
  </si>
  <si>
    <t>{"hashtags":[{"text":"nepalElection2079","indices":[49,67]}],"symbols":[],"user_mentions":[],"urls":[{"url":"https://t.co/AcST5clwrJ","expanded_url":"https://www.drishtinews.com/archives/163244","display_url":"drishtinews.com/archives/163244","indices":[68,91]}]}</t>
  </si>
  <si>
    <t>माधव नेपालको गृहनगरमा एकीकृत समाजवादीले तेब्बर मतको अग्रता लियो 
#NepalElection2079
https://t.co/xFH1Jgenri</t>
  </si>
  <si>
    <t>Sun May 15 05:19:57 +0000 2022</t>
  </si>
  <si>
    <t>http://twitter.com/shambhudrishti/statuses/1525707537927983105</t>
  </si>
  <si>
    <t>{"hashtags":[{"text":"nepalElection2079","indices":[49,67]}],"symbols":[],"user_mentions":[],"urls":[{"url":"https://t.co/Mnbx7l5vgQ","expanded_url":"https://www.drishtinews.com/archives/163244","display_url":"drishtinews.com/archives/163244","indices":[68,91]}]}</t>
  </si>
  <si>
    <t>माधव नेपालको गृहनगरमा एकीकृत समाजवादीले तेब्बर मतको अग्रता लियो 
#NepalElection2079
https://t.co/ztIZ9BRUin</t>
  </si>
  <si>
    <t>Sun May 15 05:19:56 +0000 2022</t>
  </si>
  <si>
    <t>http://twitter.com/pressofnepal/statuses/1525707530915024896</t>
  </si>
  <si>
    <t>{"hashtags":[{"text":"nepalElection2079","indices":[49,67]}],"symbols":[],"user_mentions":[],"urls":[{"url":"https://t.co/BEvhjSdbR6","expanded_url":"https://www.drishtinews.com/archives/163244","display_url":"drishtinews.com/archives/163244","indices":[68,91]}]}</t>
  </si>
  <si>
    <t>माधव नेपालको गृहनगरमा एकीकृत समाजवादीले तेब्बर मतको अग्रता लियो 
#NepalElection2079
https://t.co/nt8MfWAN5m</t>
  </si>
  <si>
    <t>Sun May 15 05:19:53 +0000 2022</t>
  </si>
  <si>
    <t>http://twitter.com/Prakashraiko/statuses/1525707521020661761</t>
  </si>
  <si>
    <t>{"hashtags":[{"text":"nepalElection2079","indices":[49,67]}],"symbols":[],"user_mentions":[],"urls":[{"url":"https://t.co/GHXBXpxMtF","expanded_url":"https://www.drishtinews.com/archives/163244","display_url":"drishtinews.com/archives/163244","indices":[68,91]}]}</t>
  </si>
  <si>
    <t>माधव नेपालको गृहनगरमा एकीकृत समाजवादीले तेब्बर मतको अग्रता लियो 
#NepalElection2079
https://t.co/xDhN7eljeM</t>
  </si>
  <si>
    <t>Sun May 15 05:19:49 +0000 2022</t>
  </si>
  <si>
    <t>http://twitter.com/nabinkulungrai/statuses/1525707503543066624</t>
  </si>
  <si>
    <t>{"hashtags":[{"text":"nepalElection2079","indices":[49,67]}],"symbols":[],"user_mentions":[],"urls":[{"url":"https://t.co/Zl4ikR3pEq","expanded_url":"https://www.drishtinews.com/archives/163244","display_url":"drishtinews.com/archives/163244","indices":[68,91]}]}</t>
  </si>
  <si>
    <t>माधव नेपालको गृहनगरमा एकीकृत समाजवादीले तेब्बर मतको अग्रता लियो 
#NepalElection2079
https://t.co/XpWsgESREf</t>
  </si>
  <si>
    <t>Sun May 15 05:19:47 +0000 2022</t>
  </si>
  <si>
    <t>http://twitter.com/mplimbu/statuses/1525707496001658880</t>
  </si>
  <si>
    <t>{"hashtags":[{"text":"nepalElection2079","indices":[49,67]}],"symbols":[],"user_mentions":[],"urls":[{"url":"https://t.co/mu0ZPVtNDy","expanded_url":"https://www.drishtinews.com/archives/163244","display_url":"drishtinews.com/archives/163244","indices":[68,91]}]}</t>
  </si>
  <si>
    <t>माधव नेपालको गृहनगरमा एकीकृत समाजवादीले तेब्बर मतको अग्रता लियो 
#NepalElection2079
https://t.co/0NwYZVBKL4</t>
  </si>
  <si>
    <t>Sun May 15 05:19:46 +0000 2022</t>
  </si>
  <si>
    <t>http://twitter.com/drishtinewsnp/statuses/1525707488703619072</t>
  </si>
  <si>
    <t>{"hashtags":[{"text":"nepalElection2079","indices":[49,67]}],"symbols":[],"user_mentions":[],"urls":[{"url":"https://t.co/Mhi1dD3M7o","expanded_url":"https://www.drishtinews.com/archives/163244","display_url":"drishtinews.com/archives/163244","indices":[68,91]}]}</t>
  </si>
  <si>
    <t>२०७४ को है यो! 
जित्नलाई ६०ह+ चाहिने देखिन्छ!
धैर्य गरौँ। 
#शुभरात्रि 
#NepalElection2079 #kathmandumayor #LocalElections2022 https://t.co/5tD3EplO24</t>
  </si>
  <si>
    <t>Sun May 15 05:16:04 +0000 2022</t>
  </si>
  <si>
    <t>740876536891473920</t>
  </si>
  <si>
    <t>http://pbs.twimg.com/profile_images/1437003751265423368/TTf6dp0B_normal.jpg</t>
  </si>
  <si>
    <t>Pokhara Nepal 🇳🇵</t>
  </si>
  <si>
    <t>http://twitter.com/Los_Blancos25/statuses/1525706559749517312</t>
  </si>
  <si>
    <t>Multiverse of Madness 🤪
#NepalElection2079 https://t.co/goiqXOZdqq</t>
  </si>
  <si>
    <t>🤪</t>
  </si>
  <si>
    <t>Sun May 15 05:15:52 +0000 2022</t>
  </si>
  <si>
    <t>http://twitter.com/thisweekinnepal/statuses/1525706509476319234</t>
  </si>
  <si>
    <t>{"hashtags":[{"text":"Nepal","indices":[47,53]},{"text":"NepalElection2079","indices":[54,72]},{"text":"NepalElection","indices":[73,87]},{"text":"NepalVotes","indices":[88,99]}],"symbols":[],"user_mentions":[{"screen_name":"BishalKC","name":"बिशाल केसी (Bishal KC)","id":18529185,"id_str":"18529185","indices":[3,12]}],"urls":[]}</t>
  </si>
  <si>
    <t>RT @DipakAdk: स्थानीय सरकार #ElectionUpdate
पाेखरा महानगरपालिका (२००) 
प्रमुख
एस      : ७६
एमाले  : ७४
राप्रपा  : ११
गनेश पाैडेल : ७
उपप्रमुख
कांग्रेस : ८३
एमाले  : ८१
#NepalElection2079 #NepalVotes
#BalenforMayor</t>
  </si>
  <si>
    <t>Sun May 15 05:15:42 +0000 2022</t>
  </si>
  <si>
    <t>http://twitter.com/MilanLimboo/statuses/1525706465020813312</t>
  </si>
  <si>
    <t>{"hashtags":[{"text":"nepalElection2079","indices":[49,67]}],"symbols":[],"user_mentions":[],"urls":[{"url":"https://t.co/RdibXXy6w8","expanded_url":"https://www.drishtinews.com/archives/163244","display_url":"drishtinews.com/archives/163244","indices":[68,91]}]}</t>
  </si>
  <si>
    <t>स्थानीय सरकार #ElectionUpdate
पाेखरा महानगरपालिका (२००) 
प्रमुख
एस      : ७६
एमाले  : ७४
राप्रपा  : ११
गनेश पाैडेल : ७
उपप्रमुख
कांग्रेस : ८३
एमाले  : ८१
#NepalElection2079 #NepalVotes
#BalenforMayor</t>
  </si>
  <si>
    <t>Sun May 15 05:14:28 +0000 2022</t>
  </si>
  <si>
    <t>http://twitter.com/imrnabin/statuses/1525706154630082560</t>
  </si>
  <si>
    <t>स्थानीय सरकार #ElectionUpdate
काठमाडौं महानगरपालिका (२२८३) 
बालेन्द्र : ७३६
एमाले   : ६२०
कांग्रेस  : ४२६
राप्रपा   : ६८
विवेकशील साझा : १३
#NepalElection2079 #NepalVotes
#BalenforMayor</t>
  </si>
  <si>
    <t>Sun May 15 05:10:51 +0000 2022</t>
  </si>
  <si>
    <t>http://twitter.com/NplYearProgres/statuses/1525705244029890560</t>
  </si>
  <si>
    <t>RT @DipakAdk: स्थानीय सरकार #ElectionUpdate
काठमाडौं महानगरपालिका (२२८३) 
बालेन्द्र : ७३६
एमाले   : ६२०
कांग्रेस  : ४२६
राप्रपा   : ६८
विवेकशील साझा : १३
#NepalElection2079 #NepalVotes
#BalenforMayor</t>
  </si>
  <si>
    <t>Sun May 15 05:08:22 +0000 2022</t>
  </si>
  <si>
    <t>1272525547445329921</t>
  </si>
  <si>
    <t>http://pbs.twimg.com/profile_images/1523602719008718848/oOaOqWwa_normal.jpg</t>
  </si>
  <si>
    <t>Nepal, Kathmandu</t>
  </si>
  <si>
    <t>http://twitter.com/SubodhS56287575/statuses/1525704621909430273</t>
  </si>
  <si>
    <t>गुल्मीको रेसुंगा नगरपालिकाको मेयर र उपमेयर दुवै नेपाली कांग्रेसले जितेको छ ।
#NepalElection2079
https://t.co/XAo7nGwRsm</t>
  </si>
  <si>
    <t>Sun May 15 05:06:55 +0000 2022</t>
  </si>
  <si>
    <t>http://twitter.com/BishalKC/statuses/1525704257378344962</t>
  </si>
  <si>
    <t>{"hashtags":[{"text":"Nepal","indices":[33,39]},{"text":"NepalElection2079","indices":[40,58]},{"text":"NepalElection","indices":[59,73]},{"text":"NepalVotes","indices":[74,85]}],"symbols":[],"user_mentions":[],"urls":[]}</t>
  </si>
  <si>
    <t>Cpn Uml is one man Army of this entire election #NepalElection2079</t>
  </si>
  <si>
    <t>Sun May 15 05:06:15 +0000 2022</t>
  </si>
  <si>
    <t>796909217370226688</t>
  </si>
  <si>
    <t>http://pbs.twimg.com/profile_images/1504351643898310656/-2Z6KRGf_normal.jpg</t>
  </si>
  <si>
    <t>Bagshot Row, Hobbiton.</t>
  </si>
  <si>
    <t>http://twitter.com/ks_elmatador/statuses/1525704088864043008</t>
  </si>
  <si>
    <t>Kathmandu Mayor vote count Updated at 10:15 pm #Onlinekhabarnews #Nepal #KMCmayor #NepalNews #Nepalinews #NepalVotes #NepalElection2079 #NepalElection #Elections2022 #nepalielections https://t.co/Z1gLNZJSg5</t>
  </si>
  <si>
    <t>Sun May 15 05:04:36 +0000 2022</t>
  </si>
  <si>
    <t>3032789574</t>
  </si>
  <si>
    <t>http://pbs.twimg.com/profile_images/1504700885628194817/NY4yrPEX_normal.jpg</t>
  </si>
  <si>
    <t>http://twitter.com/__pratyushad__/statuses/1525703674239979520</t>
  </si>
  <si>
    <t>Election sucks 🇳🇵
#NepalElection2079</t>
  </si>
  <si>
    <t>Sun May 15 05:01:25 +0000 2022</t>
  </si>
  <si>
    <t>http://twitter.com/drishtinewsnp/statuses/1525702870330273792</t>
  </si>
  <si>
    <t>{"hashtags":[{"text":"NepalElection2079","indices":[48,66]}],"symbols":[],"user_mentions":[],"urls":[{"url":"https://t.co/WufcnQRtBo","expanded_url":"https://www.drishtinews.com/archives/163236","display_url":"drishtinews.com/archives/163236","indices":[67,90]}]}</t>
  </si>
  <si>
    <t>भोलीको उज्यालो संगै ढल्नै लागेको मेरो देशले लौरो टेकोस !!@pathak_achut @ShahBalen #VoteForBalenShah #voteforbalen #NepalElection2079</t>
  </si>
  <si>
    <t>Sun May 15 05:01:23 +0000 2022</t>
  </si>
  <si>
    <t>http://twitter.com/mplimbu/statuses/1525702863430660097</t>
  </si>
  <si>
    <t>{"hashtags":[{"text":"NepalElection2079","indices":[48,66]}],"symbols":[],"user_mentions":[],"urls":[{"url":"https://t.co/fX3F6iyEq9","expanded_url":"https://www.drishtinews.com/archives/163236","display_url":"drishtinews.com/archives/163236","indices":[67,90]}]}</t>
  </si>
  <si>
    <t>RT @DipakAdk: स्थानीय सरकार #ElectionUpdate
भरतपुर महानगरपालिका (८००)
प्रमुख
माओवादी  : ३२६
एमाले        : २८१
उपप्रमुख
कांग्रेस      : ३५८
राप्रपा       : २१४
#NepalElection2079 #NepalVotes
#BalenShah</t>
  </si>
  <si>
    <t>Sun May 15 05:01:21 +0000 2022</t>
  </si>
  <si>
    <t>http://twitter.com/nabinkulungrai/statuses/1525702855847333889</t>
  </si>
  <si>
    <t>{"hashtags":[{"text":"NepalElection2079","indices":[48,66]}],"symbols":[],"user_mentions":[],"urls":[{"url":"https://t.co/lChh3tvusM","expanded_url":"https://www.drishtinews.com/archives/163236","display_url":"drishtinews.com/archives/163236","indices":[67,90]}]}</t>
  </si>
  <si>
    <t>दोरम्बा शैलुङ गाउँपालिकाको मतगणनास्थलमा गोली चल्यो
#NepalElection2079
https://t.co/hcMwnwL7G1</t>
  </si>
  <si>
    <t>Sun May 15 05:01:17 +0000 2022</t>
  </si>
  <si>
    <t>http://twitter.com/Prakashraiko/statuses/1525702838864650241</t>
  </si>
  <si>
    <t>{"hashtags":[{"text":"NepalElection2079","indices":[48,66]}],"symbols":[],"user_mentions":[],"urls":[{"url":"https://t.co/NJqFtDq2kC","expanded_url":"https://www.drishtinews.com/archives/163236","display_url":"drishtinews.com/archives/163236","indices":[67,90]}]}</t>
  </si>
  <si>
    <t>RT @humagainrajeev: बरु घरघरमा गएर भोट केमा हाल्नु भो भनेर सोद्दा नतिजा चाडै आउला 😜😜
#NepalVotes #NepalElection2079 #LocalElections2022</t>
  </si>
  <si>
    <t>Sun May 15 05:01:16 +0000 2022</t>
  </si>
  <si>
    <t>http://twitter.com/pressofnepal/statuses/1525702832363433984</t>
  </si>
  <si>
    <t>{"hashtags":[{"text":"NepalElection2079","indices":[48,66]}],"symbols":[],"user_mentions":[],"urls":[{"url":"https://t.co/fXFSWeC7v8","expanded_url":"https://www.drishtinews.com/archives/163236","display_url":"drishtinews.com/archives/163236","indices":[67,90]}]}</t>
  </si>
  <si>
    <t>#BalenShah #NepalElection2079 @KantipurTVHD https://t.co/jf3AT8AEvi</t>
  </si>
  <si>
    <t>Sun May 15 05:01:13 +0000 2022</t>
  </si>
  <si>
    <t>http://twitter.com/shambhudrishti/statuses/1525702822473322497</t>
  </si>
  <si>
    <t>{"hashtags":[{"text":"NepalElection2079","indices":[48,66]}],"symbols":[],"user_mentions":[],"urls":[{"url":"https://t.co/2YYvBRO85a","expanded_url":"https://www.drishtinews.com/archives/163236","display_url":"drishtinews.com/archives/163236","indices":[67,90]}]}</t>
  </si>
  <si>
    <t>काठमाडौं महानगरमा बालेनको अग्रता कायमै
#NepalElection2079
https://t.co/KlCiAghjax</t>
  </si>
  <si>
    <t>Sun May 15 05:01:12 +0000 2022</t>
  </si>
  <si>
    <t>http://twitter.com/YonghangMilan/statuses/1525702815527469057</t>
  </si>
  <si>
    <t>{"hashtags":[{"text":"NepalElection2079","indices":[48,66]}],"symbols":[],"user_mentions":[],"urls":[{"url":"https://t.co/zLp9omqA5Z","expanded_url":"https://www.drishtinews.com/archives/163236","display_url":"drishtinews.com/archives/163236","indices":[67,90]}]}</t>
  </si>
  <si>
    <t>काठमाडौं महानगरको ताजा अपडेट
• बालेन्द्र शाह:६३३
• केशव स्थापितः४७४
• सिर्जना सिंह:३३५
• मदनदास श्रेष्ठ:१०२ 
• सुमन सायमीले:६२
#LocalElections2022 #NepalElection2079 
#roeupdates
#FYP</t>
  </si>
  <si>
    <t>Sun May 15 04:59:58 +0000 2022</t>
  </si>
  <si>
    <t>2857571702</t>
  </si>
  <si>
    <t>http://pbs.twimg.com/profile_images/1414862858467295232/jPTv0fqq_normal.jpg</t>
  </si>
  <si>
    <t>http://twitter.com/Bindu_Bhandari/statuses/1525702505673281536</t>
  </si>
  <si>
    <t>{"hashtags":[{"text":"BalenShah","indices":[22,32]},{"text":"Balen","indices":[120,126]},{"text":"NepalElection2079","indices":[199,217]},{"text":"NepalVotes","indices":[218,229]},{"text":"KMCMayor","indices":[230,239]}],"symbols":[],"user_mentions":[],"urls":[{"url":"https://t.co/KiEck0uvTD","expanded_url":"https://twitter.com/OnlineKhabar_En/status/1525700272110317568","display_url":"twitter.com/OnlineKhabar_E…","indices":[240,263]}]}</t>
  </si>
  <si>
    <t>केही मतपत्रमा मतदान अधिकृतको हस्ताक्षर नभेटिएपछि स्थगित भएको महाङ्काल गाउँपालिकाको मतगणना पुनः सुरु भएको छ ।
#NepalElection2079
https://t.co/gj2Qf47dEG</t>
  </si>
  <si>
    <t>Sun May 15 04:58:52 +0000 2022</t>
  </si>
  <si>
    <t>1321503320045998080</t>
  </si>
  <si>
    <t>http://pbs.twimg.com/profile_images/1321503557644935170/sURlQ7yQ_normal.jpg</t>
  </si>
  <si>
    <t>http://twitter.com/Karma33608064/statuses/1525702230397026304</t>
  </si>
  <si>
    <t>काठमाडौं ताजा मत परिणाम
#NepalElection2079 https://t.co/PHBtQF1W8T</t>
  </si>
  <si>
    <t>Sun May 15 04:58:15 +0000 2022</t>
  </si>
  <si>
    <t>http://twitter.com/BishalKC/statuses/1525702075992227840</t>
  </si>
  <si>
    <t>{"hashtags":[{"text":"Balen","indices":[12,18]},{"text":"Nepal","indices":[20,26]},{"text":"NepalElection2079","indices":[27,45]},{"text":"NepalElection","indices":[46,60]},{"text":"NepalVotes","indices":[61,72]}],"symbols":[],"user_mentions":[],"urls":[]}</t>
  </si>
  <si>
    <t>बरु घरघरमा गएर भोट केमा हाल्नु भो भनेर सोद्दा नतिजा चाडै आउला 😜😜
#NepalVotes #NepalElection2079 #LocalElections2022</t>
  </si>
  <si>
    <t>Sun May 15 04:57:53 +0000 2022</t>
  </si>
  <si>
    <t>http://twitter.com/MilanLimboo/statuses/1525701983885176833</t>
  </si>
  <si>
    <t>{"hashtags":[{"text":"NepalElection2079","indices":[48,66]}],"symbols":[],"user_mentions":[],"urls":[{"url":"https://t.co/Bq8EGzdYJA","expanded_url":"https://www.drishtinews.com/archives/163236","display_url":"drishtinews.com/archives/163236","indices":[67,90]}]}</t>
  </si>
  <si>
    <t>बरु घरघरमा गएर कस्लाई भोट हालेको सोधेर गन्दा छिटो हुन्छ होला🤦‍♀️🤷🏻‍♀️
सर्दैनत 🤣 
#Election2022 #VoteForBalenShah #BalenShah #NepalElection2079 #NepalVotes</t>
  </si>
  <si>
    <t>🤦‍♀️</t>
  </si>
  <si>
    <t>Sun May 15 04:56:37 +0000 2022</t>
  </si>
  <si>
    <t>764028902</t>
  </si>
  <si>
    <t>http://pbs.twimg.com/profile_images/1478362844257079296/tWzTTYjo_normal.jpg</t>
  </si>
  <si>
    <t>nepal</t>
  </si>
  <si>
    <t>http://twitter.com/Bravim9/statuses/1525701665739124736</t>
  </si>
  <si>
    <t>Condition of elections result in Kathmandu Nepal.
#BalenShah
#VotingRightsAct 
#Election2079 
#NepalElection2079 https://t.co/K2PiDtrwwa</t>
  </si>
  <si>
    <t>Sun May 15 04:56:20 +0000 2022</t>
  </si>
  <si>
    <t>http://twitter.com/BishalKC/statuses/1525701594674778112</t>
  </si>
  <si>
    <t>{"hashtags":[{"text":"Nepal","indices":[122,128]},{"text":"NepalElection2079","indices":[129,147]},{"text":"NepalElection","indices":[148,162]},{"text":"NepalVotes","indices":[163,174]}],"symbols":[],"user_mentions":[],"urls":[]}</t>
  </si>
  <si>
    <t>स्थगन भएकामध्ये १९ मतदान केन्द्रमा निर्वाचनको नयाँ मिति तय
#NepalElection2079
https://t.co/hults8vRdw</t>
  </si>
  <si>
    <t>Sun May 15 04:55:49 +0000 2022</t>
  </si>
  <si>
    <t>http://twitter.com/kurghelichapain/statuses/1525701464139890688</t>
  </si>
  <si>
    <t>झलनाथ खनालको गृहनगरमा एकीकृत समाजवादीको अग्रता
#NepalElection2079
https://t.co/2O4iy9KFNn</t>
  </si>
  <si>
    <t>Sun May 15 04:55:33 +0000 2022</t>
  </si>
  <si>
    <t>http://twitter.com/drishtinewsnp/statuses/1525701394719993857</t>
  </si>
  <si>
    <t>{"hashtags":[{"text":"NepalElection2079","indices":[86,104]}],"symbols":[],"user_mentions":[],"urls":[{"url":"https://t.co/gmNXtG4tf8","expanded_url":"https://www.drishtinews.com/archives/163237","display_url":"drishtinews.com/archives/163237","indices":[61,84]}]}</t>
  </si>
  <si>
    <t>RT @sujanchiluwal1: बाउराम दाजैले जस्तै देखाएर हाल्देको भए त यी नोट गन्नेलाइ दुख हुन्थेन नि  । बिचरा कम्ता दु:ख पाका होइनन ......
#NepalElection2079</t>
  </si>
  <si>
    <t>Sun May 15 04:55:27 +0000 2022</t>
  </si>
  <si>
    <t>1478684100466675715</t>
  </si>
  <si>
    <t>http://pbs.twimg.com/profile_images/1522446792826437632/1dPutZKb_normal.jpg</t>
  </si>
  <si>
    <t>http://twitter.com/NobodyNepalese/statuses/1525701369994551296</t>
  </si>
  <si>
    <t>RT @im_gkanchan1: People in Nepal are more curious to know how much Balen has than they are about knowing their town or village, and as the youngest, this makes me proud. #BalenShah #NepalElection2079 https://t.co/PngtD1hcaF</t>
  </si>
  <si>
    <t>Sun May 15 04:53:54 +0000 2022</t>
  </si>
  <si>
    <t>1263539390510399494</t>
  </si>
  <si>
    <t>http://pbs.twimg.com/profile_images/1519723999663726593/E9I5gTgU_normal.jpg</t>
  </si>
  <si>
    <t>Nepal sarlahi Nokailwa 7</t>
  </si>
  <si>
    <t>http://twitter.com/Sitaram32321592/statuses/1525700980884529152</t>
  </si>
  <si>
    <t>भरतपुरमा रेनुको फराकिलो अग्रता
#NepalElection2079
https://t.co/tTEViL3ISZ</t>
  </si>
  <si>
    <t>Sun May 15 04:52:50 +0000 2022</t>
  </si>
  <si>
    <t>4666970054</t>
  </si>
  <si>
    <t>http://pbs.twimg.com/profile_images/1504467324551630848/HNhJ3n8H_normal.jpg</t>
  </si>
  <si>
    <t>Jhapa </t>
  </si>
  <si>
    <t>http://twitter.com/bhaskarijal/statuses/1525700712503468032</t>
  </si>
  <si>
    <t>भरतपुरमा रेनुको फराकिलो अग्रता
#NepalElection2079
https://t.co/96A7mRJW4K</t>
  </si>
  <si>
    <t>Sun May 15 04:52:00 +0000 2022</t>
  </si>
  <si>
    <t>http://twitter.com/MisquotedLife/statuses/1525700503845277696</t>
  </si>
  <si>
    <t>{"hashtags":[{"text":"kathmandumayor","indices":[30,45]},{"text":"UPDATE","indices":[46,53]},{"text":"NepalElection2079","indices":[54,72]},{"text":"BalenShah","indices":[73,83]}],"symbols":[],"user_mentions":[],"urls":[],"media":[{"id":1525700501303484400,"id_str":"1525700501303484416","indices":[84,107],"media_url":"http://pbs.twimg.com/media/FSxghb3UYAAceub.jpg","media_url_https":"https://pbs.twimg.com/media/FSxghb3UYAAceub.jpg","url":"https://t.co/MLrbam5l8T","display_url":"pic.twitter.com/MLrbam5l8T","expanded_url":"https://twitter.com/MisquotedLife/status/1525700503845277696/photo/1","type":"photo","sizes":{"large":{"w":1008,"h":1758,"resize":"fit"},"thumb":{"w":150,"h":150,"resize":"crop"},"small":{"w":390,"h":680,"resize":"fit"},"medium":{"w":688,"h":1200,"resize":"fit"}}}]}</t>
  </si>
  <si>
    <t>भरतपुरमा रेनुको फराकिलो अग्रता
#NepalElection2079
https://t.co/0AUodOJp0y</t>
  </si>
  <si>
    <t>Sun May 15 04:51:31 +0000 2022</t>
  </si>
  <si>
    <t>http://twitter.com/Online_khabar/statuses/1525700379190919169</t>
  </si>
  <si>
    <t>भरतपुरमा रेनुको फराकिलो अग्रता
#NepalElection2079
https://t.co/qDH0CRbUnb</t>
  </si>
  <si>
    <t>Sun May 15 04:51:26 +0000 2022</t>
  </si>
  <si>
    <t>1233011971491942401</t>
  </si>
  <si>
    <t>http://pbs.twimg.com/profile_images/1464803274800828422/6ksMKY1U_normal.jpg</t>
  </si>
  <si>
    <t>http://twitter.com/ThisisRubish/statuses/1525700358458093568</t>
  </si>
  <si>
    <t>{"hashtags":[{"text":"NepalElection2079","indices":[41,59]},{"text":"BalenShah","indices":[61,71]}],"symbols":[],"user_mentions":[],"urls":[],"media":[{"id":1525700354041557000,"id_str":"1525700354041556992","indices":[72,95],"media_url":"http://pbs.twimg.com/media/FSxgY3RVsAAzOEC.jpg","media_url_https":"https://pbs.twimg.com/media/FSxgY3RVsAAzOEC.jpg","url":"https://t.co/fhgfEldsQ1","display_url":"pic.twitter.com/fhgfEldsQ1","expanded_url":"https://twitter.com/ThisisRubish/status/1525700358458093568/photo/1","type":"photo","sizes":{"thumb":{"w":150,"h":150,"resize":"crop"},"medium":{"w":839,"h":1200,"resize":"fit"},"large":{"w":1080,"h":1544,"resize":"fit"},"small":{"w":476,"h":680,"resize":"fit"}}}]}</t>
  </si>
  <si>
    <t>भरतपुरमा रेनुको फराकिलो अग्रता
#NepalElection2079
https://t.co/oU8CYV9jrx</t>
  </si>
  <si>
    <t>Sun May 15 04:51:05 +0000 2022</t>
  </si>
  <si>
    <t>http://twitter.com/OnlineKhabar_En/statuses/1525700272110317568</t>
  </si>
  <si>
    <t>{"hashtags":[{"text":"Onlinekhabarnews","indices":[51,68]},{"text":"Nepal","indices":[69,75]},{"text":"KMCmayor","indices":[76,85]},{"text":"NepalNews","indices":[86,96]},{"text":"Nepalinews","indices":[97,108]},{"text":"NepalVotes","indices":[109,120]},{"text":"NepalElection2079","indices":[121,139]},{"text":"NepalElection","indices":[140,154]},{"text":"Elections2022","indices":[155,169]},{"text":"nepalielections","indices":[170,186]}],"symbols":[],"user_mentions":[],"urls":[],"media":[{"id":1525700257975533600,"id_str":"1525700257975533568","indices":[187,210],"media_url":"http://pbs.twimg.com/media/FSxgTRZagAAQ3rf.jpg","media_url_https":"https://pbs.twimg.com/media/FSxgTRZagAAQ3rf.jpg","url":"https://t.co/I9hMVO9Hdh","display_url":"pic.twitter.com/I9hMVO9Hdh","expanded_url":"https://twitter.com/OnlineKhabar_En/status/1525700272110317568/photo/1","type":"photo","sizes":{"thumb":{"w":150,"h":150,"resize":"crop"},"small":{"w":680,"h":680,"resize":"fit"},"large":{"w":2000,"h":2000,"resize":"fit"},"medium":{"w":1200,"h":1200,"resize":"fit"}}}]}</t>
  </si>
  <si>
    <t>भरतपुरमा रेनुको फराकिलो अग्रता
#NepalElection2079
https://t.co/T5f4FvpoPj</t>
  </si>
  <si>
    <t>Sun May 15 04:46:06 +0000 2022</t>
  </si>
  <si>
    <t>http://twitter.com/drishtinewsnp/statuses/1525699018302533634</t>
  </si>
  <si>
    <t>{"hashtags":[{"text":"drishtinews","indices":[180,192]},{"text":"NepalElection2079","indices":[193,211]}],"symbols":[],"user_mentions":[],"urls":[],"media":[{"id":1525698999587524600,"id_str":"1525698999587524609","indices":[212,235],"media_url":"http://pbs.twimg.com/media/FSxfKBiVUAEbO2u.jpg","media_url_https":"https://pbs.twimg.com/media/FSxfKBiVUAEbO2u.jpg","url":"https://t.co/3rcuguVFij","display_url":"pic.twitter.com/3rcuguVFij","expanded_url":"https://twitter.com/drishtinewsnp/status/1525699018302533634/photo/1","type":"photo","sizes":{"thumb":{"w":150,"h":150,"resize":"crop"},"large":{"w":1800,"h":1200,"resize":"fit"},"small":{"w":680,"h":453,"resize":"fit"},"medium":{"w":1200,"h":800,"resize":"fit"}}}]}</t>
  </si>
  <si>
    <t>भरतपुरमा रेनुको फराकिलो अग्रता
#NepalElection2079
https://t.co/2HAMRfxdLZ</t>
  </si>
  <si>
    <t>Sun May 15 04:45:36 +0000 2022</t>
  </si>
  <si>
    <t>2535106651</t>
  </si>
  <si>
    <t>http://pbs.twimg.com/profile_images/1499988105343877121/HOrntNI2_normal.jpg</t>
  </si>
  <si>
    <t>http://twitter.com/bemohansingh/statuses/1525698889793564672</t>
  </si>
  <si>
    <t>{"hashtags":[],"symbols":[],"user_mentions":[{"screen_name":"rajustha50","name":"Shrestha Raju","id":755615763923398700,"id_str":"755615763923398657","indices":[3,14]}],"urls":[]}</t>
  </si>
  <si>
    <t>भरतपुरमा रेनुको फराकिलो अग्रता
#NepalElection2079
https://t.co/XV5Bvuz1sL</t>
  </si>
  <si>
    <t>Sun May 15 04:44:32 +0000 2022</t>
  </si>
  <si>
    <t>755615763923398657</t>
  </si>
  <si>
    <t>http://pbs.twimg.com/profile_images/1178348586867679232/KC_E0WE2_normal.jpg</t>
  </si>
  <si>
    <t>http://twitter.com/rajustha50/statuses/1525698624851546112</t>
  </si>
  <si>
    <t>{"hashtags":[{"text":"LocalElections2022","indices":[138,157]},{"text":"NepalElection2079","indices":[158,176]}],"symbols":[],"user_mentions":[],"urls":[]}</t>
  </si>
  <si>
    <t>#NepalElection2079 https://t.co/6ZHWaA3nOf</t>
  </si>
  <si>
    <t>Sun May 15 04:42:44 +0000 2022</t>
  </si>
  <si>
    <t>http://twitter.com/itsdilogue/statuses/1525698170621030400</t>
  </si>
  <si>
    <t>{"hashtags":[{"text":"Kathmandu","indices":[143,153]},{"text":"NepalElection2079","indices":[221,239]},{"text":"BalenShah","indices":[240,250]},{"text":"NepalVotes","indices":[251,262]}],"symbols":[],"user_mentions":[],"urls":[{"url":"https://t.co/lWleSgtxBb","expanded_url":"https://twitter.com/prjsubedi/status/1525673193398489089","display_url":"twitter.com/prjsubedi/stat…","indices":[263,286]}]}</t>
  </si>
  <si>
    <t>माङसेबुङमा गठबन्धन दोब्बर मतले अगाडि
#NepalElection2079
https://t.co/KayHqwil94</t>
  </si>
  <si>
    <t>Sun May 15 04:36:05 +0000 2022</t>
  </si>
  <si>
    <t>http://twitter.com/drishtinewsnp/statuses/1525696497538732032</t>
  </si>
  <si>
    <t>{"hashtags":[{"text":"NepalElection2079","indices":[38,56]}],"symbols":[],"user_mentions":[],"urls":[{"url":"https://t.co/Zs5TMqDLOV","expanded_url":"https://www.drishtinews.com/archives/163232","display_url":"drishtinews.com/archives/163232","indices":[57,80]}]}</t>
  </si>
  <si>
    <t>माङसेबुङमा गठबन्धन दोब्बर मतले अगाडि
#NepalElection2079
https://t.co/Re6WZFjHpi</t>
  </si>
  <si>
    <t>Sun May 15 04:35:10 +0000 2022</t>
  </si>
  <si>
    <t>http://twitter.com/nepalstuffs/statuses/1525696265547239429</t>
  </si>
  <si>
    <t>{"hashtags":[{"text":"NepalElection","indices":[162,176]},{"text":"NepalVotes","indices":[177,188]},{"text":"NepalElection2079","indices":[189,207]}],"symbols":[],"user_mentions":[],"urls":[]}</t>
  </si>
  <si>
    <t>माङसेबुङमा गठबन्धन दोब्बर मतले अगाडि
#NepalElection2079
https://t.co/vH5H19Fk7o</t>
  </si>
  <si>
    <t>Sun May 15 04:33:56 +0000 2022</t>
  </si>
  <si>
    <t>1282259588624969728</t>
  </si>
  <si>
    <t>http://pbs.twimg.com/profile_images/1511899345762729984/kK5X5Iqe_normal.jpg</t>
  </si>
  <si>
    <t>http://twitter.com/asimmatters/statuses/1525695953503547392</t>
  </si>
  <si>
    <t>{"hashtags":[{"text":"NepalElection2079","indices":[23,41]},{"text":"BalenShah","indices":[42,52]}],"symbols":[],"user_mentions":[{"screen_name":"Manjuma07936486","name":"Manju Maharjan🇳🇵🇳🇵","id":1249245863454470100,"id_str":"1249245863454470144","indices":[3,19]}],"urls":[],"media":[{"id":1525695664885497900,"id_str":"1525695664885497857","indices":[53,76],"media_url":"http://pbs.twimg.com/ext_tw_video_thumb/1525695664885497857/pu/img/eGps7-S9aCo9jojs.jpg","media_url_https":"https://pbs.twimg.com/ext_tw_video_thumb/1525695664885497857/pu/img/eGps7-S9aCo9jojs.jpg","url":"https://t.co/USEXPctQxE","display_url":"pic.twitter.com/USEXPctQxE","expanded_url":"https://twitter.com/Manjuma07936486/status/1525695701271060481/video/1","type":"photo","sizes":{"thumb":{"w":150,"h":150,"resize":"crop"},"small":{"w":383,"h":680,"resize":"fit"},"large":{"w":576,"h":1024,"resize":"fit"},"medium":{"w":576,"h":1024,"resize":"fit"}},"source_status_id":1525695701271060500,"source_status_id_str":"1525695701271060481","source_user_id":1249245863454470100,"source_user_id_str":"1249245863454470144"}]}</t>
  </si>
  <si>
    <t>माङसेबुङमा गठबन्धन दोब्बर मतले अगाडि
#NepalElection2079
https://t.co/GtxI76cRgK</t>
  </si>
  <si>
    <t>Sun May 15 04:32:55 +0000 2022</t>
  </si>
  <si>
    <t>1249245863454470144</t>
  </si>
  <si>
    <t>http://pbs.twimg.com/profile_images/1490158905959530498/yARzoBnF_normal.jpg</t>
  </si>
  <si>
    <t>http://twitter.com/Manjuma07936486/statuses/1525695701271060481</t>
  </si>
  <si>
    <t>{"hashtags":[{"text":"NepalElection2079","indices":[2,20]},{"text":"BalenShah","indices":[21,31]}],"symbols":[],"user_mentions":[],"urls":[],"media":[{"id":1525695664885497900,"id_str":"1525695664885497857","indices":[32,55],"media_url":"http://pbs.twimg.com/ext_tw_video_thumb/1525695664885497857/pu/img/eGps7-S9aCo9jojs.jpg","media_url_https":"https://pbs.twimg.com/ext_tw_video_thumb/1525695664885497857/pu/img/eGps7-S9aCo9jojs.jpg","url":"https://t.co/USEXPctQxE","display_url":"pic.twitter.com/USEXPctQxE","expanded_url":"https://twitter.com/Manjuma07936486/status/1525695701271060481/video/1","type":"photo","sizes":{"thumb":{"w":150,"h":150,"resize":"crop"},"small":{"w":383,"h":680,"resize":"fit"},"large":{"w":576,"h":1024,"resize":"fit"},"medium":{"w":576,"h":1024,"resize":"fit"}}}]}</t>
  </si>
  <si>
    <t>माङसेबुङमा गठबन्धन दोब्बर मतले अगाडि
#NepalElection2079
https://t.co/VvW9a7lnwa</t>
  </si>
  <si>
    <t>Sun May 15 04:32:53 +0000 2022</t>
  </si>
  <si>
    <t>1221619577731207169</t>
  </si>
  <si>
    <t>http://pbs.twimg.com/profile_images/1479452976246710275/HaZhMbnA_normal.jpg</t>
  </si>
  <si>
    <t>http://twitter.com/Amol_shrestha2/statuses/1525695693176045568</t>
  </si>
  <si>
    <t>{"hashtags":[],"symbols":[],"user_mentions":[{"screen_name":"lunatic_Ghimire","name":"OMG Galaxy 🇳🇵","id":792001534389133300,"id_str":"792001534389133313","indices":[3,19]}],"urls":[]}</t>
  </si>
  <si>
    <t>माङसेबुङमा गठबन्धन दोब्बर मतले अगाडि
#NepalElection2079
https://t.co/eWchP1DYpk</t>
  </si>
  <si>
    <t>Sun May 15 04:32:35 +0000 2022</t>
  </si>
  <si>
    <t>http://twitter.com/iPiyush_agr/statuses/1525695615304224768</t>
  </si>
  <si>
    <t>{"hashtags":[{"text":"NepalElection2079","indices":[4,22]},{"text":"kathmandumayor","indices":[23,38]},{"text":"BalenShah","indices":[39,49]},{"text":"Nepal","indices":[50,56]}],"symbols":[],"user_mentions":[],"urls":[],"media":[{"id":1525695596815732700,"id_str":"1525695596815732737","indices":[57,80],"media_url":"http://pbs.twimg.com/ext_tw_video_thumb/1525695596815732737/pu/img/fGyFpkm97qn_keLx.jpg","media_url_https":"https://pbs.twimg.com/ext_tw_video_thumb/1525695596815732737/pu/img/fGyFpkm97qn_keLx.jpg","url":"https://t.co/NYRjPP9T7v","display_url":"pic.twitter.com/NYRjPP9T7v","expanded_url":"https://twitter.com/iPiyush_agr/status/1525695615304224768/video/1","type":"photo","sizes":{"thumb":{"w":150,"h":150,"resize":"crop"},"large":{"w":612,"h":340,"resize":"fit"},"small":{"w":612,"h":340,"resize":"fit"},"medium":{"w":612,"h":340,"resize":"fit"}}}]}</t>
  </si>
  <si>
    <t>माङसेबुङमा गठबन्धन दोब्बर मतले अगाडि
#NepalElection2079
https://t.co/713SjWbeHz</t>
  </si>
  <si>
    <t>Sun May 15 04:30:11 +0000 2022</t>
  </si>
  <si>
    <t>http://twitter.com/Nepal_News_En/statuses/1525695011672702977</t>
  </si>
  <si>
    <t>{"hashtags":[{"text":"Dhangadi","indices":[14,23]},{"text":"Nepal","indices":[152,158]},{"text":"NepalVotes","indices":[159,170]},{"text":"NepalElection","indices":[171,185]},{"text":"NepalElection2079","indices":[186,204]},{"text":"NepalLocalElections","indices":[205,225]}],"symbols":[],"user_mentions":[],"urls":[]}</t>
  </si>
  <si>
    <t>मेराे गाउँकाे खबर-
माङसेबुङमा गठबन्धन दोब्बर मतले अगाडि
#NepalElection2079
https://t.co/YmLHmUAvFq</t>
  </si>
  <si>
    <t>http://twitter.com/Nepal_News_En/statuses/1525695010947182592</t>
  </si>
  <si>
    <t>{"hashtags":[{"text":"Biratnagar","indices":[14,25]},{"text":"Nepal","indices":[138,144]},{"text":"NepalVotes","indices":[145,156]},{"text":"NepalElection","indices":[157,171]},{"text":"NepalElection2079","indices":[172,190]},{"text":"NepalLocalElections","indices":[191,211]}],"symbols":[],"user_mentions":[],"urls":[]}</t>
  </si>
  <si>
    <t>Kathmandu Metro Myaor Vote Update: 
Updated on 8:40 PM
Balen - 633
UML - 474
Congress - 335
#balen #BalenShah #KeshavSthapit #lauro #uml #congress #kathmandu #kathmandumayor #nepal #NepalVotes #NepalElection2079 #kathmanduelection https://t.co/KAZQdZtYVJ</t>
  </si>
  <si>
    <t>Sun May 15 04:29:46 +0000 2022</t>
  </si>
  <si>
    <t>http://twitter.com/OnlineKhabar_En/statuses/1525694908044288000</t>
  </si>
  <si>
    <t>{"hashtags":[{"text":"Onlinekhabarnews","indices":[51,68]},{"text":"Nepal","indices":[69,75]},{"text":"KMCmayor","indices":[76,85]},{"text":"NepalNews","indices":[86,96]},{"text":"Nepalinews","indices":[97,108]},{"text":"NepalVotes","indices":[109,120]},{"text":"NepalElection2079","indices":[121,139]},{"text":"NepalElection","indices":[140,154]},{"text":"Elections2022","indices":[155,169]},{"text":"nepalielections","indices":[170,186]}],"symbols":[],"user_mentions":[],"urls":[],"media":[{"id":1525694704654123000,"id_str":"1525694704654123008","indices":[187,210],"media_url":"http://pbs.twimg.com/media/FSxbQBqagAAQH8m.jpg","media_url_https":"https://pbs.twimg.com/media/FSxbQBqagAAQH8m.jpg","url":"https://t.co/mKXhAz2CIc","display_url":"pic.twitter.com/mKXhAz2CIc","expanded_url":"https://twitter.com/OnlineKhabar_En/status/1525694908044288000/photo/1","type":"photo","sizes":{"thumb":{"w":150,"h":150,"resize":"crop"},"small":{"w":680,"h":680,"resize":"fit"},"medium":{"w":1200,"h":1200,"resize":"fit"},"large":{"w":2000,"h":2000,"resize":"fit"}}}]}</t>
  </si>
  <si>
    <t>स्थानीय सरकार #ElectionUpdate
भरतपुर महानगरपालिका (८००)
प्रमुख
माओवादी  : ३२६
एमाले        : २८१
उपप्रमुख
कांग्रेस      : ३५८
राप्रपा       : २१४
#NepalElection2079 #NepalVotes
#BalenShah</t>
  </si>
  <si>
    <t>Sun May 15 04:25:57 +0000 2022</t>
  </si>
  <si>
    <t>1482718238622765058</t>
  </si>
  <si>
    <t>http://pbs.twimg.com/profile_images/1520040845306900481/F2lHwep2_normal.jpg</t>
  </si>
  <si>
    <t>http://twitter.com/EkJibre/statuses/1525693947561246720</t>
  </si>
  <si>
    <t>{"hashtags":[{"text":"LocalElection2022","indices":[16,34]},{"text":"NepalVotes","indices":[35,46]},{"text":"NepalElection2079","indices":[47,65]},{"text":"BalenShah","indices":[66,76]},{"text":"kathmandumayor","indices":[77,92]}],"symbols":[],"user_mentions":[],"urls":[],"media":[{"id":1525693628852899800,"id_str":"1525693628852899840","indices":[93,116],"media_url":"http://pbs.twimg.com/media/FSxaRZ_akAALTeA.png","media_url_https":"https://pbs.twimg.com/media/FSxaRZ_akAALTeA.png","url":"https://t.co/IRVhWjz1ba","display_url":"pic.twitter.com/IRVhWjz1ba","expanded_url":"https://twitter.com/EkJibre/status/1525693947561246720/photo/1","type":"photo","sizes":{"medium":{"w":551,"h":187,"resize":"fit"},"small":{"w":551,"h":187,"resize":"fit"},"large":{"w":551,"h":187,"resize":"fit"},"thumb":{"w":150,"h":150,"resize":"crop"}}}]}</t>
  </si>
  <si>
    <t>It's really pleasing to see youth interested in each minute of vote being counted. Nepal is up for change.
#NepalElection2079</t>
  </si>
  <si>
    <t>Sun May 15 04:21:37 +0000 2022</t>
  </si>
  <si>
    <t>http://twitter.com/drishtinewsnp/statuses/1525692855800692737</t>
  </si>
  <si>
    <t>{"hashtags":[{"text":"NepalElection2079","indices":[44,62]}],"symbols":[],"user_mentions":[],"urls":[{"url":"https://t.co/ZGKW0QRXNA","expanded_url":"https://www.drishtinews.com/archives/163229","display_url":"drishtinews.com/archives/163229","indices":[63,86]}]}</t>
  </si>
  <si>
    <t>People in Nepal are more curious to know how much Balen has than they are about knowing their town or village, and as the youngest, this makes me proud. #BalenShah #NepalElection2079 https://t.co/PngtD1hcaF</t>
  </si>
  <si>
    <t>Sun May 15 04:21:07 +0000 2022</t>
  </si>
  <si>
    <t>http://twitter.com/NplYearProgres/statuses/1525692729836961792</t>
  </si>
  <si>
    <t>RT @DhakalSaurav: अब नयाँ ले केही गर्लान । वहाको सटर अगाडि फुटपाथ खालि गराउलान ।। वडा ३२ । काठमाडौं ।। #NepalElection2079 https://t.co/Ic10wF1guI https://t.co/8JDqgGJhsy</t>
  </si>
  <si>
    <t>Sun May 15 04:20:44 +0000 2022</t>
  </si>
  <si>
    <t>http://twitter.com/drishtinewsnp/statuses/1525692634853163008</t>
  </si>
  <si>
    <t>{"hashtags":[{"text":"NepalElection2079","indices":[44,62]}],"symbols":[],"user_mentions":[],"urls":[{"url":"https://t.co/ZGKW0QRXNA","expanded_url":"https://www.drishtinews.com/archives/163229","display_url":"drishtinews.com/archives/163229","indices":[64,87]}]}</t>
  </si>
  <si>
    <t>Yati Garda ni aru dalharu le UML ko double jitnna sakenan bhane Surya sarai powerful raicha bhanne bujhnu parne bho #NepalElection2079</t>
  </si>
  <si>
    <t>Sun May 15 04:20:04 +0000 2022</t>
  </si>
  <si>
    <t>http://twitter.com/Online_khabar/statuses/1525692465369427970</t>
  </si>
  <si>
    <t>{"hashtags":[{"text":"Biratnagar","indices":[21,32]}],"symbols":[],"user_mentions":[{"screen_name":"OnlineKhabar_En","name":"Onlinekhabar English","id":3832931652,"id_str":"3832931652","indices":[3,19]}],"urls":[]}</t>
  </si>
  <si>
    <t>वडा नम्बर एकमा पनि मतगणनामा दलहरुबीच हिसाब नमिल्दा ५० मत पुन गनिन लागेको हो । #NepalElection2079</t>
  </si>
  <si>
    <t>Sun May 15 04:19:33 +0000 2022</t>
  </si>
  <si>
    <t>http://twitter.com/OnlineKhabar_En/statuses/1525692337657360385</t>
  </si>
  <si>
    <t>{"hashtags":[{"text":"Biratnagar","indices":[0,11]},{"text":"Nepal","indices":[124,130]},{"text":"NepalVotes","indices":[131,142]},{"text":"NepalElection","indices":[143,157]},{"text":"NepalElection2079","indices":[158,176]},{"text":"NepalLocalElections","indices":[177,197]}],"symbols":[],"user_mentions":[],"urls":[],"media":[{"id":1525692299417907200,"id_str":"1525692299417907200","indices":[198,221],"media_url":"http://pbs.twimg.com/media/FSxZEBdacAAjZZk.jpg","media_url_https":"https://pbs.twimg.com/media/FSxZEBdacAAjZZk.jpg","url":"https://t.co/HF40kg3pJs","display_url":"pic.twitter.com/HF40kg3pJs","expanded_url":"https://twitter.com/OnlineKhabar_En/status/1525692337657360385/photo/1","type":"photo","sizes":{"large":{"w":1080,"h":720,"resize":"fit"},"thumb":{"w":150,"h":150,"resize":"crop"},"small":{"w":680,"h":453,"resize":"fit"},"medium":{"w":1080,"h":720,"resize":"fit"}}}]}</t>
  </si>
  <si>
    <t>प्रधानमन्त्रीको गृह पालिकामा कांग्रेस विजयी
#NepalElection2079
https://t.co/w7Ot4G6yCq</t>
  </si>
  <si>
    <t>Sun May 15 04:19:08 +0000 2022</t>
  </si>
  <si>
    <t>1489575872990683146</t>
  </si>
  <si>
    <t>http://pbs.twimg.com/profile_images/1502494978731577348/t6lV-Puf_normal.jpg</t>
  </si>
  <si>
    <t>Jhapali</t>
  </si>
  <si>
    <t>http://twitter.com/chaandbaliyan/statuses/1525692229972787201</t>
  </si>
  <si>
    <t>{"hashtags":[{"text":"NepalElection2079","indices":[38,56]},{"text":"BalenShah","indices":[57,67]}],"symbols":[],"user_mentions":[],"urls":[]}</t>
  </si>
  <si>
    <t>प्रधानमन्त्रीको गृह पालिकामा कांग्रेस विजयी
#NepalElection2079
https://t.co/lbm9xKyIlv</t>
  </si>
  <si>
    <t>Sun May 15 04:17:19 +0000 2022</t>
  </si>
  <si>
    <t>1264355406836461569</t>
  </si>
  <si>
    <t>http://pbs.twimg.com/profile_images/1423637192451100677/WqIf5JIk_normal.jpg</t>
  </si>
  <si>
    <t>http://twitter.com/motivated123456/statuses/1525691774978535426</t>
  </si>
  <si>
    <t>{"hashtags":[{"text":"NepalElection2079","indices":[240,258]},{"text":"NepalVotes","indices":[259,270]},{"text":"Nepal","indices":[271,277]}],"symbols":[],"user_mentions":[],"urls":[]}</t>
  </si>
  <si>
    <t>प्रधानमन्त्रीको गृह पालिकामा कांग्रेस विजयी
#NepalElection2079
https://t.co/YuRsekdHl3</t>
  </si>
  <si>
    <t>Sun May 15 04:16:10 +0000 2022</t>
  </si>
  <si>
    <t>http://twitter.com/thisweekinnepal/statuses/1525691484347027456</t>
  </si>
  <si>
    <t>{"hashtags":[{"text":"Solukhumbu","indices":[21,32]}],"symbols":[],"user_mentions":[{"screen_name":"OnlineKhabar_En","name":"Onlinekhabar English","id":3832931652,"id_str":"3832931652","indices":[3,19]}],"urls":[]}</t>
  </si>
  <si>
    <t>प्रधानमन्त्रीको गृह पालिकामा कांग्रेस विजयी
#NepalElection2079
https://t.co/YLqThT7tbs</t>
  </si>
  <si>
    <t>Sun May 15 04:16:01 +0000 2022</t>
  </si>
  <si>
    <t>http://twitter.com/thisweekinnepal/statuses/1525691446078099457</t>
  </si>
  <si>
    <t>{"hashtags":[{"text":"Nepal","indices":[63,69]},{"text":"UPDATE","indices":[70,77]},{"text":"NepalElection2079","indices":[78,96]},{"text":"kathmandudeputymayor","indices":[97,118]}],"symbols":[],"user_mentions":[{"screen_name":"MisquotedLife","name":"Ujjwal Duwadu","id":1490610697205854200,"id_str":"1490610697205854210","indices":[3,17]}],"urls":[]}</t>
  </si>
  <si>
    <t>प्रधानमन्त्रीको गृह पालिकामा कांग्रेस विजयी
#NepalElection2079
https://t.co/HBNhy1ARWx</t>
  </si>
  <si>
    <t>Sun May 15 04:15:19 +0000 2022</t>
  </si>
  <si>
    <t>http://twitter.com/abhimufc/statuses/1525691272224456704</t>
  </si>
  <si>
    <t>पोखरा महानगरपालिकामा २ सय मत गणना हुँदा गठबन्धनका धनराज अघि रहेका छन्। धनराजले ७६ मत प्राप्त गर्दा कृष्ण थापाले ७४ मत प्राप्त गरे।
उता वडा नं २ को मतगणता भने स्थगित भएको छ। बदर मत समेत गणना गरेको भन्दै विवाद भएको हो। #NepalElection2079</t>
  </si>
  <si>
    <t>Sun May 15 04:11:33 +0000 2022</t>
  </si>
  <si>
    <t>http://twitter.com/Online_khabar/statuses/1525690323304710144</t>
  </si>
  <si>
    <t>प्रधानमन्त्रीको गृह पालिकामा कांग्रेस विजयी
#NepalElection2079
https://t.co/1I0szUaQFs</t>
  </si>
  <si>
    <t>Sun May 15 04:10:51 +0000 2022</t>
  </si>
  <si>
    <t>http://twitter.com/OnlineKhabar_En/statuses/1525690146795900928</t>
  </si>
  <si>
    <t>{"hashtags":[{"text":"Solukhumbu","indices":[0,11]},{"text":"Nepal","indices":[222,228]},{"text":"NepalVotes","indices":[229,240]},{"text":"NepalElection","indices":[241,255]},{"text":"NepalElection2079","indices":[256,274]}],"symbols":[],"user_mentions":[],"urls":[],"media":[{"id":1525689889131376600,"id_str":"1525689889131376641","indices":[275,298],"media_url":"http://pbs.twimg.com/media/FSxW3ucUsAE7I0A.png","media_url_https":"https://pbs.twimg.com/media/FSxW3ucUsAE7I0A.png","url":"https://t.co/161hS2oil9","display_url":"pic.twitter.com/161hS2oil9","expanded_url":"https://twitter.com/OnlineKhabar_En/status/1525690146795900928/photo/1","type":"photo","sizes":{"small":{"w":680,"h":412,"resize":"fit"},"large":{"w":890,"h":539,"resize":"fit"},"medium":{"w":890,"h":539,"resize":"fit"},"thumb":{"w":150,"h":150,"resize":"crop"}}}]}</t>
  </si>
  <si>
    <t>प्रधानमन्त्रीको गृह पालिकामा कांग्रेस विजयी
#NepalElection2079
https://t.co/gBmxg3jKqS</t>
  </si>
  <si>
    <t>Sun May 15 04:10:24 +0000 2022</t>
  </si>
  <si>
    <t>http://twitter.com/DipakAdk/statuses/1525690034938327042</t>
  </si>
  <si>
    <t>{"hashtags":[{"text":"ElectionUpdate","indices":[14,29]},{"text":"NepalElection2079","indices":[155,173]},{"text":"NepalVotes","indices":[174,185]},{"text":"BalenforMayor","indices":[186,200]},{"text":"BalenShah","indices":[201,211]}],"symbols":[],"user_mentions":[],"urls":[]}</t>
  </si>
  <si>
    <t>प्रधानमन्त्रीको गृह पालिकामा कांग्रेस विजयी
#NepalElection2079
https://t.co/FhvDQBtFwn</t>
  </si>
  <si>
    <t>Sun May 15 04:08:25 +0000 2022</t>
  </si>
  <si>
    <t>http://twitter.com/MisquotedLife/statuses/1525689532770725888</t>
  </si>
  <si>
    <t>{"hashtags":[{"text":"Nepal","indices":[44,50]},{"text":"UPDATE","indices":[51,58]},{"text":"NepalElection2079","indices":[59,77]},{"text":"kathmandudeputymayor","indices":[78,99]}],"symbols":[],"user_mentions":[],"urls":[],"media":[{"id":1525689530170323000,"id_str":"1525689530170322946","indices":[100,123],"media_url":"http://pbs.twimg.com/media/FSxWi1NVsAI6m5d.jpg","media_url_https":"https://pbs.twimg.com/media/FSxWi1NVsAI6m5d.jpg","url":"https://t.co/xl5YUWzopG","display_url":"pic.twitter.com/xl5YUWzopG","expanded_url":"https://twitter.com/MisquotedLife/status/1525689532770725888/photo/1","type":"photo","sizes":{"thumb":{"w":150,"h":150,"resize":"crop"},"medium":{"w":647,"h":1200,"resize":"fit"},"small":{"w":367,"h":680,"resize":"fit"},"large":{"w":980,"h":1818,"resize":"fit"}}}]}</t>
  </si>
  <si>
    <t>मत गणना गर्न किन समय धेरै लागिराको हँ? अलि प्रस्न उठ्न थालो नि? keenly following how much @ShahBalen  is getting #BalenShah is the #Mayor Kathmandu needs to boost  #youth in #Nepal and develop the #municipality #Elections2022 #NepalElection2079 #LocalElections2022</t>
  </si>
  <si>
    <t>Sun May 15 03:58:37 +0000 2022</t>
  </si>
  <si>
    <t>http://twitter.com/DipakAdk/statuses/1525687067132698624</t>
  </si>
  <si>
    <t>{"hashtags":[{"text":"ElectionUpdate","indices":[14,29]},{"text":"NepalElection2079","indices":[154,172]},{"text":"NepalVotes","indices":[173,184]},{"text":"BalenforMayor","indices":[185,199]}],"symbols":[],"user_mentions":[],"urls":[]}</t>
  </si>
  <si>
    <t>#NepalVotes #NepalElection2079 #voteforchange https://t.co/7J6Xim1vHS</t>
  </si>
  <si>
    <t>Sun May 15 03:58:35 +0000 2022</t>
  </si>
  <si>
    <t>991150271995691008</t>
  </si>
  <si>
    <t>http://pbs.twimg.com/profile_images/1525687253020078080/DlXjSRhI_normal.jpg</t>
  </si>
  <si>
    <t>http://twitter.com/rgauravb/statuses/1525687057351225344</t>
  </si>
  <si>
    <t>{"hashtags":[{"text":"LocalElection2022","indices":[87,105]},{"text":"Nepal","indices":[106,112]},{"text":"NepalElection2079","indices":[113,131]},{"text":"BalenShah","indices":[132,142]}],"symbols":[],"user_mentions":[{"screen_name":"RONBupdates","name":"Routine of Nepal banda","id":3141875413,"id_str":"3141875413","indices":[61,73]},{"screen_name":"SherBDeuba","name":"Sher Bahadur Deuba","id":702338393414443000,"id_str":"702338393414443008","indices":[74,85]}],"urls":[]}</t>
  </si>
  <si>
    <t>NOC lai thaha cha everyone is occupied with local elections. Smart move. #NepalElection2079 
@hello_sarkar
 corruption le dherai kura garna lagaucha hai. https://t.co/xNzSADcI8T</t>
  </si>
  <si>
    <t>Sun May 15 03:57:46 +0000 2022</t>
  </si>
  <si>
    <t>http://twitter.com/_lazy_doc/statuses/1525686852044603392</t>
  </si>
  <si>
    <t>{"hashtags":[{"text":"LocalElection2022","indices":[0,18]},{"text":"ElectionUpdate","indices":[19,34]},{"text":"NepalElection2079","indices":[35,53]},{"text":"NepalVotes","indices":[54,65]}],"symbols":[],"user_mentions":[],"urls":[],"media":[{"id":1525686849305727000,"id_str":"1525686849305726977","indices":[66,89],"media_url":"http://pbs.twimg.com/media/FSxUGyNaUAEUgQZ.jpg","media_url_https":"https://pbs.twimg.com/media/FSxUGyNaUAEUgQZ.jpg","url":"https://t.co/5jRqNTEOp9","display_url":"pic.twitter.com/5jRqNTEOp9","expanded_url":"https://twitter.com/_lazy_doc/status/1525686852044603392/photo/1","type":"photo","sizes":{"thumb":{"w":150,"h":150,"resize":"crop"},"large":{"w":1080,"h":477,"resize":"fit"},"medium":{"w":1080,"h":477,"resize":"fit"},"small":{"w":680,"h":300,"resize":"fit"}}}]}</t>
  </si>
  <si>
    <t>मत गन्न ढिला भएनि पेट्रोलियम पदार्थ चै ह्वात्तै बढेको छ। 
#NepalElection2079 #NepalVotes #PetrolDieselPrice</t>
  </si>
  <si>
    <t>Sun May 15 03:54:45 +0000 2022</t>
  </si>
  <si>
    <t>http://twitter.com/Online_khabar/statuses/1525686096499052545</t>
  </si>
  <si>
    <t>{"hashtags":[{"text":"Dhangadi","indices":[21,30]}],"symbols":[],"user_mentions":[{"screen_name":"OnlineKhabar_En","name":"Onlinekhabar English","id":3832931652,"id_str":"3832931652","indices":[3,19]}],"urls":[]}</t>
  </si>
  <si>
    <t>RT @sujanchiluwal1: टेबलमुनिको नोट गन्नेलाइ भोट गन्न लगाएर छिटो खोजेर कहाँ हुन्छ ।
#NepalElection2079</t>
  </si>
  <si>
    <t>Sun May 15 03:54:14 +0000 2022</t>
  </si>
  <si>
    <t>http://twitter.com/OnlineKhabar_En/statuses/1525685963342872576</t>
  </si>
  <si>
    <t>{"hashtags":[{"text":"Dhangadi","indices":[0,9]},{"text":"Nepal","indices":[138,144]},{"text":"NepalVotes","indices":[145,156]},{"text":"NepalElection","indices":[157,171]},{"text":"NepalElection2079","indices":[172,190]},{"text":"NepalLocalElections","indices":[191,211]}],"symbols":[],"user_mentions":[],"urls":[],"media":[{"id":1525685915930493000,"id_str":"1525685915930492929","indices":[212,235],"media_url":"http://pbs.twimg.com/media/FSxTQdHagAENJiT.png","media_url_https":"https://pbs.twimg.com/media/FSxTQdHagAENJiT.png","url":"https://t.co/H7DRNnDzRv","display_url":"pic.twitter.com/H7DRNnDzRv","expanded_url":"https://twitter.com/OnlineKhabar_En/status/1525685963342872576/photo/1","type":"photo","sizes":{"small":{"w":680,"h":407,"resize":"fit"},"thumb":{"w":150,"h":150,"resize":"crop"},"large":{"w":810,"h":485,"resize":"fit"},"medium":{"w":810,"h":485,"resize":"fit"}}}]}</t>
  </si>
  <si>
    <t>केशव स्थापित अझै दौडमा देख्दा कामनपाका जनताले कामनपाएको जस्तै देखिन्छ 
FYI I’m also a voter of this area 😳😳😳😳 #NepalVotes #NepalElection2079 #Kathmandu</t>
  </si>
  <si>
    <t>😳</t>
  </si>
  <si>
    <t>Sun May 15 03:51:06 +0000 2022</t>
  </si>
  <si>
    <t>http://twitter.com/drishtinewsnp/statuses/1525685178022391808</t>
  </si>
  <si>
    <t>{"hashtags":[{"text":"NepalElection2079","indices":[56,74]}],"symbols":[],"user_mentions":[],"urls":[{"url":"https://t.co/rrLkljeNmc","expanded_url":"https://www.drishtinews.com/archives/163227","display_url":"drishtinews.com/archives/163227","indices":[75,98]}]}</t>
  </si>
  <si>
    <t>If  the votes were allowed to be counted by the employees of Nepal Oil Corporation , it would increase by the rate of 10/10 per minute.
#NepalElection2079 #NepalLocalElections</t>
  </si>
  <si>
    <t>Sun May 15 03:48:41 +0000 2022</t>
  </si>
  <si>
    <t>http://twitter.com/MisquotedLife/statuses/1525684568543571968</t>
  </si>
  <si>
    <t>{"hashtags":[{"text":"BalenShah","indices":[31,41]},{"text":"UPDATE","indices":[42,49]},{"text":"NepalElection2079","indices":[50,68]},{"text":"kathmandumayor","indices":[69,84]}],"symbols":[],"user_mentions":[],"urls":[],"media":[{"id":1525684565712416800,"id_str":"1525684565712416768","indices":[85,108],"media_url":"http://pbs.twimg.com/media/FSxSB3KVsAA3MSx.jpg","media_url_https":"https://pbs.twimg.com/media/FSxSB3KVsAA3MSx.jpg","url":"https://t.co/auv14nRSvq","display_url":"pic.twitter.com/auv14nRSvq","expanded_url":"https://twitter.com/MisquotedLife/status/1525684568543571968/photo/1","type":"photo","sizes":{"small":{"w":368,"h":680,"resize":"fit"},"thumb":{"w":150,"h":150,"resize":"crop"},"medium":{"w":649,"h":1200,"resize":"fit"},"large":{"w":950,"h":1756,"resize":"fit"}}}]}</t>
  </si>
  <si>
    <t>* अधिकतम जनता नेताको एजेन्डा र व्यक्तित्व होइन, निकटता, पैसा र नाफाघाटाको हिसाब गरेर भोट हाल्छन् 
* जतिसुकै परिवर्तन र विकासको माग गरे तापनि यथास्थितिवादबाट धेरै नेता र जनता माथी उठ्न सकेका छैनन् 
#Election2022  #NepalElection2079   #LocalElections2022</t>
  </si>
  <si>
    <t>Sun May 15 03:45:34 +0000 2022</t>
  </si>
  <si>
    <t>810051891233230848</t>
  </si>
  <si>
    <t>http://pbs.twimg.com/profile_images/1160120535793070081/WFyUGcLG_normal.jpg</t>
  </si>
  <si>
    <t>http://twitter.com/deewashsubedi55/statuses/1525683783772819456</t>
  </si>
  <si>
    <t>{"hashtags":[{"text":"BalenShah","indices":[71,81]},{"text":"NepalElection2079","indices":[82,100]},{"text":"NepalVotes","indices":[101,112]}],"symbols":[],"user_mentions":[],"urls":[],"media":[{"id":1525683737790660600,"id_str":"1525683737790660608","indices":[113,136],"media_url":"http://pbs.twimg.com/ext_tw_video_thumb/1525683737790660608/pu/img/QC_6J-oaX8bRDm74.jpg","media_url_https":"https://pbs.twimg.com/ext_tw_video_thumb/1525683737790660608/pu/img/QC_6J-oaX8bRDm74.jpg","url":"https://t.co/xgun1drBJt","display_url":"pic.twitter.com/xgun1drBJt","expanded_url":"https://twitter.com/deewashsubedi55/status/1525683783772819456/video/1","type":"photo","sizes":{"large":{"w":368,"h":656,"resize":"fit"},"thumb":{"w":150,"h":150,"resize":"crop"},"medium":{"w":368,"h":656,"resize":"fit"},"small":{"w":368,"h":656,"resize":"fit"}}}]}</t>
  </si>
  <si>
    <t>New Update
Balen Shah : 557
Keshav Sthapit : 526
Srijana Singh : 317
#NepalElection2079 
#NepalVotes</t>
  </si>
  <si>
    <t>Sun May 15 03:39:22 +0000 2022</t>
  </si>
  <si>
    <t>270790875</t>
  </si>
  <si>
    <t>http://pbs.twimg.com/profile_images/1525491390825648129/f4xIuKvi_normal.jpg</t>
  </si>
  <si>
    <t>http://twitter.com/irajeshkhatri/statuses/1525682225043283969</t>
  </si>
  <si>
    <t>{"hashtags":[{"text":"LocalElections","indices":[53,68]},{"text":"LocalElections2022","indices":[69,88]},{"text":"NepalVotes","indices":[89,100]},{"text":"NepalElection2079","indices":[101,119]},{"text":"nepal","indices":[120,126]},{"text":"BalenShah","indices":[127,137]}],"symbols":[],"user_mentions":[],"urls":[]}</t>
  </si>
  <si>
    <t>RT @Ashutoshhh__: Me after watching Balen Shah leading at mayoral election.
#LocalElection2022 #NepalElection2079 #BalenShah https://t.co/FoLIAsZ00c</t>
  </si>
  <si>
    <t>Sun May 15 03:33:33 +0000 2022</t>
  </si>
  <si>
    <t>http://twitter.com/itsdilogue/statuses/1525680759947661313</t>
  </si>
  <si>
    <t>{"hashtags":[{"text":"NepalVotes","indices":[112,123]},{"text":"NepalElection2079","indices":[136,154]},{"text":"Pricehike","indices":[155,165]}],"symbols":[],"user_mentions":[],"urls":[{"url":"https://t.co/UimbFMBlOI","expanded_url":"https://twitter.com/NirmalPrasai5/status/1525679318134759424","display_url":"twitter.com/NirmalPrasai5/…","indices":[166,189]}]}</t>
  </si>
  <si>
    <t>देशकै राजधानी जस्तो मुख्य सहरमा एक स्वतन्त्र उम्मेदवारले ल्याइरहेको मत भनेको राजनीतिप्रति नागरिकहरुको दिक्दारी महशुष अभिव्यक्त हो । समर्थकहरुले त्यसै भनिरहेका छैनन् - ‘बालेन व्यक्ति होईन अभियान हो !’
#NepalElection2079 
#LocalElections2022 
#Vote 
@ShahBalen ✊</t>
  </si>
  <si>
    <t>✊</t>
  </si>
  <si>
    <t>Sun May 15 03:27:43 +0000 2022</t>
  </si>
  <si>
    <t>http://twitter.com/drishtinewsnp/statuses/1525679290695954432</t>
  </si>
  <si>
    <t>{"hashtags":[{"text":"NepalElection2079","indices":[39,57]}],"symbols":[],"user_mentions":[],"urls":[{"url":"https://t.co/R6PMWtrVDn","expanded_url":"https://www.drishtinews.com/archives/163225","display_url":"drishtinews.com/archives/163225","indices":[58,81]}]}</t>
  </si>
  <si>
    <t>काठमाडौंले येहि प्रकारको भोट गनाइ गर्यो भने नतिजा आउन एक कार्यकाल पर्खिनु पर्ने जस्तो भो । #NepalElection2079 #ElectionCommissionNepal</t>
  </si>
  <si>
    <t>Sun May 15 03:27:32 +0000 2022</t>
  </si>
  <si>
    <t>1498908519512567810</t>
  </si>
  <si>
    <t>http://pbs.twimg.com/profile_images/1498909286604623876/qcyS9-mJ_normal.jpg</t>
  </si>
  <si>
    <t>http://twitter.com/SwatiSi_/statuses/1525679243635859457</t>
  </si>
  <si>
    <t>{"hashtags":[{"text":"ElectionUpdate","indices":[83,98]},{"text":"NepalVotes","indices":[99,110]},{"text":"NepalElection2079","indices":[111,129]}],"symbols":[],"user_mentions":[{"screen_name":"dvyasingh_","name":"Divya Singh","id":1497971059147960300,"id_str":"1497971059147960320","indices":[3,14]}],"urls":[]}</t>
  </si>
  <si>
    <t>पोखरामा महानगर पालिका वडा नम्बर १ र १२ मा मतगणना गर्दा एमालेका कृष्ण थापा अगाडी देखीएका छन् । थापाले ६१ मतका साथ अग्रता लिएका छन् । एकिकृत समाजबादीका धनराज आचार्यले ५० मत प्राप्त गरेका छन् । #NepalElection2079</t>
  </si>
  <si>
    <t>Sun May 15 03:27:19 +0000 2022</t>
  </si>
  <si>
    <t>http://twitter.com/SwatiSi_/statuses/1525679189709721605</t>
  </si>
  <si>
    <t>{"hashtags":[{"text":"LocalElections2022","indices":[51,70]},{"text":"NepalVotes","indices":[71,82]},{"text":"NepalElection2079","indices":[84,102]},{"text":"LocalElections","indices":[103,118]},{"text":"NepalElection","indices":[119,133]},{"text":"Nepal","indices":[134,140]}],"symbols":[],"user_mentions":[{"screen_name":"dvyasingh_","name":"Divya Singh","id":1497971059147960300,"id_str":"1497971059147960320","indices":[3,14]}],"urls":[]}</t>
  </si>
  <si>
    <t>Baltin shah re 🤣🤣🤣 #BalenShah #NepalVotes #NepalElection2079</t>
  </si>
  <si>
    <t>Sun May 15 03:22:04 +0000 2022</t>
  </si>
  <si>
    <t>1497971059147960320</t>
  </si>
  <si>
    <t>http://pbs.twimg.com/profile_images/1526220590863945728/JaVF6IQC_normal.jpg</t>
  </si>
  <si>
    <t>http://twitter.com/dvyasingh_/statuses/1525677869040431104</t>
  </si>
  <si>
    <t>{"hashtags":[{"text":"LocalElections2022","indices":[35,54]},{"text":"NepalVotes","indices":[55,66]},{"text":"NepalElection2079","indices":[68,86]},{"text":"LocalElections","indices":[87,102]},{"text":"NepalElection","indices":[103,117]},{"text":"Nepal","indices":[118,124]}],"symbols":[],"user_mentions":[],"urls":[]}</t>
  </si>
  <si>
    <t>बाउराम दाजैले जस्तै देखाएर हाल्देको भए त यी नोट गन्नेलाइ दुख हुन्थेन नि  । बिचरा कम्ता दु:ख पाका होइनन ......
#NepalElection2079</t>
  </si>
  <si>
    <t>Sun May 15 03:21:17 +0000 2022</t>
  </si>
  <si>
    <t>1509160647375814656</t>
  </si>
  <si>
    <t>http://pbs.twimg.com/profile_images/1511391829496791042/7DqTm41M_normal.jpg</t>
  </si>
  <si>
    <t>http://twitter.com/ROEUpdates/statuses/1525677672424017920</t>
  </si>
  <si>
    <t>{"hashtags":[{"text":"roeupdates","indices":[154,165]},{"text":"LocalElections2022","indices":[166,185]},{"text":"NepalElection2079","indices":[186,204]},{"text":"kathmandumayor","indices":[206,221]},{"text":"FYP","indices":[222,226]}],"symbols":[],"user_mentions":[],"urls":[]}</t>
  </si>
  <si>
    <t>You don't have to tell anyone who you Voted for if you don't want to. Nobody has the right to question your choices as well. #NepalElection2079</t>
  </si>
  <si>
    <t>Sun May 15 03:19:28 +0000 2022</t>
  </si>
  <si>
    <t>http://twitter.com/drishtinewsnp/statuses/1525677215413063681</t>
  </si>
  <si>
    <t>{"hashtags":[{"text":"NepalElection2079","indices":[50,68]}],"symbols":[],"user_mentions":[],"urls":[{"url":"https://t.co/hdNQjO18dt","expanded_url":"https://www.drishtinews.com/archives/163223","display_url":"drishtinews.com/archives/163223","indices":[69,92]}]}</t>
  </si>
  <si>
    <t>RT @NepSamurai: Its official😂 HERE WE GO !!
#BalenShah #NepalElection2079 https://t.co/jz1BQb543S</t>
  </si>
  <si>
    <t>Sun May 15 03:19:07 +0000 2022</t>
  </si>
  <si>
    <t>1329714533561110530</t>
  </si>
  <si>
    <t>http://pbs.twimg.com/profile_images/1329715124769230848/dMzw1J8f_normal.jpg</t>
  </si>
  <si>
    <t>http://twitter.com/ADARSHSUBBA11/statuses/1525677127840178176</t>
  </si>
  <si>
    <t>{"hashtags":[{"text":"BalenShah","indices":[0,10]},{"text":"NepalVotes","indices":[11,22]},{"text":"NepalElection2079","indices":[23,41]}],"symbols":[],"user_mentions":[],"urls":[],"media":[{"id":1525677118256193500,"id_str":"1525677118256193537","indices":[42,65],"media_url":"http://pbs.twimg.com/media/FSxLQXOaIAEVEaq.jpg","media_url_https":"https://pbs.twimg.com/media/FSxLQXOaIAEVEaq.jpg","url":"https://t.co/jSbxMBKbtw","display_url":"pic.twitter.com/jSbxMBKbtw","expanded_url":"https://twitter.com/ADARSHSUBBA11/status/1525677127840178176/photo/1","type":"photo","sizes":{"thumb":{"w":150,"h":150,"resize":"crop"},"medium":{"w":1200,"h":900,"resize":"fit"},"small":{"w":680,"h":510,"resize":"fit"},"large":{"w":2048,"h":1536,"resize":"fit"}}}]}</t>
  </si>
  <si>
    <t>Greater #Kathmandu Ignites Again. If this young guy wins, it will be a Himalayan shock-wave for overall South Asia. It will be  the much needed Awakening for the region. May our common conscience do the magic we all longed and need. #NepalElection2079 #Nepal #Rising</t>
  </si>
  <si>
    <t>Sun May 15 03:10:27 +0000 2022</t>
  </si>
  <si>
    <t>134416479</t>
  </si>
  <si>
    <t>http://pbs.twimg.com/profile_images/1489890803610648576/xN4V4Fhp_normal.jpg</t>
  </si>
  <si>
    <t>जहाँ खुट्टाले जमिन टेक्छ</t>
  </si>
  <si>
    <t>http://twitter.com/RastaAsim/statuses/1525674944906276864</t>
  </si>
  <si>
    <t>{"hashtags":[{"text":"NepalElection2079","indices":[23,41]}],"symbols":[],"user_mentions":[],"urls":[]}</t>
  </si>
  <si>
    <t>पोखरा अपडेट :
 वडा १ ( ५० मत) 
१)मेयर : सुर्य २२
गठबन्धन : २३
२)उप मेयर 
सुर्य : २०
गठबन्धन :२२ #NepalElection2079</t>
  </si>
  <si>
    <t>Sun May 15 03:09:16 +0000 2022</t>
  </si>
  <si>
    <t>http://twitter.com/drishtinewsnp/statuses/1525674649392381953</t>
  </si>
  <si>
    <t>{"hashtags":[{"text":"NepalElection2079","indices":[43,61]}],"symbols":[],"user_mentions":[],"urls":[{"url":"https://t.co/Z0rR65ZKLQ","expanded_url":"https://www.drishtinews.com/archives/163220","display_url":"drishtinews.com/archives/163220","indices":[62,85]}]}</t>
  </si>
  <si>
    <t>On crucial day like today some media's try to circulate fake vote updates just sake for the promotion of their brands. But on the other hand TV/Radio coverage of few channels have been so good.
#NepalElection2079</t>
  </si>
  <si>
    <t>Sun May 15 03:08:52 +0000 2022</t>
  </si>
  <si>
    <t>http://twitter.com/dvyasingh_/statuses/1525674547206205440</t>
  </si>
  <si>
    <t>{"hashtags":[{"text":"ElectionUpdate","indices":[67,82]},{"text":"NepalVotes","indices":[83,94]},{"text":"NepalElection2079","indices":[95,113]},{"text":"BalenShah","indices":[114,124]},{"text":"kathmandumayor","indices":[125,140]},{"text":"LocalElections2022","indices":[141,160]}],"symbols":[],"user_mentions":[],"urls":[]}</t>
  </si>
  <si>
    <t>OnlineKhabar: #Birgunj: JSPN's Rajesh Man Singh leading with 79 votes against UML's Bijay Sarabagi (53)
#Nepal #NepalVotes #NepalElection2079 #NepalLocalElections -</t>
  </si>
  <si>
    <t>Sun May 15 02:52:56 +0000 2022</t>
  </si>
  <si>
    <t>http://twitter.com/drishtinewsnp/statuses/1525670540031463424</t>
  </si>
  <si>
    <t>{"hashtags":[{"text":"NepalElection2079","indices":[48,66]}],"symbols":[],"user_mentions":[],"urls":[{"url":"https://t.co/6WKCulYNfs","expanded_url":"https://www.drishtinews.com/archives/163216","display_url":"drishtinews.com/archives/163216","indices":[67,90]}]}</t>
  </si>
  <si>
    <t>RT @OnlineKhabar_En: #Birgunj: JSPN's Rajesh Man Singh leading with 79 votes against UML's Bijay Sarabagi (53)
#Nepal #NepalVotes #NepalElection2079 #NepalLocalElections https://t.co/1rR8RijJ1z</t>
  </si>
  <si>
    <t>Sun May 15 02:29:23 +0000 2022</t>
  </si>
  <si>
    <t>http://twitter.com/drishtinewsnp/statuses/1525664612859154433</t>
  </si>
  <si>
    <t>{"hashtags":[{"text":"NepalElection2079","indices":[40,58]}],"symbols":[],"user_mentions":[],"urls":[{"url":"https://t.co/4EaLBqUnOp","expanded_url":"https://www.drishtinews.com/archives/163214","display_url":"drishtinews.com/archives/163214","indices":[59,82]}]}</t>
  </si>
  <si>
    <t>Therefore digital voting method must be adopted from next time. These kind of problems are inevitable. @ECNOfficial #LocalElections2022 #NepalElection2079 #NepalVotes https://t.co/piMvJ8IG5l</t>
  </si>
  <si>
    <t>Sun May 15 02:28:17 +0000 2022</t>
  </si>
  <si>
    <t>http://twitter.com/NplYearProgres/statuses/1525664336349663234</t>
  </si>
  <si>
    <t>{"hashtags":[{"text":"NepalElection2079","indices":[71,89]},{"text":"NepalVotes","indices":[91,102]}],"symbols":[],"user_mentions":[],"urls":[]}</t>
  </si>
  <si>
    <t>#Birgunj: JSPN's Rajesh Man Singh leading with 79 votes against UML's Bijay Sarabagi (53)
#Nepal #NepalVotes #NepalElection2079 #NepalLocalElections https://t.co/1rR8RijJ1z</t>
  </si>
  <si>
    <t>Sun May 15 02:22:28 +0000 2022</t>
  </si>
  <si>
    <t>http://twitter.com/drishtinewsnp/statuses/1525662871644164097</t>
  </si>
  <si>
    <t>{"hashtags":[{"text":"NepalElection2079","indices":[58,76]}],"symbols":[],"user_mentions":[],"urls":[{"url":"https://t.co/XE7FndgjB3","expanded_url":"https://www.drishtinews.com/archives/163212","display_url":"drishtinews.com/archives/163212","indices":[77,100]}]}</t>
  </si>
  <si>
    <t>टेबलमुनिको नोट गन्नेलाइ भोट गन्न लगाएर छिटो खोजेर कहाँ हुन्छ ।
#NepalElection2079</t>
  </si>
  <si>
    <t>Sun May 15 02:17:02 +0000 2022</t>
  </si>
  <si>
    <t>http://twitter.com/MaharjanSodes/statuses/1525661501419569152</t>
  </si>
  <si>
    <t>{"hashtags":[{"text":"NepalElection2079","indices":[30,48]}],"symbols":[],"user_mentions":[],"urls":[]}</t>
  </si>
  <si>
    <t>Wow this craze just looks amazing 🎉 
no matter @ShahBalen wins or not, he has definitely won the hearts of Nepali youths.. a new wave and some hope in politics! 
#NepalElection2079 https://t.co/syt154MxMh</t>
  </si>
  <si>
    <t>🎉</t>
  </si>
  <si>
    <t>Sun May 15 02:15:57 +0000 2022</t>
  </si>
  <si>
    <t>http://twitter.com/thisweekinnepal/statuses/1525661232103055361</t>
  </si>
  <si>
    <t>{"hashtags":[{"text":"Nepal","indices":[92,98]},{"text":"NepalElection2079","indices":[99,117]},{"text":"NepalElection","indices":[118,132]}],"symbols":[],"user_mentions":[{"screen_name":"Mypreetiest","name":"𝙆𝙪𝙨𝙝𝙪𝙢𝙭𝙋𝙧𝙖𝙩𝙝𝙖 📌","id":1466045075272749000,"id_str":"1466045075272749072","indices":[3,15]}],"urls":[]}</t>
  </si>
  <si>
    <t>A World Without Concern,Dreams &amp;amp; Change? Who will win? Who will lose? Just smile when someone is taking photographs in the street.#BalenShah #LocalElections2022 #KeshavSthapit #Kathmandu #Elections2022 #LocalElection2022 #NepalVotes #NepalElection2079 https://t.co/pTzY3GC4Wj</t>
  </si>
  <si>
    <t>Sun May 15 02:15:55 +0000 2022</t>
  </si>
  <si>
    <t>http://twitter.com/thisweekinnepal/statuses/1525661223215321092</t>
  </si>
  <si>
    <t>{"hashtags":[],"symbols":[],"user_mentions":[{"screen_name":"Mypreetiest","name":"𝙆𝙪𝙨𝙝𝙪𝙢𝙭𝙋𝙧𝙖𝙩𝙝𝙖 📌","id":1466045075272749000,"id_str":"1466045075272749072","indices":[3,15]}],"urls":[]}</t>
  </si>
  <si>
    <t>RT @OnlineKhabar_En: #Lalitpur: Chiri Babu Maharjan's consistent lead
Mayor
Chiri Babu Maharjan, Nepali Congress: 219
Hari Krishna Byanjankar, UML: 97
Deputy Mayor
Manjali Shakya, UML: 114
Baburaja Bajracharya, Maoist Centre: 40
#Nepal #NepalVotes #NepalElection2079 #NepalLocalElections https://t.co/ftqE3mJMOf</t>
  </si>
  <si>
    <t>Sun May 15 02:12:50 +0000 2022</t>
  </si>
  <si>
    <t>http://twitter.com/drishtinewsnp/statuses/1525660444639502336</t>
  </si>
  <si>
    <t>{"hashtags":[{"text":"NepalElection2079","indices":[51,69]}],"symbols":[],"user_mentions":[],"urls":[{"url":"https://t.co/cCGvmnHG9J","expanded_url":"https://www.drishtinews.com/archives/163207","display_url":"drishtinews.com/archives/163207","indices":[70,93]}]}</t>
  </si>
  <si>
    <t>फर्सी मुन्टा केलाको की vote गनेको होर
#election
#VoteForBalenShah 
#NepalVotes #NepalElection2079</t>
  </si>
  <si>
    <t>Sun May 15 02:07:14 +0000 2022</t>
  </si>
  <si>
    <t>http://twitter.com/drishtinewsnp/statuses/1525659037622497280</t>
  </si>
  <si>
    <t>{"hashtags":[{"text":"NepalElection2079","indices":[30,48]}],"symbols":[],"user_mentions":[],"urls":[{"url":"https://t.co/zYKIgR8YLB","expanded_url":"https://www.drishtinews.com/archives/163205","display_url":"drishtinews.com/archives/163205","indices":[49,72]}]}</t>
  </si>
  <si>
    <t>RT @DipakAdk: स्थानीय सरकार #ElectionUpdate
काठमाडौं महानगरपालिका 
बालेन : ४८०
कांग्रेस  : २८०
एमाले : २००
#NepalElection2079 #NepalVotes
#BalenforMayor</t>
  </si>
  <si>
    <t>Sun May 15 02:06:41 +0000 2022</t>
  </si>
  <si>
    <t>http://twitter.com/NplYearProgres/statuses/1525658900330332160</t>
  </si>
  <si>
    <t>#Lalitpur: Chiri Babu Maharjan's consistent lead
Mayor
Chiri Babu Maharjan, Nepali Congress: 219
Hari Krishna Byanjankar, UML: 97
Deputy Mayor
Manjali Shakya, UML: 114
Baburaja Bajracharya, Maoist Centre: 40
#Nepal #NepalVotes #NepalElection2079 #NepalLocalElections https://t.co/ftqE3mJMOf</t>
  </si>
  <si>
    <t>Sun May 15 02:04:12 +0000 2022</t>
  </si>
  <si>
    <t>1466045075272749072</t>
  </si>
  <si>
    <t>http://pbs.twimg.com/profile_images/1524687020601528320/x2XO_G4v_normal.jpg</t>
  </si>
  <si>
    <t>Haters ki Gc</t>
  </si>
  <si>
    <t>http://twitter.com/Mypreetiest/statuses/1525658273130901504</t>
  </si>
  <si>
    <t>{"hashtags":[{"text":"Nepal","indices":[75,81]},{"text":"NepalElection2079","indices":[82,100]},{"text":"NepalElection","indices":[101,115]}],"symbols":[],"user_mentions":[],"urls":[]}</t>
  </si>
  <si>
    <t>बागलुङ नगरपालिका १ सय मत गणना , बसन्त ५०, जनक ३०, राजु ४६ र संजय २७
#Baglung #ElectionNepal2022 #NepalElection2079</t>
  </si>
  <si>
    <t>Sun May 15 02:02:14 +0000 2022</t>
  </si>
  <si>
    <t>http://twitter.com/Mypreetiest/statuses/1525657777427062784</t>
  </si>
  <si>
    <t>{"hashtags":[{"text":"CopiedfromBhimupadhya","indices":[187,209]},{"text":"Nepal","indices":[210,216]},{"text":"NepalElection2079","indices":[217,235]},{"text":"NepalElection","indices":[236,250]}],"symbols":[],"user_mentions":[],"urls":[],"media":[{"id":1525657770531651600,"id_str":"1525657770531651586","indices":[251,274],"media_url":"http://pbs.twimg.com/media/FSw5qLVagAIRBg2.jpg","media_url_https":"https://pbs.twimg.com/media/FSw5qLVagAIRBg2.jpg","url":"https://t.co/Ye2shlA4no","display_url":"pic.twitter.com/Ye2shlA4no","expanded_url":"https://twitter.com/Mypreetiest/status/1525657777427062784/photo/1","type":"photo","sizes":{"thumb":{"w":150,"h":150,"resize":"crop"},"small":{"w":512,"h":640,"resize":"fit"},"large":{"w":512,"h":640,"resize":"fit"},"medium":{"w":512,"h":640,"resize":"fit"}}}]}</t>
  </si>
  <si>
    <t>#BALEN_SHAH
#NepalElection2079</t>
  </si>
  <si>
    <t>Sun May 15 01:56:20 +0000 2022</t>
  </si>
  <si>
    <t>http://twitter.com/drishtinewsnp/statuses/1525656292286935040</t>
  </si>
  <si>
    <t>{"hashtags":[{"text":"NepalElection2079","indices":[52,70]}],"symbols":[],"user_mentions":[],"urls":[{"url":"https://t.co/cBqxNh6CxV","expanded_url":"https://www.drishtinews.com/archives/163203","display_url":"drishtinews.com/archives/163203","indices":[71,94]}]}</t>
  </si>
  <si>
    <t>सिद्धिचरण-१२ मा कांग्रेसका उमंग श्रेष्ठ विजयी
#NepalElection2079
https://t.co/zAYNPKXfsj</t>
  </si>
  <si>
    <t>Sun May 15 01:52:52 +0000 2022</t>
  </si>
  <si>
    <t>http://twitter.com/Mypreetiest/statuses/1525655420207255552</t>
  </si>
  <si>
    <t>{"hashtags":[{"text":"Nepal","indices":[37,43]},{"text":"NepalElection2079","indices":[44,62]}],"symbols":[],"user_mentions":[],"urls":[]}</t>
  </si>
  <si>
    <t>सुवास नेम्वाङको नगरमा कांग्रेसका वडा अध्यक्ष निर्वाचित
#NepalElection2079
 https://t.co/TFIJTfB3zf</t>
  </si>
  <si>
    <t>Sun May 15 01:49:56 +0000 2022</t>
  </si>
  <si>
    <t>http://twitter.com/Mypreetiest/statuses/1525654682882146305</t>
  </si>
  <si>
    <t>{"hashtags":[{"text":"NepalVotes","indices":[90,101]},{"text":"Nepal","indices":[102,108]},{"text":"NepalElection2079","indices":[109,127]}],"symbols":[],"user_mentions":[],"urls":[]}</t>
  </si>
  <si>
    <t>Balen Shah to be a mayor of Kathmandu in every universe. #LocalElections2022 #NepalElection2079</t>
  </si>
  <si>
    <t>Sun May 15 01:47:22 +0000 2022</t>
  </si>
  <si>
    <t>http://twitter.com/Mypreetiest/statuses/1525654038582546432</t>
  </si>
  <si>
    <t>{"hashtags":[{"text":"Nepal","indices":[109,115]},{"text":"NepalVotes","indices":[116,127]},{"text":"NepalElection2079","indices":[128,146]}],"symbols":[],"user_mentions":[],"urls":[]}</t>
  </si>
  <si>
    <t>RT @sanjeevantahyog: Many independent candidates have been winning and some have even won in the #LocalElections2022 #NepalElection2079 But one of the major win that people all over the country have been waiting for is #BalenShah 's victory. @ShahBalen</t>
  </si>
  <si>
    <t>Sun May 15 01:33:53 +0000 2022</t>
  </si>
  <si>
    <t>http://twitter.com/drishtinewsnp/statuses/1525650642433622016</t>
  </si>
  <si>
    <t>{"hashtags":[{"text":"NepalElection2079","indices":[39,57]}],"symbols":[],"user_mentions":[],"urls":[{"url":"https://t.co/Y0XRw7FoRE","expanded_url":"https://www.drishtinews.com/archives/163200","display_url":"drishtinews.com/archives/163200","indices":[58,81]}]}</t>
  </si>
  <si>
    <t>जुम्लाको तिला गाउँपालिका–१ को वडा अध्यक्षमा बस्नेतसहित विजयी-
नेकपा माओवादी केन्द्रबाट जुम्लाको तिला गाउँपालिका–१ को वडा अध्यक्षमा जङ्गबहादुर बस्नेतसहित विजयी भएपछि कार्यकर्तासँग ।
तस्वीर: विजय रावत/रासस
#drishtinews #NepalElection2079 https://t.co/3ErhmPQ4ca</t>
  </si>
  <si>
    <t>Sun May 15 01:32:26 +0000 2022</t>
  </si>
  <si>
    <t>http://twitter.com/Manjuma07936486/statuses/1525650278493868032</t>
  </si>
  <si>
    <t>{"hashtags":[{"text":"NepalElection2079","indices":[0,18]}],"symbols":[],"user_mentions":[],"urls":[],"media":[{"id":1525650275935342600,"id_str":"1525650275935342593","indices":[22,45],"media_url":"http://pbs.twimg.com/media/FSwy17yaUAEH2G1.jpg","media_url_https":"https://pbs.twimg.com/media/FSwy17yaUAEH2G1.jpg","url":"https://t.co/dWbLJ9QSX8","display_url":"pic.twitter.com/dWbLJ9QSX8","expanded_url":"https://twitter.com/Manjuma07936486/status/1525650278493868032/photo/1","type":"photo","sizes":{"small":{"w":680,"h":351,"resize":"fit"},"thumb":{"w":150,"h":150,"resize":"crop"},"large":{"w":1080,"h":558,"resize":"fit"},"medium":{"w":1080,"h":558,"resize":"fit"}}}]}</t>
  </si>
  <si>
    <t>काठमाडौं महानगरमा बालेन शाहको अग्रता कायमै
#NepalElection2079
https://t.co/BE02ifc5Wj</t>
  </si>
  <si>
    <t>Sun May 15 01:30:13 +0000 2022</t>
  </si>
  <si>
    <t>http://twitter.com/Nepal_News_En/statuses/1525649720282169344</t>
  </si>
  <si>
    <t>{"hashtags":[{"text":"Kathmandu","indices":[14,24]},{"text":"Nepal","indices":[151,157]},{"text":"NepalVotes","indices":[158,169]},{"text":"NepalElection","indices":[170,184]},{"text":"NepalElection2079","indices":[185,203]}],"symbols":[],"user_mentions":[],"urls":[]}</t>
  </si>
  <si>
    <t>Next time we could switch to digital voting method for more effectiveness and efficiency @ECNOfficial @PM_nepal_ @SherBDeuba . Just wondering how much of effort and days it's going to take for the results.
#LocalElections2022 #NepalVotes #BalenShah #NepalElection2079</t>
  </si>
  <si>
    <t>http://twitter.com/Nepal_News_En/statuses/1525649719636201472</t>
  </si>
  <si>
    <t>{"hashtags":[{"text":"Bharatpur","indices":[14,24]},{"text":"Nepal","indices":[119,125]},{"text":"NepalVotes","indices":[126,137]},{"text":"NepalElection","indices":[138,152]},{"text":"NepalElection2079","indices":[153,171]},{"text":"NepalLocalElections","indices":[172,192]}],"symbols":[],"user_mentions":[],"urls":[]}</t>
  </si>
  <si>
    <t>भरतपुर महानगरमा रेनु दाहालको अग्रता
#NepalElection2079
https://t.co/CvXG5eGwtZ</t>
  </si>
  <si>
    <t>Sun May 15 01:23:28 +0000 2022</t>
  </si>
  <si>
    <t>312562045</t>
  </si>
  <si>
    <t>http://pbs.twimg.com/profile_images/661707096778342400/tBEF2Vvl_normal.jpg</t>
  </si>
  <si>
    <t>From Ilam, Nepal.</t>
  </si>
  <si>
    <t>http://twitter.com/madhavniroula/statuses/1525648024797577216</t>
  </si>
  <si>
    <t>{"hashtags":[{"text":"NepalVotes","indices":[89,100]},{"text":"BalenShah","indices":[101,111]},{"text":"NepalElection2079","indices":[112,130]},{"text":"NepalLocalElections2022","indices":[131,155]}],"symbols":[],"user_mentions":[],"urls":[]}</t>
  </si>
  <si>
    <t>भरतपुर महानगरमा रेनु दाहालको अग्रता
#NepalElection2079
https://t.co/RzdXqHarsU</t>
  </si>
  <si>
    <t>Sun May 15 01:19:00 +0000 2022</t>
  </si>
  <si>
    <t>http://twitter.com/drishtinewsnp/statuses/1525646898396549120</t>
  </si>
  <si>
    <t>{"hashtags":[{"text":"NepalElection2079","indices":[46,64]}],"symbols":[],"user_mentions":[],"urls":[{"url":"https://t.co/HrzXCP9aYF","expanded_url":"https://www.drishtinews.com/archives/163198","display_url":"drishtinews.com/archives/163198","indices":[65,88]}]}</t>
  </si>
  <si>
    <t>भरतपुर महानगरमा रेनु दाहालको अग्रता
#NepalElection2079
https://t.co/EOosJKQyiA</t>
  </si>
  <si>
    <t>Sun May 15 01:16:30 +0000 2022</t>
  </si>
  <si>
    <t>http://twitter.com/authorsuraj/statuses/1525646268986449929</t>
  </si>
  <si>
    <t>भरतपुर महानगरमा रेनु दाहालको अग्रता
#NepalElection2079
https://t.co/IgHJ4RbKqL</t>
  </si>
  <si>
    <t>Sun May 15 01:16:09 +0000 2022</t>
  </si>
  <si>
    <t>http://twitter.com/thisweekinnepal/statuses/1525646182571290625</t>
  </si>
  <si>
    <t>{"hashtags":[{"text":"Nepal","indices":[73,79]},{"text":"NepalVotes","indices":[80,91]},{"text":"NepalElection2079","indices":[92,110]}],"symbols":[],"user_mentions":[{"screen_name":"Mypreetiest","name":"𝙆𝙪𝙨𝙝𝙪𝙢𝙭𝙋𝙧𝙖𝙩𝙝𝙖 📌","id":1466045075272749000,"id_str":"1466045075272749072","indices":[3,15]}],"urls":[]}</t>
  </si>
  <si>
    <t>भरतपुर महानगरमा रेनु दाहालको अग्रता
#NepalElection2079
https://t.co/9wi24ZnScy</t>
  </si>
  <si>
    <t>Sun May 15 01:13:50 +0000 2022</t>
  </si>
  <si>
    <t>4800884508</t>
  </si>
  <si>
    <t>http://pbs.twimg.com/profile_images/1522446176305696768/rQxve5C-_normal.jpg</t>
  </si>
  <si>
    <t>🇳🇵📩mail@dhakalroshan.com.np</t>
  </si>
  <si>
    <t>http://twitter.com/dhakalroshan9/statuses/1525645597289484289</t>
  </si>
  <si>
    <t>{"hashtags":[{"text":"LocalElections2022","indices":[58,77]},{"text":"NepalVotes","indices":[78,89]},{"text":"NepalElection2079","indices":[90,108]},{"text":"BalenShah","indices":[109,119]}],"symbols":[],"user_mentions":[],"urls":[],"media":[{"id":1525645585700638700,"id_str":"1525645585700638722","indices":[120,143],"media_url":"http://pbs.twimg.com/media/FSwuk7TUUAIeSbF.jpg","media_url_https":"https://pbs.twimg.com/media/FSwuk7TUUAIeSbF.jpg","url":"https://t.co/NSQo1Jl7cR","display_url":"pic.twitter.com/NSQo1Jl7cR","expanded_url":"https://twitter.com/dhakalroshan9/status/1525645597289484289/photo/1","type":"photo","sizes":{"thumb":{"w":150,"h":150,"resize":"crop"},"large":{"w":720,"h":404,"resize":"fit"},"small":{"w":680,"h":382,"resize":"fit"},"medium":{"w":720,"h":404,"resize":"fit"}}}]}</t>
  </si>
  <si>
    <t>भरतपुर महानगरमा रेनु दाहालको अग्रता
#NepalElection2079
https://t.co/QsCgjqEBzx</t>
  </si>
  <si>
    <t>Sun May 15 01:12:39 +0000 2022</t>
  </si>
  <si>
    <t>http://twitter.com/NplYearProgres/statuses/1525645301151072258</t>
  </si>
  <si>
    <t>{"hashtags":[{"text":"NepalElection2079","indices":[70,88]},{"text":"NepalVotes","indices":[90,101]}],"symbols":[],"user_mentions":[],"urls":[]}</t>
  </si>
  <si>
    <t>https://t.co/gdSNZ0KnQz
yoo free my mans navaraj! 
#sagarbasantekrishne
 #NepalElection2079</t>
  </si>
  <si>
    <t>Sun May 15 01:10:21 +0000 2022</t>
  </si>
  <si>
    <t>http://twitter.com/drishtinewsnp/statuses/1525644719988314112</t>
  </si>
  <si>
    <t>{"hashtags":[{"text":"NepalElection2079","indices":[46,64]}],"symbols":[],"user_mentions":[],"urls":[{"url":"https://t.co/Y8qtv8twCm","expanded_url":"https://www.drishtinews.com/archives/163193","display_url":"drishtinews.com/archives/163193","indices":[65,88]}]}</t>
  </si>
  <si>
    <t>RT @FACTSNepal: बर्दिबास नगरपालिका
#NepalElection2079
#FACTSNepal https://t.co/XmSJtFZiQz</t>
  </si>
  <si>
    <t>Sun May 15 01:08:10 +0000 2022</t>
  </si>
  <si>
    <t>http://twitter.com/Mypreetiest/statuses/1525644170953904128</t>
  </si>
  <si>
    <t>{"hashtags":[{"text":"Nepal","indices":[56,62]},{"text":"NepalVotes","indices":[63,74]},{"text":"NepalElection2079","indices":[75,93]}],"symbols":[],"user_mentions":[],"urls":[]}</t>
  </si>
  <si>
    <t>भरतपुर महानगरमा रेनु दाहालको अग्रता
#NepalElection2079
https://t.co/ZKmegMwFr9</t>
  </si>
  <si>
    <t>Sun May 15 01:05:05 +0000 2022</t>
  </si>
  <si>
    <t>http://twitter.com/drishtinewsnp/statuses/1525643398463766528</t>
  </si>
  <si>
    <t>{"hashtags":[{"text":"NepalElection2079","indices":[31,49]}],"symbols":[],"user_mentions":[],"urls":[{"url":"https://t.co/1fcnHbdp7K","expanded_url":"https://www.drishtinews.com/archives/163191","display_url":"drishtinews.com/archives/163191","indices":[50,73]}]}</t>
  </si>
  <si>
    <t>भरतपुर महनागरमा रेनु दाहालको अग्रता
#NepalElection2079
https://t.co/QsCgjqEBzx</t>
  </si>
  <si>
    <t>Sun May 15 01:04:41 +0000 2022</t>
  </si>
  <si>
    <t>1470578005361586176</t>
  </si>
  <si>
    <t>http://pbs.twimg.com/profile_images/1470578061410123776/_5ggmIq2_normal.png</t>
  </si>
  <si>
    <t>http://twitter.com/regmi8231/statuses/1525643297821462528</t>
  </si>
  <si>
    <t>New Update
Balen Shah : 413
Keshav Sthapit : 366
Srijana Singh : 233
#NepalElection2079 
#NepalVotes</t>
  </si>
  <si>
    <t>Sun May 15 01:02:43 +0000 2022</t>
  </si>
  <si>
    <t>http://twitter.com/NepalToMars/statuses/1525642799806304258</t>
  </si>
  <si>
    <t>{"hashtags":[{"text":"NepalElection2079","indices":[142,160]},{"text":"Nepal","indices":[161,167]}],"symbols":[],"user_mentions":[],"urls":[]}</t>
  </si>
  <si>
    <t>Many independent candidates have been winning and some have even won in the #LocalElections2022 #NepalElection2079 But one of the major win that people all over the country have been waiting for is #BalenShah 's victory. @ShahBalen</t>
  </si>
  <si>
    <t>Sun May 15 01:00:49 +0000 2022</t>
  </si>
  <si>
    <t>http://twitter.com/drishtinewsnp/statuses/1525642323023265792</t>
  </si>
  <si>
    <t>{"hashtags":[{"text":"NepalElection2079","indices":[39,57]}],"symbols":[],"user_mentions":[],"urls":[{"url":"https://t.co/aCLicPgHHE","expanded_url":"https://www.drishtinews.com/archives/163188","display_url":"drishtinews.com/archives/163188","indices":[58,81]}]}</t>
  </si>
  <si>
    <t>New Update
Balen Shah : 386
Keshav Sthapit : 351
Srijana Singh : 219
#NepalElection2079 
#NepalVotes</t>
  </si>
  <si>
    <t>Sun May 15 00:59:59 +0000 2022</t>
  </si>
  <si>
    <t>2803060363</t>
  </si>
  <si>
    <t>http://pbs.twimg.com/profile_images/1425283120576667650/xYq6DFWT_normal.jpg</t>
  </si>
  <si>
    <t>http://twitter.com/imPsubedi/statuses/1525642114888892416</t>
  </si>
  <si>
    <t>RT @sathi559: स्थानीय सरकार #ElectionUpdate
काठमाडौं महानगरपालिका 
बालेन : ४८०
कांग्रेस  : २८०
एमाले : २००
#NepalElection2079 #NepalVotes
#BalenforMayor</t>
  </si>
  <si>
    <t>Sun May 15 00:59:10 +0000 2022</t>
  </si>
  <si>
    <t>1306061417489989632</t>
  </si>
  <si>
    <t>http://pbs.twimg.com/profile_images/1413090392040382466/sGfZaSjz_normal.jpg</t>
  </si>
  <si>
    <t>http://twitter.com/bhanuaryal49/statuses/1525641909716525056</t>
  </si>
  <si>
    <t>स्थानीय सरकार #ElectionUpdate
काठमाडौं महानगरपालिका 
बालेन : ४८०
कांग्रेस  : २८०
एमाले : २००
#NepalElection2079 #NepalVotes
#BalenforMayor</t>
  </si>
  <si>
    <t>Sun May 15 00:58:07 +0000 2022</t>
  </si>
  <si>
    <t>http://twitter.com/mytwits_fornon/statuses/1525641643403141121</t>
  </si>
  <si>
    <t>{"hashtags":[{"text":"BalenShah","indices":[67,77]},{"text":"NepalVotes","indices":[78,89]},{"text":"NepalElection2079","indices":[90,108]},{"text":"LFG","indices":[109,113]}],"symbols":[],"user_mentions":[],"urls":[{"url":"https://t.co/GJrPSLmCV2","expanded_url":"https://twitter.com/onlinekhabar_en/status/1525639498133929985","display_url":"twitter.com/onlinekhabar_e…","indices":[114,137]}]}</t>
  </si>
  <si>
    <t>स्थानीय सरकार #ElectionUpdate
भरतपुर महानगरपालिका (३००)
प्रमुख
माओवादी  : ११६
एमाले        : ११०
जगन्नाथ     : ३५
उपप्रमुख
कांग्रेस      : १४०
राप्रपा       : ८०
#NepalElection2079 #NepalVotes
#BalenShah</t>
  </si>
  <si>
    <t>Sun May 15 00:55:58 +0000 2022</t>
  </si>
  <si>
    <t>1253955684</t>
  </si>
  <si>
    <t>http://pbs.twimg.com/profile_images/1518822813112561664/CO12hWR3_normal.jpg</t>
  </si>
  <si>
    <t xml:space="preserve"> Jhapa Nepal</t>
  </si>
  <si>
    <t>http://twitter.com/Drmzmanzil/statuses/1525641101797126146</t>
  </si>
  <si>
    <t>{"hashtags":[{"text":"Kathmandu","indices":[0,10]},{"text":"Nepal","indices":[137,143]},{"text":"NepalVotes","indices":[144,155]},{"text":"NepalElection2079","indices":[156,174]},{"text":"BalenShah","indices":[176,186]}],"symbols":[],"user_mentions":[],"urls":[]}</t>
  </si>
  <si>
    <t>RT @amrit_lmsl: मैले मेरो कर्तब्य पुरा गरे,अब पाली तपाइको
#NepalElection2079</t>
  </si>
  <si>
    <t>Sun May 15 00:54:33 +0000 2022</t>
  </si>
  <si>
    <t>85832660</t>
  </si>
  <si>
    <t>http://pbs.twimg.com/profile_images/1500093556496953344/Fmmiq-Hg_normal.jpg</t>
  </si>
  <si>
    <t xml:space="preserve">Rajbiraj / Kathmandu </t>
  </si>
  <si>
    <t>http://twitter.com/moterwala11/statuses/1525640747361660928</t>
  </si>
  <si>
    <t>शुद्धोधन गाउँपालिका-१ मा जसपाका उदयराज एक मतले विजयी
#NepalElection2079
https://t.co/AGaGt8iDKh</t>
  </si>
  <si>
    <t>Sun May 15 00:54:18 +0000 2022</t>
  </si>
  <si>
    <t>http://twitter.com/AnukramAdhikary/statuses/1525640681515286528</t>
  </si>
  <si>
    <t>{"hashtags":[{"text":"BalenShah","indices":[65,75]},{"text":"NepalElection","indices":[76,90]},{"text":"NepalElection2079","indices":[91,109]},{"text":"NepalVotes","indices":[110,121]}],"symbols":[],"user_mentions":[],"urls":[]}</t>
  </si>
  <si>
    <t>सुर्खेतको बराहताल–१ मा माओवादीको प्यानलै विजयी
#NepalElection2079
https://t.co/fwrUF0lU5j</t>
  </si>
  <si>
    <t>Sun May 15 00:53:23 +0000 2022</t>
  </si>
  <si>
    <t>http://twitter.com/Drmzmanzil/statuses/1525640452283990018</t>
  </si>
  <si>
    <t>New Update
Balen Shah : 363
Keshav Sthapit : 315
Srijana Singh : 208
#NepalElection2079 
#NepalVotes</t>
  </si>
  <si>
    <t>Sun May 15 00:52:34 +0000 2022</t>
  </si>
  <si>
    <t>http://twitter.com/Online_khabar/statuses/1525640248637591552</t>
  </si>
  <si>
    <t>RT @NepSamurai: बालेनको अग्रताको अपडेट दिंदै गर्दा मुलधारे मिडियाको बेखुसि मजाले देखिंदो रैछ । 
#NepalElection2079 #BalenShah</t>
  </si>
  <si>
    <t>Sun May 15 00:52:32 +0000 2022</t>
  </si>
  <si>
    <t>http://twitter.com/Online_khabar/statuses/1525640238504194048</t>
  </si>
  <si>
    <t>{"hashtags":[{"text":"Bharatpur","indices":[21,31]},{"text":"Nepal","indices":[126,132]}],"symbols":[],"user_mentions":[{"screen_name":"OnlineKhabar_En","name":"Onlinekhabar English","id":3832931652,"id_str":"3832931652","indices":[3,19]}],"urls":[]}</t>
  </si>
  <si>
    <t>बालेनको अग्रताको अपडेट दिंदै गर्दा मुलधारे मिडियाको बेखुसि मजाले देखिंदो रैछ । 
#NepalElection2079 #BalenShah</t>
  </si>
  <si>
    <t>Sun May 15 00:52:07 +0000 2022</t>
  </si>
  <si>
    <t>http://twitter.com/OnlineKhabar_En/statuses/1525640133617127424</t>
  </si>
  <si>
    <t>{"hashtags":[{"text":"Bharatpur","indices":[0,10]},{"text":"Nepal","indices":[105,111]},{"text":"NepalVotes","indices":[112,123]},{"text":"NepalElection","indices":[124,138]},{"text":"NepalElection2079","indices":[139,157]},{"text":"NepalLocalElections","indices":[158,178]}],"symbols":[],"user_mentions":[],"urls":[],"media":[{"id":1525640107746766800,"id_str":"1525640107746766849","indices":[179,202],"media_url":"http://pbs.twimg.com/media/FSwpmEVVsAE50JW.jpg","media_url_https":"https://pbs.twimg.com/media/FSwpmEVVsAE50JW.jpg","url":"https://t.co/f5cEON6LTW","display_url":"pic.twitter.com/f5cEON6LTW","expanded_url":"https://twitter.com/OnlineKhabar_En/status/1525640133617127424/photo/1","type":"photo","sizes":{"thumb":{"w":150,"h":150,"resize":"crop"},"large":{"w":890,"h":540,"resize":"fit"},"small":{"w":680,"h":413,"resize":"fit"},"medium":{"w":890,"h":540,"resize":"fit"}}}]}</t>
  </si>
  <si>
    <t>New Update
Balen Shah : 356
Keshav Sthapit : 308
Srijana Singh : 197
#NepalElection2079 
#NepalVotes</t>
  </si>
  <si>
    <t>Sun May 15 00:49:36 +0000 2022</t>
  </si>
  <si>
    <t>http://twitter.com/OnlineKhabar_En/statuses/1525639498133929985</t>
  </si>
  <si>
    <t>{"hashtags":[{"text":"Kathmandu","indices":[0,10]},{"text":"Nepal","indices":[137,143]},{"text":"NepalVotes","indices":[144,155]},{"text":"NepalElection","indices":[156,170]},{"text":"NepalElection2079","indices":[171,189]}],"symbols":[],"user_mentions":[],"urls":[],"media":[{"id":1525639474025074700,"id_str":"1525639474025074690","indices":[190,213],"media_url":"http://pbs.twimg.com/media/FSwpBLiUEAI2gSJ.jpg","media_url_https":"https://pbs.twimg.com/media/FSwpBLiUEAI2gSJ.jpg","url":"https://t.co/QJBMq9KMpB","display_url":"pic.twitter.com/QJBMq9KMpB","expanded_url":"https://twitter.com/OnlineKhabar_En/status/1525639498133929985/photo/1","type":"photo","sizes":{"thumb":{"w":150,"h":150,"resize":"crop"},"medium":{"w":1024,"h":683,"resize":"fit"},"small":{"w":680,"h":454,"resize":"fit"},"large":{"w":1024,"h":683,"resize":"fit"}}}]}</t>
  </si>
  <si>
    <t>१२ स्थानीय तहको मतगणना सकिँदा एमालेको अग्रता 
#NepalElection2079
https://t.co/uFTfA8mjc8</t>
  </si>
  <si>
    <t>Sun May 15 00:39:27 +0000 2022</t>
  </si>
  <si>
    <t>http://twitter.com/NplYearProgres/statuses/1525636944918904832</t>
  </si>
  <si>
    <t>{"hashtags":[{"text":"NepalElection2079","indices":[78,96]},{"text":"NepalVotes","indices":[98,109]}],"symbols":[],"user_mentions":[],"urls":[]}</t>
  </si>
  <si>
    <t>१२ स्थानीय तहको मतगणना सकिँदा एमालेको अग्रता 
#NepalElection2079
https://t.co/iKfOGsodmY</t>
  </si>
  <si>
    <t>Sun May 15 00:30:00 +0000 2022</t>
  </si>
  <si>
    <t>1503718292221235202</t>
  </si>
  <si>
    <t>http://pbs.twimg.com/profile_images/1503752260249358336/HpbM0RY7_normal.jpg</t>
  </si>
  <si>
    <t>http://twitter.com/Adv_PGyawali/statuses/1525634567268614144</t>
  </si>
  <si>
    <t>{"hashtags":[{"text":"पानी","indices":[114,119]},{"text":"मेलम्ची","indices":[120,128]},{"text":"राजनीति","indices":[129,137]}],"symbols":[],"user_mentions":[{"screen_name":"AnukramAdhikary","name":"Anukram Adhikary","id":1079220621093949400,"id_str":"1079220621093949440","indices":[3,19]}],"urls":[]}</t>
  </si>
  <si>
    <t>१२ स्थानीय तहको मतगणना सकिँदा एमालेको अग्रता 
#NepalElection2079
https://t.co/5ZqJVqnb6u</t>
  </si>
  <si>
    <t>Sun May 15 00:15:50 +0000 2022</t>
  </si>
  <si>
    <t>http://twitter.com/thisweekinnepal/statuses/1525631000923066368</t>
  </si>
  <si>
    <t>१२ स्थानीय तहको मतगणना सकिँदा एमालेको अग्रता 
#NepalElection2079
https://t.co/CNww2Vmab4</t>
  </si>
  <si>
    <t>Sun May 15 00:03:29 +0000 2022</t>
  </si>
  <si>
    <t>http://twitter.com/authorsuraj/statuses/1525627894084648960</t>
  </si>
  <si>
    <t>१२ स्थानीय तहको मतगणना सकिँदा एमालेको अग्रता 
#NepalElection2079
https://t.co/eoozVAEaTt</t>
  </si>
  <si>
    <t>Sun May 15 00:03:26 +0000 2022</t>
  </si>
  <si>
    <t>http://twitter.com/authorsuraj/statuses/1525627882453729281</t>
  </si>
  <si>
    <t>१२ स्थानीय तहको मतगणना सकिँदा एमालेको अग्रता 
#NepalElection2079
https://t.co/bEBWIYKxmS</t>
  </si>
  <si>
    <t>Sun May 15 00:02:39 +0000 2022</t>
  </si>
  <si>
    <t>http://twitter.com/NepalToMars/statuses/1525627685845835776</t>
  </si>
  <si>
    <t>{"hashtags":[{"text":"NepalVotes","indices":[195,206]},{"text":"NepalElection2079","indices":[207,225]},{"text":"Nepal","indices":[226,232]}],"symbols":[],"user_mentions":[],"urls":[]}</t>
  </si>
  <si>
    <t>१२ स्थानीय तहको मतगणना सकिँदा एमालेको अग्रता 
#NepalElection2079
https://t.co/rEWRdlYC22</t>
  </si>
  <si>
    <t>Sat May 14 23:50:24 +0000 2022</t>
  </si>
  <si>
    <t>http://twitter.com/NepalToMars/statuses/1525624601518252033</t>
  </si>
  <si>
    <t>चितवनमा माओवादीको विजयी सुरुवात, इच्छाकामना १ मा अध्यक्ष निर्वाचित 
#NepalElection2079
https://t.co/MMpzVm6CgB</t>
  </si>
  <si>
    <t>Sat May 14 23:48:17 +0000 2022</t>
  </si>
  <si>
    <t>321286464</t>
  </si>
  <si>
    <t>http://pbs.twimg.com/profile_images/635845727726530560/amPKFnIQ_normal.jpg</t>
  </si>
  <si>
    <t>http://twitter.com/pukar15/statuses/1525624067444842496</t>
  </si>
  <si>
    <t>{"hashtags":[{"text":"NepalElection2079","indices":[51,69]}],"symbols":[],"user_mentions":[{"screen_name":"aneekarma","name":"Pluto","id":2829417672,"id_str":"2829417672","indices":[3,13]}],"urls":[]}</t>
  </si>
  <si>
    <t>चितवनमा माओवादीको विजयी सुरुवात, इच्छाकामना १ मा अध्यक्ष निर्वाचित 
#NepalElection2079
https://t.co/v2HdxZzLHz</t>
  </si>
  <si>
    <t>Sat May 14 23:43:48 +0000 2022</t>
  </si>
  <si>
    <t>http://twitter.com/nabinarjyal/statuses/1525622943081893888</t>
  </si>
  <si>
    <t>चितवनमा माओवादीको विजयी सुरुवात, इच्छाकामना १ मा अध्यक्ष निर्वाचित 
#NepalElection2079
https://t.co/2sHyZDWttQ</t>
  </si>
  <si>
    <t>Sat May 14 23:28:01 +0000 2022</t>
  </si>
  <si>
    <t>1349865588504621057</t>
  </si>
  <si>
    <t>http://pbs.twimg.com/profile_images/1349866329323540480/gB_ZFjlH_normal.jpg</t>
  </si>
  <si>
    <t>http://twitter.com/NepalOAcademy/statuses/1525618969884774400</t>
  </si>
  <si>
    <t>चितवनमा माओवादीको विजयी सुरुवात, इच्छाकामना १ मा अध्यक्ष निर्वाचित 
#NepalElection2079
https://t.co/QStAB0bvsx</t>
  </si>
  <si>
    <t>Sat May 14 23:26:53 +0000 2022</t>
  </si>
  <si>
    <t>153322745</t>
  </si>
  <si>
    <t>http://pbs.twimg.com/profile_images/3301963315/ed31524e8523f34a1385b16282fe4d71_normal.jpeg</t>
  </si>
  <si>
    <t>Kanchanpur, Saptari, Nepal</t>
  </si>
  <si>
    <t>http://twitter.com/bijendra123/statuses/1525618684777025536</t>
  </si>
  <si>
    <t>{"hashtags":[{"text":"NepalElection2079","indices":[144,162]},{"text":"VoteForBalenShah","indices":[163,180]}],"symbols":[],"user_mentions":[{"screen_name":"ShahBalen","name":"Balen Shah","id":1471116252600955000,"id_str":"1471116252600954886","indices":[27,37]}],"urls":[]}</t>
  </si>
  <si>
    <t>चितवनमा माओवादीको विजयी सुरुवात, इच्छाकामना १ मा अध्यक्ष निर्वाचित 
#NepalElection2079
https://t.co/rj4cGRZ0EL</t>
  </si>
  <si>
    <t>Sat May 14 23:16:06 +0000 2022</t>
  </si>
  <si>
    <t>http://twitter.com/thisweekinnepal/statuses/1525615969665748992</t>
  </si>
  <si>
    <t>{"hashtags":[{"text":"Nepal","indices":[90,96]},{"text":"NepalElection2079","indices":[97,115]},{"text":"NepalElection","indices":[116,130]}],"symbols":[],"user_mentions":[{"screen_name":"BishalKC","name":"बिशाल केसी (Bishal KC)","id":18529185,"id_str":"18529185","indices":[3,12]}],"urls":[]}</t>
  </si>
  <si>
    <t>धनगढी उपमहानगर मतगणना- 
कैलालीको धनगढी उपमहानगरपालिकामा शनिबार मतगणना गरिँदै ।
तस्बिर: मीन ठकुरी/रासस
#drishtinews #NepalElection2079 https://t.co/WzDvEHMyol</t>
  </si>
  <si>
    <t>Sat May 14 23:10:52 +0000 2022</t>
  </si>
  <si>
    <t>http://twitter.com/DipakAdk/statuses/1525614653778558976</t>
  </si>
  <si>
    <t>{"hashtags":[{"text":"ElectionUpdate","indices":[14,29]},{"text":"NepalElection2079","indices":[108,126]},{"text":"NepalVotes","indices":[127,138]},{"text":"BalenforMayor","indices":[139,153]}],"symbols":[],"user_mentions":[],"urls":[]}</t>
  </si>
  <si>
    <t>OnlineKhabar: #Dhangadhi 
Gopal Hamal, Independent: 77
Nrip B Bada, Nepali Congress: 35
Rana Bahadur Chand, UML: 5 
#Nepal #NepalVotes #NepalElection #NepalElection2079 -</t>
  </si>
  <si>
    <t>Sat May 14 22:54:06 +0000 2022</t>
  </si>
  <si>
    <t>http://twitter.com/BishalKC/statuses/1525610432379211778</t>
  </si>
  <si>
    <t>{"hashtags":[{"text":"Nepal","indices":[76,82]},{"text":"NepalElection2079","indices":[83,101]},{"text":"NepalElection","indices":[102,116]},{"text":"NepalVotes","indices":[117,128]},{"text":"kathmandumayor","indices":[129,144]},{"text":"Kathmandu","indices":[145,155]},{"text":"Bharatpur","indices":[156,166]}],"symbols":[],"user_mentions":[],"urls":[],"media":[{"id":1525610377605685200,"id_str":"1525610377605685248","indices":[167,190],"media_url":"http://pbs.twimg.com/media/FSwOji7WIAAssDq.jpg","media_url_https":"https://pbs.twimg.com/media/FSwOji7WIAAssDq.jpg","url":"https://t.co/MssoeWydw7","display_url":"pic.twitter.com/MssoeWydw7","expanded_url":"https://twitter.com/BishalKC/status/1525610432379211778/photo/1","type":"photo","sizes":{"large":{"w":2048,"h":1137,"resize":"fit"},"thumb":{"w":150,"h":150,"resize":"crop"},"small":{"w":680,"h":378,"resize":"fit"},"medium":{"w":1200,"h":666,"resize":"fit"}}}]}</t>
  </si>
  <si>
    <t>OnlineKhabar: Kathmandu Mayor vote count
Updated at 4:40 pm
#Onlinekhabarnews #Nepal #KMCmayor #NepalNews #Nepalinews #NepalVotes #NepalElection2079 #NepalElection #Elections2022 #nepalielections -</t>
  </si>
  <si>
    <t>Sat May 14 21:05:05 +0000 2022</t>
  </si>
  <si>
    <t>http://twitter.com/Sawad_keshab/statuses/1525582998967820288</t>
  </si>
  <si>
    <t>{"hashtags":[{"text":"nepalkhabar","indices":[20,32]},{"text":"LocalElection2022","indices":[34,52]},{"text":"NepalElection2079","indices":[54,72]}],"symbols":[],"user_mentions":[],"urls":[],"media":[{"id":1525582995536908300,"id_str":"1525582995536908288","indices":[73,96],"media_url":"http://pbs.twimg.com/media/FSv1psxakAAla_O.jpg","media_url_https":"https://pbs.twimg.com/media/FSv1psxakAAla_O.jpg","url":"https://t.co/RfR6oI50C9","display_url":"pic.twitter.com/RfR6oI50C9","expanded_url":"https://twitter.com/Sawad_keshab/status/1525582998967820288/photo/1","type":"photo","sizes":{"thumb":{"w":150,"h":150,"resize":"crop"},"small":{"w":680,"h":306,"resize":"fit"},"medium":{"w":1200,"h":540,"resize":"fit"},"large":{"w":2048,"h":922,"resize":"fit"}}}]}</t>
  </si>
  <si>
    <t>OnlineKhabar: Nepali Congress loses in PM Deuba's ward. Nepali Congress-BP's Naresh Bhandari wins the chairmanship of Ganyapadhura-1, Dadeldhura.  
#Nepal #NepalVotes #NepalElection #NepalLocalElections #NepalElection2079 -</t>
  </si>
  <si>
    <t>Sat May 14 20:15:57 +0000 2022</t>
  </si>
  <si>
    <t>http://twitter.com/thisweekinnepal/statuses/1525570633798766592</t>
  </si>
  <si>
    <t>{"hashtags":[{"text":"काठमाडौं","indices":[36,45]},{"text":"Nepal","indices":[94,100]},{"text":"NepalElection2079","indices":[101,119]},{"text":"NepalElection","indices":[120,134]}],"symbols":[],"user_mentions":[{"screen_name":"BishalKC","name":"बिशाल केसी (Bishal KC)","id":18529185,"id_str":"18529185","indices":[3,12]}],"urls":[]}</t>
  </si>
  <si>
    <t>RT @OnlineKhabar_En: Kathmandu Mayor vote count
Updated at 4:40 pm
#Onlinekhabarnews #Nepal #KMCmayor #NepalNews #Nepalinews #NepalVotes #NepalElection2079 #NepalElection #Elections2022 #nepalielections https://t.co/jMB3FpAYJv</t>
  </si>
  <si>
    <t>Sat May 14 19:51:02 +0000 2022</t>
  </si>
  <si>
    <t>http://twitter.com/kiranjoshi235/statuses/1525564362911453185</t>
  </si>
  <si>
    <t>New Update
Balen Shah : 312
Keshav Sthapit : 251
Srijana Singh : 178
#NepalElection2079 
#NepalVotes</t>
  </si>
  <si>
    <t>Sat May 14 19:50:49 +0000 2022</t>
  </si>
  <si>
    <t>http://twitter.com/BishalKC/statuses/1525564306812706818</t>
  </si>
  <si>
    <t>{"hashtags":[{"text":"काठमाडौं","indices":[22,31]},{"text":"Nepal","indices":[80,86]},{"text":"NepalElection2079","indices":[87,105]},{"text":"NepalElection","indices":[106,120]},{"text":"NepalVotes","indices":[121,132]},{"text":"kathmandumayor","indices":[133,148]},{"text":"Kathmandu","indices":[149,159]},{"text":"Bharatpur","indices":[160,170]}],"symbols":[],"user_mentions":[],"urls":[],"media":[{"id":1525563903698260000,"id_str":"1525563903698259968","indices":[171,194],"media_url":"http://pbs.twimg.com/media/FSvkSaIX0AAqZAE.jpg","media_url_https":"https://pbs.twimg.com/media/FSvkSaIX0AAqZAE.jpg","url":"https://t.co/5wEQ5qn2uY","display_url":"pic.twitter.com/5wEQ5qn2uY","expanded_url":"https://twitter.com/BishalKC/status/1525564306812706818/photo/1","type":"photo","sizes":{"small":{"w":680,"h":432,"resize":"fit"},"medium":{"w":1200,"h":763,"resize":"fit"},"large":{"w":2048,"h":1302,"resize":"fit"},"thumb":{"w":150,"h":150,"resize":"crop"}}}]}</t>
  </si>
  <si>
    <t>पोखरा महानगरपालिका मतगणना-
पोखरा महानगरपालिकाको शनिबार मतगणना गरिँदै ।
तस्बिर: राधिका कँडेल/रासस
#drishtinews #NepalElection2079 https://t.co/Vla4aVB9io</t>
  </si>
  <si>
    <t>Sat May 14 19:16:06 +0000 2022</t>
  </si>
  <si>
    <t>http://twitter.com/thisweekinnepal/statuses/1525555573789532160</t>
  </si>
  <si>
    <t>{"hashtags":[],"symbols":[],"user_mentions":[{"screen_name":"aakashpd","name":"Aakash Thada","id":369442823,"id_str":"369442823","indices":[3,12]}],"urls":[]}</t>
  </si>
  <si>
    <t>गुलरिया १ मा कांग्रेसको प्यानलै विजयी 
#NepalElection2079
https://t.co/qzfAJnWwrq</t>
  </si>
  <si>
    <t>Sat May 14 19:14:32 +0000 2022</t>
  </si>
  <si>
    <t>2611551680</t>
  </si>
  <si>
    <t>http://pbs.twimg.com/profile_images/1349859060296794116/5larcF_W_normal.jpg</t>
  </si>
  <si>
    <t>Salt Lake City, UT</t>
  </si>
  <si>
    <t>http://twitter.com/razzanneupane/statuses/1525555179449221120</t>
  </si>
  <si>
    <t>{"hashtags":[{"text":"BalenShah","indices":[53,63]},{"text":"LIVCHE","indices":[65,72]},{"text":"NepalElection2079","indices":[74,92]},{"text":"LFC","indices":[94,98]}],"symbols":[],"user_mentions":[],"urls":[]}</t>
  </si>
  <si>
    <t>गुलरिया १ मा कांग्रेसको प्यानलै विजयी 
#NepalElection2079
https://t.co/Bvj52pMgfu</t>
  </si>
  <si>
    <t>Sat May 14 19:03:37 +0000 2022</t>
  </si>
  <si>
    <t>369442823</t>
  </si>
  <si>
    <t>http://pbs.twimg.com/profile_images/1493922054067916803/oOtjTr-i_normal.jpg</t>
  </si>
  <si>
    <t>http://twitter.com/aakashpd/statuses/1525552431207268352</t>
  </si>
  <si>
    <t>{"hashtags":[{"text":"NepalElection2079","indices":[198,216]},{"text":"Balen","indices":[217,223]},{"text":"BalenforMayor","indices":[224,238]},{"text":"Nepal","indices":[239,245]},{"text":"Elections2022","indices":[246,260]}],"symbols":[],"user_mentions":[],"urls":[]}</t>
  </si>
  <si>
    <t>गुलरिया १ मा कांग्रेसको प्यानलै विजयी 
#NepalElection2079
https://t.co/TUWf4xzVWt</t>
  </si>
  <si>
    <t>Sat May 14 18:36:52 +0000 2022</t>
  </si>
  <si>
    <t>119248343</t>
  </si>
  <si>
    <t>http://pbs.twimg.com/profile_images/1401390894511652867/Y447iywf_normal.jpg</t>
  </si>
  <si>
    <t>http://twitter.com/NealamChhetri/statuses/1525545698631950336</t>
  </si>
  <si>
    <t>{"hashtags":[{"text":"लौरो","indices":[56,61]},{"text":"NepalElection2079","indices":[213,231]},{"text":"NepalElection","indices":[232,246]},{"text":"balenshah","indices":[248,258]}],"symbols":[],"user_mentions":[],"urls":[]}</t>
  </si>
  <si>
    <t>गुलरिया १ मा कांग्रेसको प्यानलै विजयी 
#NepalElection2079
https://t.co/Qqq24y1dRo</t>
  </si>
  <si>
    <t>Sat May 14 18:35:10 +0000 2022</t>
  </si>
  <si>
    <t>http://twitter.com/DipakAdk/statuses/1525545269554999296</t>
  </si>
  <si>
    <t>{"hashtags":[{"text":"ElectionUpdate","indices":[14,29]},{"text":"NepalElection2079","indices":[140,158]},{"text":"NepalVotes","indices":[159,170]},{"text":"BalenforMayor","indices":[171,185]}],"symbols":[],"user_mentions":[],"urls":[]}</t>
  </si>
  <si>
    <t>गुलरिया १ मा कांग्रेसको प्यानलै विजयी 
#NepalElection2079
https://t.co/T8q6MKaXhp</t>
  </si>
  <si>
    <t>Sat May 14 18:34:40 +0000 2022</t>
  </si>
  <si>
    <t>513070706</t>
  </si>
  <si>
    <t>http://pbs.twimg.com/profile_images/1510969212524646402/-SZvyzGa_normal.jpg</t>
  </si>
  <si>
    <t>http://twitter.com/premkumal/statuses/1525545146619596800</t>
  </si>
  <si>
    <t>{"hashtags":[{"text":"NepalElection2079","indices":[98,116]},{"text":"NepaliPeople","indices":[118,131]}],"symbols":[],"user_mentions":[{"screen_name":"SherBDeuba","name":"Sher Bahadur Deuba","id":702338393414443000,"id_str":"702338393414443008","indices":[132,143]},{"screen_name":"cmprachanda","name":"☭ Comrade Prachanda","id":4660585155,"id_str":"4660585155","indices":[144,156]},{"screen_name":"thapagk","name":"Gagan Thapa","id":93589182,"id_str":"93589182","indices":[157,165]}],"urls":[]}</t>
  </si>
  <si>
    <t>गुलरिया १ मा कांग्रेसको प्यानलै विजयी 
#NepalElection2079
https://t.co/2vpVkm9e4U</t>
  </si>
  <si>
    <t>Sat May 14 18:24:40 +0000 2022</t>
  </si>
  <si>
    <t>http://twitter.com/iPiyush_agr/statuses/1525542626891468801</t>
  </si>
  <si>
    <t>{"hashtags":[{"text":"NepalElection2079","indices":[207,225]},{"text":"Balenshah","indices":[226,236]},{"text":"Nepal","indices":[237,243]},{"text":"Kathmandu","indices":[244,254]}],"symbols":[],"user_mentions":[],"urls":[]}</t>
  </si>
  <si>
    <t>गुलरिया १ मा कांग्रेसको प्यानलै विजयी 
#NepalElection2079
https://t.co/FFH9QTRVSJ</t>
  </si>
  <si>
    <t>Sat May 14 18:21:33 +0000 2022</t>
  </si>
  <si>
    <t>http://twitter.com/aneekarma/statuses/1525541842447912960</t>
  </si>
  <si>
    <t>{"hashtags":[{"text":"NepalElection2079","indices":[36,54]}],"symbols":[],"user_mentions":[],"urls":[]}</t>
  </si>
  <si>
    <t>RT @OnlineKhabar_En: Nepali Congress loses in PM Deuba's ward. Nepali Congress-BP's Naresh Bhandari wins the chairmanship of Ganyapadhura-1, Dadeldhura.  
#Nepal #NepalVotes #NepalElection #NepalLocalElections #NepalElection2079 https://t.co/Q0mI2FzSUF</t>
  </si>
  <si>
    <t>Sat May 14 18:15:49 +0000 2022</t>
  </si>
  <si>
    <t>1889372156</t>
  </si>
  <si>
    <t>http://pbs.twimg.com/profile_images/1484867886300676096/LWF667dS_normal.jpg</t>
  </si>
  <si>
    <t>London, England</t>
  </si>
  <si>
    <t>http://twitter.com/bijayregmi369/statuses/1525540401242849282</t>
  </si>
  <si>
    <t>{"hashtags":[{"text":"NepalElection2079","indices":[0,18]}],"symbols":[],"user_mentions":[],"urls":[]}</t>
  </si>
  <si>
    <t>पाँचथरको फालेलुङ ६ मा कांग्रेस विजयी
#NepalElection2079
https://t.co/Ty3mABDb8B</t>
  </si>
  <si>
    <t>Sat May 14 18:11:47 +0000 2022</t>
  </si>
  <si>
    <t>1484159451175485441</t>
  </si>
  <si>
    <t>http://pbs.twimg.com/profile_images/1487797722879082497/N1evsgaz_normal.jpg</t>
  </si>
  <si>
    <t>http://twitter.com/RainStelmakh/statuses/1525539387320172545</t>
  </si>
  <si>
    <t>{"hashtags":[{"text":"NepalElection2079","indices":[264,282]}],"symbols":[],"user_mentions":[],"urls":[]}</t>
  </si>
  <si>
    <t>पाँचथरको फालेलुङ ६ मा कांग्रेस विजयी
#NepalElection2079
https://t.co/fwHm2f2NI2</t>
  </si>
  <si>
    <t>Sat May 14 18:10:01 +0000 2022</t>
  </si>
  <si>
    <t>http://twitter.com/drishtinewsnp/statuses/1525538942199934976</t>
  </si>
  <si>
    <t>{"hashtags":[{"text":"NepalElection2079","indices":[39,57]}],"symbols":[],"user_mentions":[],"urls":[{"url":"https://t.co/mRd8lLucRF","expanded_url":"https://www.drishtinews.com/archives/163186","display_url":"drishtinews.com/archives/163186","indices":[58,81]}]}</t>
  </si>
  <si>
    <t>पाँचथरको फालेलुङ ६ मा कांग्रेस विजयी
#NepalElection2079
https://t.co/Z6F2SIe7PO</t>
  </si>
  <si>
    <t>Sat May 14 18:09:59 +0000 2022</t>
  </si>
  <si>
    <t>http://twitter.com/mplimbu/statuses/1525538933454811136</t>
  </si>
  <si>
    <t>{"hashtags":[{"text":"NepalElection2079","indices":[39,57]}],"symbols":[],"user_mentions":[],"urls":[{"url":"https://t.co/wLw9HGMyKs","expanded_url":"https://www.drishtinews.com/archives/163186","display_url":"drishtinews.com/archives/163186","indices":[58,81]}]}</t>
  </si>
  <si>
    <t>पाँचथरको फालेलुङ ६ मा कांग्रेस विजयी
#NepalElection2079
https://t.co/V2KetUcvfh</t>
  </si>
  <si>
    <t>Sat May 14 18:09:57 +0000 2022</t>
  </si>
  <si>
    <t>http://twitter.com/nabinkulungrai/statuses/1525538926563557376</t>
  </si>
  <si>
    <t>{"hashtags":[{"text":"NepalElection2079","indices":[39,57]}],"symbols":[],"user_mentions":[],"urls":[{"url":"https://t.co/L1HrUevZb5","expanded_url":"https://www.drishtinews.com/archives/163186","display_url":"drishtinews.com/archives/163186","indices":[58,81]}]}</t>
  </si>
  <si>
    <t>पाँचथरको फालेलुङ ६ मा कांग्रेस विजयी
#NepalElection2079
https://t.co/DqfaKtFSfe</t>
  </si>
  <si>
    <t>Sat May 14 18:09:54 +0000 2022</t>
  </si>
  <si>
    <t>http://twitter.com/Prakashraiko/statuses/1525538911787040774</t>
  </si>
  <si>
    <t>{"hashtags":[{"text":"NepalElection2079","indices":[39,57]}],"symbols":[],"user_mentions":[],"urls":[{"url":"https://t.co/6CdlNK3JhF","expanded_url":"https://www.drishtinews.com/archives/163186","display_url":"drishtinews.com/archives/163186","indices":[58,81]}]}</t>
  </si>
  <si>
    <t>पाँचथरको फालेलुङ ६ मा कांग्रेस विजयी
#NepalElection2079
https://t.co/a158AhHAOl</t>
  </si>
  <si>
    <t>Sat May 14 18:09:52 +0000 2022</t>
  </si>
  <si>
    <t>http://twitter.com/pressofnepal/statuses/1525538905508179968</t>
  </si>
  <si>
    <t>{"hashtags":[{"text":"NepalElection2079","indices":[39,57]}],"symbols":[],"user_mentions":[],"urls":[{"url":"https://t.co/z19y8zX9FO","expanded_url":"https://www.drishtinews.com/archives/163186","display_url":"drishtinews.com/archives/163186","indices":[58,81]}]}</t>
  </si>
  <si>
    <t>पाँचथरको फालेलुङ ६ मा कांग्रेस विजयी
#NepalElection2079
https://t.co/FOKR0ATBCI</t>
  </si>
  <si>
    <t>Sat May 14 18:09:50 +0000 2022</t>
  </si>
  <si>
    <t>http://twitter.com/shambhudrishti/statuses/1525538897253793792</t>
  </si>
  <si>
    <t>{"hashtags":[{"text":"NepalElection2079","indices":[39,57]}],"symbols":[],"user_mentions":[],"urls":[{"url":"https://t.co/ry9Nv1vK1U","expanded_url":"https://www.drishtinews.com/archives/163186","display_url":"drishtinews.com/archives/163186","indices":[58,81]}]}</t>
  </si>
  <si>
    <t>मुस्ताङको लोमन्थाङ गाउँपालिकामा एमाले विजयी
#NepalElection2079
https://t.co/xJF7hTKiM4</t>
  </si>
  <si>
    <t>Sat May 14 18:09:24 +0000 2022</t>
  </si>
  <si>
    <t>http://twitter.com/RainStelmakh/statuses/1525538786393960451</t>
  </si>
  <si>
    <t>{"hashtags":[],"symbols":[],"user_mentions":[{"screen_name":"aneekarma","name":"Pluto","id":2829417672,"id_str":"2829417672","indices":[3,13]}],"urls":[]}</t>
  </si>
  <si>
    <t>पाँचथरको तुम्बेवा १ मा माओवादीका उम्मेदवार विजयी
#NepalElection2079 
https://t.co/Km1WORcac1</t>
  </si>
  <si>
    <t>Sat May 14 18:07:32 +0000 2022</t>
  </si>
  <si>
    <t>http://twitter.com/MilanLimboo/statuses/1525538314803380224</t>
  </si>
  <si>
    <t>{"hashtags":[{"text":"NepalElection2079","indices":[39,57]}],"symbols":[],"user_mentions":[],"urls":[{"url":"https://t.co/lxXgr7g51o","expanded_url":"https://www.drishtinews.com/archives/163186","display_url":"drishtinews.com/archives/163186","indices":[58,81]}]}</t>
  </si>
  <si>
    <t>Nepali Congress loses in PM Deuba's ward. Nepali Congress-BP's Naresh Bhandari wins the chairmanship of Ganyapadhura-1, Dadeldhura.  
#Nepal #NepalVotes #NepalElection #NepalLocalElections #NepalElection2079 https://t.co/Q0mI2FzSUF</t>
  </si>
  <si>
    <t>Sat May 14 17:59:27 +0000 2022</t>
  </si>
  <si>
    <t>http://twitter.com/drishtinewsnp/statuses/1525536280935006208</t>
  </si>
  <si>
    <t>{"hashtags":[{"text":"NepalElection2079","indices":[53,71]}],"symbols":[],"user_mentions":[],"urls":[{"url":"https://t.co/D5hsXjxJ8v","expanded_url":"https://www.drishtinews.com/archives/163183","display_url":"drishtinews.com/archives/163183","indices":[72,95]}]}</t>
  </si>
  <si>
    <t>Kathmandu Mayor vote count
Updated at 4:40 pm
#Onlinekhabarnews #Nepal #KMCmayor #NepalNews #Nepalinews #NepalVotes #NepalElection2079 #NepalElection #Elections2022 #nepalielections https://t.co/jMB3FpAYJv</t>
  </si>
  <si>
    <t>Sat May 14 17:54:43 +0000 2022</t>
  </si>
  <si>
    <t>http://twitter.com/YonghangMilan/statuses/1525535092185382912</t>
  </si>
  <si>
    <t>{"hashtags":[{"text":"nepalElection2079","indices":[42,60]}],"symbols":[],"user_mentions":[],"urls":[{"url":"https://t.co/UuijNLE3c5","expanded_url":"https://www.drishtinews.com/archives/163178","display_url":"drishtinews.com/archives/163178","indices":[61,84]}]}</t>
  </si>
  <si>
    <t>#NepalElection2079 #NepalVotes https://t.co/dGDRvofyl1</t>
  </si>
  <si>
    <t>Sat May 14 17:54:41 +0000 2022</t>
  </si>
  <si>
    <t>http://twitter.com/shambhudrishti/statuses/1525535082714644480</t>
  </si>
  <si>
    <t>{"hashtags":[{"text":"nepalElection2079","indices":[42,60]}],"symbols":[],"user_mentions":[],"urls":[{"url":"https://t.co/WLd93VWAgj","expanded_url":"https://www.drishtinews.com/archives/163178","display_url":"drishtinews.com/archives/163178","indices":[61,84]}]}</t>
  </si>
  <si>
    <t>तेरो न मेरो , बालेन को 😎😂 
Follow @nepalient for more 🙏
#NepalElection2079 #nepalvotes2022 #NepalVotes #nepalientertainment #balen #BalenforMayor https://t.co/UuPGpL0dOU</t>
  </si>
  <si>
    <t>Sat May 14 17:54:39 +0000 2022</t>
  </si>
  <si>
    <t>http://twitter.com/pressofnepal/statuses/1525535073575272448</t>
  </si>
  <si>
    <t>{"hashtags":[{"text":"nepalElection2079","indices":[42,60]}],"symbols":[],"user_mentions":[],"urls":[{"url":"https://t.co/R4hfqoepPb","expanded_url":"https://www.drishtinews.com/archives/163178","display_url":"drishtinews.com/archives/163178","indices":[61,84]}]}</t>
  </si>
  <si>
    <t>प्रधानमन्त्री देउवाको वडामा कांग्रेस पराजित
#NepalElection2079
https://t.co/kdFNyLkGqH</t>
  </si>
  <si>
    <t>Sat May 14 17:54:36 +0000 2022</t>
  </si>
  <si>
    <t>http://twitter.com/Prakashraiko/statuses/1525535060816187392</t>
  </si>
  <si>
    <t>{"hashtags":[{"text":"nepalElection2079","indices":[42,60]}],"symbols":[],"user_mentions":[],"urls":[{"url":"https://t.co/A1p3gxRH3R","expanded_url":"https://www.drishtinews.com/archives/163178","display_url":"drishtinews.com/archives/163178","indices":[61,84]}]}</t>
  </si>
  <si>
    <t>प्रधानमन्त्री देउवाको वडामा कांग्रेस पराजित
#NepalElection2079
https://t.co/LnGFIhNWD4</t>
  </si>
  <si>
    <t>Sat May 14 17:54:31 +0000 2022</t>
  </si>
  <si>
    <t>http://twitter.com/nabinkulungrai/statuses/1525535041627246593</t>
  </si>
  <si>
    <t>{"hashtags":[{"text":"nepalElection2079","indices":[42,60]}],"symbols":[],"user_mentions":[],"urls":[{"url":"https://t.co/OAUajsHAgd","expanded_url":"https://www.drishtinews.com/archives/163178","display_url":"drishtinews.com/archives/163178","indices":[61,84]}]}</t>
  </si>
  <si>
    <t>प्रधानमन्त्री देउवाको वडामा कांग्रेस पराजित
#NepalElection2079
https://t.co/J2rIhfwVAk</t>
  </si>
  <si>
    <t>Sat May 14 17:54:29 +0000 2022</t>
  </si>
  <si>
    <t>http://twitter.com/mplimbu/statuses/1525535032668209152</t>
  </si>
  <si>
    <t>{"hashtags":[{"text":"nepalElection2079","indices":[42,60]}],"symbols":[],"user_mentions":[],"urls":[{"url":"https://t.co/XDMwjouZHX","expanded_url":"https://www.drishtinews.com/archives/163178","display_url":"drishtinews.com/archives/163178","indices":[61,84]}]}</t>
  </si>
  <si>
    <t>प्रधानमन्त्री देउवाको वडामा कांग्रेस पराजित
#NepalElection2079
https://t.co/t5y1o3M742</t>
  </si>
  <si>
    <t>Sat May 14 17:54:27 +0000 2022</t>
  </si>
  <si>
    <t>http://twitter.com/drishtinewsnp/statuses/1525535025323966466</t>
  </si>
  <si>
    <t>{"hashtags":[{"text":"nepalElection2079","indices":[42,60]}],"symbols":[],"user_mentions":[],"urls":[{"url":"https://t.co/06knvy7bnD","expanded_url":"https://www.drishtinews.com/archives/163178","display_url":"drishtinews.com/archives/163178","indices":[61,84]}]}</t>
  </si>
  <si>
    <t>प्रधानमन्त्री देउवाको वडामा कांग्रेस पराजित
#NepalElection2079
https://t.co/n6uNd2TSKT</t>
  </si>
  <si>
    <t>Sat May 14 17:54:25 +0000 2022</t>
  </si>
  <si>
    <t>http://twitter.com/barshalimboo/statuses/1525535016998285312</t>
  </si>
  <si>
    <t>{"hashtags":[{"text":"nepalElection2079","indices":[42,60]}],"symbols":[],"user_mentions":[],"urls":[{"url":"https://t.co/vEhK3N2wx5","expanded_url":"https://www.drishtinews.com/archives/163178","display_url":"drishtinews.com/archives/163178","indices":[61,84]}]}</t>
  </si>
  <si>
    <t>Balen Shah leading Kathmandu Metropolis with 195 votes followed by Srijana Singh Shrestha with 135 counts.
https://t.co/2iBbqLLUzW 
#BalenShah #LocalElections #NepalElection2079 #Nepwave</t>
  </si>
  <si>
    <t>Sat May 14 17:53:48 +0000 2022</t>
  </si>
  <si>
    <t>37389886</t>
  </si>
  <si>
    <t>http://pbs.twimg.com/profile_images/537619938203017216/VlTQ7HmP_normal.jpeg</t>
  </si>
  <si>
    <t>http://twitter.com/KTMtwt/statuses/1525534859934171136</t>
  </si>
  <si>
    <t>{"hashtags":[{"text":"nepalElection2079","indices":[59,77]}],"symbols":[],"user_mentions":[{"screen_name":"MilanLimboo","name":"Milan Limbu","id":378736553,"id_str":"378736553","indices":[3,15]}],"urls":[{"url":"https://t.co/BNF6G9JxjO","expanded_url":"https://www.drishtinews.com/archives/163178","display_url":"drishtinews.com/archives/163178","indices":[78,101]}]}</t>
  </si>
  <si>
    <t>#LocalElection2022 
#NepalElection2079 
#NepalVotes</t>
  </si>
  <si>
    <t>Sat May 14 17:53:15 +0000 2022</t>
  </si>
  <si>
    <t>http://twitter.com/SubodhS56287575/statuses/1525534724189343744</t>
  </si>
  <si>
    <t>{"hashtags":[{"text":"Onlinekhabarnews","indices":[68,85]},{"text":"Nepal","indices":[86,92]},{"text":"KMCmayor","indices":[93,102]},{"text":"NepalNews","indices":[103,113]},{"text":"Nepalinews","indices":[114,125]},{"text":"NepalVotes","indices":[126,137]}],"symbols":[],"user_mentions":[{"screen_name":"OnlineKhabar_En","name":"Onlinekhabar English","id":3832931652,"id_str":"3832931652","indices":[3,19]}],"urls":[]}</t>
  </si>
  <si>
    <t>New Update
Balen Shah : 216
Keshav Sthapit : 179
Srijana Singh : 141
#NepalElection2079 
#NepalVotes</t>
  </si>
  <si>
    <t>Sat May 14 17:52:00 +0000 2022</t>
  </si>
  <si>
    <t>http://twitter.com/MilanLimboo/statuses/1525534408689975296</t>
  </si>
  <si>
    <t>{"hashtags":[{"text":"nepalElection2079","indices":[42,60]}],"symbols":[],"user_mentions":[],"urls":[{"url":"https://t.co/BNF6G9JxjO","expanded_url":"https://www.drishtinews.com/archives/163178","display_url":"drishtinews.com/archives/163178","indices":[61,84]}]}</t>
  </si>
  <si>
    <t>निर्वाचन आयोगको वेबसाइटमा डिओएस आक्रमण ! - #TechnologyKhabar  #LocalElections2079 #NepalElection2079 #cybersecurity #DigitalNepal  https://t.co/tncmILjWwy</t>
  </si>
  <si>
    <t>Sat May 14 17:35:10 +0000 2022</t>
  </si>
  <si>
    <t>http://twitter.com/drishtinewsnp/statuses/1525530171700551680</t>
  </si>
  <si>
    <t>{"hashtags":[{"text":"NepalElection2079","indices":[70,88]}],"symbols":[],"user_mentions":[],"urls":[{"url":"https://t.co/wxTQVkmNDI","expanded_url":"https://www.drishtinews.com/archives/163170","display_url":"drishtinews.com/archives/163170","indices":[89,112]}]}</t>
  </si>
  <si>
    <t>RT @DipakAdk: स्थानीय सरकार #ElectionUpdate
भरतपुर महानगरपालिका १०१ मत गन्दा
प्रमुख
एमाले   : ४१
माओवादी  : ३७
जगन्नाथ   : ८
#NepalElection2079 #NepalVotes
#BalenShah</t>
  </si>
  <si>
    <t>Sat May 14 17:35:09 +0000 2022</t>
  </si>
  <si>
    <t>http://twitter.com/mplimbu/statuses/1525530165220360192</t>
  </si>
  <si>
    <t>{"hashtags":[{"text":"NepalElection2079","indices":[70,88]}],"symbols":[],"user_mentions":[],"urls":[{"url":"https://t.co/vZjl0qVLek","expanded_url":"https://www.drishtinews.com/archives/163170","display_url":"drishtinews.com/archives/163170","indices":[89,112]}]}</t>
  </si>
  <si>
    <t>OnlineKhabar: Nationwide lead tally of major political parties (for mayor/chair)
Updated at 3:15 pm
#Onlinekhabarnews #NepalVotes #NepalElection2079 #mayor #chair #NepalElection #Elections2022 #nepalielections #nepal -</t>
  </si>
  <si>
    <t>Sat May 14 17:35:07 +0000 2022</t>
  </si>
  <si>
    <t>http://twitter.com/nabinkulungrai/statuses/1525530157825818624</t>
  </si>
  <si>
    <t>{"hashtags":[{"text":"NepalElection2079","indices":[70,88]}],"symbols":[],"user_mentions":[],"urls":[{"url":"https://t.co/4xXWs9Ml2I","expanded_url":"https://www.drishtinews.com/archives/163170","display_url":"drishtinews.com/archives/163170","indices":[89,112]}]}</t>
  </si>
  <si>
    <t>OnlineKhabar: #Butwal update
Khel Raj Pandey, Nepali Congress: 603
Mrigendra Sherchan, RPP: 302
Baburam Bhattarai, UML: 239 
#Nepal #NepalVotes #NepalElection #NepalElection2079 #nepalvotes2022 -</t>
  </si>
  <si>
    <t>Sat May 14 17:35:02 +0000 2022</t>
  </si>
  <si>
    <t>http://twitter.com/Prakashraiko/statuses/1525530138439733248</t>
  </si>
  <si>
    <t>{"hashtags":[{"text":"NepalElection2079","indices":[70,88]}],"symbols":[],"user_mentions":[],"urls":[{"url":"https://t.co/tiGnr1fips","expanded_url":"https://www.drishtinews.com/archives/163170","display_url":"drishtinews.com/archives/163170","indices":[89,112]}]}</t>
  </si>
  <si>
    <t>OnlineKhabar: #Dhangadhi 
Gopal Hamal, Independent: 55
Nrip B Bada, Nepali Congress: 22
Rana Bahadur Chand, UML: 2 
#Nepal #NepalVotes #NepalElection #NepalElection2079 -</t>
  </si>
  <si>
    <t>Sat May 14 17:35:00 +0000 2022</t>
  </si>
  <si>
    <t>http://twitter.com/pressofnepal/statuses/1525530131372322817</t>
  </si>
  <si>
    <t>{"hashtags":[{"text":"NepalElection2079","indices":[70,88]}],"symbols":[],"user_mentions":[],"urls":[{"url":"https://t.co/VNNUKkn3s1","expanded_url":"https://www.drishtinews.com/archives/163170","display_url":"drishtinews.com/archives/163170","indices":[89,112]}]}</t>
  </si>
  <si>
    <t>OnlineKhabar: #Biratnagar
Nagesh Koirala, Nepali Congress: 250
Sagar Kumar Thapa, UML: 171
Umesh Kumar Yadav, Independent: 13
#Onlinekhabarnews #NepalVotes #NepalElection2079 #mayor #chair #NepalElection #Elections2022 #nepalielections #nepal -</t>
  </si>
  <si>
    <t>Sat May 14 17:34:57 +0000 2022</t>
  </si>
  <si>
    <t>http://twitter.com/shambhudrishti/statuses/1525530117996683264</t>
  </si>
  <si>
    <t>{"hashtags":[{"text":"NepalElection2079","indices":[70,88]}],"symbols":[],"user_mentions":[],"urls":[{"url":"https://t.co/WGYHcrN2CA","expanded_url":"https://www.drishtinews.com/archives/163170","display_url":"drishtinews.com/archives/163170","indices":[89,112]}]}</t>
  </si>
  <si>
    <t>RT @OnlineKhabar_En: #Dhangadhi 
Gopal Hamal, Independent: 77
Nrip B Bada, Nepali Congress: 35
Rana Bahadur Chand, UML: 5 
#Nepal #NepalVotes #NepalElection #NepalElection2079 https://t.co/SNDrVND1u7</t>
  </si>
  <si>
    <t>Sat May 14 17:34:55 +0000 2022</t>
  </si>
  <si>
    <t>http://twitter.com/YonghangMilan/statuses/1525530107502555136</t>
  </si>
  <si>
    <t>{"hashtags":[{"text":"NepalElection2079","indices":[70,88]}],"symbols":[],"user_mentions":[],"urls":[{"url":"https://t.co/OaHtSn9fMk","expanded_url":"https://www.drishtinews.com/archives/163170","display_url":"drishtinews.com/archives/163170","indices":[89,112]}]}</t>
  </si>
  <si>
    <t>#Dhangadhi 
Gopal Hamal, Independent: 77
Nrip B Bada, Nepali Congress: 35
Rana Bahadur Chand, UML: 5 
#Nepal #NepalVotes #NepalElection #NepalElection2079 https://t.co/SNDrVND1u7</t>
  </si>
  <si>
    <t>Sat May 14 17:34:38 +0000 2022</t>
  </si>
  <si>
    <t>http://twitter.com/MilanLimboo/statuses/1525530035280818176</t>
  </si>
  <si>
    <t>{"hashtags":[{"text":"NepalElection2079","indices":[70,88]}],"symbols":[],"user_mentions":[],"urls":[{"url":"https://t.co/jCvvbeznot","expanded_url":"https://www.drishtinews.com/archives/163170","display_url":"drishtinews.com/archives/163170","indices":[89,112]}]}</t>
  </si>
  <si>
    <t>And that's the point😂😂😂
#NepalElection2079 
#NepalElection 
#KathmanduValley https://t.co/Fa7bs7z7Pz</t>
  </si>
  <si>
    <t>Sat May 14 17:30:13 +0000 2022</t>
  </si>
  <si>
    <t>http://twitter.com/Nepal_News_En/statuses/1525528924113055745</t>
  </si>
  <si>
    <t>{"hashtags":[{"text":"Onlinekhabarnews","indices":[61,78]},{"text":"Nepal","indices":[79,85]},{"text":"KMCmayor","indices":[86,95]},{"text":"NepalNews","indices":[96,106]},{"text":"Nepalinews","indices":[107,118]},{"text":"NepalVotes","indices":[119,130]},{"text":"NepalElection2079","indices":[131,149]},{"text":"NepalElection","indices":[150,164]},{"text":"Elections2022","indices":[165,179]},{"text":"nepalielections","indices":[180,196]}],"symbols":[],"user_mentions":[],"urls":[]}</t>
  </si>
  <si>
    <t>Your news channel is already showing #RenuDahal leading with 103.. 🤦🤷 #भरतपुर #NepalElection2079 https://t.co/qR4kBL3MbB https://t.co/rGoyS8fT6g</t>
  </si>
  <si>
    <t>Sat May 14 17:29:49 +0000 2022</t>
  </si>
  <si>
    <t>http://twitter.com/baikuntharp/statuses/1525528822967283712</t>
  </si>
  <si>
    <t>{"hashtags":[{"text":"NepalVotes","indices":[169,180]},{"text":"NepalElection2079","indices":[181,199]},{"text":"Election2022","indices":[200,213]}],"symbols":[],"user_mentions":[],"urls":[]}</t>
  </si>
  <si>
    <t>New Update
Balen Shah : 195
Keshav Sthapit : 135
Srijana Singh : 111
#NepalElection2079 
#NepalVotes</t>
  </si>
  <si>
    <t>Sat May 14 17:28:56 +0000 2022</t>
  </si>
  <si>
    <t>http://twitter.com/AmarShr86936837/statuses/1525528602640453634</t>
  </si>
  <si>
    <t>{"hashtags":[{"text":"PetrolPriceHike","indices":[44,60]},{"text":"NepalElection2079","indices":[61,79]}],"symbols":[],"user_mentions":[],"urls":[]}</t>
  </si>
  <si>
    <t>RT @OnlineKhabar_En: #Biratnagar
Nagesh Koirala, Nepali Congress: 250
Sagar Kumar Thapa, UML: 171
Umesh Kumar Yadav, Independent: 13
#Onlinekhabarnews #NepalVotes #NepalElection2079 #mayor #chair #NepalElection #Elections2022 #nepalielections #nepal https://t.co/Qg4SJubrzh</t>
  </si>
  <si>
    <t>Sat May 14 17:26:05 +0000 2022</t>
  </si>
  <si>
    <t>175680909</t>
  </si>
  <si>
    <t>http://pbs.twimg.com/profile_images/715756288798560256/PidsKnNE_normal.jpg</t>
  </si>
  <si>
    <t>http://twitter.com/Truthmusica/statuses/1525527884076568584</t>
  </si>
  <si>
    <t>{"hashtags":[{"text":"NepalVotes","indices":[75,86]},{"text":"NepalElection2079","indices":[88,106]}],"symbols":[],"user_mentions":[],"urls":[]}</t>
  </si>
  <si>
    <t>भरतपुरमा माओवादी कार्यकर्ता ३ दिन देखि मतपत्र च्यातेर खान भोकै बसेका छन रे। अब टन्नै खानु पर्दछ जस्तो छ। #NepalElection2079</t>
  </si>
  <si>
    <t>Sat May 14 17:23:20 +0000 2022</t>
  </si>
  <si>
    <t>782395015527927809</t>
  </si>
  <si>
    <t>me_sheer_</t>
  </si>
  <si>
    <t>17797654</t>
  </si>
  <si>
    <t>1525520779865165824</t>
  </si>
  <si>
    <t>http://pbs.twimg.com/profile_images/1449054484387278848/orEyyXCN_normal.jpg</t>
  </si>
  <si>
    <t>Austin</t>
  </si>
  <si>
    <t>http://twitter.com/bakelso/statuses/1525527192704323584</t>
  </si>
  <si>
    <t>{"hashtags":[{"text":"ThirdParty","indices":[167,178]},{"text":"LibertarianParty","indices":[179,196]},{"text":"GreenParty","indices":[197,208]},{"text":"IndependentParty","indices":[209,226]}],"symbols":[],"user_mentions":[{"screen_name":"me_sheer_","name":"me me","id":782395015527927800,"id_str":"782395015527927809","indices":[0,10]},{"screen_name":"DrNoMask","name":"DrRay","id":1110916006476738600,"id_str":"1110916006476738561","indices":[11,20]},{"screen_name":"MdBreathe","name":"Mary Talley Bowden MD","id":1139217161275101200,"id_str":"1139217161275101184","indices":[21,31]}],"urls":[]}</t>
  </si>
  <si>
    <t>@rSakuni As per Mayor candidate @ganesspaudel-
वडा नं १२ को मतगणना सुरु हुने तरखरमा छ !  पहिलो अपडेट प्राप्त हुन अझै १ घण्टा त लाग्ला । #NepalElection2079 https://t.co/nBEIKnwlZS</t>
  </si>
  <si>
    <t>Sat May 14 17:16:00 +0000 2022</t>
  </si>
  <si>
    <t>http://twitter.com/drishtinewsnp/statuses/1525525349110808576</t>
  </si>
  <si>
    <t>{"hashtags":[{"text":"NepalElection2079","indices":[30,48]}],"symbols":[],"user_mentions":[],"urls":[{"url":"https://t.co/eBYWxp3wMl","expanded_url":"https://www.drishtinews.com/archives/163165","display_url":"drishtinews.com/archives/163165","indices":[49,72]}]}</t>
  </si>
  <si>
    <t>Maya na ruwau man vari na gara🥲
#Kathmandu #BalenShah #NepalElection2079 @ShahBalen 💗 https://t.co/Vg3Psb9PPv</t>
  </si>
  <si>
    <t>🥲</t>
  </si>
  <si>
    <t>Sat May 14 17:15:43 +0000 2022</t>
  </si>
  <si>
    <t>4802828367</t>
  </si>
  <si>
    <t>http://pbs.twimg.com/profile_images/1193943218385248257/zpc4WWlo_normal.jpg</t>
  </si>
  <si>
    <t xml:space="preserve">बुटवल , नेपाल </t>
  </si>
  <si>
    <t>http://twitter.com/Bheshraj_Achary/statuses/1525525274624163840</t>
  </si>
  <si>
    <t>New Update
Total Count: 529
Balen Shah : 178
Keshav Sthapit : 120
Srijana Singh : 110
#NepalElection2079 
#NepalVotes</t>
  </si>
  <si>
    <t>Sat May 14 17:10:24 +0000 2022</t>
  </si>
  <si>
    <t>http://twitter.com/DipakAdk/statuses/1525523938947739648</t>
  </si>
  <si>
    <t>{"hashtags":[{"text":"ElectionUpdate","indices":[14,29]},{"text":"NepalElection2079","indices":[164,182]},{"text":"NepalVotes","indices":[183,194]},{"text":"BalenShah","indices":[195,205]}],"symbols":[],"user_mentions":[],"urls":[]}</t>
  </si>
  <si>
    <t>निर्वाचन आयोगको गम्भीर लापरबाही
#NepalElection2079
https://t.co/8iR0imarDd</t>
  </si>
  <si>
    <t>Sat May 14 17:04:11 +0000 2022</t>
  </si>
  <si>
    <t>http://twitter.com/YonghangMilan/statuses/1525522375550595073</t>
  </si>
  <si>
    <t>{"hashtags":[{"text":"NepalElection2079","indices":[65,83]}],"symbols":[],"user_mentions":[],"urls":[{"url":"https://t.co/biakG0qRI2","expanded_url":"https://www.drishtinews.com/archives/163150","display_url":"drishtinews.com/archives/163150","indices":[84,107]}]}</t>
  </si>
  <si>
    <t>For #Kathmandu mayoral candidate, hope there will be good electoral fight between @Sirjana_Singh and @shahbalen.
#LocalElections2022 #Election2022 #Elections2022 #NepalVotes #NepalElection #NepalElection2079</t>
  </si>
  <si>
    <t>Sat May 14 17:04:09 +0000 2022</t>
  </si>
  <si>
    <t>http://twitter.com/shambhudrishti/statuses/1525522366436343808</t>
  </si>
  <si>
    <t>{"hashtags":[{"text":"NepalElection2079","indices":[65,83]}],"symbols":[],"user_mentions":[],"urls":[{"url":"https://t.co/BzsxHNi0se","expanded_url":"https://www.drishtinews.com/archives/163150","display_url":"drishtinews.com/archives/163150","indices":[84,107]}]}</t>
  </si>
  <si>
    <t>#Biratnagar
Nagesh Koirala, Nepali Congress: 250
Sagar Kumar Thapa, UML: 171
Umesh Kumar Yadav, Independent: 13
#Onlinekhabarnews #NepalVotes #NepalElection2079 #mayor #chair #NepalElection #Elections2022 #nepalielections #nepal https://t.co/Qg4SJubrzh</t>
  </si>
  <si>
    <t>Sat May 14 17:04:08 +0000 2022</t>
  </si>
  <si>
    <t>http://twitter.com/pressofnepal/statuses/1525522360123944960</t>
  </si>
  <si>
    <t>{"hashtags":[{"text":"NepalElection2079","indices":[65,83]}],"symbols":[],"user_mentions":[],"urls":[{"url":"https://t.co/xFH1Jgenri","expanded_url":"https://www.drishtinews.com/archives/163150","display_url":"drishtinews.com/archives/163150","indices":[84,107]}]}</t>
  </si>
  <si>
    <t>Balen Shah is leading the early vote count in Kathmandu. Elsewhere, other indepedent candidates Gopal Hamal and Manoj Shah are also leading in Dhangadhi and Janakpur respectively.
Great to see independent candidates building strong momentum! #NepalElection2079</t>
  </si>
  <si>
    <t>Sat May 14 17:04:05 +0000 2022</t>
  </si>
  <si>
    <t>http://twitter.com/Prakashraiko/statuses/1525522349491388416</t>
  </si>
  <si>
    <t>{"hashtags":[{"text":"NepalElection2079","indices":[65,83]}],"symbols":[],"user_mentions":[],"urls":[{"url":"https://t.co/ztIZ9BRUin","expanded_url":"https://www.drishtinews.com/archives/163150","display_url":"drishtinews.com/archives/163150","indices":[84,107]}]}</t>
  </si>
  <si>
    <t>Finally, they are in Sydney 😅😂
#midivai 
#NepalElection2079 
#NepalVotes https://t.co/ZBAKzW1h2R</t>
  </si>
  <si>
    <t>Sat May 14 17:04:01 +0000 2022</t>
  </si>
  <si>
    <t>http://twitter.com/nabinkulungrai/statuses/1525522333662060544</t>
  </si>
  <si>
    <t>{"hashtags":[{"text":"NepalElection2079","indices":[65,83]}],"symbols":[],"user_mentions":[],"urls":[{"url":"https://t.co/nt8MfWAN5m","expanded_url":"https://www.drishtinews.com/archives/163150","display_url":"drishtinews.com/archives/163150","indices":[84,107]}]}</t>
  </si>
  <si>
    <t>Kathmandu election live: Balen shah is still ahead of all #balenshah #localelections2022 #nepalvotes #Kathmandu #NepalElection2079  https://t.co/hncwfigZWt via @reetfeed</t>
  </si>
  <si>
    <t>Sat May 14 17:04:00 +0000 2022</t>
  </si>
  <si>
    <t>http://twitter.com/mplimbu/statuses/1525522327358021632</t>
  </si>
  <si>
    <t>{"hashtags":[{"text":"NepalElection2079","indices":[65,83]}],"symbols":[],"user_mentions":[],"urls":[{"url":"https://t.co/xDhN7eljeM","expanded_url":"https://www.drishtinews.com/archives/163150","display_url":"drishtinews.com/archives/163150","indices":[84,107]}]}</t>
  </si>
  <si>
    <t>Predit the mayor of Kathmandu:
#LocalElections2022 
#NepalVotes 
#NepalElection2079</t>
  </si>
  <si>
    <t>Sat May 14 17:03:58 +0000 2022</t>
  </si>
  <si>
    <t>http://twitter.com/drishtinewsnp/statuses/1525522320437424128</t>
  </si>
  <si>
    <t>{"hashtags":[{"text":"NepalElection2079","indices":[65,83]}],"symbols":[],"user_mentions":[],"urls":[{"url":"https://t.co/XpWsgESREf","expanded_url":"https://www.drishtinews.com/archives/163150","display_url":"drishtinews.com/archives/163150","indices":[84,107]}]}</t>
  </si>
  <si>
    <t>RT @deshsanchar1: काठमाडौँको ताजा परिणाम:
५२९ मत गन्दा:
बालेन शाह १७८
सिर्जना सिंह १२० 
केशव स्थापित ११०
सुमन साय्‌मी ३०
मदनदास श्रेष्ठ २३
#NepalElection2079</t>
  </si>
  <si>
    <t>Sat May 14 17:01:45 +0000 2022</t>
  </si>
  <si>
    <t>http://twitter.com/MilanLimboo/statuses/1525521762674692096</t>
  </si>
  <si>
    <t>{"hashtags":[{"text":"NepalElection2079","indices":[65,83]}],"symbols":[],"user_mentions":[],"urls":[{"url":"https://t.co/0NwYZVBKL4","expanded_url":"https://www.drishtinews.com/archives/163150","display_url":"drishtinews.com/archives/163150","indices":[84,107]}]}</t>
  </si>
  <si>
    <t>Latest update
काठमाडौं महानगरपालिका
बालेन्द्र शाह ७८५
केशव स्थापित ४६८
सिर्जना सिंह ३०७
#BalenShah
#NepalElection2079</t>
  </si>
  <si>
    <t>Sat May 14 16:56:33 +0000 2022</t>
  </si>
  <si>
    <t>123418635</t>
  </si>
  <si>
    <t>http://pbs.twimg.com/profile_images/1486550471837773826/sUpPZkfJ_normal.jpg</t>
  </si>
  <si>
    <t>http://twitter.com/samit_gh/statuses/1525520452306669570</t>
  </si>
  <si>
    <t>{"hashtags":[{"text":"शुभरात्रि","indices":[59,69]},{"text":"NepalElection2079","indices":[71,89]},{"text":"kathmandumayor","indices":[90,105]},{"text":"LocalElections2022","indices":[106,125]}],"symbols":[],"user_mentions":[],"urls":[],"media":[{"id":1525520449513304000,"id_str":"1525520449513304064","indices":[126,149],"media_url":"http://pbs.twimg.com/media/FSu8xCrVsAAwmfP.jpg","media_url_https":"https://pbs.twimg.com/media/FSu8xCrVsAAwmfP.jpg","url":"https://t.co/5tD3EplO24","display_url":"pic.twitter.com/5tD3EplO24","expanded_url":"https://twitter.com/samit_gh/status/1525520452306669570/photo/1","type":"photo","sizes":{"small":{"w":664,"h":680,"resize":"fit"},"thumb":{"w":150,"h":150,"resize":"crop"},"medium":{"w":1080,"h":1106,"resize":"fit"},"large":{"w":1080,"h":1106,"resize":"fit"}}}]}</t>
  </si>
  <si>
    <t>काठमाडौँको ताजा परिणाम:
५२९ मत गन्दा:
बालेन शाह १७८
सिर्जना सिंह १२० 
केशव स्थापित ११०
सुमन साय्‌मी ३०
मदनदास श्रेष्ठ २३
#NepalElection2079</t>
  </si>
  <si>
    <t>Sat May 14 16:52:46 +0000 2022</t>
  </si>
  <si>
    <t>875602171034615809</t>
  </si>
  <si>
    <t>http://pbs.twimg.com/profile_images/1453408497417134081/Vp9vdcBi_normal.jpg</t>
  </si>
  <si>
    <t>http://twitter.com/BeingBsal/statuses/1525519499759583233</t>
  </si>
  <si>
    <t>{"hashtags":[{"text":"NepalElection2079","indices":[24,42]}],"symbols":[],"user_mentions":[],"urls":[],"media":[{"id":1525519496756482000,"id_str":"1525519496756482048","indices":[43,66],"media_url":"http://pbs.twimg.com/media/FSu75lYaUAAvCJF.jpg","media_url_https":"https://pbs.twimg.com/media/FSu75lYaUAAvCJF.jpg","url":"https://t.co/goiqXOZdqq","display_url":"pic.twitter.com/goiqXOZdqq","expanded_url":"https://twitter.com/BeingBsal/status/1525519499759583233/photo/1","type":"photo","sizes":{"thumb":{"w":150,"h":150,"resize":"crop"},"small":{"w":680,"h":618,"resize":"fit"},"large":{"w":1080,"h":981,"resize":"fit"},"medium":{"w":1080,"h":981,"resize":"fit"}}}]}</t>
  </si>
  <si>
    <t>RT @OnlineKhabar_En: #Dhangadhi 
Gopal Hamal, Independent: 55
Nrip B Bada, Nepali Congress: 22
Rana Bahadur Chand, UML: 2 
#Nepal #NepalVotes #NepalElection #NepalElection2079 https://t.co/T54YLcrhVR</t>
  </si>
  <si>
    <t>Sat May 14 16:49:43 +0000 2022</t>
  </si>
  <si>
    <t>http://twitter.com/nabinarjyal/statuses/1525518734017761280</t>
  </si>
  <si>
    <t>#Dhangadhi 
Gopal Hamal, Independent: 55
Nrip B Bada, Nepali Congress: 22
Rana Bahadur Chand, UML: 2 
#Nepal #NepalVotes #NepalElection #NepalElection2079 https://t.co/T54YLcrhVR</t>
  </si>
  <si>
    <t>Sat May 14 16:49:20 +0000 2022</t>
  </si>
  <si>
    <t>1161346487751626752</t>
  </si>
  <si>
    <t>http://pbs.twimg.com/profile_images/1454849821366312964/7uD1f-MU_normal.jpg</t>
  </si>
  <si>
    <t>http://twitter.com/ShiwakotiAnjila/statuses/1525518638433697792</t>
  </si>
  <si>
    <t>यदि बालेनले जितेको अवस्थामा, उनको जितसँगै युवाहरू उत्साहित हुनेछन् । संभवतः अर्को स्थानीय निर्वाचनमा धेरै पालिकाहरूमा युवा उद्यमीहरू, ईन्जिनियरहरू लगायत शिक्षित युवा वर्गहरू चुनावी मैदानमा आउनेछन् । देशको लागि यो सुखद संकेत पनि हुन सक्नेछ। #NepalElection2079 #LocalElections</t>
  </si>
  <si>
    <t>Sat May 14 16:49:03 +0000 2022</t>
  </si>
  <si>
    <t>http://twitter.com/DipakAdk/statuses/1525518565788377088</t>
  </si>
  <si>
    <t>{"hashtags":[{"text":"ElectionUpdate","indices":[14,29]},{"text":"NepalElection2079","indices":[155,173]},{"text":"NepalVotes","indices":[174,185]},{"text":"BalenforMayor","indices":[186,200]}],"symbols":[],"user_mentions":[],"urls":[]}</t>
  </si>
  <si>
    <t>जनमोर्चाकाे विजयी यात्रा सुरु, मल्लरानी १ मा प्यानलै विजयी 
#NepalElection2079 
https://t.co/9oOqnFOCiV</t>
  </si>
  <si>
    <t>Sat May 14 16:48:12 +0000 2022</t>
  </si>
  <si>
    <t>http://twitter.com/kiranjoshi235/statuses/1525518353842024448</t>
  </si>
  <si>
    <t>जनमोर्चाकाे विजयी यात्रा सुरु, मल्लरानी १ मा प्यानलै विजयी 
#NepalElection2079 
https://t.co/0d14ryqJ5y</t>
  </si>
  <si>
    <t>Sat May 14 16:45:59 +0000 2022</t>
  </si>
  <si>
    <t>http://twitter.com/Online_khabar/statuses/1525517794208804864</t>
  </si>
  <si>
    <t>जनमोर्चाकाे विजयी यात्रा सुरु, मल्लरानी १ मा प्यानलै विजयी 
#NepalElection2079 
https://t.co/yUrblQcjdU</t>
  </si>
  <si>
    <t>Sat May 14 16:44:42 +0000 2022</t>
  </si>
  <si>
    <t>http://twitter.com/nabinarjyal/statuses/1525517472970878977</t>
  </si>
  <si>
    <t>Bhakkar 580 😭kaile 90k pugne hoo
#balen 
#BalenShah
#NepalElection2079</t>
  </si>
  <si>
    <t>😭</t>
  </si>
  <si>
    <t>Sat May 14 16:43:45 +0000 2022</t>
  </si>
  <si>
    <t>http://twitter.com/drishtinewsnp/statuses/1525517232658599936</t>
  </si>
  <si>
    <t>{"hashtags":[{"text":"NepalElection2079","indices":[77,95]}],"symbols":[],"user_mentions":[],"urls":[{"url":"https://t.co/XAo7nGwRsm","expanded_url":"https://www.drishtinews.com/archives/163141","display_url":"drishtinews.com/archives/163141","indices":[96,119]}]}</t>
  </si>
  <si>
    <t>जनमोर्चाकाे विजयी यात्रा सुरु, मल्लरानी १ मा प्यानलै विजयी 
#NepalElection2079 
https://t.co/JXlXvmNm3g</t>
  </si>
  <si>
    <t>Sat May 14 16:43:10 +0000 2022</t>
  </si>
  <si>
    <t>971756603664838656</t>
  </si>
  <si>
    <t>http://pbs.twimg.com/profile_images/1518066748201005056/ChIu51yT_normal.jpg</t>
  </si>
  <si>
    <t>http://twitter.com/_shivaye/statuses/1525517083462672385</t>
  </si>
  <si>
    <t>{"hashtags":[{"text":"NepalElection2079","indices":[48,66]}],"symbols":[],"user_mentions":[],"urls":[]}</t>
  </si>
  <si>
    <t>जनमोर्चाकाे विजयी यात्रा सुरु, मल्लरानी १ मा प्यानलै विजयी 
#NepalElection2079 
https://t.co/DCjVbk0Lxj</t>
  </si>
  <si>
    <t>Sat May 14 16:43:07 +0000 2022</t>
  </si>
  <si>
    <t>3237101262</t>
  </si>
  <si>
    <t>http://pbs.twimg.com/profile_images/1491742054975741952/Z8MJRH4Y_normal.jpg</t>
  </si>
  <si>
    <t>http://twitter.com/GovindSaaleek/statuses/1525517071345455105</t>
  </si>
  <si>
    <t>जनमोर्चाकाे विजयी यात्रा सुरु, मल्लरानी १ मा प्यानलै विजयी 
#NepalElection2079 
https://t.co/YpwOazNyQI</t>
  </si>
  <si>
    <t>Sat May 14 16:42:30 +0000 2022</t>
  </si>
  <si>
    <t>http://twitter.com/DipakAdk/statuses/1525516916143509505</t>
  </si>
  <si>
    <t>जनमोर्चाकाे विजयी यात्रा सुरु, मल्लरानी १ मा प्यानलै विजयी 
#NepalElection2079 
https://t.co/lTsZeMR3sU</t>
  </si>
  <si>
    <t>Sat May 14 16:40:29 +0000 2022</t>
  </si>
  <si>
    <t>http://twitter.com/OnlineKhabar_En/statuses/1525516410809905152</t>
  </si>
  <si>
    <t>{"hashtags":[{"text":"Onlinekhabarnews","indices":[47,64]},{"text":"Nepal","indices":[65,71]},{"text":"KMCmayor","indices":[72,81]},{"text":"NepalNews","indices":[82,92]},{"text":"Nepalinews","indices":[93,104]},{"text":"NepalVotes","indices":[105,116]},{"text":"NepalElection2079","indices":[117,135]},{"text":"NepalElection","indices":[136,150]},{"text":"Elections2022","indices":[151,165]},{"text":"nepalielections","indices":[166,182]}],"symbols":[],"user_mentions":[],"urls":[],"media":[{"id":1525516130772992000,"id_str":"1525516130772992001","indices":[183,206],"media_url":"http://pbs.twimg.com/media/FSu41qHaQAEh0Sn.jpg","media_url_https":"https://pbs.twimg.com/media/FSu41qHaQAEh0Sn.jpg","url":"https://t.co/Z1gLNZJSg5","display_url":"pic.twitter.com/Z1gLNZJSg5","expanded_url":"https://twitter.com/OnlineKhabar_En/status/1525516410809905152/photo/1","type":"photo","sizes":{"medium":{"w":1200,"h":1200,"resize":"fit"},"thumb":{"w":150,"h":150,"resize":"crop"},"small":{"w":680,"h":680,"resize":"fit"},"large":{"w":2000,"h":2000,"resize":"fit"}}}]}</t>
  </si>
  <si>
    <t>RT @OnlineKhabar_En: Nationwide lead tally of major political parties (for mayor/chair)
Updated at 3:15 pm
#Onlinekhabarnews #NepalVotes #NepalElection2079 #mayor #chair #NepalElection #Elections2022 #nepalielections #nepal https://t.co/DflVK2jlqM</t>
  </si>
  <si>
    <t>Sat May 14 16:30:39 +0000 2022</t>
  </si>
  <si>
    <t>927241151589048322</t>
  </si>
  <si>
    <t>http://pbs.twimg.com/profile_images/1505169782659710986/dXlpMrQk_normal.jpg</t>
  </si>
  <si>
    <t>東京日本</t>
  </si>
  <si>
    <t>http://twitter.com/grinavaraj/statuses/1525513936312729600</t>
  </si>
  <si>
    <t>{"hashtags":[{"text":"NepalElection2079","indices":[18,36]}],"symbols":[],"user_mentions":[],"urls":[]}</t>
  </si>
  <si>
    <t>RT @OnlineKhabar_En: #Butwal update
Khel Raj Pandey, Nepali Congress: 603
Mrigendra Sherchan, RPP: 302
Baburam Bhattarai, UML: 239 
#Nepal #NepalVotes #NepalElection #NepalElection2079 #nepalvotes2022 https://t.co/NiJdqvsMC9</t>
  </si>
  <si>
    <t>Sat May 14 16:30:02 +0000 2022</t>
  </si>
  <si>
    <t>1519006912452251649</t>
  </si>
  <si>
    <t>http://pbs.twimg.com/profile_images/1519007007872757761/LFit8FOj_normal.jpg</t>
  </si>
  <si>
    <t>http://twitter.com/ErPrakash168/statuses/1525513777986187264</t>
  </si>
  <si>
    <t>{"hashtags":[{"text":"VoteForBalenShah","indices":[82,99]},{"text":"voteforbalen","indices":[100,113]},{"text":"NepalElection2079","indices":[114,132]}],"symbols":[],"user_mentions":[{"screen_name":"ShahBalen","name":"Balen Shah","id":1471116252600955000,"id_str":"1471116252600954886","indices":[71,81]}],"urls":[]}</t>
  </si>
  <si>
    <t>#Butwal update
Khel Raj Pandey, Nepali Congress: 603
Mrigendra Sherchan, RPP: 302
Baburam Bhattarai, UML: 239 
#Nepal #NepalVotes #NepalElection #NepalElection2079 #nepalvotes2022 https://t.co/NiJdqvsMC9</t>
  </si>
  <si>
    <t>Sat May 14 16:29:26 +0000 2022</t>
  </si>
  <si>
    <t>http://twitter.com/GovindSaaleek/statuses/1525513629268951040</t>
  </si>
  <si>
    <t>Nationwide lead tally of major political parties (for mayor/chair)
Updated at 3:15 pm
#Onlinekhabarnews #NepalVotes #NepalElection2079 #mayor #chair #NepalElection #Elections2022 #nepalielections #nepal https://t.co/DflVK2jlqM</t>
  </si>
  <si>
    <t>Sat May 14 16:28:55 +0000 2022</t>
  </si>
  <si>
    <t>http://twitter.com/drishtinewsnp/statuses/1525513500344619010</t>
  </si>
  <si>
    <t>{"hashtags":[{"text":"NepalElection2079","indices":[51,69]}],"symbols":[],"user_mentions":[],"urls":[{"url":"https://t.co/hcMwnwL7G1","expanded_url":"https://www.drishtinews.com/archives/163137","display_url":"drishtinews.com/archives/163137","indices":[70,93]}]}</t>
  </si>
  <si>
    <t>बुटवलमा उपमहानगरमा गठबन्धनबाट लियो दोब्बर अग्रता
#NepalElection2079
https://t.co/Un4uowUoDk</t>
  </si>
  <si>
    <t>Sat May 14 16:28:47 +0000 2022</t>
  </si>
  <si>
    <t>http://twitter.com/bijulionfire/statuses/1525513464420397056</t>
  </si>
  <si>
    <t>{"hashtags":[{"text":"NepalVotes","indices":[85,96]},{"text":"NepalElection2079","indices":[97,115]},{"text":"LocalElections2022","indices":[116,135]}],"symbols":[],"user_mentions":[{"screen_name":"humagainrajeev","name":"राजीब हुमागाई","id":78521380,"id_str":"78521380","indices":[3,18]}],"urls":[]}</t>
  </si>
  <si>
    <t>OnlineKhabar: #Hetaunda update: 
Mayor
Mina Kumari Lama, United Socialist: 283
Ananta Paudel, UML: 273
Deepak Bahadur Singh, RPP: 198 
#Nepal #NepalVotes #NepalElection #NepalElection2079 -</t>
  </si>
  <si>
    <t>Sat May 14 16:28:05 +0000 2022</t>
  </si>
  <si>
    <t>3298911696</t>
  </si>
  <si>
    <t>http://pbs.twimg.com/profile_images/1516597978110525442/V5kzGez0_normal.jpg</t>
  </si>
  <si>
    <t xml:space="preserve">Sindhuli </t>
  </si>
  <si>
    <t>http://twitter.com/DivasChaulagai1/statuses/1525513288439975946</t>
  </si>
  <si>
    <t>{"hashtags":[{"text":"BalenShah","indices":[0,10]},{"text":"NepalElection2079","indices":[11,29]}],"symbols":[],"user_mentions":[{"screen_name":"KantipurTVHD","name":"Kantipur TV HD","id":244483252,"id_str":"244483252","indices":[30,43]}],"urls":[],"media":[{"id":1525513269280391200,"id_str":"1525513269280391168","indices":[44,67],"media_url":"http://pbs.twimg.com/media/FSu2PGOaQAAD2dr.jpg","media_url_https":"https://pbs.twimg.com/media/FSu2PGOaQAAD2dr.jpg","url":"https://t.co/jf3AT8AEvi","display_url":"pic.twitter.com/jf3AT8AEvi","expanded_url":"https://twitter.com/DivasChaulagai1/status/1525513288439975946/photo/1","type":"photo","sizes":{"thumb":{"w":150,"h":150,"resize":"crop"},"medium":{"w":554,"h":1200,"resize":"fit"},"small":{"w":314,"h":680,"resize":"fit"},"large":{"w":946,"h":2048,"resize":"fit"}}}]}</t>
  </si>
  <si>
    <t>OnlineKhabar: Chiribabu Maharjan leads in #Lalitpur. 
#Nepal #NepalVotes #NepalElection #NepalElection2079 #nepalvotes2022 -</t>
  </si>
  <si>
    <t>Sat May 14 16:27:39 +0000 2022</t>
  </si>
  <si>
    <t>1958665968</t>
  </si>
  <si>
    <t>http://pbs.twimg.com/profile_images/1413534731489005573/xH24zZku_normal.jpg</t>
  </si>
  <si>
    <t>http://twitter.com/SudipaKarki/statuses/1525513178230059008</t>
  </si>
  <si>
    <t>Seems like #DeputyMayor score in #Kathmandu will (kind of) tell the Karyakarta number..🤣  
#NepalVotes #NepalElection2079</t>
  </si>
  <si>
    <t>Sat May 14 16:24:08 +0000 2022</t>
  </si>
  <si>
    <t>http://twitter.com/drishtinewsnp/statuses/1525512295501434880</t>
  </si>
  <si>
    <t>{"hashtags":[{"text":"NepalElection2079","indices":[39,57]}],"symbols":[],"user_mentions":[],"urls":[{"url":"https://t.co/KlCiAghjax","expanded_url":"https://www.drishtinews.com/archives/163135","display_url":"drishtinews.com/archives/163135","indices":[58,81]}]}</t>
  </si>
  <si>
    <t>RT @OnlineKhabar_En: Chiribabu Maharjan leads in #Lalitpur. 
#Nepal #NepalVotes #NepalElection #NepalElection2079 #nepalvotes2022 https://t.co/UvzFkJhWzf</t>
  </si>
  <si>
    <t>Sat May 14 16:16:24 +0000 2022</t>
  </si>
  <si>
    <t>http://twitter.com/ROEUpdates/statuses/1525510347787866112</t>
  </si>
  <si>
    <t>{"hashtags":[{"text":"LocalElections2022","indices":[129,148]},{"text":"NepalElection2079","indices":[149,167]},{"text":"roeupdates","indices":[169,180]},{"text":"FYP","indices":[181,185]}],"symbols":[],"user_mentions":[],"urls":[]}</t>
  </si>
  <si>
    <t>Chiribabu Maharjan leads in #Lalitpur. 
#Nepal #NepalVotes #NepalElection #NepalElection2079 #nepalvotes2022 https://t.co/UvzFkJhWzf</t>
  </si>
  <si>
    <t>Sat May 14 16:15:56 +0000 2022</t>
  </si>
  <si>
    <t>http://twitter.com/drishtinewsnp/statuses/1525510233313124353</t>
  </si>
  <si>
    <t>{"hashtags":[{"text":"NepalElection2079","indices":[109,127]}],"symbols":[],"user_mentions":[],"urls":[{"url":"https://t.co/gj2Qf47dEG","expanded_url":"https://www.drishtinews.com/archives/163132","display_url":"drishtinews.com/archives/163132","indices":[128,151]}]}</t>
  </si>
  <si>
    <t>माओवादीले गाउँपालिकामा खोल्यो खाता, जगदुल्लामा नारसिङ रोकाय विजयी
#NepalElection2079
https://t.co/klHLyaTKHI</t>
  </si>
  <si>
    <t>Sat May 14 16:10:59 +0000 2022</t>
  </si>
  <si>
    <t>http://twitter.com/nponlinepatrika/statuses/1525508986262663168</t>
  </si>
  <si>
    <t>{"hashtags":[{"text":"NepalElection2079","indices":[24,42]}],"symbols":[],"user_mentions":[],"urls":[],"media":[{"id":1525508983452483600,"id_str":"1525508983452483584","indices":[43,66],"media_url":"http://pbs.twimg.com/media/FSuyVoRaQAAOzea.jpg","media_url_https":"https://pbs.twimg.com/media/FSuyVoRaQAAOzea.jpg","url":"https://t.co/PHBtQF1W8T","display_url":"pic.twitter.com/PHBtQF1W8T","expanded_url":"https://twitter.com/nponlinepatrika/status/1525508986262663168/photo/1","type":"photo","sizes":{"thumb":{"w":150,"h":150,"resize":"crop"},"small":{"w":617,"h":680,"resize":"fit"},"medium":{"w":1080,"h":1191,"resize":"fit"},"large":{"w":1080,"h":1191,"resize":"fit"}}}]}</t>
  </si>
  <si>
    <t>माओवादीले गाउँपालिकामा खोल्यो खाता, जगदुल्लामा नारसिङ रोकाय विजयी
#NepalElection2079
https://t.co/EkqmcyKhjm</t>
  </si>
  <si>
    <t>Sat May 14 16:08:15 +0000 2022</t>
  </si>
  <si>
    <t>http://twitter.com/humagainrajeev/statuses/1525508297864151040</t>
  </si>
  <si>
    <t>{"hashtags":[{"text":"NepalVotes","indices":[65,76]},{"text":"NepalElection2079","indices":[77,95]},{"text":"LocalElections2022","indices":[96,115]}],"symbols":[],"user_mentions":[],"urls":[]}</t>
  </si>
  <si>
    <t>माओवादीले गाउँपालिकामा खोल्यो खाता, जगदुल्लामा नारसिङ रोकाय विजयी
#NepalElection2079
https://t.co/w4NA4bi7Wt</t>
  </si>
  <si>
    <t>Sat May 14 16:07:36 +0000 2022</t>
  </si>
  <si>
    <t>1202591974877908999</t>
  </si>
  <si>
    <t>http://pbs.twimg.com/profile_images/1514619405325729795/9iMy7tlY_normal.jpg</t>
  </si>
  <si>
    <t>http://twitter.com/KafleShreesha/statuses/1525508134542143490</t>
  </si>
  <si>
    <t>{"hashtags":[{"text":"Election2022","indices":[81,94]},{"text":"VoteForBalenShah","indices":[95,112]},{"text":"BalenShah","indices":[113,123]},{"text":"NepalElection2079","indices":[124,142]},{"text":"NepalVotes","indices":[143,154]}],"symbols":[],"user_mentions":[],"urls":[]}</t>
  </si>
  <si>
    <t>माओवादीले गाउँपालिकामा खोल्यो खाता, जगदुल्लामा नारसिङ रोकाय विजयी
#NepalElection2079
https://t.co/FkE1PwkrkW</t>
  </si>
  <si>
    <t>Sat May 14 16:07:31 +0000 2022</t>
  </si>
  <si>
    <t>1359841966612045854</t>
  </si>
  <si>
    <t>http://pbs.twimg.com/profile_images/1359842650199793670/r5oNdnuQ_normal.jpg</t>
  </si>
  <si>
    <t>http://twitter.com/AnishPant6/statuses/1525508112178102272</t>
  </si>
  <si>
    <t>{"hashtags":[{"text":"BalenShah","indices":[50,60]},{"text":"VotingRightsAct","indices":[61,77]},{"text":"Election2079","indices":[79,92]},{"text":"NepalElection2079","indices":[94,112]}],"symbols":[],"user_mentions":[],"urls":[],"media":[{"id":1525508108428415000,"id_str":"1525508108428414976","indices":[113,136],"media_url":"http://pbs.twimg.com/media/FSuxisjakAAwu0O.jpg","media_url_https":"https://pbs.twimg.com/media/FSuxisjakAAwu0O.jpg","url":"https://t.co/K2PiDtrwwa","display_url":"pic.twitter.com/K2PiDtrwwa","expanded_url":"https://twitter.com/AnishPant6/status/1525508112178102272/photo/1","type":"photo","sizes":{"thumb":{"w":150,"h":150,"resize":"crop"},"small":{"w":266,"h":680,"resize":"fit"},"large":{"w":802,"h":2048,"resize":"fit"},"medium":{"w":470,"h":1200,"resize":"fit"}}}]}</t>
  </si>
  <si>
    <t>माओवादीले गाउँपालिकामा खोल्यो खाता, जगदुल्लामा नारसिङ रोकाय विजयी
#NepalElection2079
https://t.co/nJXdSeG7fM</t>
  </si>
  <si>
    <t>Sat May 14 16:05:50 +0000 2022</t>
  </si>
  <si>
    <t>http://twitter.com/drishtinewsnp/statuses/1525507690117873664</t>
  </si>
  <si>
    <t>{"hashtags":[{"text":"NepalElection2079","indices":[59,77]}],"symbols":[],"user_mentions":[],"urls":[{"url":"https://t.co/hults8vRdw","expanded_url":"https://www.drishtinews.com/archives/163130","display_url":"drishtinews.com/archives/163130","indices":[78,101]}]}</t>
  </si>
  <si>
    <t>माओवादीले गाउँपालिकामा खोल्यो खाता, जगदुल्लामा नारसिङ रोकाय विजयी
#NepalElection2079
https://t.co/duEPkhPxVP</t>
  </si>
  <si>
    <t>Sat May 14 16:04:18 +0000 2022</t>
  </si>
  <si>
    <t>http://twitter.com/MilanLimboo/statuses/1525507304569073664</t>
  </si>
  <si>
    <t>{"hashtags":[{"text":"NepalElection2079","indices":[47,65]}],"symbols":[],"user_mentions":[],"urls":[{"url":"https://t.co/2O4iy9KFNn","expanded_url":"https://www.drishtinews.com/archives/163124","display_url":"drishtinews.com/archives/163124","indices":[66,89]}]}</t>
  </si>
  <si>
    <t>माओवादीले गाउँपालिकामा खोल्यो खाता, जगदुल्लामा नारसिङ रोकाय विजयी
#NepalElection2079
https://t.co/1wgIjtn96T</t>
  </si>
  <si>
    <t>Sat May 14 16:03:35 +0000 2022</t>
  </si>
  <si>
    <t>2454828476</t>
  </si>
  <si>
    <t>http://pbs.twimg.com/profile_images/1524360281031290881/BiKlefu2_normal.jpg</t>
  </si>
  <si>
    <t>Kathmandu-Pokhara-Parbat,Nepal</t>
  </si>
  <si>
    <t>http://twitter.com/imanup333/statuses/1525507124171657216</t>
  </si>
  <si>
    <t>{"hashtags":[],"symbols":[],"user_mentions":[{"screen_name":"sujanchiluwal1","name":"Sujan Chiluwal","id":2427024886,"id_str":"2427024886","indices":[3,18]}],"urls":[]}</t>
  </si>
  <si>
    <t>RT @deshsanchar1: वडा नम्बर ३२ को १२५ मतगणनामा- 
प्रमुख 
बालेन शाह ७३
सिर्जना सिंह २२
केशव स्थापित १७ 
उपप्रमुख 
सुनिता डंगोल ५७
रामेश्वर श्रेष्ठ ३३
#NepalElection2079</t>
  </si>
  <si>
    <t>Sat May 14 16:03:31 +0000 2022</t>
  </si>
  <si>
    <t>3184706707</t>
  </si>
  <si>
    <t>http://pbs.twimg.com/profile_images/1392082177383276544/lOR7_n3r_normal.jpg</t>
  </si>
  <si>
    <t>Remote</t>
  </si>
  <si>
    <t>http://twitter.com/erluxman/statuses/1525507108308779008</t>
  </si>
  <si>
    <t>{"hashtags":[],"symbols":[],"user_mentions":[{"screen_name":"im_gkanchan1","name":"kanchan gahatraj 🇳🇵","id":1135443977589551100,"id_str":"1135443977589551104","indices":[3,16]}],"urls":[]}</t>
  </si>
  <si>
    <t>What is it #Bharatpur netizens !? Only talks in Social media , no support ?! #NepalElection2079</t>
  </si>
  <si>
    <t>Sat May 14 16:01:25 +0000 2022</t>
  </si>
  <si>
    <t>http://twitter.com/drishtinewsnp/statuses/1525506579743019008</t>
  </si>
  <si>
    <t>{"hashtags":[{"text":"NepalElection2079","indices":[31,49]}],"symbols":[],"user_mentions":[],"urls":[{"url":"https://t.co/tTEViL3ISZ","expanded_url":"https://www.drishtinews.com/archives/163125","display_url":"drishtinews.com/archives/163125","indices":[50,73]}]}</t>
  </si>
  <si>
    <t>RT @OnlineKhabar_En: #Hetaunda update: 
Mayor
Mina Kumari Lama, United Socialist: 283
Ananta Paudel, UML: 273
Deepak Bahadur Singh, RPP: 198 
#Nepal #NepalVotes #NepalElection #NepalElection2079 https://t.co/8yFSYZonMf</t>
  </si>
  <si>
    <t>Sat May 14 16:01:24 +0000 2022</t>
  </si>
  <si>
    <t>http://twitter.com/mplimbu/statuses/1525506572386185218</t>
  </si>
  <si>
    <t>{"hashtags":[{"text":"NepalElection2079","indices":[31,49]}],"symbols":[],"user_mentions":[],"urls":[{"url":"https://t.co/96A7mRJW4K","expanded_url":"https://www.drishtinews.com/archives/163125","display_url":"drishtinews.com/archives/163125","indices":[50,73]}]}</t>
  </si>
  <si>
    <t>Online poll says BS too. Vote count is in progress where BS is leading. LAURO is special like Mjollnir. 
#NepalElection2079 #NepalVotes https://t.co/EqFc8jib2q</t>
  </si>
  <si>
    <t>Sat May 14 16:01:22 +0000 2022</t>
  </si>
  <si>
    <t>http://twitter.com/nabinkulungrai/statuses/1525506565310382080</t>
  </si>
  <si>
    <t>{"hashtags":[{"text":"NepalElection2079","indices":[31,49]}],"symbols":[],"user_mentions":[],"urls":[{"url":"https://t.co/0AUodOJp0y","expanded_url":"https://www.drishtinews.com/archives/163125","display_url":"drishtinews.com/archives/163125","indices":[50,73]}]}</t>
  </si>
  <si>
    <t>बर्दिबास नगरपालिका
#NepalElection2079
#FACTSNepal https://t.co/XmSJtFZiQz</t>
  </si>
  <si>
    <t>Sat May 14 16:01:18 +0000 2022</t>
  </si>
  <si>
    <t>http://twitter.com/Prakashraiko/statuses/1525506549401423875</t>
  </si>
  <si>
    <t>{"hashtags":[{"text":"NepalElection2079","indices":[31,49]}],"symbols":[],"user_mentions":[],"urls":[{"url":"https://t.co/qDH0CRbUnb","expanded_url":"https://www.drishtinews.com/archives/163125","display_url":"drishtinews.com/archives/163125","indices":[50,73]}]}</t>
  </si>
  <si>
    <t>माओवादीले गाउँपालिकामा खोल्यो खाता, जगदुल्लामा नारसिङ रोकाय विजयी 
#NepalElection2079
https://t.co/duEPkhPxVP</t>
  </si>
  <si>
    <t>Sat May 14 16:01:16 +0000 2022</t>
  </si>
  <si>
    <t>http://twitter.com/pressofnepal/statuses/1525506541390282752</t>
  </si>
  <si>
    <t>{"hashtags":[{"text":"NepalElection2079","indices":[31,49]}],"symbols":[],"user_mentions":[],"urls":[{"url":"https://t.co/oU8CYV9jrx","expanded_url":"https://www.drishtinews.com/archives/163125","display_url":"drishtinews.com/archives/163125","indices":[50,73]}]}</t>
  </si>
  <si>
    <t>#Hetaunda update: 
Mayor
Mina Kumari Lama, United Socialist: 283
Ananta Paudel, UML: 273
Deepak Bahadur Singh, RPP: 198 
#Nepal #NepalVotes #NepalElection #NepalElection2079 https://t.co/8yFSYZonMf</t>
  </si>
  <si>
    <t>Sat May 14 16:01:14 +0000 2022</t>
  </si>
  <si>
    <t>http://twitter.com/shambhudrishti/statuses/1525506530732572672</t>
  </si>
  <si>
    <t>{"hashtags":[{"text":"NepalElection2079","indices":[31,49]}],"symbols":[],"user_mentions":[],"urls":[{"url":"https://t.co/T5f4FvpoPj","expanded_url":"https://www.drishtinews.com/archives/163125","display_url":"drishtinews.com/archives/163125","indices":[50,73]}]}</t>
  </si>
  <si>
    <t>ललितपुरमा चिरीबाबुले लिए सुरूवाती अग्रता 
#NepalElection2079
https://t.co/ev17ryTQNC</t>
  </si>
  <si>
    <t>Sat May 14 16:01:12 +0000 2022</t>
  </si>
  <si>
    <t>http://twitter.com/YonghangMilan/statuses/1525506524860530689</t>
  </si>
  <si>
    <t>{"hashtags":[{"text":"NepalElection2079","indices":[31,49]}],"symbols":[],"user_mentions":[],"urls":[{"url":"https://t.co/2HAMRfxdLZ","expanded_url":"https://www.drishtinews.com/archives/163125","display_url":"drishtinews.com/archives/163125","indices":[50,73]}]}</t>
  </si>
  <si>
    <t>जताततै खालि काठमाडौं र भरतपुर को मात्र छ, 
कसैले हाम्रो प्यारो इटहरी अनि मध्यपुर ठिमी नगरपालिकाको पनि भन्नु नि हौ 🤦‍♀️
#NepalElection2079</t>
  </si>
  <si>
    <t>Sat May 14 16:01:08 +0000 2022</t>
  </si>
  <si>
    <t>http://twitter.com/MilanLimboo/statuses/1525506507835867136</t>
  </si>
  <si>
    <t>{"hashtags":[{"text":"NepalElection2079","indices":[31,49]}],"symbols":[],"user_mentions":[],"urls":[{"url":"https://t.co/XV5Bvuz1sL","expanded_url":"https://www.drishtinews.com/archives/163125","display_url":"drishtinews.com/archives/163125","indices":[50,73]}]}</t>
  </si>
  <si>
    <t>स्थानीय सरकार #ElectionUpdate
भरतपुर महानगरपालिका १०१ मत गन्दा
प्रमुख
एमाले   : ४१
माओवादी  : ३७
जगन्नाथ   : ८
#NepalElection2079 #NepalVotes
#BalenShah</t>
  </si>
  <si>
    <t>Sat May 14 16:00:00 +0000 2022</t>
  </si>
  <si>
    <t>http://twitter.com/BichaarOnline/statuses/1525506221272289281</t>
  </si>
  <si>
    <t>{"hashtags":[{"text":"NepalElection2079","indices":[0,18]}],"symbols":[],"user_mentions":[],"urls":[],"media":[{"id":1525506218659225600,"id_str":"1525506218659225601","indices":[19,42],"media_url":"http://pbs.twimg.com/media/FSuv0snVIAEvs0t.jpg","media_url_https":"https://pbs.twimg.com/media/FSuv0snVIAEvs0t.jpg","url":"https://t.co/6ZHWaA3nOf","display_url":"pic.twitter.com/6ZHWaA3nOf","expanded_url":"https://twitter.com/BichaarOnline/status/1525506221272289281/photo/1","type":"photo","sizes":{"medium":{"w":680,"h":680,"resize":"fit"},"thumb":{"w":150,"h":150,"resize":"crop"},"large":{"w":680,"h":680,"resize":"fit"},"small":{"w":680,"h":680,"resize":"fit"}}}]}</t>
  </si>
  <si>
    <t>Typo. “Live update”
#NepalElection2079 https://t.co/ticXwhD9y7</t>
  </si>
  <si>
    <t>Sat May 14 15:59:00 +0000 2022</t>
  </si>
  <si>
    <t>1464655857279504385</t>
  </si>
  <si>
    <t>http://pbs.twimg.com/profile_images/1466012132861001732/2eIPdDE2_normal.jpg</t>
  </si>
  <si>
    <t>http://twitter.com/Jennife01236110/statuses/1525505968716533760</t>
  </si>
  <si>
    <t>RT @BichaarOnline: दशरथचन्द नगरपालिकामा 
मेयर
एमाले : ८८५
कांग्रेस : ७७६
माओवादी केन्द्र : २
समाजवादी (उम्मेदवार  विनाकाे) ः ९
राप्रपा ः १३
स्वतन्त्र ः ०
उपमेयर 
एमाले : ७८२
कांग्रेस : ८५०
समाजवादी : २०
राप्रपा : १३
#NepalElection2079</t>
  </si>
  <si>
    <t>Sat May 14 15:57:07 +0000 2022</t>
  </si>
  <si>
    <t>http://twitter.com/nimeshghimire12/statuses/1525505495150501890</t>
  </si>
  <si>
    <t>बिजय शाहीलाई कसैले खोजेर चितवन महानगरपालिकाको भोट गन्न ल्याइदिनु होला 🤣 #LocalElections2022 #BalenShah #Nepal #NepalElection2079 #FYP #Trending</t>
  </si>
  <si>
    <t>Sat May 14 15:56:28 +0000 2022</t>
  </si>
  <si>
    <t>http://twitter.com/YonghangMilan/statuses/1525505333854355456</t>
  </si>
  <si>
    <t>{"hashtags":[{"text":"NepalElection2079","indices":[37,55]}],"symbols":[],"user_mentions":[],"urls":[{"url":"https://t.co/KayHqwil94","expanded_url":"https://www.drishtinews.com/archives/163117","display_url":"drishtinews.com/archives/163117","indices":[56,79]}]}</t>
  </si>
  <si>
    <t>भरतपुरमा रेनु र विजयबीच कडा प्रतिस्पर्धा 
#NepalElection2079
https://t.co/kGvWa4kY7Q</t>
  </si>
  <si>
    <t>Sat May 14 15:56:22 +0000 2022</t>
  </si>
  <si>
    <t>http://twitter.com/shambhudrishti/statuses/1525505307698659328</t>
  </si>
  <si>
    <t>{"hashtags":[{"text":"NepalElection2079","indices":[37,55]}],"symbols":[],"user_mentions":[],"urls":[{"url":"https://t.co/Re6WZFjHpi","expanded_url":"https://www.drishtinews.com/archives/163117","display_url":"drishtinews.com/archives/163117","indices":[56,79]}]}</t>
  </si>
  <si>
    <t>दशरथचन्द नगरपालिकामा 
मेयर
एमाले : ८८५
कांग्रेस : ७७६
माओवादी केन्द्र : २
समाजवादी (उम्मेदवार  विनाकाे) ः ९
राप्रपा ः १३
स्वतन्त्र ः ०
उपमेयर 
एमाले : ७८२
कांग्रेस : ८५०
समाजवादी : २०
राप्रपा : १३
#NepalElection2079</t>
  </si>
  <si>
    <t>Sat May 14 15:56:20 +0000 2022</t>
  </si>
  <si>
    <t>http://twitter.com/pressofnepal/statuses/1525505297619746821</t>
  </si>
  <si>
    <t>{"hashtags":[{"text":"NepalElection2079","indices":[37,55]}],"symbols":[],"user_mentions":[],"urls":[{"url":"https://t.co/vH5H19Fk7o","expanded_url":"https://www.drishtinews.com/archives/163117","display_url":"drishtinews.com/archives/163117","indices":[56,79]}]}</t>
  </si>
  <si>
    <t>RT @thepuranjaishy: भित्रैबाट update काठमाडौको 
#NepalElection2079 https://t.co/ILeId1pd0B</t>
  </si>
  <si>
    <t>Sat May 14 15:56:17 +0000 2022</t>
  </si>
  <si>
    <t>http://twitter.com/Prakashraiko/statuses/1525505286882357249</t>
  </si>
  <si>
    <t>{"hashtags":[{"text":"NepalElection2079","indices":[37,55]}],"symbols":[],"user_mentions":[],"urls":[{"url":"https://t.co/GtxI76cRgK","expanded_url":"https://www.drishtinews.com/archives/163117","display_url":"drishtinews.com/archives/163117","indices":[56,79]}]}</t>
  </si>
  <si>
    <t>भित्रैबाट update काठमाडौको 
#NepalElection2079 https://t.co/ILeId1pd0B</t>
  </si>
  <si>
    <t>Sat May 14 15:56:13 +0000 2022</t>
  </si>
  <si>
    <t>http://twitter.com/nabinkulungrai/statuses/1525505270914629633</t>
  </si>
  <si>
    <t>{"hashtags":[{"text":"NepalElection2079","indices":[37,55]}],"symbols":[],"user_mentions":[],"urls":[{"url":"https://t.co/VvW9a7lnwa","expanded_url":"https://www.drishtinews.com/archives/163117","display_url":"drishtinews.com/archives/163117","indices":[56,79]}]}</t>
  </si>
  <si>
    <t>RT @SShehnaazgill: Vote vote n vote, counting started kosle jitcha hola yaha #NepalVotes #NepalElection2079 #NepalLocalElections 
Hope best person wins. https://t.co/bYlLThKHRd</t>
  </si>
  <si>
    <t>Sat May 14 15:56:12 +0000 2022</t>
  </si>
  <si>
    <t>http://twitter.com/mplimbu/statuses/1525505264480579587</t>
  </si>
  <si>
    <t>{"hashtags":[{"text":"NepalElection2079","indices":[37,55]}],"symbols":[],"user_mentions":[],"urls":[{"url":"https://t.co/eWchP1DYpk","expanded_url":"https://www.drishtinews.com/archives/163117","display_url":"drishtinews.com/archives/163117","indices":[56,79]}]}</t>
  </si>
  <si>
    <t>Eyes stuck on both 📺 and📱screen… आँखा नै बिग्रेला भन्ने पिर के 🤦‍♀️
#NepalElection2079</t>
  </si>
  <si>
    <t>Sat May 14 15:56:10 +0000 2022</t>
  </si>
  <si>
    <t>http://twitter.com/drishtinewsnp/statuses/1525505255789965313</t>
  </si>
  <si>
    <t>{"hashtags":[{"text":"NepalElection2079","indices":[37,55]}],"symbols":[],"user_mentions":[],"urls":[{"url":"https://t.co/713SjWbeHz","expanded_url":"https://www.drishtinews.com/archives/163117","display_url":"drishtinews.com/archives/163117","indices":[56,79]}]}</t>
  </si>
  <si>
    <t>स्थानीय सरकार #ElectionUpdate
हेटौंडा उपमहानगरपालिका ६५० गन्दा
प्रमुख
एस       : २८३
एमाले   : २७३
राप्रपा   : २२४
उपप्रमुख
कांग्रेस : ४१८
एमाले : ३१९
राप्रपा : ६१
#NepalElection2079 #NepalVotes
#BalenShah</t>
  </si>
  <si>
    <t>Sat May 14 15:56:07 +0000 2022</t>
  </si>
  <si>
    <t>http://twitter.com/MilanLimboo/statuses/1525505244591169536</t>
  </si>
  <si>
    <t>{"hashtags":[{"text":"NepalElection2079","indices":[57,75]}],"symbols":[],"user_mentions":[],"urls":[{"url":"https://t.co/YmLHmUAvFq","expanded_url":"https://www.drishtinews.com/archives/163117","display_url":"drishtinews.com/archives/163117","indices":[76,99]}]}</t>
  </si>
  <si>
    <t>CNN Headline: Kathmandu elect Rapper as Mayor. 
This would create a wave on international media. #NepalElection2079</t>
  </si>
  <si>
    <t>Sat May 14 15:43:52 +0000 2022</t>
  </si>
  <si>
    <t>880419641927110656</t>
  </si>
  <si>
    <t>http://pbs.twimg.com/profile_images/1509274535178248198/WfF9iwZ8_normal.jpg</t>
  </si>
  <si>
    <t>http://twitter.com/sitenepal/statuses/1525502163635642369</t>
  </si>
  <si>
    <t>{"hashtags":[{"text":"balen","indices":[94,100]},{"text":"BalenShah","indices":[101,111]},{"text":"KeshavSthapit","indices":[112,126]},{"text":"lauro","indices":[127,133]},{"text":"uml","indices":[134,138]},{"text":"congress","indices":[139,148]},{"text":"kathmandu","indices":[149,159]},{"text":"kathmandumayor","indices":[160,175]},{"text":"nepal","indices":[176,182]},{"text":"NepalVotes","indices":[183,194]},{"text":"NepalElection2079","indices":[195,213]},{"text":"kathmanduelection","indices":[214,232]}],"symbols":[],"user_mentions":[],"urls":[],"media":[{"id":1525502156966600700,"id_str":"1525502156966600706","indices":[233,256],"media_url":"http://pbs.twimg.com/media/FSusIRoWIAIZzR0.jpg","media_url_https":"https://pbs.twimg.com/media/FSusIRoWIAIZzR0.jpg","url":"https://t.co/KAZQdZtYVJ","display_url":"pic.twitter.com/KAZQdZtYVJ","expanded_url":"https://twitter.com/sitenepal/status/1525502163635642369/photo/1","type":"photo","sizes":{"thumb":{"w":150,"h":150,"resize":"crop"},"small":{"w":680,"h":383,"resize":"fit"},"medium":{"w":1200,"h":675,"resize":"fit"},"large":{"w":1600,"h":900,"resize":"fit"}}}]}</t>
  </si>
  <si>
    <t>काठमाडौंमा बालेन प्रतिस्पर्धीहरूभन्दा निकै अगाडि
#NepalElection2079
https://t.co/0CVClbMYFN</t>
  </si>
  <si>
    <t>Sat May 14 15:43:05 +0000 2022</t>
  </si>
  <si>
    <t>http://twitter.com/DipakAdk/statuses/1525501964804444162</t>
  </si>
  <si>
    <t>{"hashtags":[{"text":"ElectionUpdate","indices":[14,29]},{"text":"NepalElection2079","indices":[147,165]},{"text":"NepalVotes","indices":[166,177]},{"text":"BalenShah","indices":[178,188]}],"symbols":[],"user_mentions":[],"urls":[]}</t>
  </si>
  <si>
    <t>शितगंगामा गठबन्धनले लियो सुरुवाती अग्रता 
#NepalElection2079
https://t.co/fC7y53WXqm</t>
  </si>
  <si>
    <t>Sat May 14 15:42:44 +0000 2022</t>
  </si>
  <si>
    <t>1346809860214689792</t>
  </si>
  <si>
    <t>http://pbs.twimg.com/profile_images/1517877387031359490/6btFNh1i_normal.jpg</t>
  </si>
  <si>
    <t>http://twitter.com/drdawnfog/statuses/1525501874660511744</t>
  </si>
  <si>
    <t>{"hashtags":[{"text":"NepalElection2079","indices":[107,125]}],"symbols":[],"user_mentions":[],"urls":[]}</t>
  </si>
  <si>
    <t>RT @Ritutweets_: BALEN SHAH FOR WIN!!! #NepalElection2079</t>
  </si>
  <si>
    <t>Sat May 14 15:42:34 +0000 2022</t>
  </si>
  <si>
    <t>http://twitter.com/im_gkanchan1/statuses/1525501833099112448</t>
  </si>
  <si>
    <t>{"hashtags":[{"text":"BalenShah","indices":[153,163]},{"text":"NepalElection2079","indices":[164,182]}],"symbols":[],"user_mentions":[],"urls":[{"url":"https://t.co/PngtD1hcaF","expanded_url":"https://twitter.com/KantipurTVHD/status/1525470769978806272","display_url":"twitter.com/KantipurTVHD/s…","indices":[183,206]}]}</t>
  </si>
  <si>
    <t>Vote vote n vote, counting started kosle jitcha hola yaha #NepalVotes #NepalElection2079 #NepalLocalElections 
Hope best person wins. https://t.co/bYlLThKHRd</t>
  </si>
  <si>
    <t>Sat May 14 15:42:23 +0000 2022</t>
  </si>
  <si>
    <t>74103624</t>
  </si>
  <si>
    <t>http://pbs.twimg.com/profile_images/3216621888/9552127cf731ac25c0327d752b40b9ba_normal.jpeg</t>
  </si>
  <si>
    <t>http://twitter.com/Bipendraa/statuses/1525501789331947520</t>
  </si>
  <si>
    <t>{"hashtags":[{"text":"NepalElection2079","indices":[103,121]}],"symbols":[],"user_mentions":[{"screen_name":"DhakalSaurav","name":"Saurav Dhakal","id":38609179,"id_str":"38609179","indices":[3,16]}],"urls":[]}</t>
  </si>
  <si>
    <t>हिलिहाङमा गठबन्धनको अग्रता 
#NepalElection2079
https://t.co/mnU7Rb4CUB</t>
  </si>
  <si>
    <t>Sat May 14 15:41:28 +0000 2022</t>
  </si>
  <si>
    <t>1512251910144806927</t>
  </si>
  <si>
    <t>http://pbs.twimg.com/profile_images/1512252029120491521/VaMYV11O_normal.png</t>
  </si>
  <si>
    <t>http://twitter.com/drlead3/statuses/1525501558909190145</t>
  </si>
  <si>
    <t>{"hashtags":[{"text":"NepalElection2079","indices":[116,134]}],"symbols":[],"user_mentions":[],"urls":[]}</t>
  </si>
  <si>
    <t>RT @hardik_aryal: आजको दिनले निर्धारित गर्ने छ कि हामी अबको 5 वर्षमा सुविधा जनक जीवन जिउन पाउछौ की कष्टकर।
यो सबै हाम्रो हातमा छ। सोचेर मतदान गरौं।
#Think4Yourself
#thoughtoftheday
#NepalVotes #LocalElections2022 
#NepalElection #NepalElection2079 
#Nepal</t>
  </si>
  <si>
    <t>Sat May 14 15:40:22 +0000 2022</t>
  </si>
  <si>
    <t>1525500524195631104</t>
  </si>
  <si>
    <t>http://twitter.com/SujanNeupane_/statuses/1525501280382496770</t>
  </si>
  <si>
    <t>BALEN SHAH FOR WIN!!! #NepalElection2079</t>
  </si>
  <si>
    <t>Sat May 14 15:37:32 +0000 2022</t>
  </si>
  <si>
    <t>http://twitter.com/drishtinewsnp/statuses/1525500568898502657</t>
  </si>
  <si>
    <t>{"hashtags":[{"text":"NepalElection2079","indices":[44,62]}],"symbols":[],"user_mentions":[],"urls":[{"url":"https://t.co/w7Ot4G6yCq","expanded_url":"https://www.drishtinews.com/archives/163107","display_url":"drishtinews.com/archives/163107","indices":[63,86]}]}</t>
  </si>
  <si>
    <t>वडा नम्बर ३२ को १२५ मतगणनामा- 
प्रमुख 
बालेन शाह ७३
सिर्जना सिंह २२
केशव स्थापित १७ 
उपप्रमुख 
सुनिता डंगोल ५७
रामेश्वर श्रेष्ठ ३३
#NepalElection2079</t>
  </si>
  <si>
    <t>Sat May 14 15:37:30 +0000 2022</t>
  </si>
  <si>
    <t>http://twitter.com/mplimbu/statuses/1525500561352966144</t>
  </si>
  <si>
    <t>{"hashtags":[{"text":"NepalElection2079","indices":[44,62]}],"symbols":[],"user_mentions":[],"urls":[{"url":"https://t.co/lbm9xKyIlv","expanded_url":"https://www.drishtinews.com/archives/163107","display_url":"drishtinews.com/archives/163107","indices":[63,86]}]}</t>
  </si>
  <si>
    <t>तेह्रथुमको लालीगराँस नगरपालिका–१ को अध्यक्षमा एमालेका खड्का निर्वाचित 
#NepalElection2079
https://t.co/bKRYxJoNPH</t>
  </si>
  <si>
    <t>Sat May 14 15:37:28 +0000 2022</t>
  </si>
  <si>
    <t>http://twitter.com/nabinkulungrai/statuses/1525500552104525824</t>
  </si>
  <si>
    <t>{"hashtags":[{"text":"NepalElection2079","indices":[44,62]}],"symbols":[],"user_mentions":[],"urls":[{"url":"https://t.co/YuRsekdHl3","expanded_url":"https://www.drishtinews.com/archives/163107","display_url":"drishtinews.com/archives/163107","indices":[63,86]}]}</t>
  </si>
  <si>
    <t>Me after watching Balen Shah leading at mayoral election.
#LocalElection2022 #NepalElection2079 #BalenShah https://t.co/FoLIAsZ00c</t>
  </si>
  <si>
    <t>Sat May 14 15:37:24 +0000 2022</t>
  </si>
  <si>
    <t>http://twitter.com/Prakashraiko/statuses/1525500536023564291</t>
  </si>
  <si>
    <t>{"hashtags":[{"text":"NepalElection2079","indices":[44,62]}],"symbols":[],"user_mentions":[],"urls":[{"url":"https://t.co/YLqThT7tbs","expanded_url":"https://www.drishtinews.com/archives/163107","display_url":"drishtinews.com/archives/163107","indices":[63,86]}]}</t>
  </si>
  <si>
    <t>RT @BichaarOnline: माडी नगरपालिका–१ मा एक हजार मत गन्दा
मेयर :
ताराकुमारी काजी महतो (सूर्य) : ४६५
ऋषी काफ्ले (हँसिया हथौडा) : ४०१ 
उपमेयर :
खेम महतो (रुख) : ४०८
मदन पौडेल (हलो) : ११७
कृष्ण पौडेल (पुतली) : २९०
#ElectionsResult 
#NepalElection2079</t>
  </si>
  <si>
    <t>Sat May 14 15:37:23 +0000 2022</t>
  </si>
  <si>
    <t>http://twitter.com/pressofnepal/statuses/1525500529824366593</t>
  </si>
  <si>
    <t>{"hashtags":[{"text":"NepalElection2079","indices":[44,62]}],"symbols":[],"user_mentions":[],"urls":[{"url":"https://t.co/HBNhy1ARWx","expanded_url":"https://www.drishtinews.com/archives/163107","display_url":"drishtinews.com/archives/163107","indices":[63,86]}]}</t>
  </si>
  <si>
    <t>RT @OnlineKhabar_En: Kathmandu Mayor vote count
Updated at 1:00 pm
#Onlinekhabarnews #Nepal #NepalNews #Nepalinews #NepalVotes #NepalElection2079 #NepalElection #Elections2022 #nepalielections https://t.co/ndGs21SL1Y</t>
  </si>
  <si>
    <t>Sat May 14 15:37:22 +0000 2022</t>
  </si>
  <si>
    <t>1525488426828451840</t>
  </si>
  <si>
    <t>http://twitter.com/SujanNeupane_/statuses/1525500524195631104</t>
  </si>
  <si>
    <t>{"hashtags":[{"text":"NepalElection2079","indices":[217,235]}],"symbols":[],"user_mentions":[],"urls":[]}</t>
  </si>
  <si>
    <t>धरान उपमहानगरपालिकामा स्वतन्त्र उम्मेदवारको अग्रता
#NepalElection2079
https://t.co/u69YbiQmMC</t>
  </si>
  <si>
    <t>Sat May 14 15:37:21 +0000 2022</t>
  </si>
  <si>
    <t>http://twitter.com/shambhudrishti/statuses/1525500520357822464</t>
  </si>
  <si>
    <t>{"hashtags":[{"text":"NepalElection2079","indices":[44,62]}],"symbols":[],"user_mentions":[],"urls":[{"url":"https://t.co/1I0szUaQFs","expanded_url":"https://www.drishtinews.com/archives/163107","display_url":"drishtinews.com/archives/163107","indices":[63,86]}]}</t>
  </si>
  <si>
    <t>माडी नगरपालिका–१ मा एक हजार मत गन्दा
मेयर :
ताराकुमारी काजी महतो (सूर्य) : ४६५
ऋषी काफ्ले (हँसिया हथौडा) : ४०१ 
उपमेयर :
खेम महतो (रुख) : ४०८
मदन पौडेल (हलो) : ११७
कृष्ण पौडेल (पुतली) : २९०
#ElectionsResult 
#NepalElection2079</t>
  </si>
  <si>
    <t>Sat May 14 15:37:18 +0000 2022</t>
  </si>
  <si>
    <t>http://twitter.com/YonghangMilan/statuses/1525500509846917121</t>
  </si>
  <si>
    <t>{"hashtags":[{"text":"NepalElection2079","indices":[44,62]}],"symbols":[],"user_mentions":[],"urls":[{"url":"https://t.co/gBmxg3jKqS","expanded_url":"https://www.drishtinews.com/archives/163107","display_url":"drishtinews.com/archives/163107","indices":[63,86]}]}</t>
  </si>
  <si>
    <t>हेटौँडामा गठबन्धन अगाडि 
#NepalElection2079
https://t.co/3cWnI5q5Et</t>
  </si>
  <si>
    <t>Sat May 14 15:36:43 +0000 2022</t>
  </si>
  <si>
    <t>http://twitter.com/MilanLimboo/statuses/1525500360806526977</t>
  </si>
  <si>
    <t>{"hashtags":[{"text":"NepalElection2079","indices":[44,62]}],"symbols":[],"user_mentions":[],"urls":[{"url":"https://t.co/FhvDQBtFwn","expanded_url":"https://www.drishtinews.com/archives/163107","display_url":"drishtinews.com/archives/163107","indices":[63,86]}]}</t>
  </si>
  <si>
    <t>मनाङमा एमाले र कांग्रेस दुई/दुई गाउँपालिकामा विजयी
#NepalElection2079
https://t.co/tVKFNYqi7i</t>
  </si>
  <si>
    <t>Sat May 14 15:36:19 +0000 2022</t>
  </si>
  <si>
    <t>117993896</t>
  </si>
  <si>
    <t>http://pbs.twimg.com/profile_images/1522380003899748352/NhCFXe3o_normal.jpg</t>
  </si>
  <si>
    <t>http://twitter.com/NamrataSharmaP/statuses/1525500261040816128</t>
  </si>
  <si>
    <t>{"hashtags":[{"text":"BalenShah","indices":[113,123]},{"text":"Mayor","indices":[131,137]},{"text":"youth","indices":[164,170]},{"text":"Nepal","indices":[174,180]},{"text":"municipality","indices":[197,210]},{"text":"Elections2022","indices":[211,225]},{"text":"NepalElection2079","indices":[226,244]},{"text":"LocalElections2022","indices":[245,264]}],"symbols":[],"user_mentions":[{"screen_name":"ShahBalen","name":"Balen Shah","id":1471116252600955000,"id_str":"1471116252600954886","indices":[90,100]}],"urls":[]}</t>
  </si>
  <si>
    <t>OnlineKhabar: In Biratnagar metro:
Nagesh Koirala, Nepali Congress: 55
Sagar Thapa, UML: 22
Umesh Yadav, Independent: 13
#Nepal #NepalVotes #NepalElection2079 #nepalvotes2022 #NepalLocalElections -</t>
  </si>
  <si>
    <t>Sat May 14 15:35:32 +0000 2022</t>
  </si>
  <si>
    <t>3146354572</t>
  </si>
  <si>
    <t>http://pbs.twimg.com/profile_images/1396453784868429826/wMPom9DR_normal.jpg</t>
  </si>
  <si>
    <t>📶</t>
  </si>
  <si>
    <t>http://twitter.com/bk_sangram/statuses/1525500064080113664</t>
  </si>
  <si>
    <t>{"hashtags":[{"text":"NepalVotes","indices":[0,11]},{"text":"NepalElection2079","indices":[12,30]},{"text":"voteforchange","indices":[31,45]}],"symbols":[],"user_mentions":[],"urls":[{"url":"https://t.co/7J6Xim1vHS","expanded_url":"https://twitter.com/BichaarOnline/status/1525498987494510594","display_url":"twitter.com/BichaarOnline/…","indices":[46,69]}]}</t>
  </si>
  <si>
    <t>OnlineKhabar: #Janakpurdham
Nepali Congress REBEL candidate Manoj Sah is leading with 259 votes, followed by Shiva Shankar Sah, UML (105), and Lal Kishor Sah, ruling alliance(36). 
#Nepal #NepalVotes #NepalElection2079 -</t>
  </si>
  <si>
    <t>Sat May 14 15:35:09 +0000 2022</t>
  </si>
  <si>
    <t>64333362</t>
  </si>
  <si>
    <t>http://pbs.twimg.com/profile_images/1521916850061586432/VZPzZRZE_normal.jpg</t>
  </si>
  <si>
    <t>http://twitter.com/ashisrai_/statuses/1525499966826827778</t>
  </si>
  <si>
    <t>{"hashtags":[{"text":"NepalElection2079","indices":[73,91]}],"symbols":[],"user_mentions":[{"screen_name":"hello_sarkar","name":"हेलो सरकार || Hello Sarkar","id":4642093093,"id_str":"4642093093","indices":[93,106]}],"urls":[{"url":"https://t.co/xNzSADcI8T","expanded_url":"https://twitter.com/RONBupdates/status/1525490971110019073","display_url":"twitter.com/RONBupdates/st…","indices":[154,177]}]}</t>
  </si>
  <si>
    <t>OnlineKhabar: Nationwide lead tally for major political parties
Updated at 2:00 pm
#Onlinekhabarnews #NepalVotes #NepalElection2079 #NepalElection #Elections2022 #nepalielections -</t>
  </si>
  <si>
    <t>Sat May 14 15:30:00 +0000 2022</t>
  </si>
  <si>
    <t>205328102</t>
  </si>
  <si>
    <t>http://pbs.twimg.com/profile_images/1338000692527550469/Ig9dnNP__normal.jpg</t>
  </si>
  <si>
    <t xml:space="preserve">Nepal </t>
  </si>
  <si>
    <t>http://twitter.com/beingrabeesarma/statuses/1525498671835451392</t>
  </si>
  <si>
    <t>{"hashtags":[{"text":"NepalElection2079","indices":[58,76]},{"text":"NepalVotes","indices":[77,88]},{"text":"PetrolDieselPrice","indices":[89,107]}],"symbols":[],"user_mentions":[],"urls":[]}</t>
  </si>
  <si>
    <t>स्थानीय सरकार #ElectionUpdate
काठमाडौं महानगरपालिका 
बालेन : २१३
एमाले : १५९
कांग्रेस  : १४८
#NepalElection2079 #NepalVotes
#BalenforMayor</t>
  </si>
  <si>
    <t>Sat May 14 15:27:52 +0000 2022</t>
  </si>
  <si>
    <t>1464651296292618245</t>
  </si>
  <si>
    <t>http://pbs.twimg.com/profile_images/1471800441994416128/vRd_6PT9_normal.jpg</t>
  </si>
  <si>
    <t>http://twitter.com/Lindsay86602067/statuses/1525498135132372992</t>
  </si>
  <si>
    <t>RT @DipakAdk: स्थानीय सरकार #ElectionUpdate
काठमाडौं महानगरपालिका 
बालेन : २१३
एमाले : १५९
कांग्रेस  : १४८
#NepalElection2079 #NepalVotes
#BalenforMayor</t>
  </si>
  <si>
    <t>Sat May 14 15:26:08 +0000 2022</t>
  </si>
  <si>
    <t>http://twitter.com/imanup333/statuses/1525497697335013378</t>
  </si>
  <si>
    <t>{"hashtags":[{"text":"NepalElection2079","indices":[83,101]}],"symbols":[],"user_mentions":[{"screen_name":"sujanchiluwal1","name":"Sujan Chiluwal","id":2427024886,"id_str":"2427024886","indices":[3,18]}],"urls":[]}</t>
  </si>
  <si>
    <t>Nationwide lead tally for major political parties
Updated at 2:00 pm
#Onlinekhabarnews #NepalVotes #NepalElection2079 #NepalElection #Elections2022 #nepalielections https://t.co/Tnv322ErjF</t>
  </si>
  <si>
    <t>Sat May 14 15:21:34 +0000 2022</t>
  </si>
  <si>
    <t>94926645</t>
  </si>
  <si>
    <t>http://pbs.twimg.com/profile_images/731043240372146176/IVpX4JaZ_normal.jpg</t>
  </si>
  <si>
    <t>http://twitter.com/lanjana/statuses/1525496550738128898</t>
  </si>
  <si>
    <t>{"hashtags":[{"text":"NepalVotes","indices":[111,122]},{"text":"NepalElection2079","indices":[123,141]},{"text":"Kathmandu","indices":[142,152]}],"symbols":[],"user_mentions":[],"urls":[]}</t>
  </si>
  <si>
    <t>RT @OnlineKhabar_En: Nationwide lead tally for major political parties
Updated at 2:00 pm
#Onlinekhabarnews #NepalVotes #NepalElection2079 #NepalElection #Elections2022 #nepalielections https://t.co/SE5Osxeico</t>
  </si>
  <si>
    <t>Sat May 14 15:16:39 +0000 2022</t>
  </si>
  <si>
    <t>1347873848302006273</t>
  </si>
  <si>
    <t>http://pbs.twimg.com/profile_images/1520952880928559105/zeZmpUrV_normal.jpg</t>
  </si>
  <si>
    <t>http://twitter.com/bishwas__lohani/statuses/1525495311132549120</t>
  </si>
  <si>
    <t>{"hashtags":[{"text":"NepalElection2079","indices":[136,154]},{"text":"NepalLocalElections","indices":[155,175]}],"symbols":[],"user_mentions":[],"urls":[]}</t>
  </si>
  <si>
    <t>nirshrestha2071</t>
  </si>
  <si>
    <t>माधव नेपालको गृहनगरमा एकीकृत समाजवादी अगाडि 
#NepalElection2079
https://t.co/a5kAfpiE23</t>
  </si>
  <si>
    <t>Sat May 14 15:08:06 +0000 2022</t>
  </si>
  <si>
    <t>1034372428980531200</t>
  </si>
  <si>
    <t>1525493158435385350</t>
  </si>
  <si>
    <t>http://pbs.twimg.com/profile_images/1207654759085281280/Arrkh_8S_normal.jpg</t>
  </si>
  <si>
    <t>http://twitter.com/nirshrestha2071/statuses/1525493160800944130</t>
  </si>
  <si>
    <t>{"hashtags":[{"text":"Election2022","indices":[197,210]},{"text":"NepalElection2079","indices":[212,230]},{"text":"LocalElections2022","indices":[233,252]}],"symbols":[],"user_mentions":[],"urls":[]}</t>
  </si>
  <si>
    <t>Nationwide lead tally for major political parties
Updated at 2:00 pm
#Onlinekhabarnews #NepalVotes #NepalElection2079 #NepalElection #Elections2022 #nepalielections https://t.co/SE5Osxeico</t>
  </si>
  <si>
    <t>Sat May 14 15:03:08 +0000 2022</t>
  </si>
  <si>
    <t>http://twitter.com/NplYearProgres/statuses/1525491910881574913</t>
  </si>
  <si>
    <t>{"hashtags":[{"text":"NepalElection2079","indices":[69,87]},{"text":"NepalVotes","indices":[89,100]}],"symbols":[],"user_mentions":[],"urls":[]}</t>
  </si>
  <si>
    <t>RT @OnlineKhabar_En: #Janakpurdham
Nepali Congress REBEL candidate Manoj Sah is leading with 259 votes, followed by Shiva Shankar Sah, UML (105), and Lal Kishor Sah, ruling alliance(36). 
#Nepal #NepalVotes #NepalElection2079 https://t.co/gwXeaiPEPc</t>
  </si>
  <si>
    <t>Sat May 14 14:59:59 +0000 2022</t>
  </si>
  <si>
    <t>1435840766094430211</t>
  </si>
  <si>
    <t>http://pbs.twimg.com/profile_images/1435841087726256128/1Qnw7gBb_normal.jpg</t>
  </si>
  <si>
    <t>http://twitter.com/1Pratik11/statuses/1525491117147705344</t>
  </si>
  <si>
    <t>RT @OnlineKhabar_En: In Biratnagar metro:
Nagesh Koirala, Nepali Congress: 55
Sagar Thapa, UML: 22
Umesh Yadav, Independent: 13
#Nepal #NepalVotes #NepalElection2079 #nepalvotes2022 #NepalLocalElections https://t.co/4x267XZeg0</t>
  </si>
  <si>
    <t>Sat May 14 14:59:54 +0000 2022</t>
  </si>
  <si>
    <t>http://twitter.com/1Pratik11/statuses/1525491096897613824</t>
  </si>
  <si>
    <t>{"hashtags":[{"text":"LocalElection2022","indices":[76,94]},{"text":"NepalElection2079","indices":[95,113]},{"text":"BalenShah","indices":[114,124]}],"symbols":[],"user_mentions":[{"screen_name":"Ashutoshhh__","name":"Ashutosh","id":1296685684313399300,"id_str":"1296685684313399297","indices":[3,16]}],"urls":[]}</t>
  </si>
  <si>
    <t>धादिङका पाँच पालिकाको मतगणना कार्य सुरु 
#NepalElection2079
https://t.co/E7ggcwXgmm</t>
  </si>
  <si>
    <t>Sat May 14 14:55:53 +0000 2022</t>
  </si>
  <si>
    <t>http://twitter.com/Prakashraiko/statuses/1525490087748063235</t>
  </si>
  <si>
    <t>{"hashtags":[{"text":"NepalElection2079","indices":[200,218]},{"text":"LocalElections2022","indices":[220,239]},{"text":"Vote","indices":[241,246]}],"symbols":[],"user_mentions":[{"screen_name":"ShahBalen","name":"Balen Shah","id":1471116252600955000,"id_str":"1471116252600954886","indices":[248,258]}],"urls":[]}</t>
  </si>
  <si>
    <t>मतपत्र च्यात्न रेडि भएर बस भरतपुरका  मेरा प्यारा माओवादी कमरेडहरु 👏👏👏👏
#NepalVotes 
#NepalElection 
#NepalElection2079 
#NepalLocalElections 
#NepalPress 
#nepali</t>
  </si>
  <si>
    <t>Sat May 14 14:54:21 +0000 2022</t>
  </si>
  <si>
    <t>515035813</t>
  </si>
  <si>
    <t>http://pbs.twimg.com/profile_images/1243063496213794817/K4CGf-NI_normal.jpg</t>
  </si>
  <si>
    <t>Kathmandu NP</t>
  </si>
  <si>
    <t>http://twitter.com/bksedai/statuses/1525489699191943169</t>
  </si>
  <si>
    <t>{"hashtags":[{"text":"NepalElection2079","indices":[91,109]},{"text":"ElectionCommissionNepal","indices":[110,134]}],"symbols":[],"user_mentions":[],"urls":[]}</t>
  </si>
  <si>
    <t>मुस्ताङको घरपझोङमा गठबन्धनका उम्मेदवार विजयी
#NepalElection2079
https://t.co/Gl6rLcx0VA</t>
  </si>
  <si>
    <t>Sat May 14 14:49:17 +0000 2022</t>
  </si>
  <si>
    <t>1525484474028265472</t>
  </si>
  <si>
    <t>http://twitter.com/SujanNeupane_/statuses/1525488426828451840</t>
  </si>
  <si>
    <t>{"hashtags":[{"text":"NepalElection2079","indices":[191,209]}],"symbols":[],"user_mentions":[],"urls":[]}</t>
  </si>
  <si>
    <t>RT @deshsanchar1: काठमाडौँको मतगणनाको ताजा परिणाम:  
३२ वडाको १०० मत गन्दा:
मेयर- 
बालेन: ५४
सिर्जना:  १७
केशव: १२
मदनदास: ३ 
उपमेयर- 
सुनिता- ४२ 
रामेश्वर- २२
#NepalElection2079
#Deshsanchar</t>
  </si>
  <si>
    <t>Sat May 14 14:46:07 +0000 2022</t>
  </si>
  <si>
    <t>580802267</t>
  </si>
  <si>
    <t>http://pbs.twimg.com/profile_images/1522843600895107072/uJIsb2Lo_normal.jpg</t>
  </si>
  <si>
    <t>planet earth</t>
  </si>
  <si>
    <t>http://twitter.com/nkyeee/statuses/1525487627612266502</t>
  </si>
  <si>
    <t>{"hashtags":[{"text":"BalenShah","indices":[19,29]},{"text":"NepalVotes","indices":[30,41]},{"text":"NepalElection2079","indices":[42,60]}],"symbols":[],"user_mentions":[],"urls":[]}</t>
  </si>
  <si>
    <t>अछामको रामारोशन-२ को अध्यक्षमा माओवादी केन्द्रका परियार निर्वाचित
#NepalElection2079
https://t.co/LMtjgL0GNQ</t>
  </si>
  <si>
    <t>Sat May 14 14:40:33 +0000 2022</t>
  </si>
  <si>
    <t>2427024886</t>
  </si>
  <si>
    <t>http://pbs.twimg.com/profile_images/1298846844978491392/U1BYx2G-_normal.jpg</t>
  </si>
  <si>
    <t>http://twitter.com/sujanchiluwal1/statuses/1525486229231648768</t>
  </si>
  <si>
    <t>{"hashtags":[{"text":"NepalElection2079","indices":[110,128]}],"symbols":[],"user_mentions":[],"urls":[]}</t>
  </si>
  <si>
    <t>काठमाडौँको मतगणनाको ताजा परिणाम:  
३२ वडाको १०० मत गन्दा:
मेयर- 
बालेन: ५४
सिर्जना:  १७
केशव: १२
मदनदास: ३ 
उपमेयर- 
सुनिता- ४२ 
रामेश्वर- २२
#NepalElection2079
#Deshsanchar</t>
  </si>
  <si>
    <t>Sat May 14 14:37:31 +0000 2022</t>
  </si>
  <si>
    <t>79435771</t>
  </si>
  <si>
    <t>http://pbs.twimg.com/profile_images/1519650109235265536/_eQWIwKJ_normal.jpg</t>
  </si>
  <si>
    <t>http://twitter.com/sarooooj/statuses/1525485464261914626</t>
  </si>
  <si>
    <t>{"hashtags":[{"text":"NepalElection2079","indices":[125,143]}],"symbols":[],"user_mentions":[],"urls":[]}</t>
  </si>
  <si>
    <t>RT @DipakAdk: स्थानीय सरकार #ElectionUpdate
हेटौंडा उपमहानगरपालिका ६५० गन्दा
प्रमुख
एस       : १९८
एमाले   : १९०
राप्रपा   : १८१
#NepalElection2079 #NepalVotes
#BalenShah</t>
  </si>
  <si>
    <t>Sat May 14 14:36:27 +0000 2022</t>
  </si>
  <si>
    <t>950726667130908672</t>
  </si>
  <si>
    <t>http://pbs.twimg.com/profile_images/950735770540650498/Vtb8tgPZ_normal.jpg</t>
  </si>
  <si>
    <t>http://twitter.com/APhanju/statuses/1525485197000466432</t>
  </si>
  <si>
    <t>{"hashtags":[{"text":"BalenShah","indices":[44,54]},{"text":"NepalElection2079","indices":[55,73]}],"symbols":[],"user_mentions":[{"screen_name":"NepSamurai","name":"होशि","id":1190417000025034800,"id_str":"1190417000025034752","indices":[3,14]}],"urls":[],"media":[{"id":1525380785569529900,"id_str":"1525380785569529856","indices":[74,97],"media_url":"http://pbs.twimg.com/media/FSs9vh8UAAAd2SE.jpg","media_url_https":"https://pbs.twimg.com/media/FSs9vh8UAAAd2SE.jpg","url":"https://t.co/jz1BQb543S","display_url":"pic.twitter.com/jz1BQb543S","expanded_url":"https://twitter.com/NepSamurai/status/1525380791538069507/photo/1","type":"photo","sizes":{"thumb":{"w":150,"h":150,"resize":"crop"},"large":{"w":720,"h":335,"resize":"fit"},"small":{"w":680,"h":316,"resize":"fit"},"medium":{"w":720,"h":335,"resize":"fit"}},"source_status_id":1525380791538069500,"source_status_id_str":"1525380791538069507","source_user_id":1190417000025034800,"source_user_id_str":"1190417000025034752"}]}</t>
  </si>
  <si>
    <t>#Janakpurdham
Nepali Congress REBEL candidate Manoj Sah is leading with 259 votes, followed by Shiva Shankar Sah, UML (105), and Lal Kishor Sah, ruling alliance(36). 
#Nepal #NepalVotes #NepalElection2079 https://t.co/gwXeaiPEPc</t>
  </si>
  <si>
    <t>Sat May 14 14:34:46 +0000 2022</t>
  </si>
  <si>
    <t>38649340</t>
  </si>
  <si>
    <t>http://pbs.twimg.com/profile_images/1525964578202476546/uwwDr259_normal.jpg</t>
  </si>
  <si>
    <t>Massachusetts, USA</t>
  </si>
  <si>
    <t>http://twitter.com/KathWatch/statuses/1525484770288877571</t>
  </si>
  <si>
    <t>{"hashtags":[{"text":"Kathmandu","indices":[8,18]},{"text":"NepalElection2079","indices":[233,251]},{"text":"Nepal","indices":[252,258]},{"text":"Rising","indices":[259,266]}],"symbols":[],"user_mentions":[],"urls":[]}</t>
  </si>
  <si>
    <t>स्थानीय सरकार #ElectionUpdate
काठमाडौं महानगरपालिका 
१ र ३२ को गणना जारी
बालेन : १५७
एमाले : १०९
कांग्रेस  : ९७
#NepalElection2079 #NepalVotes
#BalenforMayor</t>
  </si>
  <si>
    <t>Sat May 14 14:33:35 +0000 2022</t>
  </si>
  <si>
    <t>1525316908769505280</t>
  </si>
  <si>
    <t>http://twitter.com/SujanNeupane_/statuses/1525484474028265472</t>
  </si>
  <si>
    <t>{"hashtags":[{"text":"NepalElection2079","indices":[96,114]}],"symbols":[],"user_mentions":[],"urls":[]}</t>
  </si>
  <si>
    <t>मरिण १ को अध्यक्षमा माओवादी केन्द्रका गुर्मछान निर्वाचित 
#NepalElection2079
https://t.co/45YAOGMmWe</t>
  </si>
  <si>
    <t>Sat May 14 14:33:23 +0000 2022</t>
  </si>
  <si>
    <t>4852125718</t>
  </si>
  <si>
    <t>http://pbs.twimg.com/profile_images/1486157706222501888/Qx0PmAFV_normal.jpg</t>
  </si>
  <si>
    <t>A yam between two stones 🇳🇵</t>
  </si>
  <si>
    <t>http://twitter.com/Thepratik10/statuses/1525484423248232450</t>
  </si>
  <si>
    <t>{"hashtags":[{"text":"NepalElection2079","indices":[195,213]}],"symbols":[],"user_mentions":[],"urls":[]}</t>
  </si>
  <si>
    <t>भरतपुर महानगरपालिकाको प्रारम्भिक मतगणनाको नतिजा सार्वजनिक भएको छ। 
२८ मत गन्दा: 
रेनु दाहाल (माओवादी) - १२
विजय सुवेदी (एमाले) - ११
जगन्नाथ पौडेल (स्वतन्त्र) - १
#NepalElection2079</t>
  </si>
  <si>
    <t>Sat May 14 14:30:12 +0000 2022</t>
  </si>
  <si>
    <t>http://twitter.com/Nepal_News_En/statuses/1525483621959843842</t>
  </si>
  <si>
    <t>{"hashtags":[{"text":"Birgunj","indices":[14,22]},{"text":"Nepal","indices":[104,110]},{"text":"NepalVotes","indices":[111,122]},{"text":"NepalElection2079","indices":[123,141]},{"text":"NepalLocalElections","indices":[142,162]}],"symbols":[],"user_mentions":[],"urls":[]}</t>
  </si>
  <si>
    <t>In Biratnagar metro:
Nagesh Koirala, Nepali Congress: 55
Sagar Thapa, UML: 22
Umesh Yadav, Independent: 13
#Nepal #NepalVotes #NepalElection2079 #nepalvotes2022 #NepalLocalElections https://t.co/4x267XZeg0</t>
  </si>
  <si>
    <t>Sat May 14 14:26:51 +0000 2022</t>
  </si>
  <si>
    <t>http://twitter.com/Online_khabar/statuses/1525482780305502208</t>
  </si>
  <si>
    <t>{"hashtags":[{"text":"Birgunj","indices":[21,29]},{"text":"Nepal","indices":[111,117]},{"text":"NepalVotes","indices":[118,129]}],"symbols":[],"user_mentions":[{"screen_name":"OnlineKhabar_En","name":"Onlinekhabar English","id":3832931652,"id_str":"3832931652","indices":[3,19]}],"urls":[]}</t>
  </si>
  <si>
    <t>स्थानीय सरकार #ElectionUpdate
हेटौंडा उपमहानगरपालिका ६५० गन्दा
प्रमुख
एस       : १९८
एमाले   : १९०
राप्रपा   : १८१
#NepalElection2079 #NepalVotes
#BalenShah</t>
  </si>
  <si>
    <t>Sat May 14 14:26:01 +0000 2022</t>
  </si>
  <si>
    <t>http://twitter.com/sanjeevantahyog/statuses/1525482569776922624</t>
  </si>
  <si>
    <t>{"hashtags":[{"text":"LocalElections2022","indices":[116,135]},{"text":"NepalElection2079","indices":[136,154]},{"text":"NepalVotes","indices":[155,166]}],"symbols":[],"user_mentions":[{"screen_name":"ECNOfficial","name":"Election Commission Nepal","id":1513775449482023000,"id_str":"1513775449482022915","indices":[103,115]}],"urls":[{"url":"https://t.co/piMvJ8IG5l","expanded_url":"https://twitter.com/bbcnepali/status/1525481388232871936","display_url":"twitter.com/bbcnepali/stat…","indices":[167,190]}]}</t>
  </si>
  <si>
    <t>#Electionresult
#NepalElection2079 
https://t.co/UxzxbDBBmZ</t>
  </si>
  <si>
    <t>Sat May 14 14:24:50 +0000 2022</t>
  </si>
  <si>
    <t>43930338</t>
  </si>
  <si>
    <t>http://pbs.twimg.com/profile_images/894438332930732032/wbOg32wJ_normal.jpg</t>
  </si>
  <si>
    <t>http://twitter.com/acpmasquerade/statuses/1525482272711151616</t>
  </si>
  <si>
    <t>मुस्ताङको मुक्तिक्षेत्र गाउँपालिकामा एमाले विजयी 
#NepalElection2079
https://t.co/kJBSM85LSK</t>
  </si>
  <si>
    <t>Sat May 14 14:22:10 +0000 2022</t>
  </si>
  <si>
    <t>http://twitter.com/OnlineKhabar_En/statuses/1525481599340380160</t>
  </si>
  <si>
    <t>{"hashtags":[{"text":"Birgunj","indices":[0,8]},{"text":"Nepal","indices":[90,96]},{"text":"NepalVotes","indices":[97,108]},{"text":"NepalElection2079","indices":[109,127]},{"text":"NepalLocalElections","indices":[128,148]}],"symbols":[],"user_mentions":[],"urls":[],"media":[{"id":1525481596685410300,"id_str":"1525481596685410305","indices":[149,172],"media_url":"http://pbs.twimg.com/media/FSuZbgnUYAEKQne.jpg","media_url_https":"https://pbs.twimg.com/media/FSuZbgnUYAEKQne.jpg","url":"https://t.co/1rR8RijJ1z","display_url":"pic.twitter.com/1rR8RijJ1z","expanded_url":"https://twitter.com/OnlineKhabar_En/status/1525481599340380160/photo/1","type":"photo","sizes":{"thumb":{"w":150,"h":150,"resize":"crop"},"large":{"w":1024,"h":624,"resize":"fit"},"small":{"w":680,"h":414,"resize":"fit"},"medium":{"w":1024,"h":624,"resize":"fit"}}}]}</t>
  </si>
  <si>
    <t>स्थानीय सरकार #ElectionUpdate
विराटनगर महानगरपालिका ७०० गन्दा
प्रमुख
कांग्रेस  : २६९
एमाले   : १८१
उपप्रमुख 
एमाले  : २३६
जसपा : १५२
#NepalElection2079 #NepalVotes</t>
  </si>
  <si>
    <t>Sat May 14 14:20:22 +0000 2022</t>
  </si>
  <si>
    <t>http://twitter.com/sujanchiluwal1/statuses/1525481148285333505</t>
  </si>
  <si>
    <t>{"hashtags":[{"text":"NepalElection2079","indices":[63,81]}],"symbols":[],"user_mentions":[],"urls":[]}</t>
  </si>
  <si>
    <t>मनाङको नासों गाउँपालिका अध्यक्षमा कांग्रेसका गुरुङ विजयी 
#NepalElection2079
https://t.co/ZwNiKl30Tl</t>
  </si>
  <si>
    <t>Sat May 14 14:19:55 +0000 2022</t>
  </si>
  <si>
    <t>443612560</t>
  </si>
  <si>
    <t>http://pbs.twimg.com/profile_images/1351001467042336771/UqQ9QASY_normal.jpg</t>
  </si>
  <si>
    <t>http://twitter.com/KafleShristi/statuses/1525481035219099648</t>
  </si>
  <si>
    <t>{"hashtags":[{"text":"NepalElection2079","indices":[163,181]}],"symbols":[],"user_mentions":[{"screen_name":"ShahBalen","name":"Balen Shah","id":1471116252600955000,"id_str":"1471116252600954886","indices":[47,57]}],"urls":[{"url":"https://t.co/syt154MxMh","expanded_url":"https://twitter.com/kantipurtvhd/status/1525470769978806272","display_url":"twitter.com/kantipurtvhd/s…","indices":[182,205]}]}</t>
  </si>
  <si>
    <t>काठ्मान्डौमा बिजय शाहि चाहियो! बाकस छोएरै मत गनिदिन्छन ब्रो ले, के को टन्टा गरिराख्नु बेकारमा! #NepalElection2079  #NepalVotes #Elections2022 #nepalvotes2022</t>
  </si>
  <si>
    <t>Sat May 14 14:19:40 +0000 2022</t>
  </si>
  <si>
    <t>1185075744759635968</t>
  </si>
  <si>
    <t>http://pbs.twimg.com/profile_images/1251026844058615808/KIF-d8n3_normal.jpg</t>
  </si>
  <si>
    <t xml:space="preserve">Kathmandu, Nepal </t>
  </si>
  <si>
    <t>http://twitter.com/laxu_sapkota/statuses/1525480970509463552</t>
  </si>
  <si>
    <t>{"hashtags":[{"text":"BalenShah","indices":[134,144]},{"text":"LocalElections2022","indices":[145,164]},{"text":"KeshavSthapit","indices":[165,179]},{"text":"Kathmandu","indices":[180,190]},{"text":"Elections2022","indices":[191,205]},{"text":"LocalElection2022","indices":[206,224]},{"text":"NepalVotes","indices":[225,236]},{"text":"NepalElection2079","indices":[237,255]}],"symbols":[],"user_mentions":[],"urls":[],"media":[{"id":1525473156743323600,"id_str":"1525473156743323649","indices":[256,279],"media_url":"http://pbs.twimg.com/media/FSuRwPYUYAEKJGH.jpg","media_url_https":"https://pbs.twimg.com/media/FSuRwPYUYAEKJGH.jpg","url":"https://t.co/pTzY3GC4Wj","display_url":"pic.twitter.com/pTzY3GC4Wj","expanded_url":"https://twitter.com/laxu_sapkota/status/1525480970509463552/photo/1","type":"photo","sizes":{"thumb":{"w":150,"h":150,"resize":"crop"},"small":{"w":680,"h":383,"resize":"fit"},"large":{"w":2048,"h":1152,"resize":"fit"},"medium":{"w":1200,"h":675,"resize":"fit"}}}]}</t>
  </si>
  <si>
    <t>#NepalElection2079 #NepalVotes
#BalenforMayor https://t.co/QKgCnnAAFW</t>
  </si>
  <si>
    <t>Sat May 14 14:16:00 +0000 2022</t>
  </si>
  <si>
    <t>http://twitter.com/thisweekinnepal/statuses/1525480049679400960</t>
  </si>
  <si>
    <t>एक भोट गन्न २० मिनेट लाग्दा, अन्तिम नतिजा आउन्जेल सम्म :
#Nepal #NepalVotes #NepalElection #NepalElection2079 #nepalvotes2022 #BalenShah https://t.co/0qncUr1iK0</t>
  </si>
  <si>
    <t>Sat May 14 14:14:59 +0000 2022</t>
  </si>
  <si>
    <t>727714462308929537</t>
  </si>
  <si>
    <t>http://pbs.twimg.com/profile_images/1107295883786358785/VBdY-2n8_normal.jpg</t>
  </si>
  <si>
    <t>http://twitter.com/anjalshrestha13/statuses/1525479791780298753</t>
  </si>
  <si>
    <t>{"hashtags":[{"text":"election","indices":[38,47]},{"text":"VoteForBalenShah","indices":[48,65]},{"text":"NepalVotes","indices":[67,78]},{"text":"NepalElection2079","indices":[79,97]}],"symbols":[],"user_mentions":[],"urls":[]}</t>
  </si>
  <si>
    <t>भरतपुरमा २० मत गन्दा विजय अगाडि, रेनु दोस्रो, जगन्नाथलाई १ भोट 
#NepalElection2079
https://t.co/a0JpalM6nU</t>
  </si>
  <si>
    <t>Sat May 14 14:12:08 +0000 2022</t>
  </si>
  <si>
    <t>252963208</t>
  </si>
  <si>
    <t>http://pbs.twimg.com/profile_images/1416017694306959364/5Hdf683K_normal.jpg</t>
  </si>
  <si>
    <t xml:space="preserve">  🇳🇵KATHMANDU NEPAL🇳🇵-31 </t>
  </si>
  <si>
    <t>http://twitter.com/bishwapanta/statuses/1525479077326430208</t>
  </si>
  <si>
    <t>{"hashtags":[{"text":"ElectionUpdate","indices":[28,43]},{"text":"NepalElection2079","indices":[107,125]},{"text":"NepalVotes","indices":[126,137]}],"symbols":[],"user_mentions":[{"screen_name":"DipakAdk","name":"Dipak Adhikari","id":1510006524,"id_str":"1510006524","indices":[3,12]}],"urls":[]}</t>
  </si>
  <si>
    <t>घाेराही उपमहानगरपालिका 
मेयर
गठबन्धन- 172
एमाले- 145
उपमेयर
गठबन्धन- 180
एमाले- 140
#Electionresult 
#NepalElection2079</t>
  </si>
  <si>
    <t>Sat May 14 14:05:57 +0000 2022</t>
  </si>
  <si>
    <t>840792497718607872</t>
  </si>
  <si>
    <t>http://pbs.twimg.com/profile_images/1525697385237663744/5fxJnHu9_normal.jpg</t>
  </si>
  <si>
    <t>http://twitter.com/imsaugat17/statuses/1525477518513278976</t>
  </si>
  <si>
    <t>Its official😂 HERE WE GO !!
#BalenShah #NepalElection2079 https://t.co/jz1BQb543S</t>
  </si>
  <si>
    <t>Sat May 14 14:03:27 +0000 2022</t>
  </si>
  <si>
    <t>http://twitter.com/Online_khabar/statuses/1525476891926204416</t>
  </si>
  <si>
    <t>#Electionresult
#NepalElection2079 
https://t.co/86uA5ZhhAs</t>
  </si>
  <si>
    <t>Sat May 14 14:02:18 +0000 2022</t>
  </si>
  <si>
    <t>http://twitter.com/OnlineKhabar_En/statuses/1525476602422759424</t>
  </si>
  <si>
    <t>{"hashtags":[{"text":"Lalitpur","indices":[0,9]},{"text":"Nepal","indices":[211,217]},{"text":"NepalVotes","indices":[218,229]},{"text":"NepalElection2079","indices":[230,248]},{"text":"NepalLocalElections","indices":[249,269]}],"symbols":[],"user_mentions":[],"urls":[],"media":[{"id":1525476599423897600,"id_str":"1525476599423897601","indices":[270,293],"media_url":"http://pbs.twimg.com/media/FSuU4oXVEAEO9cF.jpg","media_url_https":"https://pbs.twimg.com/media/FSuU4oXVEAEO9cF.jpg","url":"https://t.co/ftqE3mJMOf","display_url":"pic.twitter.com/ftqE3mJMOf","expanded_url":"https://twitter.com/OnlineKhabar_En/status/1525476602422759424/photo/1","type":"photo","sizes":{"thumb":{"w":150,"h":150,"resize":"crop"},"medium":{"w":1024,"h":683,"resize":"fit"},"small":{"w":680,"h":454,"resize":"fit"},"large":{"w":1024,"h":683,"resize":"fit"}}}]}</t>
  </si>
  <si>
    <t>भरतपुर अपडेट  देश दुर्घटनामा जाने सङ्केत 😂
#NepalElection2079 #bharatpur #chitwan #NepalVotes</t>
  </si>
  <si>
    <t>Sat May 14 14:00:01 +0000 2022</t>
  </si>
  <si>
    <t>3186313104</t>
  </si>
  <si>
    <t>http://pbs.twimg.com/profile_images/1468089883356844032/2bqF_h1T_normal.jpg</t>
  </si>
  <si>
    <t>http://twitter.com/abhisekstha/statuses/1525476026574245888</t>
  </si>
  <si>
    <t>{"hashtags":[{"text":"Baglung","indices":[69,77]},{"text":"ElectionNepal2022","indices":[78,96]},{"text":"NepalElection2079","indices":[97,115]}],"symbols":[],"user_mentions":[],"urls":[]}</t>
  </si>
  <si>
    <t>सर्लाहीका १२ पालिकाको मतगणना सुरु 
#NepalElection2079
https://t.co/xokuMcyBMN</t>
  </si>
  <si>
    <t>Sat May 14 13:59:33 +0000 2022</t>
  </si>
  <si>
    <t>1091345467059798021</t>
  </si>
  <si>
    <t>http://pbs.twimg.com/profile_images/1477643985376059393/lwIpe8PF_normal.jpg</t>
  </si>
  <si>
    <t>http://twitter.com/OfficialAshesh/statuses/1525475910539157504</t>
  </si>
  <si>
    <t>स्थानीय सरकार #ElectionUpdate
विराटनगर महानगरपालिका १५० गन्दा
प्रमुख
कांग्रेस  : ५५
एमाले   : २२
उपप्रमुख 
एमाले  : ३०
जसपा : २५
#NepalElection2079 #NepalVotes</t>
  </si>
  <si>
    <t>Sat May 14 13:54:28 +0000 2022</t>
  </si>
  <si>
    <t>1367106103528460290</t>
  </si>
  <si>
    <t>http://pbs.twimg.com/profile_images/1367106391215771650/LO7H_2-n_normal.jpg</t>
  </si>
  <si>
    <t>http://twitter.com/Gauravk02270548/statuses/1525474629825007616</t>
  </si>
  <si>
    <t>{"hashtags":[{"text":"BALEN_SHAH","indices":[0,11]},{"text":"NepalElection2079","indices":[12,30]}],"symbols":[],"user_mentions":[],"urls":[]}</t>
  </si>
  <si>
    <t>गोरखाको पालुङ्टार नगरपालिकाको पछिल्लो मतपरिणाम
वडा नं. १ को १४६० मत गणना गर्दा जम्मा खसेको मत १९१०
                 मेयर    
जसपा         ५१८-   
नेका            ४०७    
माके            ३४२    
एमाले           १०३
#bichaaronline 
#NepalElection2079</t>
  </si>
  <si>
    <t>Sat May 14 13:53:37 +0000 2022</t>
  </si>
  <si>
    <t>http://twitter.com/drishtinewsnp/statuses/1525474418239377409</t>
  </si>
  <si>
    <t>{"hashtags":[{"text":"NepalElection2079","indices":[46,64]}],"symbols":[],"user_mentions":[],"urls":[{"url":"https://t.co/zAYNPKXfsj","expanded_url":"https://www.drishtinews.com/archives/163078","display_url":"drishtinews.com/archives/163078","indices":[65,88]}]}</t>
  </si>
  <si>
    <t>@ShahBalen Believe me, the intellectual revolution is going on, and that has to come first before you see the political changes. That's where I'm very optimistic.
#localelection2020 #NepalVotes
#Nepalelection2079 #BalenShah
#nepal #Kathmandu https://t.co/M7BQzNMUZ3</t>
  </si>
  <si>
    <t>Sat May 14 13:47:35 +0000 2022</t>
  </si>
  <si>
    <t>http://twitter.com/MilanLimboo/statuses/1525472897539919873</t>
  </si>
  <si>
    <t>{"hashtags":[{"text":"NepalElection2079","indices":[55,73]}],"symbols":[],"user_mentions":[],"urls":[{"url":"https://t.co/TFIJTfB3zf","expanded_url":"https://www.drishtinews.com/archives/163070","display_url":"drishtinews.com/archives/163070","indices":[75,98]}]}</t>
  </si>
  <si>
    <t>OnlineKhabar: Kathmandu Mayor vote count
Updated at 1:00 pm
#Onlinekhabarnews #Nepal #NepalNews #Nepalinews #NepalVotes #NepalElection2079 #NepalElection #Elections2022 #nepalielections -</t>
  </si>
  <si>
    <t>Sat May 14 13:28:50 +0000 2022</t>
  </si>
  <si>
    <t>810159987091705856</t>
  </si>
  <si>
    <t>http://pbs.twimg.com/profile_images/1512388011031658500/UOzmE7nk_normal.jpg</t>
  </si>
  <si>
    <t>Chormara Madhyabindu, Nawalpur</t>
  </si>
  <si>
    <t>http://twitter.com/bhandarikiran16/statuses/1525468177530224640</t>
  </si>
  <si>
    <t>{"hashtags":[{"text":"LocalElections2022","indices":[57,76]},{"text":"NepalElection2079","indices":[77,95]}],"symbols":[],"user_mentions":[],"urls":[]}</t>
  </si>
  <si>
    <t>RT @BishalKC: बालेनको अग्रता 
#Nepal #NepalVotes #NepalElection #NepalElection2079 https://t.co/JduJn61nFU</t>
  </si>
  <si>
    <t>Sat May 14 13:25:48 +0000 2022</t>
  </si>
  <si>
    <t>1284161245105360897</t>
  </si>
  <si>
    <t>http://pbs.twimg.com/profile_images/1523333160486207488/xCazyUpG_normal.jpg</t>
  </si>
  <si>
    <t>moon 😌❤</t>
  </si>
  <si>
    <t>http://twitter.com/__lol_life/statuses/1525467415873671168</t>
  </si>
  <si>
    <t>{"hashtags":[{"text":"LocalElections2022","indices":[97,116]},{"text":"NepalElection2079","indices":[117,135]}],"symbols":[],"user_mentions":[{"screen_name":"sanjeevantahyog","name":"Sanjeev Kr. Yadav","id":2450078162,"id_str":"2450078162","indices":[3,19]}],"urls":[]}</t>
  </si>
  <si>
    <t>स्थानीय सरकार #ElectionUpdate
काठमाडौं महानगरपालिका ७५ गन्दा
बालेन्द्र : ५७
कांग्रेस  : ४४
एमाले : ४२
राप्रपा  : ९
#NepalElection2079 #nepalvotes2022 #LocalElection2022</t>
  </si>
  <si>
    <t>Sat May 14 13:21:33 +0000 2022</t>
  </si>
  <si>
    <t>http://twitter.com/__lol_life/statuses/1525466345634050048</t>
  </si>
  <si>
    <t>बालेनको अग्रता 
#Nepal #NepalVotes #NepalElection #NepalElection2079 https://t.co/JduJn61nFU</t>
  </si>
  <si>
    <t>Sat May 14 13:19:00 +0000 2022</t>
  </si>
  <si>
    <t>http://twitter.com/drishtinewsnp/statuses/1525465703620366336</t>
  </si>
  <si>
    <t>{"hashtags":[{"text":"drishtinews","indices":[205,217]},{"text":"NepalElection2079","indices":[218,236]}],"symbols":[],"user_mentions":[],"urls":[],"media":[{"id":1525465688130715600,"id_str":"1525465688130715648","indices":[237,260],"media_url":"http://pbs.twimg.com/media/FSuK9goUAAAt4Bh.jpg","media_url_https":"https://pbs.twimg.com/media/FSuK9goUAAAt4Bh.jpg","url":"https://t.co/3ErhmPQ4ca","display_url":"pic.twitter.com/3ErhmPQ4ca","expanded_url":"https://twitter.com/drishtinewsnp/status/1525465703620366336/photo/1","type":"photo","sizes":{"small":{"w":680,"h":510,"resize":"fit"},"thumb":{"w":150,"h":150,"resize":"crop"},"medium":{"w":1200,"h":900,"resize":"fit"},"large":{"w":1800,"h":1350,"resize":"fit"}}}]}</t>
  </si>
  <si>
    <t>Balen leading
#NepalElection2079 https://t.co/g02egTWsVn</t>
  </si>
  <si>
    <t>Sat May 14 13:16:39 +0000 2022</t>
  </si>
  <si>
    <t>1495675327330217987</t>
  </si>
  <si>
    <t>http://twitter.com/Saanvi97818391/statuses/1525465115327602689</t>
  </si>
  <si>
    <t>काठमाडौंमा बालेनको अग्रता बढ्यो 
#NepalElection2079
https://t.co/8HtHoGdok1</t>
  </si>
  <si>
    <t>Sat May 14 13:16:01 +0000 2022</t>
  </si>
  <si>
    <t>http://twitter.com/drishtinewsnp/statuses/1525464952848674817</t>
  </si>
  <si>
    <t>{"hashtags":[{"text":"NepalElection2079","indices":[43,61]}],"symbols":[],"user_mentions":[],"urls":[{"url":"https://t.co/BE02ifc5Wj","expanded_url":"https://www.drishtinews.com/archives/163056","display_url":"drishtinews.com/archives/163056","indices":[62,85]}]}</t>
  </si>
  <si>
    <t>Kathmandu Mayor vote count
Updated at 1:00 pm
#Onlinekhabarnews #Nepal #NepalNews #Nepalinews #NepalVotes #NepalElection2079 #NepalElection #Elections2022 #nepalielections https://t.co/ndGs21SL1Y</t>
  </si>
  <si>
    <t>Sat May 14 13:09:47 +0000 2022</t>
  </si>
  <si>
    <t>http://twitter.com/sanjeevantahyog/statuses/1525463383935713280</t>
  </si>
  <si>
    <t>{"hashtags":[{"text":"LocalElections2022","indices":[206,225]},{"text":"NepalVotes","indices":[226,237]},{"text":"BalenShah","indices":[238,248]},{"text":"NepalElection2079","indices":[249,267]}],"symbols":[],"user_mentions":[{"screen_name":"ECNOfficial","name":"Election Commission Nepal","id":1513775449482023000,"id_str":"1513775449482022915","indices":[89,101]},{"screen_name":"PM_nepal_","name":"PMO Nepal","id":3241480459,"id_str":"3241480459","indices":[102,112]},{"screen_name":"SherBDeuba","name":"Sher Bahadur Deuba","id":702338393414443000,"id_str":"702338393414443008","indices":[113,124]}],"urls":[]}</t>
  </si>
  <si>
    <t>स्थानीय सरकार #ElectionUpdate
काठमाडौं महानगरपालिका १ र ३२ को गणना
बालेन्द्र : ११९
कांग्रेस  : ९७
एमाले : ८७
#NepalElection2079 #NepalVotes
#BalenforMayor</t>
  </si>
  <si>
    <t>Sat May 14 12:54:21 +0000 2022</t>
  </si>
  <si>
    <t>http://twitter.com/YonghangMilan/statuses/1525459503088828416</t>
  </si>
  <si>
    <t>{"hashtags":[{"text":"NepalElection2079","indices":[36,54]}],"symbols":[],"user_mentions":[],"urls":[{"url":"https://t.co/CvXG5eGwtZ","expanded_url":"https://www.drishtinews.com/archives/163053","display_url":"drishtinews.com/archives/163053","indices":[55,78]}]}</t>
  </si>
  <si>
    <t>The way नेमकिपा manages to clean sweep in #Bhaktapur each time is amazing !! #NepalElection2079</t>
  </si>
  <si>
    <t>Sat May 14 12:54:19 +0000 2022</t>
  </si>
  <si>
    <t>http://twitter.com/shambhudrishti/statuses/1525459491395092480</t>
  </si>
  <si>
    <t>{"hashtags":[{"text":"NepalElection2079","indices":[36,54]}],"symbols":[],"user_mentions":[],"urls":[{"url":"https://t.co/RzdXqHarsU","expanded_url":"https://www.drishtinews.com/archives/163053","display_url":"drishtinews.com/archives/163053","indices":[55,78]}]}</t>
  </si>
  <si>
    <t>जनकपुरधाममा स्वतन्त्र उम्मेदवार साहले लिए दोब्बर मतले अग्रता
#NepalElection2079 
https://t.co/0laFHyG7cf</t>
  </si>
  <si>
    <t>Sat May 14 12:54:17 +0000 2022</t>
  </si>
  <si>
    <t>http://twitter.com/pressofnepal/statuses/1525459483744673792</t>
  </si>
  <si>
    <t>{"hashtags":[{"text":"NepalElection2079","indices":[36,54]}],"symbols":[],"user_mentions":[],"urls":[{"url":"https://t.co/EOosJKQyiA","expanded_url":"https://www.drishtinews.com/archives/163053","display_url":"drishtinews.com/archives/163053","indices":[55,78]}]}</t>
  </si>
  <si>
    <t>स्थानीय सरकार #ElectionUpdate
काठमाडौं महानगरपालिका ७५ गन्दा
बालेन्द्र : ५७
कांग्रेस  : ४४
एमाले : ४२
राप्रपा  : ९
#NepalElection2079 #NepalVotes
#BalenforMayor</t>
  </si>
  <si>
    <t>Sat May 14 12:54:09 +0000 2022</t>
  </si>
  <si>
    <t>http://twitter.com/nabinkulungrai/statuses/1525459451796688896</t>
  </si>
  <si>
    <t>{"hashtags":[{"text":"NepalElection2079","indices":[36,54]}],"symbols":[],"user_mentions":[],"urls":[{"url":"https://t.co/IgHJ4RbKqL","expanded_url":"https://www.drishtinews.com/archives/163053","display_url":"drishtinews.com/archives/163053","indices":[55,78]}]}</t>
  </si>
  <si>
    <t>स्थानीय सरकार #ElectionUpdate
काठमाडौं महानगरपालिका १ र ३२ को गणना
बालेन्द्र : ७२
कांग्रेस  : ५९
एमाले : ७०
#NepalElection2079 #NepalVotes
#BalenforMayor</t>
  </si>
  <si>
    <t>Sat May 14 12:54:07 +0000 2022</t>
  </si>
  <si>
    <t>http://twitter.com/mplimbu/statuses/1525459444569878529</t>
  </si>
  <si>
    <t>{"hashtags":[{"text":"NepalElection2079","indices":[36,54]}],"symbols":[],"user_mentions":[],"urls":[{"url":"https://t.co/9wi24ZnScy","expanded_url":"https://www.drishtinews.com/archives/163053","display_url":"drishtinews.com/archives/163053","indices":[55,78]}]}</t>
  </si>
  <si>
    <t>काठमाडौं महानगरपालिका ७५ गन्दा
बालेन्द्र : ५७
कांग्रेस  : ४४
एमाले : ४२
राप्रपा  : ९
#NepalElection2079</t>
  </si>
  <si>
    <t>Sat May 14 12:54:06 +0000 2022</t>
  </si>
  <si>
    <t>http://twitter.com/drishtinewsnp/statuses/1525459437414391808</t>
  </si>
  <si>
    <t>{"hashtags":[{"text":"NepalElection2079","indices":[36,54]}],"symbols":[],"user_mentions":[],"urls":[{"url":"https://t.co/QsCgjqEBzx","expanded_url":"https://www.drishtinews.com/archives/163053","display_url":"drishtinews.com/archives/163053","indices":[55,78]}]}</t>
  </si>
  <si>
    <t>स्थानीय सरकार #ElectionUpdate
हेटौंडा उपमहानगरपालिका
प्रमुख
एस : १०९
एमाले   : १०४
उपप्रमुख 
माओवादी : १३२
एमाले  : १३२
राप्रपा : २५
#NepalElection2079 #NepalVotes</t>
  </si>
  <si>
    <t>Sat May 14 12:53:58 +0000 2022</t>
  </si>
  <si>
    <t>970898243856068608</t>
  </si>
  <si>
    <t>http://pbs.twimg.com/profile_images/1270508218880602113/3FFr5Usv_normal.jpg</t>
  </si>
  <si>
    <t>http://twitter.com/_gaurav_dahal/statuses/1525459403662495744</t>
  </si>
  <si>
    <t>{"hashtags":[{"text":"sagarbasantekrishne","indices":[52,72]},{"text":"NepalElection2079","indices":[74,92]}],"symbols":[],"user_mentions":[],"urls":[{"url":"https://t.co/gdSNZ0KnQz","expanded_url":"https://www.tiktok.com/@devrajpandey213/video/7093933439442898203?is_copy_url=1&amp;is_from_webapp=v1&amp;q=myadi&amp;t=1652532784678","display_url":"tiktok.com/@devrajpandey2…","indices":[0,23]}]}</t>
  </si>
  <si>
    <t>स्थानीय सरकार #ElectionUpdate
काठमाडौं महानगरपालिका १ र ३२ को गणना
बालेन्द्र : ५७
कांग्रेस  : ४४
एमाले : ४२
राप्रपा  : ९
#NepalElection2079 #NepalVotes
#BalenforMayor</t>
  </si>
  <si>
    <t>Sat May 14 12:53:25 +0000 2022</t>
  </si>
  <si>
    <t>725976269737889792</t>
  </si>
  <si>
    <t>http://pbs.twimg.com/profile_images/1341113480754159622/N51vx0W1_normal.jpg</t>
  </si>
  <si>
    <t>http://twitter.com/pokharel_kp/statuses/1525459266227814401</t>
  </si>
  <si>
    <t>{"hashtags":[{"text":"NepalElection2079","indices":[35,53]},{"text":"FACTSNepal","indices":[54,65]}],"symbols":[],"user_mentions":[{"screen_name":"FACTSNepal","name":"FACTS Nepal","id":2208738108,"id_str":"2208738108","indices":[3,14]}],"urls":[],"media":[{"id":1525404102309556200,"id_str":"1525404102309556224","indices":[66,89],"media_url":"http://pbs.twimg.com/media/FStS8vkVsAApDsz.jpg","media_url_https":"https://pbs.twimg.com/media/FStS8vkVsAApDsz.jpg","url":"https://t.co/XmSJtFZiQz","display_url":"pic.twitter.com/XmSJtFZiQz","expanded_url":"https://twitter.com/FACTSNepal/status/1525404168629780480/photo/1","type":"photo","sizes":{"small":{"w":680,"h":481,"resize":"fit"},"thumb":{"w":150,"h":150,"resize":"crop"},"medium":{"w":1200,"h":848,"resize":"fit"},"large":{"w":2048,"h":1448,"resize":"fit"}},"source_status_id":1525404168629780500,"source_status_id_str":"1525404168629780480","source_user_id":2208738108,"source_user_id_str":"2208738108"}]}</t>
  </si>
  <si>
    <t>काठमाडौं महानगरपालिका ३०० गन्दा
बालेन्द्र : ७४
कांग्रेस  : ७२
एमाले : ५९
#NepalElection2079</t>
  </si>
  <si>
    <t>Sat May 14 12:50:58 +0000 2022</t>
  </si>
  <si>
    <t>http://twitter.com/MilanLimboo/statuses/1525458650256785410</t>
  </si>
  <si>
    <t>{"hashtags":[{"text":"NepalElection2079","indices":[36,54]}],"symbols":[],"user_mentions":[],"urls":[{"url":"https://t.co/ZKmegMwFr9","expanded_url":"https://www.drishtinews.com/archives/163053","display_url":"drishtinews.com/archives/163053","indices":[55,78]}]}</t>
  </si>
  <si>
    <t>काठमाडौंमा बालेनको अग्रता कायम
#NepalElection2079
https://t.co/vBWc4NxAV1</t>
  </si>
  <si>
    <t>Sat May 14 12:46:35 +0000 2022</t>
  </si>
  <si>
    <t>http://twitter.com/drishtinewsnp/statuses/1525457548585086977</t>
  </si>
  <si>
    <t>RT @BichaarOnline: काठमाडौं महानगरपालिका ७५ गन्दा
बालेन्द्र : ५७
कांग्रेस  : ४४
एमाले : ४२
राप्रपा  : ९
#NepalElection2079</t>
  </si>
  <si>
    <t>Sat May 14 12:45:27 +0000 2022</t>
  </si>
  <si>
    <t>http://twitter.com/NplYearProgres/statuses/1525457263296622592</t>
  </si>
  <si>
    <t>ललितपुर महानगरको मतगणना सुरु 
#NepalElection2079
https://t.co/S9xv8FZ1FA</t>
  </si>
  <si>
    <t>Sat May 14 12:43:03 +0000 2022</t>
  </si>
  <si>
    <t>1261886661765419009</t>
  </si>
  <si>
    <t>http://pbs.twimg.com/profile_images/1432504832158420997/zIpX3LV6_normal.jpg</t>
  </si>
  <si>
    <t>http://twitter.com/sujwalkhadka08/statuses/1525456658259881985</t>
  </si>
  <si>
    <t>RT @DipakAdk: स्थानीय सरकार #ElectionUpdate
काठमाडौं महानगरपालिका १ र ३२ वडामा गणना
बालेन्द्र : ५७
कांग्रेस  : ४४
एमाले : ४२
राप्रपा  : ९
#NepalElection2079 #NepalVotes
#BalenforMayor</t>
  </si>
  <si>
    <t>Sat May 14 12:40:46 +0000 2022</t>
  </si>
  <si>
    <t>128486541</t>
  </si>
  <si>
    <t>http://pbs.twimg.com/profile_images/1276442713081044992/YhJPrES-_normal.jpg</t>
  </si>
  <si>
    <t>kathmandu,nepal</t>
  </si>
  <si>
    <t>http://twitter.com/dahalshivaji/statuses/1525456084357763073</t>
  </si>
  <si>
    <t>RT @shannieysun: Hair installed!!! Autocorrect is hilarious sometimes. 🤣 
#NepalElection2079 #NepalVotes #Nepal https://t.co/UrtkROFfl7</t>
  </si>
  <si>
    <t>Sat May 14 12:40:41 +0000 2022</t>
  </si>
  <si>
    <t>http://twitter.com/sanjeevantahyog/statuses/1525456063960870912</t>
  </si>
  <si>
    <t>{"hashtags":[{"text":"LocalElections2022","indices":[76,95]},{"text":"NepalElection2079","indices":[96,114]},{"text":"BalenShah","indices":[198,208]}],"symbols":[],"user_mentions":[{"screen_name":"ShahBalen","name":"Balen Shah","id":1471116252600955000,"id_str":"1471116252600954886","indices":[221,231]}],"urls":[]}</t>
  </si>
  <si>
    <t>स्थानीय सरकार #ElectionUpdate
काठमाडौं महानगरपालिका
बालेन्द्र : ५७
कांग्रेस  : ४४
एमाले : ४२
राप्रपा  : ९
#NepalElection2079 #NepalVotes</t>
  </si>
  <si>
    <t>Sat May 14 12:39:02 +0000 2022</t>
  </si>
  <si>
    <t>4857605296</t>
  </si>
  <si>
    <t>http://pbs.twimg.com/profile_images/1491788199940997126/3JrAXmBx_normal.jpg</t>
  </si>
  <si>
    <t>http://twitter.com/Dj_Nepal28/statuses/1525455647503814657</t>
  </si>
  <si>
    <t>स्थानीय सरकार #ElectionUpdate
काठमाडौं महानगरपालिका १ र ३२ वडामा गणना
बालेन्द्र : ५७
कांग्रेस  : ४४
एमाले : ४२
राप्रपा  : ९
#NepalElection2079 #NepalVotes
#BalenforMayor</t>
  </si>
  <si>
    <t>Sat May 14 12:38:47 +0000 2022</t>
  </si>
  <si>
    <t>1316056693655007233</t>
  </si>
  <si>
    <t>http://pbs.twimg.com/profile_images/1510114812977553408/PrRbBJoL_normal.jpg</t>
  </si>
  <si>
    <t xml:space="preserve">Melbourne  Australia </t>
  </si>
  <si>
    <t>http://twitter.com/ka97678591/statuses/1525455585386213376</t>
  </si>
  <si>
    <t>स्थानीय सरकार #ElectionUpdate
काठमाडौं महानगरपालिका ७५ गन्दा
बालेन्द्र : ५७
कांग्रेस  : ४४
एमाले : ४२
राप्रपा  : ९
#NepalElection2079 #NepalVotes
#BalenforMayor https://t.co/3NJoUWry9n</t>
  </si>
  <si>
    <t>Sat May 14 12:35:34 +0000 2022</t>
  </si>
  <si>
    <t>http://twitter.com/NplYearProgres/statuses/1525454776372121600</t>
  </si>
  <si>
    <t>काठमाडौं महानगरमा बालेनले लिए अग्रता 
#NepalElection2079
https://t.co/yEcNuiAsBB</t>
  </si>
  <si>
    <t>Sat May 14 12:30:19 +0000 2022</t>
  </si>
  <si>
    <t>http://twitter.com/_gaurav_dahal/statuses/1525453452515520512</t>
  </si>
  <si>
    <t>{"hashtags":[{"text":"ElectionUpdate","indices":[28,43]},{"text":"NepalElection2079","indices":[107,125]},{"text":"NepalVotes","indices":[126,137]}],"symbols":[],"user_mentions":[{"screen_name":"sathi559","name":"𝐒𝐚𝐠𝐚𝐫 𝐣𝐨𝐬𝐡𝐢/सागर जोशी","id":2933198714,"id_str":"2933198714","indices":[3,12]}],"urls":[]}</t>
  </si>
  <si>
    <t>Craze of vote counting is immense this time in Kathmandu election for mayor and the reason you all know. #BalenShah #Kathmandu #Nepal #NepalElection2079</t>
  </si>
  <si>
    <t>Sat May 14 12:29:17 +0000 2022</t>
  </si>
  <si>
    <t>http://twitter.com/sathi559/statuses/1525453193886330882</t>
  </si>
  <si>
    <t>{"hashtags":[{"text":"ElectionUpdate","indices":[14,29]},{"text":"NepalElection2079","indices":[93,111]},{"text":"NepalVotes","indices":[112,123]},{"text":"BalenforMayor","indices":[124,138]}],"symbols":[],"user_mentions":[],"urls":[]}</t>
  </si>
  <si>
    <t>इलामको देउमाई नगरपालिकामा हवाई फायर 
#NepalElection2079
https://t.co/rRs7w9QrEn</t>
  </si>
  <si>
    <t>Sat May 14 12:27:37 +0000 2022</t>
  </si>
  <si>
    <t>960749098604343297</t>
  </si>
  <si>
    <t>http://pbs.twimg.com/profile_images/1002721342632931328/gj4LBJX__normal.jpg</t>
  </si>
  <si>
    <t>काठमाडौ खाल्डो</t>
  </si>
  <si>
    <t>http://twitter.com/Anil_Timalsina1/statuses/1525452773336264709</t>
  </si>
  <si>
    <t>माङसेबुङ ४ मा गठबन्धनलाई पराजित गर्दै एमाले प्यानलसहित विजयी
#nepalElection2079
https://t.co/72l6QLI0A3</t>
  </si>
  <si>
    <t>Sat May 14 12:27:13 +0000 2022</t>
  </si>
  <si>
    <t>4644233609</t>
  </si>
  <si>
    <t>http://pbs.twimg.com/profile_images/1520436993737789440/jAALb9Sa_normal.jpg</t>
  </si>
  <si>
    <t>Gulmi, Nepal</t>
  </si>
  <si>
    <t>http://twitter.com/_sumanbhattarai/statuses/1525452674237632512</t>
  </si>
  <si>
    <t>{"hashtags":[{"text":"ElectionUpdate","indices":[14,29]},{"text":"NepalElection2079","indices":[162,180]},{"text":"NepalVotes","indices":[181,192]},{"text":"BalenShah","indices":[193,203]}],"symbols":[],"user_mentions":[],"urls":[]}</t>
  </si>
  <si>
    <t>माङसेबुङ ४ मा गठबन्धनलाई पराजित गर्दै एमाले प्यानलसहित विजयी
#nepalElection2079
https://t.co/4ao3yImWHJ</t>
  </si>
  <si>
    <t>Sat May 14 12:27:07 +0000 2022</t>
  </si>
  <si>
    <t>http://twitter.com/nimeshghimire12/statuses/1525452646412599296</t>
  </si>
  <si>
    <t>माङसेबुङ ४ मा गठबन्धनलाई पराजित गर्दै एमाले प्यानलसहित विजयी
#nepalElection2079
https://t.co/eFaJJzTSFb</t>
  </si>
  <si>
    <t>Sat May 14 12:26:32 +0000 2022</t>
  </si>
  <si>
    <t>http://twitter.com/sathi559/statuses/1525452500605620226</t>
  </si>
  <si>
    <t>माङसेबुङ ४ मा गठबन्धनलाई पराजित गर्दै एमाले प्यानलसहित विजयी
#nepalElection2079
https://t.co/24QVhGZQTz</t>
  </si>
  <si>
    <t>Sat May 14 12:26:05 +0000 2022</t>
  </si>
  <si>
    <t>http://twitter.com/nimeshghimire12/statuses/1525452386462203905</t>
  </si>
  <si>
    <t>माङसेबुङ ४ मा गठबन्धनलाई पराजित गर्दै एमाले प्यानलसहित विजयी
#nepalElection2079
https://t.co/qLmICBEkpm</t>
  </si>
  <si>
    <t>Sat May 14 12:24:17 +0000 2022</t>
  </si>
  <si>
    <t>http://twitter.com/DipakAdk/statuses/1525451936543039490</t>
  </si>
  <si>
    <t>माङसेबुङ ४ मा गठबन्धनलाई पराजित गर्दै एमाले प्यानलसहित विजयी
#nepalElection2079
https://t.co/LTXS0SKmgj</t>
  </si>
  <si>
    <t>Sat May 14 12:24:12 +0000 2022</t>
  </si>
  <si>
    <t>946969813523374080</t>
  </si>
  <si>
    <t>http://pbs.twimg.com/profile_images/1525831122411614212/NZm3sD_U_normal.jpg</t>
  </si>
  <si>
    <t>नेपाल 🇳🇵❤️</t>
  </si>
  <si>
    <t>http://twitter.com/rphitang2/statuses/1525451912585220096</t>
  </si>
  <si>
    <t>{"hashtags":[{"text":"NepalElection2079","indices":[58,76]}],"symbols":[],"user_mentions":[{"screen_name":"amrit_lmsl","name":"AMRIT🇳🇵(FCB🇪🇸)","id":4876890297,"id_str":"4876890297","indices":[3,14]}],"urls":[]}</t>
  </si>
  <si>
    <t>माङसेबुङ ४ मा गठबन्धनलाई पराजित गर्दै एमाले प्यानलसहित विजयी
#nepalElection2079
https://t.co/xE7ZpiI1Mj</t>
  </si>
  <si>
    <t>Sat May 14 12:22:43 +0000 2022</t>
  </si>
  <si>
    <t>http://twitter.com/drishtinewsnp/statuses/1525451540563374080</t>
  </si>
  <si>
    <t>{"hashtags":[{"text":"NepalElection2079","indices":[53,71]}],"symbols":[],"user_mentions":[],"urls":[{"url":"https://t.co/AGaGt8iDKh","expanded_url":"https://www.drishtinews.com/archives/163044","display_url":"drishtinews.com/archives/163044","indices":[72,95]}]}</t>
  </si>
  <si>
    <t>बुटवलमा ११ सय मतगणना : झन्डै दोब्बर मतले कांग्रेस अघि हुँदा एमाले तेस्रो 
#NepalElection2079
https://t.co/mlQ0i1ihww</t>
  </si>
  <si>
    <t>Sat May 14 12:20:57 +0000 2022</t>
  </si>
  <si>
    <t>http://twitter.com/DipakAdk/statuses/1525451095283093504</t>
  </si>
  <si>
    <t>काठमाडौं महानगरमा ७५ भोट गन्दा : सिर्जना र बालेन्द्रको टक्कर 
#NepalElection2079
https://t.co/4ReIG7CEeT</t>
  </si>
  <si>
    <t>Sat May 14 12:13:11 +0000 2022</t>
  </si>
  <si>
    <t>http://twitter.com/MilanLimboo/statuses/1525449141115301889</t>
  </si>
  <si>
    <t>{"hashtags":[{"text":"NepalElection2079","indices":[47,65]}],"symbols":[],"user_mentions":[],"urls":[{"url":"https://t.co/fwrUF0lU5j","expanded_url":"https://www.drishtinews.com/archives/163035","display_url":"drishtinews.com/archives/163035","indices":[66,89]}]}</t>
  </si>
  <si>
    <t>नेपाली राजनीतिक दलहरूको लागि ठूलो झट्का हुने संकेत देखियो है ! #NepalElection2079 
काठमाडौंमा बालेन साहले लिए अग्रता  https://t.co/76H0IyOHZw</t>
  </si>
  <si>
    <t>Sat May 14 12:12:02 +0000 2022</t>
  </si>
  <si>
    <t>http://twitter.com/NplYearProgres/statuses/1525448850969726976</t>
  </si>
  <si>
    <t>भक्तपुरको मध्यपुरथिमीमा कांग्रेसको अग्रता बढ्दै 
#NepalElection2079
https://t.co/yfGe7zf7sR</t>
  </si>
  <si>
    <t>Sat May 14 12:08:14 +0000 2022</t>
  </si>
  <si>
    <t>1263423057571352576</t>
  </si>
  <si>
    <t>http://pbs.twimg.com/profile_images/1450307664672559111/ixpQ9ngR_normal.jpg</t>
  </si>
  <si>
    <t>http://twitter.com/RahulKC59/statuses/1525447894169526272</t>
  </si>
  <si>
    <t>RT @DipakAdk: स्थानीय सरकार #ElectionUpdate
काठमाडौं महानगरपालिका ७५ गन्दा
बालेन्द्र : २२
कांग्रेस  : १८
एमाले : १३
राप्रपा  : ३
#NepalElection2079 #NepalVotes</t>
  </si>
  <si>
    <t>Sat May 14 12:06:13 +0000 2022</t>
  </si>
  <si>
    <t>1409331890</t>
  </si>
  <si>
    <t>http://pbs.twimg.com/profile_images/1478753525483986946/8YhXhEX0_normal.jpg</t>
  </si>
  <si>
    <t>Melung-1, Dolakha</t>
  </si>
  <si>
    <t>http://twitter.com/i_alunir/statuses/1525447386658926592</t>
  </si>
  <si>
    <t>{"hashtags":[{"text":"NepalElection2079","indices":[96,114]},{"text":"BalenShah","indices":[115,125]}],"symbols":[],"user_mentions":[{"screen_name":"NepSamurai","name":"होशि","id":1190417000025034800,"id_str":"1190417000025034752","indices":[3,14]}],"urls":[]}</t>
  </si>
  <si>
    <t>काठमाडौं महानगरमा सिर्जनाको सुरुआती अग्रता 
#NepalElection2079
https://t.co/jyuKApPuHs</t>
  </si>
  <si>
    <t>Sat May 14 12:00:23 +0000 2022</t>
  </si>
  <si>
    <t>1190417000025034752</t>
  </si>
  <si>
    <t>http://pbs.twimg.com/profile_images/1231594246592819201/uB5t7nbT_normal.jpg</t>
  </si>
  <si>
    <t>Japan</t>
  </si>
  <si>
    <t>http://twitter.com/NepSamurai/statuses/1525445919054802944</t>
  </si>
  <si>
    <t>{"hashtags":[{"text":"NepalElection2079","indices":[80,98]},{"text":"BalenShah","indices":[99,109]}],"symbols":[],"user_mentions":[],"urls":[]}</t>
  </si>
  <si>
    <t>स्थानीय सरकार #ElectionUpdate
काठमाडौं महानगरपालिका ७५ गन्दा
बालेन्द्र : २२
कांग्रेस  : १८
एमाले : १३
राप्रपा  : ३
#NepalElection2079 #NepalVotes</t>
  </si>
  <si>
    <t>Sat May 14 11:47:23 +0000 2022</t>
  </si>
  <si>
    <t>http://twitter.com/NplYearProgres/statuses/1525442648932511745</t>
  </si>
  <si>
    <t>माधव नेपालको गृह जिल्लामा एकीकृत समाजवादीको अग्रता
#NepalElection2079
https://t.co/vbaX0JUZPw</t>
  </si>
  <si>
    <t>Sat May 14 11:47:08 +0000 2022</t>
  </si>
  <si>
    <t>http://twitter.com/drishtinewsnp/statuses/1525442587909566465</t>
  </si>
  <si>
    <t>{"hashtags":[{"text":"NepalElection2079","indices":[46,64]}],"symbols":[],"user_mentions":[],"urls":[{"url":"https://t.co/uFTfA8mjc8","expanded_url":"https://www.drishtinews.com/archives/163011","display_url":"drishtinews.com/archives/163011","indices":[65,88]}]}</t>
  </si>
  <si>
    <t>माधव नेपालको गृह जिल्लामा एकीकृत समाजवादीको अग्रता
#NepalElection2079
https://t.co/yGqDdKREgz</t>
  </si>
  <si>
    <t>Sat May 14 11:47:07 +0000 2022</t>
  </si>
  <si>
    <t>http://twitter.com/mplimbu/statuses/1525442579806175233</t>
  </si>
  <si>
    <t>{"hashtags":[{"text":"NepalElection2079","indices":[46,64]}],"symbols":[],"user_mentions":[],"urls":[{"url":"https://t.co/iKfOGsodmY","expanded_url":"https://www.drishtinews.com/archives/163011","display_url":"drishtinews.com/archives/163011","indices":[65,88]}]}</t>
  </si>
  <si>
    <t>माधव नेपालको गृह जिल्लामा एकीकृत समाजवादीको अग्रता
#NepalElection2079
https://t.co/hgXpqTzJmV</t>
  </si>
  <si>
    <t>Sat May 14 11:47:05 +0000 2022</t>
  </si>
  <si>
    <t>http://twitter.com/nabinkulungrai/statuses/1525442573007208448</t>
  </si>
  <si>
    <t>{"hashtags":[{"text":"NepalElection2079","indices":[46,64]}],"symbols":[],"user_mentions":[],"urls":[{"url":"https://t.co/5ZqJVqnb6u","expanded_url":"https://www.drishtinews.com/archives/163011","display_url":"drishtinews.com/archives/163011","indices":[65,88]}]}</t>
  </si>
  <si>
    <t>माधव नेपालको गृह जिल्लामा एकीकृत समाजवादीको अग्रता
#NepalElection2079
https://t.co/KoDboK7JqJ</t>
  </si>
  <si>
    <t>Sat May 14 11:46:59 +0000 2022</t>
  </si>
  <si>
    <t>http://twitter.com/pressofnepal/statuses/1525442549628149761</t>
  </si>
  <si>
    <t>{"hashtags":[{"text":"NepalElection2079","indices":[46,64]}],"symbols":[],"user_mentions":[],"urls":[{"url":"https://t.co/CNww2Vmab4","expanded_url":"https://www.drishtinews.com/archives/163011","display_url":"drishtinews.com/archives/163011","indices":[65,88]}]}</t>
  </si>
  <si>
    <t>माधव नेपालको गृह जिल्लामा एकीकृत समाजवादीको अग्रता
#NepalElection2079
https://t.co/SfuoJk9X3m</t>
  </si>
  <si>
    <t>Sat May 14 11:46:57 +0000 2022</t>
  </si>
  <si>
    <t>http://twitter.com/shambhudrishti/statuses/1525442540052545537</t>
  </si>
  <si>
    <t>{"hashtags":[{"text":"NepalElection2079","indices":[46,64]}],"symbols":[],"user_mentions":[],"urls":[{"url":"https://t.co/eoozVAEaTt","expanded_url":"https://www.drishtinews.com/archives/163011","display_url":"drishtinews.com/archives/163011","indices":[65,88]}]}</t>
  </si>
  <si>
    <t>माधव नेपालको गृह जिल्लामा एकीकृत समाजवादीको अग्रता
#NepalElection2079
https://t.co/pwhuKEg7ki</t>
  </si>
  <si>
    <t>Sat May 14 11:46:55 +0000 2022</t>
  </si>
  <si>
    <t>http://twitter.com/YonghangMilan/statuses/1525442533064847360</t>
  </si>
  <si>
    <t>{"hashtags":[{"text":"NepalElection2079","indices":[46,64]}],"symbols":[],"user_mentions":[],"urls":[{"url":"https://t.co/bEBWIYKxmS","expanded_url":"https://www.drishtinews.com/archives/163011","display_url":"drishtinews.com/archives/163011","indices":[65,88]}]}</t>
  </si>
  <si>
    <t>माधव नेपालको गृह जिल्लामा एकीकृत समाजवादीको अग्रता
#NepalElection2079
https://t.co/iuoNcsZ1ff</t>
  </si>
  <si>
    <t>Sat May 14 11:46:50 +0000 2022</t>
  </si>
  <si>
    <t>http://twitter.com/MilanLimboo/statuses/1525442508494618624</t>
  </si>
  <si>
    <t>{"hashtags":[{"text":"NepalElection2079","indices":[46,64]}],"symbols":[],"user_mentions":[],"urls":[{"url":"https://t.co/rEWRdlYC22","expanded_url":"https://www.drishtinews.com/archives/163011","display_url":"drishtinews.com/archives/163011","indices":[65,88]}]}</t>
  </si>
  <si>
    <t>भरतपुर महानगरको मतगणना सुरु 
#NepalElection2079
https://t.co/27eVZT2Olj</t>
  </si>
  <si>
    <t>Sat May 14 11:41:09 +0000 2022</t>
  </si>
  <si>
    <t>http://twitter.com/drishtinewsnp/statuses/1525441079776247810</t>
  </si>
  <si>
    <t>{"hashtags":[{"text":"NepalElection2079","indices":[68,86]}],"symbols":[],"user_mentions":[],"urls":[{"url":"https://t.co/MMpzVm6CgB","expanded_url":"https://www.drishtinews.com/archives/163018","display_url":"drishtinews.com/archives/163018","indices":[87,110]}]}</t>
  </si>
  <si>
    <t>OnlineKhabar: Major political parties and their nationwide victories (so far)
Updated: 11:00 am 
#NepalVotes #NepalElection2079 #NepalElection #Elections2022 #nepalielections -</t>
  </si>
  <si>
    <t>Sat May 14 11:41:07 +0000 2022</t>
  </si>
  <si>
    <t>http://twitter.com/mplimbu/statuses/1525441071576395776</t>
  </si>
  <si>
    <t>{"hashtags":[{"text":"NepalElection2079","indices":[68,86]}],"symbols":[],"user_mentions":[],"urls":[{"url":"https://t.co/v2HdxZzLHz","expanded_url":"https://www.drishtinews.com/archives/163018","display_url":"drishtinews.com/archives/163018","indices":[87,110]}]}</t>
  </si>
  <si>
    <t>OnlineKhabar: The vote count in Bharatpur of Chitwan, the biggest battleground, is set to begin within minutes. 
#Nepal #Bharatpur #NepalVotes #NepalElection2079 #nepalvotes2022 -</t>
  </si>
  <si>
    <t>Sat May 14 11:41:05 +0000 2022</t>
  </si>
  <si>
    <t>http://twitter.com/nabinkulungrai/statuses/1525441065276538880</t>
  </si>
  <si>
    <t>{"hashtags":[{"text":"NepalElection2079","indices":[68,86]}],"symbols":[],"user_mentions":[],"urls":[{"url":"https://t.co/2sHyZDWttQ","expanded_url":"https://www.drishtinews.com/archives/163018","display_url":"drishtinews.com/archives/163018","indices":[87,110]}]}</t>
  </si>
  <si>
    <t>OnlineKhabar: Nationwide lead tally for major political parties
Updated at 11:30 am
#Onlinekhabarnews #NepalVotes #NepalElection2079 #NepalElection #Elections2022 #nepalielections -</t>
  </si>
  <si>
    <t>Sat May 14 11:41:00 +0000 2022</t>
  </si>
  <si>
    <t>http://twitter.com/pressofnepal/statuses/1525441043466194944</t>
  </si>
  <si>
    <t>{"hashtags":[{"text":"NepalElection2079","indices":[68,86]}],"symbols":[],"user_mentions":[],"urls":[{"url":"https://t.co/QStAB0bvsx","expanded_url":"https://www.drishtinews.com/archives/163018","display_url":"drishtinews.com/archives/163018","indices":[87,110]}]}</t>
  </si>
  <si>
    <t>स्थानीय सरकार #ElectionUpdate
मनाङको मनाङ ङिस्याङ गाउँपालिका 
अध्यक्षमा एमाले विजयी 
#एमाले  कान्छा घले : ८६१
#कांग्रेस  छिरिङ ओङमा गुरुङ (घले) : ७१३ 
#NepalElection2079 #NepalVotes</t>
  </si>
  <si>
    <t>Sat May 14 11:40:58 +0000 2022</t>
  </si>
  <si>
    <t>http://twitter.com/shambhudrishti/statuses/1525441034800762880</t>
  </si>
  <si>
    <t>{"hashtags":[{"text":"NepalElection2079","indices":[68,86]}],"symbols":[],"user_mentions":[],"urls":[{"url":"https://t.co/rj4cGRZ0EL","expanded_url":"https://www.drishtinews.com/archives/163018","display_url":"drishtinews.com/archives/163018","indices":[87,110]}]}</t>
  </si>
  <si>
    <t>सल्यानको कपुरकोटमा एकीकृत समाजवादीले लियो अग्रता
#NepalElection2079
 https://t.co/CswBbrJpto</t>
  </si>
  <si>
    <t>Sat May 14 11:30:43 +0000 2022</t>
  </si>
  <si>
    <t>http://twitter.com/drishtinewsnp/statuses/1525438455215321089</t>
  </si>
  <si>
    <t>{"hashtags":[{"text":"drishtinews","indices":[102,114]},{"text":"NepalElection2079","indices":[115,133]}],"symbols":[],"user_mentions":[],"urls":[],"media":[{"id":1525438448303165400,"id_str":"1525438448303165440","indices":[134,157],"media_url":"http://pbs.twimg.com/media/FStyL8XVUAAgqwO.jpg","media_url_https":"https://pbs.twimg.com/media/FStyL8XVUAAgqwO.jpg","url":"https://t.co/WzDvEHMyol","display_url":"pic.twitter.com/WzDvEHMyol","expanded_url":"https://twitter.com/drishtinewsnp/status/1525438455215321089/photo/1","type":"photo","sizes":{"thumb":{"w":150,"h":150,"resize":"crop"},"small":{"w":680,"h":383,"resize":"fit"},"large":{"w":1800,"h":1013,"resize":"fit"},"medium":{"w":1200,"h":675,"resize":"fit"}}}]}</t>
  </si>
  <si>
    <t>सल्यानको कपुरकोटमा एकीकृत समाजवादीले लियो अग्रता
#NepalElection2079
 https://t.co/BRUH7vn95b</t>
  </si>
  <si>
    <t>Sat May 14 11:30:13 +0000 2022</t>
  </si>
  <si>
    <t>http://twitter.com/Nepal_News_En/statuses/1525438327834435586</t>
  </si>
  <si>
    <t>{"hashtags":[{"text":"Dhangadhi","indices":[14,24]},{"text":"Nepal","indices":[116,122]},{"text":"NepalVotes","indices":[123,134]},{"text":"NepalElection","indices":[135,149]},{"text":"NepalElection2079","indices":[150,168]}],"symbols":[],"user_mentions":[],"urls":[]}</t>
  </si>
  <si>
    <t>सल्यानको कपुरकोटमा एकीकृत समाजवादीले लियो अग्रता
#NepalElection2079
 https://t.co/vCzBsHjXgo</t>
  </si>
  <si>
    <t>http://twitter.com/Nepal_News_En/statuses/1525438327075360769</t>
  </si>
  <si>
    <t>{"hashtags":[{"text":"Onlinekhabarnews","indices":[62,79]},{"text":"Nepal","indices":[80,86]},{"text":"KMCmayor","indices":[87,96]},{"text":"NepalNews","indices":[97,107]},{"text":"Nepalinews","indices":[108,119]},{"text":"NepalVotes","indices":[120,131]},{"text":"NepalElection2079","indices":[132,150]},{"text":"NepalElection","indices":[151,165]},{"text":"Elections2022","indices":[166,180]},{"text":"nepalielections","indices":[181,197]}],"symbols":[],"user_mentions":[],"urls":[]}</t>
  </si>
  <si>
    <t>सल्यानको कपुरकोटमा एकीकृत समाजवादीले लियो अग्रता
#NepalElection2079
 https://t.co/EXGjxIcBeR</t>
  </si>
  <si>
    <t>Sat May 14 11:30:12 +0000 2022</t>
  </si>
  <si>
    <t>http://twitter.com/Nepal_News_En/statuses/1525438326186070016</t>
  </si>
  <si>
    <t>{"hashtags":[{"text":"Nepal","indices":[148,154]},{"text":"NepalVotes","indices":[155,166]},{"text":"NepalElection","indices":[167,181]},{"text":"NepalLocalElections","indices":[182,202]},{"text":"NepalElection2079","indices":[203,221]}],"symbols":[],"user_mentions":[],"urls":[]}</t>
  </si>
  <si>
    <t>सल्यानको कपुरकोटमा एकीकृत समाजवादीले लियो अग्रता
#NepalElection2079
 https://t.co/cexkU9hv01</t>
  </si>
  <si>
    <t>Sat May 14 11:27:33 +0000 2022</t>
  </si>
  <si>
    <t>http://twitter.com/_anilbhatta/statuses/1525437656594665472</t>
  </si>
  <si>
    <t>{"hashtags":[{"text":"Onlinekhabarnews","indices":[69,86]},{"text":"Nepal","indices":[87,93]},{"text":"KMCmayor","indices":[94,103]},{"text":"NepalNews","indices":[104,114]},{"text":"Nepalinews","indices":[115,126]},{"text":"NepalVotes","indices":[127,138]}],"symbols":[],"user_mentions":[{"screen_name":"OnlineKhabar_En","name":"Onlinekhabar English","id":3832931652,"id_str":"3832931652","indices":[3,19]}],"urls":[]}</t>
  </si>
  <si>
    <t>सल्यानको कपुरकोटमा एकीकृत समाजवादीले लियो अग्रता
#NepalElection2079
 https://t.co/FcWpolICPj</t>
  </si>
  <si>
    <t>Sat May 14 11:27:23 +0000 2022</t>
  </si>
  <si>
    <t>http://twitter.com/NplYearProgres/statuses/1525437617159884801</t>
  </si>
  <si>
    <t>RT @OnlineKhabar_En: Major political parties and their nationwide victories (so far)
Updated: 11:00 am 
#NepalVotes #NepalElection2079 #NepalElection #Elections2022 #nepalielections https://t.co/HFuu7OSGz9</t>
  </si>
  <si>
    <t>Sat May 14 11:27:05 +0000 2022</t>
  </si>
  <si>
    <t>http://twitter.com/drishtinewsnp/statuses/1525437542278914049</t>
  </si>
  <si>
    <t>{"hashtags":[{"text":"drishtinews","indices":[98,110]},{"text":"NepalElection2079","indices":[111,129]}],"symbols":[],"user_mentions":[],"urls":[],"media":[{"id":1525437534519447600,"id_str":"1525437534519447552","indices":[130,153],"media_url":"http://pbs.twimg.com/media/FStxWwQUUAAseXu.jpg","media_url_https":"https://pbs.twimg.com/media/FStxWwQUUAAseXu.jpg","url":"https://t.co/Vla4aVB9io","display_url":"pic.twitter.com/Vla4aVB9io","expanded_url":"https://twitter.com/drishtinewsnp/status/1525437542278914049/photo/1","type":"photo","sizes":{"thumb":{"w":150,"h":150,"resize":"crop"},"large":{"w":1800,"h":1200,"resize":"fit"},"small":{"w":680,"h":453,"resize":"fit"},"medium":{"w":1200,"h":800,"resize":"fit"}}}]}</t>
  </si>
  <si>
    <t>सल्यानको कपुरकोटमा एकीकृत समाजवादीले लियो अग्रता
#NepalElection2079
 https://t.co/75duZChLUk</t>
  </si>
  <si>
    <t>Sat May 14 11:26:52 +0000 2022</t>
  </si>
  <si>
    <t>http://twitter.com/drishtinewsnp/statuses/1525437485207400448</t>
  </si>
  <si>
    <t>{"hashtags":[{"text":"NepalElection2079","indices":[39,57]}],"symbols":[],"user_mentions":[],"urls":[{"url":"https://t.co/qzfAJnWwrq","expanded_url":"https://www.drishtinews.com/archives/163008","display_url":"drishtinews.com/archives/163008","indices":[58,81]}]}</t>
  </si>
  <si>
    <t>RT @OnlineKhabar_En: The vote count in Bharatpur of Chitwan, the biggest battleground, is set to begin within minutes. 
#Nepal #Bharatpur #NepalVotes #NepalElection2079 #nepalvotes2022 https://t.co/WJuR5bJra1</t>
  </si>
  <si>
    <t>Sat May 14 11:26:50 +0000 2022</t>
  </si>
  <si>
    <t>http://twitter.com/mplimbu/statuses/1525437478286815233</t>
  </si>
  <si>
    <t>{"hashtags":[{"text":"NepalElection2079","indices":[39,57]}],"symbols":[],"user_mentions":[],"urls":[{"url":"https://t.co/Bvj52pMgfu","expanded_url":"https://www.drishtinews.com/archives/163008","display_url":"drishtinews.com/archives/163008","indices":[58,81]}]}</t>
  </si>
  <si>
    <t>RT @OnlineKhabar_En: Nationwide lead tally for major political parties
Updated at 11:30 am
#Onlinekhabarnews #NepalVotes #NepalElection2079 #NepalElection #Elections2022 #nepalielections https://t.co/aYFW4ngdVa</t>
  </si>
  <si>
    <t>Sat May 14 11:26:49 +0000 2022</t>
  </si>
  <si>
    <t>http://twitter.com/nabinkulungrai/statuses/1525437472054071296</t>
  </si>
  <si>
    <t>{"hashtags":[{"text":"NepalElection2079","indices":[39,57]}],"symbols":[],"user_mentions":[],"urls":[{"url":"https://t.co/TUWf4xzVWt","expanded_url":"https://www.drishtinews.com/archives/163008","display_url":"drishtinews.com/archives/163008","indices":[58,81]}]}</t>
  </si>
  <si>
    <t>Nationwide lead tally for major political parties
Updated at 11:30 am
#Onlinekhabarnews #NepalVotes #NepalElection2079 #NepalElection #Elections2022 #nepalielections https://t.co/aYFW4ngdVa</t>
  </si>
  <si>
    <t>Sat May 14 11:26:43 +0000 2022</t>
  </si>
  <si>
    <t>http://twitter.com/pressofnepal/statuses/1525437446665949184</t>
  </si>
  <si>
    <t>{"hashtags":[{"text":"NepalElection2079","indices":[39,57]}],"symbols":[],"user_mentions":[],"urls":[{"url":"https://t.co/Qqq24y1dRo","expanded_url":"https://www.drishtinews.com/archives/163008","display_url":"drishtinews.com/archives/163008","indices":[58,81]}]}</t>
  </si>
  <si>
    <t>डोटीका ४ पालिकाको मतगणना रोकियो 
#NepalElection2079
https://t.co/5vx7dh91w2</t>
  </si>
  <si>
    <t>Sat May 14 11:26:40 +0000 2022</t>
  </si>
  <si>
    <t>http://twitter.com/shambhudrishti/statuses/1525437434141749248</t>
  </si>
  <si>
    <t>{"hashtags":[{"text":"NepalElection2079","indices":[39,57]}],"symbols":[],"user_mentions":[],"urls":[{"url":"https://t.co/T8q6MKaXhp","expanded_url":"https://www.drishtinews.com/archives/163008","display_url":"drishtinews.com/archives/163008","indices":[58,81]}]}</t>
  </si>
  <si>
    <t>RT @SwarnaTamrakar: My dad who is 76 years old and my mum who is 70 ( she claims to be evergreen 16 thou) casts their vote today.
He said that,this is his right and he should practice it because he believes in the democratic system.
#NepalElection2079 #NepalVotes #LocalElections2022 https://t.co/MlKT3ymosK</t>
  </si>
  <si>
    <t>Sat May 14 11:26:38 +0000 2022</t>
  </si>
  <si>
    <t>http://twitter.com/YonghangMilan/statuses/1525437424893296640</t>
  </si>
  <si>
    <t>{"hashtags":[{"text":"NepalElection2079","indices":[39,57]}],"symbols":[],"user_mentions":[],"urls":[{"url":"https://t.co/2vpVkm9e4U","expanded_url":"https://www.drishtinews.com/archives/163008","display_url":"drishtinews.com/archives/163008","indices":[58,81]}]}</t>
  </si>
  <si>
    <t>सल्यानको कपुरकोटमा एकीकृत समाजवादीले लियो अग्रता 
#NepalElection2079
https://t.co/CswBbrJpto</t>
  </si>
  <si>
    <t>Sat May 14 11:26:03 +0000 2022</t>
  </si>
  <si>
    <t>http://twitter.com/MilanLimboo/statuses/1525437281448099840</t>
  </si>
  <si>
    <t>{"hashtags":[{"text":"NepalElection2079","indices":[39,57]}],"symbols":[],"user_mentions":[],"urls":[{"url":"https://t.co/FFH9QTRVSJ","expanded_url":"https://www.drishtinews.com/archives/163008","display_url":"drishtinews.com/archives/163008","indices":[58,81]}]}</t>
  </si>
  <si>
    <t>रोल्पाको माडी १ मा माओवादीको प्यानलै विजयी
#NepalElection2079
https://t.co/tAuV5hCpUK</t>
  </si>
  <si>
    <t>Sat May 14 11:20:58 +0000 2022</t>
  </si>
  <si>
    <t>http://twitter.com/regmi8231/statuses/1525436002650947584</t>
  </si>
  <si>
    <t>रोल्पाको माडी १ मा माओवादीको प्यानलै विजयी
#NepalElection2079
https://t.co/GFXuEB5sK6</t>
  </si>
  <si>
    <t>Sat May 14 11:16:12 +0000 2022</t>
  </si>
  <si>
    <t>http://twitter.com/thisweekinnepal/statuses/1525434801641103360</t>
  </si>
  <si>
    <t>रोल्पाको माडी १ मा माओवादीको प्यानलै विजयी
#NepalElection2079
https://t.co/8UPGt5kijx</t>
  </si>
  <si>
    <t>Sat May 14 11:16:07 +0000 2022</t>
  </si>
  <si>
    <t>http://twitter.com/thisweekinnepal/statuses/1525434780145303560</t>
  </si>
  <si>
    <t>रोल्पाको माडी १ मा माओवादीको प्यानलै विजयी
#NepalElection2079
https://t.co/r4fX3yl5V3</t>
  </si>
  <si>
    <t>Sat May 14 11:14:31 +0000 2022</t>
  </si>
  <si>
    <t>http://twitter.com/YonghangMilan/statuses/1525434379727962113</t>
  </si>
  <si>
    <t>{"hashtags":[{"text":"NepalElection2079","indices":[37,55]}],"symbols":[],"user_mentions":[],"urls":[{"url":"https://t.co/Ty3mABDb8B","expanded_url":"https://www.drishtinews.com/archives/162999","display_url":"drishtinews.com/archives/162999","indices":[56,79]}]}</t>
  </si>
  <si>
    <t>रोल्पाको माडी १ मा माओवादीको प्यानलै विजयी
#NepalElection2079
https://t.co/ZrPXxLEBYU</t>
  </si>
  <si>
    <t>Sat May 14 11:14:28 +0000 2022</t>
  </si>
  <si>
    <t>http://twitter.com/shambhudrishti/statuses/1525434365811265536</t>
  </si>
  <si>
    <t>{"hashtags":[{"text":"NepalElection2079","indices":[37,55]}],"symbols":[],"user_mentions":[],"urls":[{"url":"https://t.co/fwHm2f2NI2","expanded_url":"https://www.drishtinews.com/archives/162999","display_url":"drishtinews.com/archives/162999","indices":[56,79]}]}</t>
  </si>
  <si>
    <t>रोल्पाको माडी १ मा माओवादीको प्यानलै विजयी
#NepalElection2079
https://t.co/37pFNuU0hW</t>
  </si>
  <si>
    <t>Sat May 14 11:14:26 +0000 2022</t>
  </si>
  <si>
    <t>http://twitter.com/pressofnepal/statuses/1525434358035001344</t>
  </si>
  <si>
    <t>{"hashtags":[{"text":"NepalElection2079","indices":[37,55]}],"symbols":[],"user_mentions":[],"urls":[{"url":"https://t.co/Z6F2SIe7PO","expanded_url":"https://www.drishtinews.com/archives/162999","display_url":"drishtinews.com/archives/162999","indices":[56,79]}]}</t>
  </si>
  <si>
    <t>रोल्पाको माडी १ मा माओवादीको प्यानलै विजयी
#NepalElection2079
https://t.co/kdijkLawH8</t>
  </si>
  <si>
    <t>Sat May 14 11:14:20 +0000 2022</t>
  </si>
  <si>
    <t>http://twitter.com/nabinkulungrai/statuses/1525434331661213696</t>
  </si>
  <si>
    <t>{"hashtags":[{"text":"NepalElection2079","indices":[37,55]}],"symbols":[],"user_mentions":[],"urls":[{"url":"https://t.co/V2KetUcvfh","expanded_url":"https://www.drishtinews.com/archives/162999","display_url":"drishtinews.com/archives/162999","indices":[56,79]}]}</t>
  </si>
  <si>
    <t>धुलिखेल १ को अध्यक्षमा कांग्रेसका लामा निर्वाचित 
#NepalElection2079
https://t.co/H0GocNOxdY</t>
  </si>
  <si>
    <t>Sat May 14 11:14:18 +0000 2022</t>
  </si>
  <si>
    <t>http://twitter.com/mplimbu/statuses/1525434324052766720</t>
  </si>
  <si>
    <t>{"hashtags":[{"text":"NepalElection2079","indices":[37,55]}],"symbols":[],"user_mentions":[],"urls":[{"url":"https://t.co/DqfaKtFSfe","expanded_url":"https://www.drishtinews.com/archives/162999","display_url":"drishtinews.com/archives/162999","indices":[56,79]}]}</t>
  </si>
  <si>
    <t>RT @DewaApples: Election Update (Ward No. 5, Dhe-Tangya) Dewa Pasang, Dewa Samten, Tangya Samten, &amp;amp; Dewa Tsi Butti. Congratulations &amp;amp; Good luck. #NepalElection2079 #LoMustang https://t.co/MpBOek64rN</t>
  </si>
  <si>
    <t>Sat May 14 11:14:13 +0000 2022</t>
  </si>
  <si>
    <t>http://twitter.com/drishtinewsnp/statuses/1525434301223174144</t>
  </si>
  <si>
    <t>{"hashtags":[{"text":"NepalElection2079","indices":[37,55]}],"symbols":[],"user_mentions":[],"urls":[{"url":"https://t.co/a158AhHAOl","expanded_url":"https://www.drishtinews.com/archives/162999","display_url":"drishtinews.com/archives/162999","indices":[56,79]}]}</t>
  </si>
  <si>
    <t>Election Update (Ward No. 5, Dhe-Tangya) Dewa Pasang, Dewa Samten, Tangya Samten, &amp;amp; Dewa Tsi Butti. Congratulations &amp;amp; Good luck. #NepalElection2079 #LoMustang https://t.co/MpBOek64rN</t>
  </si>
  <si>
    <t>Sat May 14 11:13:49 +0000 2022</t>
  </si>
  <si>
    <t>http://twitter.com/MilanLimboo/statuses/1525434200836689920</t>
  </si>
  <si>
    <t>{"hashtags":[{"text":"NepalElection2079","indices":[37,55]}],"symbols":[],"user_mentions":[],"urls":[{"url":"https://t.co/FOKR0ATBCI","expanded_url":"https://www.drishtinews.com/archives/162999","display_url":"drishtinews.com/archives/162999","indices":[56,79]}]}</t>
  </si>
  <si>
    <t>The vote count in Bharatpur of Chitwan, the biggest battleground, is set to begin within minutes. 
#Nepal #Bharatpur #NepalVotes #NepalElection2079 #nepalvotes2022 https://t.co/WJuR5bJra1</t>
  </si>
  <si>
    <t>Sat May 14 11:11:53 +0000 2022</t>
  </si>
  <si>
    <t>1467888813418500097</t>
  </si>
  <si>
    <t>http://pbs.twimg.com/profile_images/1469135036523986948/1MTZGf4t_normal.jpg</t>
  </si>
  <si>
    <t>http://twitter.com/Stephan96567568/statuses/1525433713307303936</t>
  </si>
  <si>
    <t>अपिहिमाल-६ मा गठबन्धनको प्यानलै विजयी
#NepalElection2079 
https://t.co/8rJOgRGiKY</t>
  </si>
  <si>
    <t>Sat May 14 11:10:23 +0000 2022</t>
  </si>
  <si>
    <t>http://twitter.com/drishtinewsnp/statuses/1525433336885579777</t>
  </si>
  <si>
    <t>{"hashtags":[{"text":"NepalElection2079","indices":[44,62]}],"symbols":[],"user_mentions":[],"urls":[{"url":"https://t.co/xJF7hTKiM4","expanded_url":"https://www.drishtinews.com/archives/162994","display_url":"drishtinews.com/archives/162994","indices":[63,86]}]}</t>
  </si>
  <si>
    <t>अपिहिमाल-६ मा गठबन्धनको प्यानलै विजयी
#NepalElection2079 
https://t.co/Je7zebH4oW</t>
  </si>
  <si>
    <t>Sat May 14 11:08:44 +0000 2022</t>
  </si>
  <si>
    <t>http://twitter.com/Online_khabar/statuses/1525432921313579008</t>
  </si>
  <si>
    <t>अपिहिमाल-६ मा गठबन्धनको प्यानलै विजयी
#NepalElection2079 
https://t.co/XMsdRym93t</t>
  </si>
  <si>
    <t>Sat May 14 11:08:41 +0000 2022</t>
  </si>
  <si>
    <t>http://twitter.com/MilanLimboo/statuses/1525432911419547648</t>
  </si>
  <si>
    <t>{"hashtags":[{"text":"NepalElection2079","indices":[49,67]}],"symbols":[],"user_mentions":[],"urls":[{"url":"https://t.co/Km1WORcac1","expanded_url":"https://www.drishtinews.com/archives/162992","display_url":"drishtinews.com/archives/162992","indices":[69,92]}]}</t>
  </si>
  <si>
    <t>अपिहिमाल-६ मा गठबन्धनको प्यानलै विजयी
#NepalElection2079 
https://t.co/vDiqz8IQUV</t>
  </si>
  <si>
    <t>http://twitter.com/Online_khabar/statuses/1525432907891847170</t>
  </si>
  <si>
    <t>अपिहिमाल-६ मा गठबन्धनको प्यानलै विजयी
#NepalElection2079 
https://t.co/ZyElLr563d</t>
  </si>
  <si>
    <t>Sat May 14 11:08:13 +0000 2022</t>
  </si>
  <si>
    <t>http://twitter.com/OnlineKhabar_En/statuses/1525432792737529858</t>
  </si>
  <si>
    <t>{"hashtags":[{"text":"Nepal","indices":[134,140]},{"text":"NepalVotes","indices":[141,152]},{"text":"NepalElection","indices":[153,167]},{"text":"NepalLocalElections","indices":[168,188]},{"text":"NepalElection2079","indices":[189,207]}],"symbols":[],"user_mentions":[],"urls":[],"media":[{"id":1525432761586417700,"id_str":"1525432761586417664","indices":[208,231],"media_url":"http://pbs.twimg.com/media/FSttA7saAAAfVfu.jpg","media_url_https":"https://pbs.twimg.com/media/FSttA7saAAAfVfu.jpg","url":"https://t.co/Q0mI2FzSUF","display_url":"pic.twitter.com/Q0mI2FzSUF","expanded_url":"https://twitter.com/OnlineKhabar_En/status/1525432792737529858/photo/1","type":"photo","sizes":{"thumb":{"w":150,"h":150,"resize":"crop"},"small":{"w":680,"h":442,"resize":"fit"},"large":{"w":900,"h":585,"resize":"fit"},"medium":{"w":900,"h":585,"resize":"fit"}}}]}</t>
  </si>
  <si>
    <t>अपिहिमाल-६ मा गठबन्धनको प्यानलै विजयी
#NepalElection2079 
https://t.co/m6pjCBhZl8</t>
  </si>
  <si>
    <t>Sat May 14 11:06:44 +0000 2022</t>
  </si>
  <si>
    <t>http://twitter.com/OnlineKhabar_En/statuses/1525432417754181632</t>
  </si>
  <si>
    <t>{"hashtags":[{"text":"Onlinekhabarnews","indices":[48,65]},{"text":"Nepal","indices":[66,72]},{"text":"KMCmayor","indices":[73,82]},{"text":"NepalNews","indices":[83,93]},{"text":"Nepalinews","indices":[94,105]},{"text":"NepalVotes","indices":[106,117]},{"text":"NepalElection2079","indices":[118,136]},{"text":"NepalElection","indices":[137,151]},{"text":"Elections2022","indices":[152,166]},{"text":"nepalielections","indices":[167,183]}],"symbols":[],"user_mentions":[],"urls":[],"media":[{"id":1525432400872112000,"id_str":"1525432400872112128","indices":[184,207],"media_url":"http://pbs.twimg.com/media/FStsr77agAAvUIQ.jpg","media_url_https":"https://pbs.twimg.com/media/FStsr77agAAvUIQ.jpg","url":"https://t.co/jMB3FpAYJv","display_url":"pic.twitter.com/jMB3FpAYJv","expanded_url":"https://twitter.com/OnlineKhabar_En/status/1525432417754181632/photo/1","type":"photo","sizes":{"thumb":{"w":150,"h":150,"resize":"crop"},"large":{"w":2000,"h":2000,"resize":"fit"},"small":{"w":680,"h":680,"resize":"fit"},"medium":{"w":1200,"h":1200,"resize":"fit"}}}]}</t>
  </si>
  <si>
    <t>अपिहिमाल-६ मा गठबन्धनको प्यानलै विजयी
#NepalElection2079 
https://t.co/fYyNByecGy</t>
  </si>
  <si>
    <t>Sat May 14 11:06:37 +0000 2022</t>
  </si>
  <si>
    <t>http://twitter.com/__lol_life/statuses/1525432388888629248</t>
  </si>
  <si>
    <t>काठमाडौमा मत गन्दै छन कि प्रतिनिधि गन्दै छन ? #NepalElection2079</t>
  </si>
  <si>
    <t>Sat May 14 11:05:13 +0000 2022</t>
  </si>
  <si>
    <t>497026904</t>
  </si>
  <si>
    <t>&lt;a href="http://www.tweetcaster.com" rel="nofollow"&gt;TweetCaster for Android&lt;/a&gt;</t>
  </si>
  <si>
    <t>http://pbs.twimg.com/profile_images/3366925883/98e78ea5c4a41e87c9a3fcb8eaeb041f_normal.png</t>
  </si>
  <si>
    <t>Planet Earth🌏🌍🌎</t>
  </si>
  <si>
    <t>http://twitter.com/TechUserNpl/statuses/1525432037787971584</t>
  </si>
  <si>
    <t>अपिहिमाल-६ मा गठबन्धनको प्यानलै विजयी 
#NepalElection2079
https://t.co/8rJOgRGiKY</t>
  </si>
  <si>
    <t>Sat May 14 11:04:38 +0000 2022</t>
  </si>
  <si>
    <t>903957081652203520</t>
  </si>
  <si>
    <t>http://pbs.twimg.com/profile_images/1510261909819326474/EeGG1ToX_normal.jpg</t>
  </si>
  <si>
    <t xml:space="preserve">Who cares </t>
  </si>
  <si>
    <t>http://twitter.com/srijana_mishra/statuses/1525431890445934593</t>
  </si>
  <si>
    <t>सुवास नेम्वाङको गृह नगरमा गठबन्धनको अग्रता 
#NepalElection2079
https://t.co/wLkpI19f71</t>
  </si>
  <si>
    <t>Sat May 14 11:02:01 +0000 2022</t>
  </si>
  <si>
    <t>http://twitter.com/AnukramAdhikary/statuses/1525431231810535424</t>
  </si>
  <si>
    <t>{"hashtags":[{"text":"NepalElection2079","indices":[0,18]},{"text":"NepalVotes","indices":[19,30]}],"symbols":[],"user_mentions":[],"urls":[{"url":"https://t.co/dGDRvofyl1","expanded_url":"https://twitter.com/adv_pgyawali/status/1525422093961424896","display_url":"twitter.com/adv_pgyawali/s…","indices":[31,54]}]}</t>
  </si>
  <si>
    <t>सुवास नेम्वाङको गृह नगरमा गठबन्धनको अग्रता 
#NepalElection2079
https://t.co/5KILQ86425</t>
  </si>
  <si>
    <t>Sat May 14 10:59:46 +0000 2022</t>
  </si>
  <si>
    <t>1263723056570105858</t>
  </si>
  <si>
    <t>http://pbs.twimg.com/profile_images/1263723613317853184/O_yHeY2j_normal.jpg</t>
  </si>
  <si>
    <t>http://twitter.com/nepalient/statuses/1525430664970915841</t>
  </si>
  <si>
    <t>{"hashtags":[{"text":"NepalElection2079","indices":[56,74]},{"text":"nepalvotes2022","indices":[75,90]},{"text":"NepalVotes","indices":[91,102]},{"text":"nepalientertainment","indices":[103,123]},{"text":"balen","indices":[124,130]},{"text":"BalenforMayor","indices":[131,145]}],"symbols":[],"user_mentions":[{"screen_name":"nepalient","name":"Nepali Entertainment","id":1263723056570105900,"id_str":"1263723056570105858","indices":[34,44]}],"urls":[],"media":[{"id":1525429462732419000,"id_str":"1525429462732419072","indices":[146,169],"media_url":"http://pbs.twimg.com/ext_tw_video_thumb/1525429462732419072/pu/img/1YEIIm8hDm-DOsCV.jpg","media_url_https":"https://pbs.twimg.com/ext_tw_video_thumb/1525429462732419072/pu/img/1YEIIm8hDm-DOsCV.jpg","url":"https://t.co/UuPGpL0dOU","display_url":"pic.twitter.com/UuPGpL0dOU","expanded_url":"https://twitter.com/nepalient/status/1525430664970915841/video/1","type":"photo","sizes":{"large":{"w":432,"h":320,"resize":"fit"},"thumb":{"w":150,"h":150,"resize":"crop"},"small":{"w":432,"h":320,"resize":"fit"},"medium":{"w":432,"h":320,"resize":"fit"}}}]}</t>
  </si>
  <si>
    <t>सुवास नेम्वाङको गृह नगरमा गठबन्धनको अग्रता 
#NepalElection2079
https://t.co/vzR7XFBNIZ</t>
  </si>
  <si>
    <t>Sat May 14 10:55:39 +0000 2022</t>
  </si>
  <si>
    <t>http://twitter.com/drishtinewsnp/statuses/1525429630412689408</t>
  </si>
  <si>
    <t>{"hashtags":[{"text":"NepalElection2079","indices":[44,62]}],"symbols":[],"user_mentions":[],"urls":[{"url":"https://t.co/kdFNyLkGqH","expanded_url":"https://www.drishtinews.com/archives/162984","display_url":"drishtinews.com/archives/162984","indices":[63,86]}]}</t>
  </si>
  <si>
    <t>सुवास नेम्वाङको गृह नगरमा गठबन्धनको अग्रता 
#NepalElection2079
https://t.co/JLDtPHdcVe</t>
  </si>
  <si>
    <t>Sat May 14 10:55:38 +0000 2022</t>
  </si>
  <si>
    <t>http://twitter.com/mplimbu/statuses/1525429623554985984</t>
  </si>
  <si>
    <t>{"hashtags":[{"text":"NepalElection2079","indices":[44,62]}],"symbols":[],"user_mentions":[],"urls":[{"url":"https://t.co/LnGFIhNWD4","expanded_url":"https://www.drishtinews.com/archives/162984","display_url":"drishtinews.com/archives/162984","indices":[63,86]}]}</t>
  </si>
  <si>
    <t>सुवास नेम्वाङको गृह नगरमा गठबन्धनको अग्रता 
#NepalElection2079
https://t.co/sMamPdrM95</t>
  </si>
  <si>
    <t>Sat May 14 10:55:36 +0000 2022</t>
  </si>
  <si>
    <t>http://twitter.com/nabinkulungrai/statuses/1525429615803899905</t>
  </si>
  <si>
    <t>{"hashtags":[{"text":"NepalElection2079","indices":[44,62]}],"symbols":[],"user_mentions":[],"urls":[{"url":"https://t.co/J2rIhfwVAk","expanded_url":"https://www.drishtinews.com/archives/162984","display_url":"drishtinews.com/archives/162984","indices":[63,86]}]}</t>
  </si>
  <si>
    <t>सुवास नेम्वाङको गृह नगरमा गठबन्धनको अग्रता 
#NepalElection2079
https://t.co/lGY4yRBU1b</t>
  </si>
  <si>
    <t>Sat May 14 10:55:30 +0000 2022</t>
  </si>
  <si>
    <t>http://twitter.com/pressofnepal/statuses/1525429591070093312</t>
  </si>
  <si>
    <t>{"hashtags":[{"text":"NepalElection2079","indices":[44,62]}],"symbols":[],"user_mentions":[],"urls":[{"url":"https://t.co/t5y1o3M742","expanded_url":"https://www.drishtinews.com/archives/162984","display_url":"drishtinews.com/archives/162984","indices":[63,86]}]}</t>
  </si>
  <si>
    <t>सुवास नेम्वाङको गृह नगरमा गठबन्धनको अग्रता 
#NepalElection2079
https://t.co/8SVL6PNTuu</t>
  </si>
  <si>
    <t>Sat May 14 10:55:04 +0000 2022</t>
  </si>
  <si>
    <t>http://twitter.com/MilanLimboo/statuses/1525429482999656448</t>
  </si>
  <si>
    <t>{"hashtags":[{"text":"NepalElection2079","indices":[44,62]}],"symbols":[],"user_mentions":[],"urls":[{"url":"https://t.co/n6uNd2TSKT","expanded_url":"https://www.drishtinews.com/archives/162984","display_url":"drishtinews.com/archives/162984","indices":[63,86]}]}</t>
  </si>
  <si>
    <t>Major political parties and their nationwide victories (so far)
Updated: 11:00 am 
#NepalVotes #NepalElection2079 #NepalElection #Elections2022 #nepalielections https://t.co/HFuu7OSGz9</t>
  </si>
  <si>
    <t>Sat May 14 10:50:59 +0000 2022</t>
  </si>
  <si>
    <t>http://twitter.com/Nepwavebydgs/statuses/1525428453763588096</t>
  </si>
  <si>
    <t>{"hashtags":[{"text":"BalenShah","indices":[132,142]},{"text":"LocalElections","indices":[143,158]},{"text":"NepalElection2079","indices":[159,177]},{"text":"Nepwave","indices":[178,186]}],"symbols":[],"user_mentions":[],"urls":[{"url":"https://t.co/2iBbqLLUzW","expanded_url":"https://election.nepwave.com","display_url":"election.nepwave.com","indices":[107,130]}]}</t>
  </si>
  <si>
    <t>Abhishekinhere</t>
  </si>
  <si>
    <t>OnlineKhabar: Vote counting in Lalitpur Metropolitan City to start at 11 am.
#NepalElection2079  #nepalvotes #nepal #election #localelection #lalitpur #KMC #mayor -</t>
  </si>
  <si>
    <t>Sat May 14 10:47:49 +0000 2022</t>
  </si>
  <si>
    <t>1483819390109827081</t>
  </si>
  <si>
    <t>1525427352666525696</t>
  </si>
  <si>
    <t>http://pbs.twimg.com/profile_images/1488738232540200960/WnMCtaur_normal.jpg</t>
  </si>
  <si>
    <t>http://twitter.com/Abhishekinhere/statuses/1525427657332359168</t>
  </si>
  <si>
    <t>{"hashtags":[{"text":"LocalElection2022","indices":[0,18]},{"text":"NepalElection2079","indices":[20,38]},{"text":"NepalVotes","indices":[40,51]}],"symbols":[],"user_mentions":[],"urls":[]}</t>
  </si>
  <si>
    <t>OnlineKhabar: Nationwide lead tally for major political parties
Updated at 10:15 am
#NepalVotes #NepalElection2079 #NepalElection #Elections2022 #nepalielections -</t>
  </si>
  <si>
    <t>Sat May 14 10:40:23 +0000 2022</t>
  </si>
  <si>
    <t>http://twitter.com/NplYearProgres/statuses/1525425789369405440</t>
  </si>
  <si>
    <t>OnlineKhabar: Resham Chaudhary's party leads the vote count in Kailali's Tikapur municipality. 
#Nepal #NepalVotes #NepalElection2079 #nepalvotes2022 -</t>
  </si>
  <si>
    <t>Sat May 14 10:35:27 +0000 2022</t>
  </si>
  <si>
    <t>2726201990</t>
  </si>
  <si>
    <t>http://pbs.twimg.com/profile_images/1417153981785071617/xznWqYXH_normal.jpg</t>
  </si>
  <si>
    <t>http://twitter.com/Tech_Khabar/statuses/1525424547079811072</t>
  </si>
  <si>
    <t>{"hashtags":[{"text":"TechnologyKhabar","indices":[43,60]},{"text":"LocalElections2079","indices":[62,81]},{"text":"NepalElection2079","indices":[82,100]},{"text":"cybersecurity","indices":[101,115]},{"text":"DigitalNepal","indices":[116,129]}],"symbols":[],"user_mentions":[],"urls":[{"url":"https://t.co/tncmILjWwy","expanded_url":"https://technologykhabar.com/2022/05/14/105201/","display_url":"technologykhabar.com/2022/05/14/105…","indices":[131,154]}]}</t>
  </si>
  <si>
    <t>OnlineKhabar: In Bagmati's provincial capital, Hetaunda, the UML leads in the mayoral election, but the Nepali Congress is ahead in the position of deputy mayor. 
#Nepal #Hetaunda #NepalVotes #NepalElection2079 #nepalvotes2022 -</t>
  </si>
  <si>
    <t>Sat May 14 10:34:42 +0000 2022</t>
  </si>
  <si>
    <t>1228727726040764416</t>
  </si>
  <si>
    <t>http://pbs.twimg.com/profile_images/1423301727722250253/zsRduseU_normal.jpg</t>
  </si>
  <si>
    <t>http://twitter.com/NepalJudgeNP/statuses/1525424357211635712</t>
  </si>
  <si>
    <t>मनाङ ङिस्याङमा एमाले विजयी
#NepalElection2079 
https://t.co/2sZckurVwm</t>
  </si>
  <si>
    <t>Sat May 14 10:34:20 +0000 2022</t>
  </si>
  <si>
    <t>http://twitter.com/NepalJudgeNP/statuses/1525424266170146816</t>
  </si>
  <si>
    <t>मनाङ ङिस्याङमा एमाले विजयी
#NepalElection2079 
https://t.co/QYFY0loEEZ</t>
  </si>
  <si>
    <t>Sat May 14 10:32:37 +0000 2022</t>
  </si>
  <si>
    <t>http://twitter.com/itsdilogue/statuses/1525423831808020480</t>
  </si>
  <si>
    <t>मनाङ ङिस्याङमा एमाले विजयी
#NepalElection2079 
https://t.co/5HCNM7gQw6</t>
  </si>
  <si>
    <t>Sat May 14 10:30:13 +0000 2022</t>
  </si>
  <si>
    <t>http://twitter.com/Nepal_News_En/statuses/1525423228621144064</t>
  </si>
  <si>
    <t>मनाङ ङिस्याङमा एमाले विजयी
#NepalElection2079 
https://t.co/h1wQP8Uh9G</t>
  </si>
  <si>
    <t>http://twitter.com/Nepal_News_En/statuses/1525423227979317250</t>
  </si>
  <si>
    <t>{"hashtags":[{"text":"Butwal","indices":[14,21]},{"text":"Nepal","indices":[127,133]},{"text":"NepalVotes","indices":[134,145]},{"text":"NepalElection","indices":[146,160]},{"text":"NepalElection2079","indices":[161,179]},{"text":"nepalvotes2022","indices":[180,195]}],"symbols":[],"user_mentions":[],"urls":[]}</t>
  </si>
  <si>
    <t>मनाङ ङिस्याङमा एमाले विजयी
#NepalElection2079 
https://t.co/etfXPUEcnN</t>
  </si>
  <si>
    <t>http://twitter.com/Nepal_News_En/statuses/1525423227278872578</t>
  </si>
  <si>
    <t>{"hashtags":[{"text":"Dhangadhi","indices":[14,24]},{"text":"Nepal","indices":[118,124]},{"text":"NepalVotes","indices":[125,136]},{"text":"NepalElection","indices":[137,151]},{"text":"NepalElection2079","indices":[152,170]}],"symbols":[],"user_mentions":[],"urls":[]}</t>
  </si>
  <si>
    <t>मनाङ ङिस्याङमा एमाले विजयी
#NepalElection2079 
https://t.co/xjDe8NeopD</t>
  </si>
  <si>
    <t>Sat May 14 10:30:12 +0000 2022</t>
  </si>
  <si>
    <t>http://twitter.com/Nepal_News_En/statuses/1525423226595287042</t>
  </si>
  <si>
    <t>{"hashtags":[{"text":"Biratnagar","indices":[14,25]},{"text":"Onlinekhabarnews","indices":[128,145]},{"text":"NepalVotes","indices":[146,157]},{"text":"NepalElection2079","indices":[158,176]},{"text":"mayor","indices":[177,183]},{"text":"chair","indices":[184,190]},{"text":"NepalElection","indices":[191,205]},{"text":"Elections2022","indices":[206,220]},{"text":"nepalielections","indices":[221,237]},{"text":"nepal","indices":[238,244]}],"symbols":[],"user_mentions":[],"urls":[]}</t>
  </si>
  <si>
    <t>मनाङ ङिस्याङमा एमाले विजयी
#NepalElection2079 
https://t.co/f40xrcRJ6g</t>
  </si>
  <si>
    <t>Sat May 14 10:29:40 +0000 2022</t>
  </si>
  <si>
    <t>http://twitter.com/Online_khabar/statuses/1525423092537110528</t>
  </si>
  <si>
    <t>{"hashtags":[{"text":"Dhangadhi","indices":[21,31]},{"text":"Nepal","indices":[123,129]}],"symbols":[],"user_mentions":[{"screen_name":"OnlineKhabar_En","name":"Onlinekhabar English","id":3832931652,"id_str":"3832931652","indices":[3,19]}],"urls":[]}</t>
  </si>
  <si>
    <t>RT @OnlineKhabar_En: In Bagmati's provincial capital, Hetaunda, the UML leads in the mayoral election, but the Nepali Congress is ahead in the position of deputy mayor. 
#Nepal #Hetaunda #NepalVotes #NepalElection2079 #nepalvotes2022 https://t.co/mCXjQgg9oG</t>
  </si>
  <si>
    <t>Sat May 14 10:29:05 +0000 2022</t>
  </si>
  <si>
    <t>http://twitter.com/OnlineKhabar_En/statuses/1525422943966097408</t>
  </si>
  <si>
    <t>{"hashtags":[{"text":"Dhangadhi","indices":[0,10]},{"text":"Nepal","indices":[102,108]},{"text":"NepalVotes","indices":[109,120]},{"text":"NepalElection","indices":[121,135]},{"text":"NepalElection2079","indices":[136,154]}],"symbols":[],"user_mentions":[],"urls":[],"media":[{"id":1525422907630899200,"id_str":"1525422907630899200","indices":[155,178],"media_url":"http://pbs.twimg.com/media/FStkDW2VUAAdN-3.jpg","media_url_https":"https://pbs.twimg.com/media/FStkDW2VUAAdN-3.jpg","url":"https://t.co/SNDrVND1u7","display_url":"pic.twitter.com/SNDrVND1u7","expanded_url":"https://twitter.com/OnlineKhabar_En/status/1525422943966097408/photo/1","type":"photo","sizes":{"large":{"w":810,"h":485,"resize":"fit"},"medium":{"w":810,"h":485,"resize":"fit"},"thumb":{"w":150,"h":150,"resize":"crop"},"small":{"w":680,"h":407,"resize":"fit"}}}]}</t>
  </si>
  <si>
    <t>In Bagmati's provincial capital, Hetaunda, the UML leads in the mayoral election, but the Nepali Congress is ahead in the position of deputy mayor. 
#Nepal #Hetaunda #NepalVotes #NepalElection2079 #nepalvotes2022 https://t.co/mCXjQgg9oG</t>
  </si>
  <si>
    <t>Sat May 14 10:23:16 +0000 2022</t>
  </si>
  <si>
    <t>http://twitter.com/BSudartion/statuses/1525421481685323776</t>
  </si>
  <si>
    <t>{"hashtags":[{"text":"NepalElection2079","indices":[24,42]},{"text":"NepalElection","indices":[44,58]},{"text":"KathmanduValley","indices":[60,76]}],"symbols":[],"user_mentions":[],"urls":[],"media":[{"id":1525421478640222200,"id_str":"1525421478640222208","indices":[77,100],"media_url":"http://pbs.twimg.com/media/FStiwLcaAAAlG0r.jpg","media_url_https":"https://pbs.twimg.com/media/FStiwLcaAAAlG0r.jpg","url":"https://t.co/Fa7bs7z7Pz","display_url":"pic.twitter.com/Fa7bs7z7Pz","expanded_url":"https://twitter.com/BSudartion/status/1525421481685323776/photo/1","type":"photo","sizes":{"thumb":{"w":150,"h":150,"resize":"crop"},"large":{"w":1080,"h":1237,"resize":"fit"},"small":{"w":594,"h":680,"resize":"fit"},"medium":{"w":1048,"h":1200,"resize":"fit"}}}]}</t>
  </si>
  <si>
    <t>खिजिदेम्बा १ मा जसपाको प्यानलै विजयी
#NepalElection2079 
https://t.co/4kfvYB9y6C</t>
  </si>
  <si>
    <t>Sat May 14 10:23:07 +0000 2022</t>
  </si>
  <si>
    <t>http://twitter.com/itsdilogue/statuses/1525421441520312324</t>
  </si>
  <si>
    <t>{"hashtags":[{"text":"RenuDahal","indices":[37,47]},{"text":"भरतपुर","indices":[70,77]},{"text":"NepalElection2079","indices":[78,96]}],"symbols":[],"user_mentions":[],"urls":[{"url":"https://t.co/qR4kBL3MbB","expanded_url":"https://twitter.com/Avenues_TV/status/1525419619657601024","display_url":"twitter.com/Avenues_TV/sta…","indices":[97,120]}],"media":[{"id":1525421424826933200,"id_str":"1525421424826933248","indices":[121,144],"media_url":"http://pbs.twimg.com/media/FStitC-UYAAcavO.jpg","media_url_https":"https://pbs.twimg.com/media/FStitC-UYAAcavO.jpg","url":"https://t.co/rGoyS8fT6g","display_url":"pic.twitter.com/rGoyS8fT6g","expanded_url":"https://twitter.com/itsdilogue/status/1525421441520312324/photo/1","type":"photo","sizes":{"small":{"w":680,"h":383,"resize":"fit"},"thumb":{"w":150,"h":150,"resize":"crop"},"medium":{"w":1200,"h":675,"resize":"fit"},"large":{"w":1944,"h":1094,"resize":"fit"}}}]}</t>
  </si>
  <si>
    <t>खिजिदेम्बा १ मा जसपाको प्यानलै विजयी
#NepalElection2079 
https://t.co/mHAu5TMmnO</t>
  </si>
  <si>
    <t>Sat May 14 10:16:41 +0000 2022</t>
  </si>
  <si>
    <t>http://twitter.com/NplYearProgres/statuses/1525419821709393920</t>
  </si>
  <si>
    <t>खिजिदेम्बा १ मा जसपाको प्यानलै विजयी
#NepalElection2079 
https://t.co/4xk5aWYQ2n</t>
  </si>
  <si>
    <t>Sat May 14 10:15:56 +0000 2022</t>
  </si>
  <si>
    <t>http://twitter.com/thisweekinnepal/statuses/1525419636736540672</t>
  </si>
  <si>
    <t>खिजिदेम्बा १ मा जसपाको प्यानलै विजयी
#NepalElection2079 
https://t.co/oxAHs9EYnN</t>
  </si>
  <si>
    <t>Sat May 14 10:15:33 +0000 2022</t>
  </si>
  <si>
    <t>249669723</t>
  </si>
  <si>
    <t>http://pbs.twimg.com/profile_images/1248890400770850817/Xmijav9F_normal.jpg</t>
  </si>
  <si>
    <t>http://twitter.com/pratikberlin/statuses/1525419537683947525</t>
  </si>
  <si>
    <t>{"hashtags":[{"text":"NepalElection2079","indices":[105,123]}],"symbols":[],"user_mentions":[],"urls":[]}</t>
  </si>
  <si>
    <t>खिजिदेम्बा १ मा जसपाको प्यानलै विजयी
#NepalElection2079 
https://t.co/TjVaLlzbMG</t>
  </si>
  <si>
    <t>Sat May 14 10:15:19 +0000 2022</t>
  </si>
  <si>
    <t>1000304506285027328</t>
  </si>
  <si>
    <t>rSakuni</t>
  </si>
  <si>
    <t>1525416440446210048</t>
  </si>
  <si>
    <t>http://twitter.com/SujanNeupane_/statuses/1525419480767004673</t>
  </si>
  <si>
    <t>{"hashtags":[{"text":"NepalElection2079","indices":[136,154]}],"symbols":[],"user_mentions":[{"screen_name":"rSakuni","name":"🖕🏻शकुनि","id":1000304506285027300,"id_str":"1000304506285027328","indices":[0,8]},{"screen_name":"ganesspaudel","name":"गनेस पौडेल","id":1303141143283024000,"id_str":"1303141143283023873","indices":[32,45]}],"urls":[],"media":[{"id":1525419477982015500,"id_str":"1525419477982015488","indices":[155,178],"media_url":"http://pbs.twimg.com/media/FStg7uaUcAACfQE.jpg","media_url_https":"https://pbs.twimg.com/media/FStg7uaUcAACfQE.jpg","url":"https://t.co/nBEIKnwlZS","display_url":"pic.twitter.com/nBEIKnwlZS","expanded_url":"https://twitter.com/SujanNeupane_/status/1525419480767004673/photo/1","type":"photo","sizes":{"thumb":{"w":150,"h":150,"resize":"crop"},"small":{"w":680,"h":363,"resize":"fit"},"large":{"w":1080,"h":576,"resize":"fit"},"medium":{"w":1080,"h":576,"resize":"fit"}}}]}</t>
  </si>
  <si>
    <t>खिजिदेम्बा १ मा जसपाको प्यानलै विजयी
#NepalElection2079 
https://t.co/Z5Ki08iJoS</t>
  </si>
  <si>
    <t>Sat May 14 10:14:01 +0000 2022</t>
  </si>
  <si>
    <t>1525405254002495489</t>
  </si>
  <si>
    <t>http://pbs.twimg.com/profile_images/1525405298445283328/fukKth_m_normal.png</t>
  </si>
  <si>
    <t>http://twitter.com/Prakash54077632/statuses/1525419153833594880</t>
  </si>
  <si>
    <t>{"hashtags":[{"text":"Kathmandu","indices":[32,42]},{"text":"BalenShah","indices":[43,53]},{"text":"NepalElection2079","indices":[54,72]}],"symbols":[],"user_mentions":[{"screen_name":"ShahBalen","name":"Balen Shah","id":1471116252600955000,"id_str":"1471116252600954886","indices":[73,83]}],"urls":[],"media":[{"id":1525419150599868400,"id_str":"1525419150599868417","indices":[86,109],"media_url":"http://pbs.twimg.com/media/FStgoq0VUAEnpQ_.jpg","media_url_https":"https://pbs.twimg.com/media/FStgoq0VUAEnpQ_.jpg","url":"https://t.co/Vg3Psb9PPv","display_url":"pic.twitter.com/Vg3Psb9PPv","expanded_url":"https://twitter.com/Prakash54077632/status/1525419153833594880/photo/1","type":"photo","sizes":{"thumb":{"w":150,"h":150,"resize":"crop"},"small":{"w":680,"h":668,"resize":"fit"},"medium":{"w":720,"h":707,"resize":"fit"},"large":{"w":720,"h":707,"resize":"fit"}}}]}</t>
  </si>
  <si>
    <t>खिजिदेम्बा १ मा जसपाको प्यानलै विजयी
#NepalElection2079 
https://t.co/FAfIhGT2xQ</t>
  </si>
  <si>
    <t>Sat May 14 10:12:35 +0000 2022</t>
  </si>
  <si>
    <t>http://twitter.com/NplYearProgres/statuses/1525418793685553152</t>
  </si>
  <si>
    <t>{"hashtags":[{"text":"NepalElection2079","indices":[86,104]},{"text":"NepalVotes","indices":[106,117]}],"symbols":[],"user_mentions":[],"urls":[]}</t>
  </si>
  <si>
    <t>RT @OnlineKhabar_En: Resham Chaudhary's party leads the vote count in Kailali's Tikapur municipality. 
#Nepal #NepalVotes #NepalElection2079 #nepalvotes2022 https://t.co/ZwaMJXBFLy</t>
  </si>
  <si>
    <t>Sat May 14 10:08:58 +0000 2022</t>
  </si>
  <si>
    <t>http://twitter.com/Online_khabar/statuses/1525417883203170305</t>
  </si>
  <si>
    <t>Resham Chaudhary's party leads the vote count in Kailali's Tikapur municipality. 
#Nepal #NepalVotes #NepalElection2079 #nepalvotes2022 https://t.co/ZwaMJXBFLy</t>
  </si>
  <si>
    <t>Sat May 14 10:06:48 +0000 2022</t>
  </si>
  <si>
    <t>http://twitter.com/drishtinewsnp/statuses/1525417334156181505</t>
  </si>
  <si>
    <t>{"hashtags":[{"text":"NepalElection2079","indices":[32,50]}],"symbols":[],"user_mentions":[],"urls":[{"url":"https://t.co/8iR0imarDd","expanded_url":"https://www.drishtinews.com/archives/162968","display_url":"drishtinews.com/archives/162968","indices":[51,74]}]}</t>
  </si>
  <si>
    <t>टीकापुरमा रेशम चौधरीको पार्टीले लियो अग्रता
#NepalElection2079
https://t.co/c5iMLXzUTX</t>
  </si>
  <si>
    <t>Sat May 14 10:06:37 +0000 2022</t>
  </si>
  <si>
    <t>526069609</t>
  </si>
  <si>
    <t>http://pbs.twimg.com/profile_images/1392889462015762439/G0-uZnzh_normal.jpg</t>
  </si>
  <si>
    <t>http://twitter.com/Uranium_01/statuses/1525417290547998720</t>
  </si>
  <si>
    <t>टीकापुरमा रेशम चौधरीको पार्टीले लियो अग्रता
#NepalElection2079
https://t.co/RmwTADhPMc</t>
  </si>
  <si>
    <t>Sat May 14 10:04:00 +0000 2022</t>
  </si>
  <si>
    <t>34355956</t>
  </si>
  <si>
    <t>http://pbs.twimg.com/profile_images/741295771744534528/EbdcyAQH_normal.jpg</t>
  </si>
  <si>
    <t>http://twitter.com/cybersansar/statuses/1525416631261962240</t>
  </si>
  <si>
    <t>{"hashtags":[{"text":"Kathmandu","indices":[4,14]},{"text":"LocalElections2022","indices":[114,133]},{"text":"Election2022","indices":[134,147]},{"text":"Elections2022","indices":[148,162]},{"text":"NepalVotes","indices":[163,174]},{"text":"NepalElection","indices":[175,189]},{"text":"NepalElection2079","indices":[190,208]}],"symbols":[],"user_mentions":[{"screen_name":"Sirjana_Singh","name":"Sirjana Singh","id":4590756087,"id_str":"4590756087","indices":[82,96]},{"screen_name":"ShahBalen","name":"Balen Shah","id":1471116252600955000,"id_str":"1471116252600954886","indices":[101,111]}],"urls":[]}</t>
  </si>
  <si>
    <t>टीकापुरमा रेशम चौधरीको पार्टीले लियो अग्रता
#NepalElection2079
https://t.co/6UnrFZLEaq</t>
  </si>
  <si>
    <t>Sat May 14 10:03:40 +0000 2022</t>
  </si>
  <si>
    <t>http://twitter.com/OnlineKhabar_En/statuses/1525416548621754368</t>
  </si>
  <si>
    <t>{"hashtags":[{"text":"Biratnagar","indices":[0,11]},{"text":"Onlinekhabarnews","indices":[114,131]},{"text":"NepalVotes","indices":[132,143]},{"text":"NepalElection2079","indices":[144,162]},{"text":"mayor","indices":[163,169]},{"text":"chair","indices":[170,176]},{"text":"NepalElection","indices":[177,191]},{"text":"Elections2022","indices":[192,206]},{"text":"nepalielections","indices":[207,223]},{"text":"nepal","indices":[224,230]}],"symbols":[],"user_mentions":[],"urls":[],"media":[{"id":1525416432850587600,"id_str":"1525416432850587649","indices":[231,254],"media_url":"http://pbs.twimg.com/media/FSteKeaaUAEs8Qu.jpg","media_url_https":"https://pbs.twimg.com/media/FSteKeaaUAEs8Qu.jpg","url":"https://t.co/Qg4SJubrzh","display_url":"pic.twitter.com/Qg4SJubrzh","expanded_url":"https://twitter.com/OnlineKhabar_En/status/1525416548621754368/photo/1","type":"photo","sizes":{"thumb":{"w":150,"h":150,"resize":"crop"},"small":{"w":680,"h":680,"resize":"fit"},"large":{"w":2000,"h":2000,"resize":"fit"},"medium":{"w":1200,"h":1200,"resize":"fit"}}}]}</t>
  </si>
  <si>
    <t>टीकापुरमा रेशम चौधरीको पार्टीले लियो अग्रता
#NepalElection2079
https://t.co/2nYQXnj6YE</t>
  </si>
  <si>
    <t>Sat May 14 09:57:54 +0000 2022</t>
  </si>
  <si>
    <t>http://twitter.com/SujanNeupane_/statuses/1525415096364675073</t>
  </si>
  <si>
    <t>{"hashtags":[{"text":"NepalElection2079","indices":[243,261]}],"symbols":[],"user_mentions":[],"urls":[]}</t>
  </si>
  <si>
    <t>टीकापुरमा रेशम चौधरीको पार्टीले लियो अग्रता
#NepalElection2079
https://t.co/d3EWXwDrlr</t>
  </si>
  <si>
    <t>Sat May 14 09:54:21 +0000 2022</t>
  </si>
  <si>
    <t>http://twitter.com/BSudartion/statuses/1525414201396969472</t>
  </si>
  <si>
    <t>{"hashtags":[{"text":"midivai","indices":[31,39]},{"text":"NepalElection2079","indices":[41,59]},{"text":"NepalVotes","indices":[61,72]}],"symbols":[],"user_mentions":[],"urls":[],"media":[{"id":1525414198393852000,"id_str":"1525414198393851904","indices":[73,96],"media_url":"http://pbs.twimg.com/media/FStcIaaaUAAaH_D.jpg","media_url_https":"https://pbs.twimg.com/media/FStcIaaaUAAaH_D.jpg","url":"https://t.co/ZBAKzW1h2R","display_url":"pic.twitter.com/ZBAKzW1h2R","expanded_url":"https://twitter.com/BSudartion/status/1525414201396969472/photo/1","type":"photo","sizes":{"small":{"w":633,"h":680,"resize":"fit"},"thumb":{"w":150,"h":150,"resize":"crop"},"medium":{"w":1080,"h":1161,"resize":"fit"},"large":{"w":1080,"h":1161,"resize":"fit"}}}]}</t>
  </si>
  <si>
    <t>टीकापुरमा रेशम चौधरीको पार्टीले लियो अग्रता
#NepalElection2079
https://t.co/tC9mss6DkB</t>
  </si>
  <si>
    <t>Sat May 14 09:53:43 +0000 2022</t>
  </si>
  <si>
    <t>1465922094752010245</t>
  </si>
  <si>
    <t>http://pbs.twimg.com/profile_images/1466010661238964224/N8teCBJo_normal.jpg</t>
  </si>
  <si>
    <t>http://twitter.com/reetfeed/statuses/1525414044315750401</t>
  </si>
  <si>
    <t>{"hashtags":[{"text":"balenshah","indices":[58,68]},{"text":"localelections2022","indices":[69,88]},{"text":"nepalvotes","indices":[89,100]},{"text":"Kathmandu","indices":[101,111]},{"text":"NepalElection2079","indices":[112,130]}],"symbols":[],"user_mentions":[{"screen_name":"reetfeed","name":"Reetfeed","id":1465922094752010200,"id_str":"1465922094752010245","indices":[160,169]}],"urls":[{"url":"https://t.co/hncwfigZWt","expanded_url":"https://reetfeed.com/kathmandu-election-live/","display_url":"reetfeed.com/kathmandu-elec…","indices":[132,155]}]}</t>
  </si>
  <si>
    <t>७ पालिकाको नतिजा सार्वजनिक
#NepalElection2079
https://t.co/3Uueud5jyM</t>
  </si>
  <si>
    <t>Sat May 14 09:52:56 +0000 2022</t>
  </si>
  <si>
    <t>1480229642531262466</t>
  </si>
  <si>
    <t>http://pbs.twimg.com/profile_images/1483496556724572164/5YH5JmUD_normal.jpg</t>
  </si>
  <si>
    <t>http://twitter.com/uniq_gadtaula/statuses/1525413847921614853</t>
  </si>
  <si>
    <t>{"hashtags":[{"text":"LocalElections2022","indices":[31,50]},{"text":"NepalVotes","indices":[52,63]},{"text":"NepalElection2079","indices":[65,83]}],"symbols":[],"user_mentions":[],"urls":[]}</t>
  </si>
  <si>
    <t>सल्यानको कुमाख ७ मा माओवादीको प्यानलै विजयी
#NepalElection2079 
https://t.co/bPlTS6GNRA</t>
  </si>
  <si>
    <t>Sat May 14 09:52:22 +0000 2022</t>
  </si>
  <si>
    <t>44883364</t>
  </si>
  <si>
    <t>http://pbs.twimg.com/profile_images/1214192095692353546/5i_oeuew_normal.jpg</t>
  </si>
  <si>
    <t>http://twitter.com/ManojDahal/statuses/1525413705563144192</t>
  </si>
  <si>
    <t>{"hashtags":[],"symbols":[],"user_mentions":[{"screen_name":"deshsanchar1","name":"Deshsanchar","id":933657290783072300,"id_str":"933657290783072256","indices":[3,16]}],"urls":[]}</t>
  </si>
  <si>
    <t>सल्यानको कुमाख ७ मा माओवादीको प्यानलै विजयी
#NepalElection2079 
https://t.co/QsVhHknzjG</t>
  </si>
  <si>
    <t>1459875111037595657</t>
  </si>
  <si>
    <t>http://pbs.twimg.com/profile_images/1459875947981668352/iqFiZljt_normal.jpg</t>
  </si>
  <si>
    <t>Earth,Nepal</t>
  </si>
  <si>
    <t>http://twitter.com/Dixitphuyal/statuses/1525413703382106112</t>
  </si>
  <si>
    <t>{"hashtags":[{"text":"BalenShah","indices":[89,99]},{"text":"NepalElection2079","indices":[100,118]}],"symbols":[],"user_mentions":[],"urls":[]}</t>
  </si>
  <si>
    <t>सल्यानको कुमाख ७ मा माओवादीको प्यानलै विजयी
#NepalElection2079 
https://t.co/HlUeCL1o1e</t>
  </si>
  <si>
    <t>Sat May 14 09:51:58 +0000 2022</t>
  </si>
  <si>
    <t>933657290783072256</t>
  </si>
  <si>
    <t>http://pbs.twimg.com/profile_images/1258329260239929344/ivcCnQvj_normal.jpg</t>
  </si>
  <si>
    <t>http://twitter.com/deshsanchar1/statuses/1525413605222805504</t>
  </si>
  <si>
    <t>सुनसरीमा मतगणना सुरु, कांग्रेस, एमाले र जसपाको एक-एक स्थानमा अग्रता 
#NepalElection2079
https://t.co/Gz6IVHzSb3</t>
  </si>
  <si>
    <t>Sat May 14 09:50:15 +0000 2022</t>
  </si>
  <si>
    <t>http://twitter.com/Online_khabar/statuses/1525413173091635200</t>
  </si>
  <si>
    <t>{"hashtags":[{"text":"Dhangadhi","indices":[21,31]},{"text":"Nepal","indices":[125,131]}],"symbols":[],"user_mentions":[{"screen_name":"OnlineKhabar_En","name":"Onlinekhabar English","id":3832931652,"id_str":"3832931652","indices":[3,19]}],"urls":[]}</t>
  </si>
  <si>
    <t>सल्यानको कुमाख ७ मा माओवादीको प्यानलै विजयी
#NepalElection2079 
https://t.co/7UoNRx8paw</t>
  </si>
  <si>
    <t>Sat May 14 09:49:25 +0000 2022</t>
  </si>
  <si>
    <t>http://twitter.com/OnlineKhabar_En/statuses/1525412960654741506</t>
  </si>
  <si>
    <t>{"hashtags":[{"text":"Dhangadhi","indices":[0,10]},{"text":"Nepal","indices":[104,110]},{"text":"NepalVotes","indices":[111,122]},{"text":"NepalElection","indices":[123,137]},{"text":"NepalElection2079","indices":[138,156]}],"symbols":[],"user_mentions":[],"urls":[],"media":[{"id":1525412929163886600,"id_str":"1525412929163886592","indices":[157,180],"media_url":"http://pbs.twimg.com/media/FSta-iKaAAA5Mqk.jpg","media_url_https":"https://pbs.twimg.com/media/FSta-iKaAAA5Mqk.jpg","url":"https://t.co/T54YLcrhVR","display_url":"pic.twitter.com/T54YLcrhVR","expanded_url":"https://twitter.com/OnlineKhabar_En/status/1525412960654741506/photo/1","type":"photo","sizes":{"large":{"w":810,"h":485,"resize":"fit"},"medium":{"w":810,"h":485,"resize":"fit"},"thumb":{"w":150,"h":150,"resize":"crop"},"small":{"w":680,"h":407,"resize":"fit"}}}]}</t>
  </si>
  <si>
    <t>सल्यानको कुमाख ७ मा माओवादीको प्यानलै विजयी
#NepalElection2079 
https://t.co/WeyZhJ0l1x</t>
  </si>
  <si>
    <t>Sat May 14 09:43:11 +0000 2022</t>
  </si>
  <si>
    <t>1798620216</t>
  </si>
  <si>
    <t>http://pbs.twimg.com/profile_images/1522892360954253312/Vx77vZu0_normal.jpg</t>
  </si>
  <si>
    <t>Bardiya, Nepal</t>
  </si>
  <si>
    <t>http://twitter.com/imBohara/statuses/1525411393280872448</t>
  </si>
  <si>
    <t>{"hashtags":[{"text":"NepalElection2079","indices":[240,258]},{"text":"LocalElections","indices":[259,274]}],"symbols":[],"user_mentions":[],"urls":[]}</t>
  </si>
  <si>
    <t>सल्यानको कुमाख ७ मा माओवादीको प्यानलै विजयी
#NepalElection2079 
https://t.co/J3040HkkPv</t>
  </si>
  <si>
    <t>Sat May 14 09:40:50 +0000 2022</t>
  </si>
  <si>
    <t>http://twitter.com/drishtinewsnp/statuses/1525410800479109121</t>
  </si>
  <si>
    <t>{"hashtags":[{"text":"NepalElection2079","indices":[60,78]}],"symbols":[],"user_mentions":[],"urls":[{"url":"https://t.co/9oOqnFOCiV","expanded_url":"https://www.drishtinews.com/archives/162962","display_url":"drishtinews.com/archives/162962","indices":[80,103]}]}</t>
  </si>
  <si>
    <t>सल्यानको कुमाख ७ मा माओवादीको प्यानलै विजयी
#NepalElection2079 
https://t.co/yIwrpGnslW</t>
  </si>
  <si>
    <t>Sat May 14 09:40:48 +0000 2022</t>
  </si>
  <si>
    <t>http://twitter.com/mplimbu/statuses/1525410792405106688</t>
  </si>
  <si>
    <t>{"hashtags":[{"text":"NepalElection2079","indices":[60,78]}],"symbols":[],"user_mentions":[],"urls":[{"url":"https://t.co/0d14ryqJ5y","expanded_url":"https://www.drishtinews.com/archives/162962","display_url":"drishtinews.com/archives/162962","indices":[80,103]}]}</t>
  </si>
  <si>
    <t>सल्यानको कुमाख ७ मा माओवादीको प्यानलै विजयी
#NepalElection2079
https://t.co/J3040HkkPv</t>
  </si>
  <si>
    <t>Sat May 14 09:40:46 +0000 2022</t>
  </si>
  <si>
    <t>http://twitter.com/nabinkulungrai/statuses/1525410784389787648</t>
  </si>
  <si>
    <t>{"hashtags":[{"text":"NepalElection2079","indices":[60,78]}],"symbols":[],"user_mentions":[],"urls":[{"url":"https://t.co/yUrblQcjdU","expanded_url":"https://www.drishtinews.com/archives/162962","display_url":"drishtinews.com/archives/162962","indices":[80,103]}]}</t>
  </si>
  <si>
    <t>Where do I find love updates? 
#NepalElection2079 https://t.co/ADsrvJpBej</t>
  </si>
  <si>
    <t>1511675747051913223</t>
  </si>
  <si>
    <t>http://pbs.twimg.com/profile_images/1517867330633879552/spmhDJo6_normal.jpg</t>
  </si>
  <si>
    <t>Dhulikhel</t>
  </si>
  <si>
    <t>http://twitter.com/gajyajubae/statuses/1525410783861284864</t>
  </si>
  <si>
    <t>{"hashtags":[{"text":"balen","indices":[33,39]},{"text":"BalenShah","indices":[41,51]},{"text":"NepalElection2079","indices":[52,70]}],"symbols":[],"user_mentions":[],"urls":[]}</t>
  </si>
  <si>
    <t>टीकापुरमा रेशम चौधरीको पार्टीले लियो अग्रता
#NepalElection2079
https://t.co/ZWRU9MaDF2</t>
  </si>
  <si>
    <t>Sat May 14 09:40:40 +0000 2022</t>
  </si>
  <si>
    <t>http://twitter.com/pressofnepal/statuses/1525410760901656576</t>
  </si>
  <si>
    <t>{"hashtags":[{"text":"NepalElection2079","indices":[60,78]}],"symbols":[],"user_mentions":[],"urls":[{"url":"https://t.co/JXlXvmNm3g","expanded_url":"https://www.drishtinews.com/archives/162962","display_url":"drishtinews.com/archives/162962","indices":[80,103]}]}</t>
  </si>
  <si>
    <t>मध्यनेपाल नगरपालिकामा मतगणना गर्दै-
लमजुङ मध्यनेपाल नगरपालिकामा शनिबार मतगणना गर्दै । जिल्लाको आठ पालिकामा मतगणना सुरु भएको छ ।
तस्वीर: जनक श्रेष्ठ/रासस
#drishtinews #NepalElection2079 https://t.co/mOm78kXToh</t>
  </si>
  <si>
    <t>Sat May 14 09:40:38 +0000 2022</t>
  </si>
  <si>
    <t>http://twitter.com/shambhudrishti/statuses/1525410750545948672</t>
  </si>
  <si>
    <t>{"hashtags":[{"text":"NepalElection2079","indices":[60,78]}],"symbols":[],"user_mentions":[],"urls":[{"url":"https://t.co/DCjVbk0Lxj","expanded_url":"https://www.drishtinews.com/archives/162962","display_url":"drishtinews.com/archives/162962","indices":[80,103]}]}</t>
  </si>
  <si>
    <t>बझाङको खप्तडछान्ना १ मा समाजवादीले प्यानलै जित्यो
#NepalElection2079
https://t.co/x69mGwh7iM</t>
  </si>
  <si>
    <t>Sat May 14 09:40:36 +0000 2022</t>
  </si>
  <si>
    <t>http://twitter.com/YonghangMilan/statuses/1525410742811656192</t>
  </si>
  <si>
    <t>{"hashtags":[{"text":"NepalElection2079","indices":[60,78]}],"symbols":[],"user_mentions":[],"urls":[{"url":"https://t.co/YpwOazNyQI","expanded_url":"https://www.drishtinews.com/archives/162962","display_url":"drishtinews.com/archives/162962","indices":[80,103]}]}</t>
  </si>
  <si>
    <t>बझाङको खप्तडछान्ना १ मा समाजवादीले प्यानलै जित्यो
#NepalElection2079
https://t.co/eyVl4nnff4</t>
  </si>
  <si>
    <t>Sat May 14 09:40:17 +0000 2022</t>
  </si>
  <si>
    <t>http://twitter.com/MilanLimboo/statuses/1525410664214581248</t>
  </si>
  <si>
    <t>{"hashtags":[{"text":"NepalElection2079","indices":[60,78]}],"symbols":[],"user_mentions":[],"urls":[{"url":"https://t.co/lTsZeMR3sU","expanded_url":"https://www.drishtinews.com/archives/162962","display_url":"drishtinews.com/archives/162962","indices":[80,103]}]}</t>
  </si>
  <si>
    <t>बझाङको खप्तडछान्ना १ मा समाजवादीले प्यानलै जित्यो
#NepalElection2079
https://t.co/VFtssNjRnr</t>
  </si>
  <si>
    <t>Sat May 14 09:39:40 +0000 2022</t>
  </si>
  <si>
    <t>1181248117</t>
  </si>
  <si>
    <t>http://pbs.twimg.com/profile_images/1115138986203283457/w7e2rNGg_normal.png</t>
  </si>
  <si>
    <t>Lalitpur</t>
  </si>
  <si>
    <t>http://twitter.com/GaunleShiva/statuses/1525410508706177026</t>
  </si>
  <si>
    <t>बझाङको खप्तडछान्ना १ मा समाजवादीले प्यानलै जित्यो
#NepalElection2079
https://t.co/GQJMAXoLPz</t>
  </si>
  <si>
    <t>Sat May 14 09:37:36 +0000 2022</t>
  </si>
  <si>
    <t>http://twitter.com/Online_khabar/statuses/1525409988935819264</t>
  </si>
  <si>
    <t>{"hashtags":[{"text":"Butwal","indices":[21,28]}],"symbols":[],"user_mentions":[{"screen_name":"OnlineKhabar_En","name":"Onlinekhabar English","id":3832931652,"id_str":"3832931652","indices":[3,19]}],"urls":[]}</t>
  </si>
  <si>
    <t>बझाङको खप्तडछान्ना १ मा समाजवादीले प्यानलै जित्यो
#NepalElection2079
https://t.co/r2lfauc8uu</t>
  </si>
  <si>
    <t>Sat May 14 09:37:20 +0000 2022</t>
  </si>
  <si>
    <t>http://twitter.com/OnlineKhabar_En/statuses/1525409922300579840</t>
  </si>
  <si>
    <t>{"hashtags":[{"text":"Butwal","indices":[0,7]},{"text":"Nepal","indices":[113,119]},{"text":"NepalVotes","indices":[120,131]},{"text":"NepalElection","indices":[132,146]},{"text":"NepalElection2079","indices":[147,165]},{"text":"nepalvotes2022","indices":[166,181]}],"symbols":[],"user_mentions":[],"urls":[],"media":[{"id":1525409899999416300,"id_str":"1525409899999416320","indices":[182,205],"media_url":"http://pbs.twimg.com/media/FStYONpUUAAVWBc.jpg","media_url_https":"https://pbs.twimg.com/media/FStYONpUUAAVWBc.jpg","url":"https://t.co/NiJdqvsMC9","display_url":"pic.twitter.com/NiJdqvsMC9","expanded_url":"https://twitter.com/OnlineKhabar_En/status/1525409922300579840/photo/1","type":"photo","sizes":{"thumb":{"w":150,"h":150,"resize":"crop"},"medium":{"w":900,"h":550,"resize":"fit"},"small":{"w":680,"h":416,"resize":"fit"},"large":{"w":900,"h":550,"resize":"fit"}}}]}</t>
  </si>
  <si>
    <t>बझाङको खप्तडछान्ना १ मा समाजवादीले प्यानलै जित्यो
#NepalElection2079
https://t.co/bo6sgOv96k</t>
  </si>
  <si>
    <t>Sat May 14 09:37:00 +0000 2022</t>
  </si>
  <si>
    <t>http://twitter.com/Online_khabar/statuses/1525409838481965056</t>
  </si>
  <si>
    <t>बझाङको खप्तडछान्ना १ मा समाजवादीले प्यानलै जित्यो
#NepalElection2079
https://t.co/uYaFW22NQz</t>
  </si>
  <si>
    <t>Sat May 14 09:36:43 +0000 2022</t>
  </si>
  <si>
    <t>http://twitter.com/OnlineKhabar_En/statuses/1525409763756220417</t>
  </si>
  <si>
    <t>{"hashtags":[{"text":"Onlinekhabarnews","indices":[88,105]},{"text":"NepalVotes","indices":[106,117]},{"text":"NepalElection2079","indices":[118,136]},{"text":"mayor","indices":[137,143]},{"text":"chair","indices":[144,150]},{"text":"NepalElection","indices":[151,165]},{"text":"Elections2022","indices":[166,180]},{"text":"nepalielections","indices":[181,197]},{"text":"nepal","indices":[198,204]}],"symbols":[],"user_mentions":[],"urls":[],"media":[{"id":1525409745779437600,"id_str":"1525409745779437568","indices":[205,228],"media_url":"http://pbs.twimg.com/media/FStYFPIaMAAEki3.jpg","media_url_https":"https://pbs.twimg.com/media/FStYFPIaMAAEki3.jpg","url":"https://t.co/DflVK2jlqM","display_url":"pic.twitter.com/DflVK2jlqM","expanded_url":"https://twitter.com/OnlineKhabar_En/status/1525409763756220417/photo/1","type":"photo","sizes":{"medium":{"w":1000,"h":1000,"resize":"fit"},"thumb":{"w":150,"h":150,"resize":"crop"},"large":{"w":1000,"h":1000,"resize":"fit"},"small":{"w":680,"h":680,"resize":"fit"}}}]}</t>
  </si>
  <si>
    <t>बझाङको खप्तडछान्ना १ मा समाजवादीले प्यानलै जित्यो 
#NepalElection2079
https://t.co/bo6sgOv96k</t>
  </si>
  <si>
    <t>Sat May 14 09:36:06 +0000 2022</t>
  </si>
  <si>
    <t>http://twitter.com/drishtinewsnp/statuses/1525409611343601664</t>
  </si>
  <si>
    <t>{"hashtags":[{"text":"NepalElection2079","indices":[49,67]}],"symbols":[],"user_mentions":[],"urls":[{"url":"https://t.co/Un4uowUoDk","expanded_url":"https://www.drishtinews.com/archives/162958","display_url":"drishtinews.com/archives/162958","indices":[68,91]}]}</t>
  </si>
  <si>
    <t>प्युठानको सरुमारानी गाउँपालिका-६ मा एमाले विजयी
#NepalElection2079
https://t.co/eQSmjj30Oo</t>
  </si>
  <si>
    <t>Sat May 14 09:34:28 +0000 2022</t>
  </si>
  <si>
    <t>15422139</t>
  </si>
  <si>
    <t>http://pbs.twimg.com/profile_images/1432182978776424448/0d1feu3B_normal.jpg</t>
  </si>
  <si>
    <t>Goa, India</t>
  </si>
  <si>
    <t>http://twitter.com/EagleEyeAT/statuses/1525409198959362051</t>
  </si>
  <si>
    <t>प्युठानको सरुमारानी गाउँपालिका-६ मा एमाले विजयी
#NepalElection2079
https://t.co/VG83JW1lSA</t>
  </si>
  <si>
    <t>Sat May 14 09:30:12 +0000 2022</t>
  </si>
  <si>
    <t>http://twitter.com/Nepal_News_En/statuses/1525408126735884288</t>
  </si>
  <si>
    <t>{"hashtags":[{"text":"Hetaunda","indices":[14,23]},{"text":"Nepal","indices":[136,142]},{"text":"NepalVotes","indices":[143,154]},{"text":"NepalElection","indices":[155,169]},{"text":"NepalElection2079","indices":[170,188]}],"symbols":[],"user_mentions":[],"urls":[]}</t>
  </si>
  <si>
    <t>प्युठानको सरुमारानी गाउँपालिका-६ मा एमाले विजयी
#NepalElection2079
https://t.co/FNVuScjNgi</t>
  </si>
  <si>
    <t>http://twitter.com/Nepal_News_En/statuses/1525408125934780416</t>
  </si>
  <si>
    <t>{"hashtags":[{"text":"Lalitpur","indices":[42,51]},{"text":"Nepal","indices":[54,60]},{"text":"NepalVotes","indices":[61,72]},{"text":"NepalElection","indices":[73,87]},{"text":"NepalElection2079","indices":[88,106]},{"text":"nepalvotes2022","indices":[107,122]}],"symbols":[],"user_mentions":[],"urls":[]}</t>
  </si>
  <si>
    <t>प्युठानको सरुमारानी गाउँपालिका-६ मा एमाले विजयी
#NepalElection2079
https://t.co/8PixuJ7IYK</t>
  </si>
  <si>
    <t>Sat May 14 09:28:16 +0000 2022</t>
  </si>
  <si>
    <t>1372537411482181632</t>
  </si>
  <si>
    <t>http://pbs.twimg.com/profile_images/1397575851705724934/of_1i4-Z_normal.jpg</t>
  </si>
  <si>
    <t>Silicon Valley, Budhanilkantha</t>
  </si>
  <si>
    <t>http://twitter.com/AbhinnaMdr/statuses/1525407640763113472</t>
  </si>
  <si>
    <t>प्युठानको सरुमारानी गाउँपालिका-६ मा एमाले विजयी
#NepalElection2079
https://t.co/ssJgNtSPNk</t>
  </si>
  <si>
    <t>Sat May 14 09:26:54 +0000 2022</t>
  </si>
  <si>
    <t>http://twitter.com/itsdilogue/statuses/1525407293600280576</t>
  </si>
  <si>
    <t>{"hashtags":[{"text":"DeputyMayor","indices":[11,23]},{"text":"Kathmandu","indices":[33,43]},{"text":"NepalVotes","indices":[91,102]},{"text":"NepalElection2079","indices":[103,121]}],"symbols":[],"user_mentions":[],"urls":[]}</t>
  </si>
  <si>
    <t>प्युठानको सरुमारानी गाउँपालिका-६ मा एमाले विजयी
#NepalElection2079
https://t.co/nuxJk3LmiX</t>
  </si>
  <si>
    <t>Sat May 14 09:25:05 +0000 2022</t>
  </si>
  <si>
    <t>1392125712987942914</t>
  </si>
  <si>
    <t>http://pbs.twimg.com/profile_images/1423107092378832896/TniqU0-q_normal.jpg</t>
  </si>
  <si>
    <t>http://twitter.com/ManasSapien/statuses/1525406836077146112</t>
  </si>
  <si>
    <t>{"hashtags":[{"text":"Lalitpur","indices":[49,58]},{"text":"Nepal","indices":[61,67]},{"text":"NepalVotes","indices":[68,79]},{"text":"NepalElection","indices":[80,94]},{"text":"NepalElection2079","indices":[95,113]},{"text":"nepalvotes2022","indices":[114,129]}],"symbols":[],"user_mentions":[{"screen_name":"OnlineKhabar_En","name":"Onlinekhabar English","id":3832931652,"id_str":"3832931652","indices":[3,19]}],"urls":[]}</t>
  </si>
  <si>
    <t>प्युठानको सरुमारानी गाउँपालिका-६ मा एमाले विजयी
#NepalElection2079
https://t.co/evoEt2A2BJ</t>
  </si>
  <si>
    <t>Sat May 14 09:24:58 +0000 2022</t>
  </si>
  <si>
    <t>http://twitter.com/Online_khabar/statuses/1525406808122470400</t>
  </si>
  <si>
    <t>प्युठानको सरुमारानी गाउँपालिका-६ मा एमाले विजयी
#NepalElection2079
https://t.co/eQSmjj2sYQ</t>
  </si>
  <si>
    <t>Sat May 14 09:24:31 +0000 2022</t>
  </si>
  <si>
    <t>http://twitter.com/OnlineKhabar_En/statuses/1525406697052700673</t>
  </si>
  <si>
    <t>{"hashtags":[{"text":"Lalitpur","indices":[28,37]},{"text":"Nepal","indices":[40,46]},{"text":"NepalVotes","indices":[47,58]},{"text":"NepalElection","indices":[59,73]},{"text":"NepalElection2079","indices":[74,92]},{"text":"nepalvotes2022","indices":[93,108]}],"symbols":[],"user_mentions":[],"urls":[],"media":[{"id":1525406674797797400,"id_str":"1525406674797797376","indices":[109,132],"media_url":"http://pbs.twimg.com/media/FStVSe1VIAAOcJG.jpg","media_url_https":"https://pbs.twimg.com/media/FStVSe1VIAAOcJG.jpg","url":"https://t.co/UvzFkJhWzf","display_url":"pic.twitter.com/UvzFkJhWzf","expanded_url":"https://twitter.com/OnlineKhabar_En/status/1525406697052700673/photo/1","type":"photo","sizes":{"medium":{"w":810,"h":485,"resize":"fit"},"thumb":{"w":150,"h":150,"resize":"crop"},"small":{"w":680,"h":407,"resize":"fit"},"large":{"w":810,"h":485,"resize":"fit"}}}]}</t>
  </si>
  <si>
    <t>दाङमा माओवादी केन्द्रले खोल्यो खाता 
#NepalElection2079
https://t.co/jkYRPoNEhn</t>
  </si>
  <si>
    <t>Sat May 14 09:23:43 +0000 2022</t>
  </si>
  <si>
    <t>http://twitter.com/YonghangMilan/statuses/1525406495688761345</t>
  </si>
  <si>
    <t>{"hashtags":[{"text":"NepalElection2079","indices":[66,84]}],"symbols":[],"user_mentions":[],"urls":[{"url":"https://t.co/klHLyaTKHI","expanded_url":"https://www.drishtinews.com/archives/162946","display_url":"drishtinews.com/archives/162946","indices":[85,108]}]}</t>
  </si>
  <si>
    <t>RT @OnlineKhabar_En: Nationwide lead tally for major political parties
Updated at 10:15 am
#NepalVotes #NepalElection2079 #NepalElection #Elections2022 #nepalielections https://t.co/sK6qgfEhMg</t>
  </si>
  <si>
    <t>Sat May 14 09:23:41 +0000 2022</t>
  </si>
  <si>
    <t>http://twitter.com/shambhudrishti/statuses/1525406485865701376</t>
  </si>
  <si>
    <t>{"hashtags":[{"text":"NepalElection2079","indices":[66,84]}],"symbols":[],"user_mentions":[],"urls":[{"url":"https://t.co/EkqmcyKhjm","expanded_url":"https://www.drishtinews.com/archives/162946","display_url":"drishtinews.com/archives/162946","indices":[85,108]}]}</t>
  </si>
  <si>
    <t>थवाङ ५ मा माओवादी केन्द्रको प्यानलै विजयी
#NepalElection2079
https://t.co/zx2fj4eLZn</t>
  </si>
  <si>
    <t>Sat May 14 09:23:39 +0000 2022</t>
  </si>
  <si>
    <t>http://twitter.com/pressofnepal/statuses/1525406476684394496</t>
  </si>
  <si>
    <t>{"hashtags":[{"text":"NepalElection2079","indices":[66,84]}],"symbols":[],"user_mentions":[],"urls":[{"url":"https://t.co/w4NA4bi7Wt","expanded_url":"https://www.drishtinews.com/archives/162946","display_url":"drishtinews.com/archives/162946","indices":[85,108]}]}</t>
  </si>
  <si>
    <t>थवाङ ५ मा माओवादी केन्द्रको प्यानलै विजयी
#NepalElection2079
https://t.co/o4aKpu1EzB</t>
  </si>
  <si>
    <t>Sat May 14 09:23:33 +0000 2022</t>
  </si>
  <si>
    <t>http://twitter.com/nabinkulungrai/statuses/1525406451082362881</t>
  </si>
  <si>
    <t>{"hashtags":[{"text":"NepalElection2079","indices":[66,84]}],"symbols":[],"user_mentions":[],"urls":[{"url":"https://t.co/FkE1PwkrkW","expanded_url":"https://www.drishtinews.com/archives/162946","display_url":"drishtinews.com/archives/162946","indices":[85,108]}]}</t>
  </si>
  <si>
    <t>थवाङ ५ मा माओवादी केन्द्रको प्यानलै विजयी
#NepalElection2079
https://t.co/OGLhlz2Nmi</t>
  </si>
  <si>
    <t>Sat May 14 09:23:31 +0000 2022</t>
  </si>
  <si>
    <t>http://twitter.com/mplimbu/statuses/1525406443054460928</t>
  </si>
  <si>
    <t>{"hashtags":[{"text":"NepalElection2079","indices":[66,84]}],"symbols":[],"user_mentions":[],"urls":[{"url":"https://t.co/nJXdSeG7fM","expanded_url":"https://www.drishtinews.com/archives/162946","display_url":"drishtinews.com/archives/162946","indices":[85,108]}]}</t>
  </si>
  <si>
    <t>थवाङ ५ मा माओवादी केन्द्रको प्यानलै विजयी
#NepalElection2079
https://t.co/AanQ0VahjF</t>
  </si>
  <si>
    <t>Sat May 14 09:23:29 +0000 2022</t>
  </si>
  <si>
    <t>http://twitter.com/drishtinewsnp/statuses/1525406435995418625</t>
  </si>
  <si>
    <t>{"hashtags":[{"text":"NepalElection2079","indices":[66,84]}],"symbols":[],"user_mentions":[],"urls":[{"url":"https://t.co/duEPkhPxVP","expanded_url":"https://www.drishtinews.com/archives/162946","display_url":"drishtinews.com/archives/162946","indices":[85,108]}]}</t>
  </si>
  <si>
    <t>थवाङ ५ मा माओवादी केन्द्रको प्यानलै विजयी
#NepalElection2079
https://t.co/ZHlYbBJh9B</t>
  </si>
  <si>
    <t>Sat May 14 09:23:27 +0000 2022</t>
  </si>
  <si>
    <t>http://twitter.com/MilanLimboo/statuses/1525406427086749696</t>
  </si>
  <si>
    <t>{"hashtags":[{"text":"NepalElection2079","indices":[66,84]}],"symbols":[],"user_mentions":[],"urls":[{"url":"https://t.co/1wgIjtn96T","expanded_url":"https://www.drishtinews.com/archives/162946","display_url":"drishtinews.com/archives/162946","indices":[85,108]}]}</t>
  </si>
  <si>
    <r>
      <rPr>
        <sz val="8"/>
        <rFont val="Arial"/>
      </rPr>
      <t xml:space="preserve">थवाङ ५ मा माओवादी केन्द्रको प्यानलै विजयी
#NepalElection2079
</t>
    </r>
    <r>
      <rPr>
        <u/>
        <sz val="8"/>
        <color rgb="FF1155CC"/>
        <rFont val="Arial"/>
      </rPr>
      <t>https://t.co/4ogqoEThCY</t>
    </r>
  </si>
  <si>
    <t>Sat May 14 09:21:30 +0000 2022</t>
  </si>
  <si>
    <t>3109461307</t>
  </si>
  <si>
    <t>http://pbs.twimg.com/profile_images/1442112946578997256/iVevUjd2_normal.jpg</t>
  </si>
  <si>
    <t>http://twitter.com/pdhakal100/statuses/1525405937858924545</t>
  </si>
  <si>
    <t>Nepali Congress💛💛💛.
#NepalElection2079 
#NepalElection https://t.co/m7KHeZzbjX</t>
  </si>
  <si>
    <t>💛</t>
  </si>
  <si>
    <t>Sat May 14 09:20:45 +0000 2022</t>
  </si>
  <si>
    <t>135578691</t>
  </si>
  <si>
    <t>http://pbs.twimg.com/profile_images/856393250873135104/UQhymr1A_normal.jpg</t>
  </si>
  <si>
    <t>बिराटनगर,प्रदेस-१ को राजधानी☺</t>
  </si>
  <si>
    <t>http://twitter.com/sarojdawadi/statuses/1525405747802042368</t>
  </si>
  <si>
    <t>Nationwide lead tally for major political parties
Updated at 10:15 am
#NepalVotes #NepalElection2079 #NepalElection #Elections2022 #nepalielections https://t.co/sK6qgfEhMg</t>
  </si>
  <si>
    <t>Sat May 14 09:19:34 +0000 2022</t>
  </si>
  <si>
    <t>1199893123</t>
  </si>
  <si>
    <t>http://pbs.twimg.com/profile_images/1482749648901402625/MOpq6U7x_normal.jpg</t>
  </si>
  <si>
    <t>http://twitter.com/manishjhanepal/statuses/1525405449633550337</t>
  </si>
  <si>
    <t>थवाङ ५ मा माओवादी केन्द्रको प्यानलै विजयी
#NepalElection2079
https://t.co/REUwSdo6k1</t>
  </si>
  <si>
    <t>Sat May 14 09:18:34 +0000 2022</t>
  </si>
  <si>
    <t>http://twitter.com/itsdilogue/statuses/1525405198780289024</t>
  </si>
  <si>
    <t>{"hashtags":[{"text":"Bharatpur","indices":[11,21]},{"text":"NepalElection2079","indices":[77,95]}],"symbols":[],"user_mentions":[],"urls":[]}</t>
  </si>
  <si>
    <t>Congress 350
CPN- UML  150
Maoist 100
Samaajwadi 30
Janta samaajwadi 40
Others 83
#NepalElection2079</t>
  </si>
  <si>
    <t>Sat May 14 09:15:55 +0000 2022</t>
  </si>
  <si>
    <t>http://twitter.com/thisweekinnepal/statuses/1525404529780576257</t>
  </si>
  <si>
    <t>थवाङ ५ मा माओवादी केन्द्रको प्यानलै विजयी 
#NepalElection2079
https://t.co/4ogqoEB8oQ</t>
  </si>
  <si>
    <t>Sat May 14 09:15:29 +0000 2022</t>
  </si>
  <si>
    <t>http://twitter.com/ashisrai_/statuses/1525404423798697984</t>
  </si>
  <si>
    <t>{"hashtags":[{"text":"NepalElection2079","indices":[105,123]},{"text":"NepalVotes","indices":[124,135]}],"symbols":[],"user_mentions":[],"urls":[],"media":[{"id":1525404415330775000,"id_str":"1525404415330775041","indices":[136,159],"media_url":"http://pbs.twimg.com/media/FStTO9qacAEDMfH.jpg","media_url_https":"https://pbs.twimg.com/media/FStTO9qacAEDMfH.jpg","url":"https://t.co/EqFc8jib2q","display_url":"pic.twitter.com/EqFc8jib2q","expanded_url":"https://twitter.com/ashisrai_/status/1525404423798697984/photo/1","type":"photo","sizes":{"thumb":{"w":150,"h":150,"resize":"crop"},"large":{"w":1152,"h":2048,"resize":"fit"},"medium":{"w":675,"h":1200,"resize":"fit"},"small":{"w":383,"h":680,"resize":"fit"}}}]}</t>
  </si>
  <si>
    <t>#NepalElection2079 
#NepalElection #BalenShah 
#Nepal https://t.co/RTWllEWwmA</t>
  </si>
  <si>
    <t>Sat May 14 09:14:29 +0000 2022</t>
  </si>
  <si>
    <t>2208738108</t>
  </si>
  <si>
    <t>http://pbs.twimg.com/profile_images/935793520270389248/o9fZbT_F_normal.jpg</t>
  </si>
  <si>
    <t>http://twitter.com/FACTSNepal/statuses/1525404168629780480</t>
  </si>
  <si>
    <t>{"hashtags":[{"text":"NepalElection2079","indices":[19,37]},{"text":"FACTSNepal","indices":[38,49]}],"symbols":[],"user_mentions":[],"urls":[],"media":[{"id":1525404102309556200,"id_str":"1525404102309556224","indices":[50,73],"media_url":"http://pbs.twimg.com/media/FStS8vkVsAApDsz.jpg","media_url_https":"https://pbs.twimg.com/media/FStS8vkVsAApDsz.jpg","url":"https://t.co/XmSJtFZiQz","display_url":"pic.twitter.com/XmSJtFZiQz","expanded_url":"https://twitter.com/FACTSNepal/status/1525404168629780480/photo/1","type":"photo","sizes":{"small":{"w":680,"h":481,"resize":"fit"},"thumb":{"w":150,"h":150,"resize":"crop"},"medium":{"w":1200,"h":848,"resize":"fit"},"large":{"w":2048,"h":1448,"resize":"fit"}}}]}</t>
  </si>
  <si>
    <t>प्युठानको सरुमारानी गाउँपालिका-६ मा एमाले विजयी 
#NepalElection2079
https://t.co/VG83JW1lSA</t>
  </si>
  <si>
    <t>Sat May 14 09:12:08 +0000 2022</t>
  </si>
  <si>
    <t>http://twitter.com/drishtinewsnp/statuses/1525403579691204610</t>
  </si>
  <si>
    <t>{"hashtags":[{"text":"NepalElection2079","indices":[67,85]}],"symbols":[],"user_mentions":[],"urls":[{"url":"https://t.co/duEPkhPxVP","expanded_url":"https://www.drishtinews.com/archives/162946","display_url":"drishtinews.com/archives/162946","indices":[86,109]}]}</t>
  </si>
  <si>
    <t>रुकुमको सानीभेरी १ मा माओवादी केन्द्रको प्यानलै विजयी
#NepalElection2079 
 https://t.co/3XEB1e4GA6</t>
  </si>
  <si>
    <t>Sat May 14 09:11:17 +0000 2022</t>
  </si>
  <si>
    <t>http://twitter.com/Online_khabar/statuses/1525403366343704576</t>
  </si>
  <si>
    <t>मेरिङदेन १ मा एमालेको प्यानलै विजयी
#NepalElection2079 
https://t.co/gfDPniAgPP</t>
  </si>
  <si>
    <t>Sat May 14 09:10:31 +0000 2022</t>
  </si>
  <si>
    <t>http://twitter.com/OnlineKhabar_En/statuses/1525403172545896448</t>
  </si>
  <si>
    <t>{"hashtags":[{"text":"Hetaunda","indices":[0,9]},{"text":"Nepal","indices":[122,128]},{"text":"NepalVotes","indices":[129,140]},{"text":"NepalElection","indices":[141,155]},{"text":"NepalElection2079","indices":[156,174]}],"symbols":[],"user_mentions":[],"urls":[],"media":[{"id":1525403146578968600,"id_str":"1525403146578968576","indices":[175,198],"media_url":"http://pbs.twimg.com/media/FStSFHMaQAA0gl3.jpg","media_url_https":"https://pbs.twimg.com/media/FStSFHMaQAA0gl3.jpg","url":"https://t.co/8yFSYZonMf","display_url":"pic.twitter.com/8yFSYZonMf","expanded_url":"https://twitter.com/OnlineKhabar_En/status/1525403172545896448/photo/1","type":"photo","sizes":{"thumb":{"w":150,"h":150,"resize":"crop"},"large":{"w":1024,"h":683,"resize":"fit"},"small":{"w":680,"h":454,"resize":"fit"},"medium":{"w":1024,"h":683,"resize":"fit"}}}]}</t>
  </si>
  <si>
    <t>मेरिङदेन १ मा एमालेको प्यानलै विजयी
#NepalElection2079 
https://t.co/CFH9ldJjFu</t>
  </si>
  <si>
    <t>Sat May 14 09:10:27 +0000 2022</t>
  </si>
  <si>
    <t>http://twitter.com/drishtinewsnp/statuses/1525403156745965569</t>
  </si>
  <si>
    <t>{"hashtags":[{"text":"NepalElection2079","indices":[42,60]}],"symbols":[],"user_mentions":[],"urls":[{"url":"https://t.co/ev17ryTQNC","expanded_url":"https://www.drishtinews.com/archives/162948","display_url":"drishtinews.com/archives/162948","indices":[61,84]}]}</t>
  </si>
  <si>
    <t>मेरिङदेन १ मा एमालेको प्यानलै विजयी
#NepalElection2079 
https://t.co/BSBDkXJrhn</t>
  </si>
  <si>
    <t>Sat May 14 09:09:16 +0000 2022</t>
  </si>
  <si>
    <t>http://twitter.com/KafleShristi/statuses/1525402858585067520</t>
  </si>
  <si>
    <t>{"hashtags":[{"text":"NepalElection2079","indices":[120,138]}],"symbols":[],"user_mentions":[],"urls":[]}</t>
  </si>
  <si>
    <t>मेरिङदेन १ मा एमालेको प्यानलै विजयी
#NepalElection2079 
https://t.co/eURYJrVVrG</t>
  </si>
  <si>
    <t>Sat May 14 09:07:48 +0000 2022</t>
  </si>
  <si>
    <t>http://twitter.com/DipakAdk/statuses/1525402489180213248</t>
  </si>
  <si>
    <t>मेरिङदेन १ मा एमालेको प्यानलै विजयी
#NepalElection2079 
https://t.co/uH667cy3ZN</t>
  </si>
  <si>
    <t>Sat May 14 09:06:37 +0000 2022</t>
  </si>
  <si>
    <t>http://twitter.com/ashisrai_/statuses/1525402191443267584</t>
  </si>
  <si>
    <t>{"hashtags":[{"text":"NepalElection2079","indices":[20,38]}],"symbols":[],"user_mentions":[],"urls":[{"url":"https://t.co/ticXwhD9y7","expanded_url":"https://twitter.com/ashisrai_/status/1525339150651518976","display_url":"twitter.com/ashisrai_/stat…","indices":[39,62]}]}</t>
  </si>
  <si>
    <t>मेरिङदेन १ मा एमालेको प्यानलै विजयी
#NepalElection2079 
https://t.co/2oLoseORBc</t>
  </si>
  <si>
    <t>Sat May 14 09:05:35 +0000 2022</t>
  </si>
  <si>
    <t>2242082436</t>
  </si>
  <si>
    <t>http://pbs.twimg.com/profile_images/1497400589067890695/fY5cTws3_normal.jpg</t>
  </si>
  <si>
    <t>Jhapa</t>
  </si>
  <si>
    <t>http://twitter.com/__syndicate____/statuses/1525401932637949953</t>
  </si>
  <si>
    <t>{"hashtags":[],"symbols":[],"user_mentions":[{"screen_name":"BichaarOnline","name":"Bichaar","id":1358950348413493200,"id_str":"1358950348413493249","indices":[3,17]}],"urls":[]}</t>
  </si>
  <si>
    <t>मेरिङदेन १ मा एमालेको प्यानलै विजयी
#NepalElection2079 
https://t.co/mYmtpumiSX</t>
  </si>
  <si>
    <t>Sat May 14 09:05:07 +0000 2022</t>
  </si>
  <si>
    <t>1275262104811868161</t>
  </si>
  <si>
    <t>http://pbs.twimg.com/profile_images/1500490067751890944/nz77Wy02_normal.jpg</t>
  </si>
  <si>
    <t>You dont wanna know</t>
  </si>
  <si>
    <t>http://twitter.com/SamarpanNeupane/statuses/1525401814400901120</t>
  </si>
  <si>
    <t>{"hashtags":[{"text":"LocalElections2022","indices":[72,91]},{"text":"BalenShah","indices":[92,102]},{"text":"Nepal","indices":[103,109]},{"text":"NepalElection2079","indices":[110,128]},{"text":"FYP","indices":[129,133]},{"text":"Trending","indices":[134,143]}],"symbols":[],"user_mentions":[],"urls":[]}</t>
  </si>
  <si>
    <t>रुकुमको सानीभेरी १ मा माओवादी केन्द्रको प्यानलै विजयी 
#NepalElection2079
https://t.co/9D1Fq3L4QB</t>
  </si>
  <si>
    <t>Sat May 14 09:04:17 +0000 2022</t>
  </si>
  <si>
    <t>http://twitter.com/drishtinewsnp/statuses/1525401602894753792</t>
  </si>
  <si>
    <t>{"hashtags":[{"text":"NepalElection2079","indices":[42,60]}],"symbols":[],"user_mentions":[],"urls":[{"url":"https://t.co/kGvWa4kY7Q","expanded_url":"https://www.drishtinews.com/archives/162939","display_url":"drishtinews.com/archives/162939","indices":[61,84]}]}</t>
  </si>
  <si>
    <t>RT @OnlineKhabar_En: Vote counting in Lalitpur Metropolitan City to start at 11 am.
#NepalElection2079  #nepalvotes #nepal #election #localelection #lalitpur #KMC #mayor https://t.co/qnMIDR4qTL</t>
  </si>
  <si>
    <t>Sat May 14 09:03:49 +0000 2022</t>
  </si>
  <si>
    <t>http://twitter.com/bk_sangram/statuses/1525401485437063168</t>
  </si>
  <si>
    <t>मेरिङदेन १ मा एमालेको प्यानलै विजयी
#NepalElection2079 
https://t.co/gfDPnijdNP</t>
  </si>
  <si>
    <t>Sat May 14 09:03:12 +0000 2022</t>
  </si>
  <si>
    <t>http://twitter.com/BichaarOnline/statuses/1525401331086684160</t>
  </si>
  <si>
    <t>{"hashtags":[{"text":"NepalElection2079","indices":[198,216]}],"symbols":[],"user_mentions":[],"urls":[]}</t>
  </si>
  <si>
    <t>OnlineKhabar: Vote counting has started in Kathmandu. 
#NepalElection2079  #nepalvotes #nepal #election #localelection #kathmandu #KMC #mayor -</t>
  </si>
  <si>
    <t>Sat May 14 09:01:39 +0000 2022</t>
  </si>
  <si>
    <t>739626142705950721</t>
  </si>
  <si>
    <t>http://pbs.twimg.com/profile_images/1520977549287124992/fH7XG8Qn_normal.jpg</t>
  </si>
  <si>
    <t>Sydney, australia</t>
  </si>
  <si>
    <t>http://twitter.com/Rbhuwn/statuses/1525400940509265921</t>
  </si>
  <si>
    <t>{"hashtags":[{"text":"NepalElection2079","indices":[49,67]}],"symbols":[],"user_mentions":[{"screen_name":"thepuranjaishy","name":"Puran","id":3018624348,"id_str":"3018624348","indices":[3,18]}],"urls":[],"media":[{"id":1525400710975991800,"id_str":"1525400710975991809","indices":[68,91],"media_url":"http://pbs.twimg.com/media/FStP3V3aMAEwk79.jpg","media_url_https":"https://pbs.twimg.com/media/FStP3V3aMAEwk79.jpg","url":"https://t.co/ILeId1pd0B","display_url":"pic.twitter.com/ILeId1pd0B","expanded_url":"https://twitter.com/thepuranjaishy/status/1525400714306289664/photo/1","type":"photo","sizes":{"thumb":{"w":150,"h":150,"resize":"crop"},"small":{"w":510,"h":680,"resize":"fit"},"medium":{"w":843,"h":1124,"resize":"fit"},"large":{"w":843,"h":1124,"resize":"fit"}},"source_status_id":1525400714306289700,"source_status_id_str":"1525400714306289664","source_user_id":3018624348,"source_user_id_str":"3018624348"}]}</t>
  </si>
  <si>
    <t>RT @TanneriChaso: हाम्रो आँखामा स्थानीय तह निर्वाचन @ECNOfficial !
#LocalElections2022 #NepalElection2079 #NepalVotes https://t.co/MzdJm8CDgv</t>
  </si>
  <si>
    <t>Sat May 14 09:00:45 +0000 2022</t>
  </si>
  <si>
    <t>3018624348</t>
  </si>
  <si>
    <t>http://pbs.twimg.com/profile_images/1505759571796971524/Bmk0fT48_normal.jpg</t>
  </si>
  <si>
    <t>http://twitter.com/thepuranjaishy/statuses/1525400714306289664</t>
  </si>
  <si>
    <t>{"hashtags":[{"text":"NepalElection2079","indices":[29,47]}],"symbols":[],"user_mentions":[],"urls":[],"media":[{"id":1525400710975991800,"id_str":"1525400710975991809","indices":[48,71],"media_url":"http://pbs.twimg.com/media/FStP3V3aMAEwk79.jpg","media_url_https":"https://pbs.twimg.com/media/FStP3V3aMAEwk79.jpg","url":"https://t.co/ILeId1pd0B","display_url":"pic.twitter.com/ILeId1pd0B","expanded_url":"https://twitter.com/thepuranjaishy/status/1525400714306289664/photo/1","type":"photo","sizes":{"thumb":{"w":150,"h":150,"resize":"crop"},"small":{"w":510,"h":680,"resize":"fit"},"medium":{"w":843,"h":1124,"resize":"fit"},"large":{"w":843,"h":1124,"resize":"fit"}}}]}</t>
  </si>
  <si>
    <t>Vote counting in Lalitpur Metropolitan City to start at 11 am.
#NepalElection2079  #nepalvotes #nepal #election #localelection #lalitpur #KMC #mayor https://t.co/qnMIDR4qTL</t>
  </si>
  <si>
    <t>Sat May 14 09:00:04 +0000 2022</t>
  </si>
  <si>
    <t>http://twitter.com/bee_nu3/statuses/1525400543069208576</t>
  </si>
  <si>
    <t>{"hashtags":[{"text":"NepalVotes","indices":[77,88]},{"text":"NepalElection2079","indices":[89,107]},{"text":"NepalLocalElections","indices":[108,128]}],"symbols":[],"user_mentions":[{"screen_name":"SShehnaazgill","name":"Kohinoor《shehnaazians》","id":1349945945752891400,"id_str":"1349945945752891398","indices":[3,17]}],"urls":[]}</t>
  </si>
  <si>
    <t>विराटनगर महानगरपालिकाको मतगणना सुरु 
#NepalElection2079
https://t.co/Wh6kU0WO2m</t>
  </si>
  <si>
    <t>Sat May 14 08:57:24 +0000 2022</t>
  </si>
  <si>
    <t>http://twitter.com/KafleShristi/statuses/1525399872110620672</t>
  </si>
  <si>
    <t>{"hashtags":[{"text":"NepalElection2079","indices":[69,87]}],"symbols":[],"user_mentions":[],"urls":[]}</t>
  </si>
  <si>
    <t>RT @OnlineKhabar_En: Vote counting has started in Kathmandu. 
#NepalElection2079  #nepalvotes #nepal #election #localelection #kathmandu #KMC #mayor https://t.co/QsrY7QHmOC</t>
  </si>
  <si>
    <t>Sat May 14 08:57:03 +0000 2022</t>
  </si>
  <si>
    <t>http://twitter.com/_sumanbhattarai/statuses/1525399782491324416</t>
  </si>
  <si>
    <t>Vote counting has started in Kathmandu. 
#NepalElection2079  #nepalvotes #nepal #election #localelection #kathmandu #KMC #mayor https://t.co/QsrY7QHmOC</t>
  </si>
  <si>
    <t>Sat May 14 08:55:52 +0000 2022</t>
  </si>
  <si>
    <t>186777694</t>
  </si>
  <si>
    <t>http://pbs.twimg.com/profile_images/1507689826866241537/t5Vbr_u5_normal.jpg</t>
  </si>
  <si>
    <t>http://twitter.com/Aashish828/statuses/1525399485421342720</t>
  </si>
  <si>
    <t>{"hashtags":[{"text":"NepalElection2079","indices":[98,116]}],"symbols":[],"user_mentions":[],"urls":[]}</t>
  </si>
  <si>
    <t>दाङको घोराही उपमहानगर र लमही नगरमा मतगणना सुरु 
#NepalElection2079
https://t.co/Kh25zVRoMj</t>
  </si>
  <si>
    <t>Sat May 14 08:55:48 +0000 2022</t>
  </si>
  <si>
    <t>http://twitter.com/drishtinewsnp/statuses/1525399470539960320</t>
  </si>
  <si>
    <t>{"hashtags":[{"text":"NepalElection2079","indices":[49,67]}],"symbols":[],"user_mentions":[],"urls":[{"url":"https://t.co/0CVClbMYFN","expanded_url":"https://www.drishtinews.com/archives/162932","display_url":"drishtinews.com/archives/162932","indices":[68,91]}]}</t>
  </si>
  <si>
    <t>काठमाडौं महानगरको मतगणना सुरु 
#NepalElection2079
https://t.co/5BQbm9XO6p</t>
  </si>
  <si>
    <t>Sat May 14 08:54:01 +0000 2022</t>
  </si>
  <si>
    <t>http://twitter.com/DipakAdk/statuses/1525399020575027201</t>
  </si>
  <si>
    <t>एमाले कांग्रेसको गठबन्धनलाई पराजित गर्दै माओवादीको प्यानलै विजयी 
#NepalElection2079
https://t.co/yXtMz6nPjv</t>
  </si>
  <si>
    <t>Sat May 14 08:51:54 +0000 2022</t>
  </si>
  <si>
    <t>1348507403751284736</t>
  </si>
  <si>
    <t>http://pbs.twimg.com/profile_images/1519667260683874304/UHXas7RD_normal.jpg</t>
  </si>
  <si>
    <t>http://twitter.com/RApLoBsTer7/statuses/1525398485867982848</t>
  </si>
  <si>
    <t>एमाले कांग्रेसको गठबन्धनलाई पराजित गर्दै माओवादीको प्यानलै विजयी 
#NepalElection2079
https://t.co/XywP1rGXbe</t>
  </si>
  <si>
    <t>Sat May 14 08:51:28 +0000 2022</t>
  </si>
  <si>
    <t>1458869113120452608</t>
  </si>
  <si>
    <t>http://pbs.twimg.com/profile_images/1521521898181787648/14-oyuJA_normal.jpg</t>
  </si>
  <si>
    <t>WYW ∞ 🚔</t>
  </si>
  <si>
    <t>http://twitter.com/Rohit_Sheoran_1/statuses/1525398376845479936</t>
  </si>
  <si>
    <t>एमाले कांग्रेसको गठबन्धनलाई पराजित गर्दै माओवादीको प्यानलै विजयी 
#NepalElection2079
https://t.co/ftG4q5las5</t>
  </si>
  <si>
    <t>Sat May 14 08:51:20 +0000 2022</t>
  </si>
  <si>
    <t>http://twitter.com/drishtinewsnp/statuses/1525398344356724737</t>
  </si>
  <si>
    <t>{"hashtags":[{"text":"NepalElection2079","indices":[42,60]}],"symbols":[],"user_mentions":[],"urls":[{"url":"https://t.co/fC7y53WXqm","expanded_url":"https://www.drishtinews.com/archives/162934","display_url":"drishtinews.com/archives/162934","indices":[61,84]}]}</t>
  </si>
  <si>
    <t>एमाले कांग्रेसको गठबन्धनलाई पराजित गर्दै माओवादीको प्यानलै विजयी 
#NepalElection2079
https://t.co/FEc828PNvS</t>
  </si>
  <si>
    <t>Sat May 14 08:50:08 +0000 2022</t>
  </si>
  <si>
    <t>http://twitter.com/bee_nu3/statuses/1525398041384976386</t>
  </si>
  <si>
    <t>{"hashtags":[{"text":"NepalElection2079","indices":[39,57]}],"symbols":[],"user_mentions":[{"screen_name":"Ritutweets_","name":"𝓡𝓲.🐣","id":1446417531741245400,"id_str":"1446417531741245443","indices":[3,15]}],"urls":[]}</t>
  </si>
  <si>
    <t>एमाले कांग्रेसको गठबन्धनलाई पराजित गर्दै माओवादीको प्यानलै विजयी 
#NepalElection2079
https://t.co/cO7lAlSLvy</t>
  </si>
  <si>
    <t>Sat May 14 08:49:59 +0000 2022</t>
  </si>
  <si>
    <t>1349945945752891398</t>
  </si>
  <si>
    <t>http://pbs.twimg.com/profile_images/1471526940418850817/lNIY1VeV_normal.jpg</t>
  </si>
  <si>
    <t>http://twitter.com/SShehnaazgill/statuses/1525398006446428160</t>
  </si>
  <si>
    <t>{"hashtags":[{"text":"NepalVotes","indices":[58,69]},{"text":"NepalElection2079","indices":[70,88]},{"text":"NepalLocalElections","indices":[89,109]}],"symbols":[],"user_mentions":[],"urls":[],"media":[{"id":1525397960497868800,"id_str":"1525397960497868800","indices":[134,157],"media_url":"http://pbs.twimg.com/ext_tw_video_thumb/1525397960497868800/pu/img/WgBHaDbML83NWIQF.jpg","media_url_https":"https://pbs.twimg.com/ext_tw_video_thumb/1525397960497868800/pu/img/WgBHaDbML83NWIQF.jpg","url":"https://t.co/bYlLThKHRd","display_url":"pic.twitter.com/bYlLThKHRd","expanded_url":"https://twitter.com/SShehnaazgill/status/1525398006446428160/video/1","type":"photo","sizes":{"thumb":{"w":150,"h":150,"resize":"crop"},"small":{"w":344,"h":680,"resize":"fit"},"medium":{"w":608,"h":1200,"resize":"fit"},"large":{"w":640,"h":1264,"resize":"fit"}}}]}</t>
  </si>
  <si>
    <t>एमाले कांग्रेसको गठबन्धनलाई पराजित गर्दै माओवादीको प्यानलै विजयी 
#NepalElection2079
https://t.co/CRSJte1DN2</t>
  </si>
  <si>
    <t>Sat May 14 08:48:20 +0000 2022</t>
  </si>
  <si>
    <t>http://twitter.com/drishtinewsnp/statuses/1525397590581592064</t>
  </si>
  <si>
    <t>{"hashtags":[{"text":"NepalElection2079","indices":[28,46]}],"symbols":[],"user_mentions":[],"urls":[{"url":"https://t.co/mnU7Rb4CUB","expanded_url":"https://www.drishtinews.com/archives/162924","display_url":"drishtinews.com/archives/162924","indices":[47,70]}]}</t>
  </si>
  <si>
    <t>एमाले कांग्रेसको गठबन्धनलाई पराजित गर्दै माओवादीको प्यानलै विजयी 
#NepalElection2079
https://t.co/yLsmgIYHRS</t>
  </si>
  <si>
    <t>1470751977508270081</t>
  </si>
  <si>
    <t>http://pbs.twimg.com/profile_images/1470752243615817744/8rK9kIiO_normal.jpg</t>
  </si>
  <si>
    <t>http://twitter.com/JennyStha6/statuses/1525397587473207296</t>
  </si>
  <si>
    <t>{"hashtags":[],"symbols":[],"user_mentions":[{"screen_name":"hardik_aryal","name":"Hardik Aryal","id":1470747398498492400,"id_str":"1470747398498492417","indices":[3,16]}],"urls":[]}</t>
  </si>
  <si>
    <t>एमाले कांग्रेसको गठबन्धनलाई पराजित गर्दै माओवादीको प्यानलै विजयी
#NepalElection2079
https://t.co/XywP1rGXbe</t>
  </si>
  <si>
    <t>Sat May 14 08:47:56 +0000 2022</t>
  </si>
  <si>
    <t>1446417531741245443</t>
  </si>
  <si>
    <t>http://pbs.twimg.com/profile_images/1517703778706755584/d58Gi8Rb_normal.jpg</t>
  </si>
  <si>
    <t>http://twitter.com/Ritutweets_/statuses/1525397487229743105</t>
  </si>
  <si>
    <t>{"hashtags":[{"text":"NepalElection2079","indices":[22,40]}],"symbols":[],"user_mentions":[],"urls":[]}</t>
  </si>
  <si>
    <t>धनगढी उपमहानगरपालिकामा मतगणना सुरु
#NepalElection2079 
https://t.co/omnaoR0FUD</t>
  </si>
  <si>
    <t>Sat May 14 08:44:31 +0000 2022</t>
  </si>
  <si>
    <t>http://twitter.com/deshsanchar1/statuses/1525396627602931712</t>
  </si>
  <si>
    <t>{"hashtags":[{"text":"NepalElection2079","indices":[134,152]}],"symbols":[],"user_mentions":[],"urls":[]}</t>
  </si>
  <si>
    <t>काठमाडौं महानगरपालिकाको मतगणन शुरु भएको छ । राष्ट्रिय सभागृहमा शुरुभ एको मतगणना वडा नम्बर १ र ३२ बाट एकैपटक थालिएको निर्वाचन कार्यालयले जनाएको छ । #NepalElection2079</t>
  </si>
  <si>
    <t>Sat May 14 08:44:10 +0000 2022</t>
  </si>
  <si>
    <t>http://twitter.com/bee_nu3/statuses/1525396539845160960</t>
  </si>
  <si>
    <t>RT @OnlineKhabar_En: In some units, the candidates who had revolted against their party’s decisions to partner with other parties have taken the lead. These include Manoj Sah in Janakpur and Bidur Basnet in Dhulikhel. 
#Nepal #NepalElection2079 #nepalvotes2022 #NepalElection 
https://t.co/hLpKnAQGyK</t>
  </si>
  <si>
    <t>Sat May 14 08:43:20 +0000 2022</t>
  </si>
  <si>
    <t>http://twitter.com/drishtinewsnp/statuses/1525396329484414976</t>
  </si>
  <si>
    <t>{"hashtags":[{"text":"NepalElection2079","indices":[71,89]}],"symbols":[],"user_mentions":[],"urls":[{"url":"https://t.co/bKRYxJoNPH","expanded_url":"https://www.drishtinews.com/archives/162927","display_url":"drishtinews.com/archives/162927","indices":[90,113]}]}</t>
  </si>
  <si>
    <t>In some units, the candidates who had revolted against their party’s decisions to partner with other parties have taken the lead. These include Manoj Sah in Janakpur and Bidur Basnet in Dhulikhel. 
#Nepal #NepalElection2079 #nepalvotes2022 #NepalElection 
https://t.co/hLpKnAQGyK</t>
  </si>
  <si>
    <t>Sat May 14 08:42:44 +0000 2022</t>
  </si>
  <si>
    <t>1296685684313399297</t>
  </si>
  <si>
    <t>http://pbs.twimg.com/profile_images/1525181347806949376/0CE6cOwF_normal.jpg</t>
  </si>
  <si>
    <t>http://twitter.com/Ashutoshhh__/statuses/1525396180301012992</t>
  </si>
  <si>
    <t>{"hashtags":[{"text":"LocalElection2022","indices":[58,76]},{"text":"NepalElection2079","indices":[77,95]},{"text":"BalenShah","indices":[96,106]}],"symbols":[],"user_mentions":[],"urls":[],"media":[{"id":1525396176995950600,"id_str":"1525396176995950592","indices":[107,130],"media_url":"http://pbs.twimg.com/media/FStLvbeVIAAnSE9.jpg","media_url_https":"https://pbs.twimg.com/media/FStLvbeVIAAnSE9.jpg","url":"https://t.co/FoLIAsZ00c","display_url":"pic.twitter.com/FoLIAsZ00c","expanded_url":"https://twitter.com/Ashutoshhh__/status/1525396180301012992/photo/1","type":"photo","sizes":{"thumb":{"w":150,"h":150,"resize":"crop"},"medium":{"w":1200,"h":686,"resize":"fit"},"large":{"w":1260,"h":720,"resize":"fit"},"small":{"w":680,"h":389,"resize":"fit"}}}]}</t>
  </si>
  <si>
    <t>कागेश्वरी मनोहरामा कांग्रेसको प्रारम्भिक अग्रता
#NepalElection2079
https://t.co/ucghpGwZtj</t>
  </si>
  <si>
    <t>Sat May 14 08:41:09 +0000 2022</t>
  </si>
  <si>
    <t>370477102</t>
  </si>
  <si>
    <t>http://pbs.twimg.com/profile_images/1477582735271071744/zNu3O1dF_normal.jpg</t>
  </si>
  <si>
    <t xml:space="preserve">स्मार्ट नेपाल </t>
  </si>
  <si>
    <t>http://twitter.com/DilipSapkota1/statuses/1525395780638412800</t>
  </si>
  <si>
    <t>हो हजुर उहाँले हार्नैपर्छ। र, उहाँ हजुरले जित्नै पर्छ । 
परिवर्तन र रुपान्तरणको भिजन भएकाहरुको जय होस् । 
#goodmorning 
#NepalElection2079 
#PoliticsLive</t>
  </si>
  <si>
    <t>Sat May 14 08:40:44 +0000 2022</t>
  </si>
  <si>
    <t>http://twitter.com/Prabsh_B/statuses/1525395677139718144</t>
  </si>
  <si>
    <t>{"hashtags":[{"text":"Onlinekhabarnews","indices":[69,86]},{"text":"Nepal","indices":[87,93]},{"text":"NepalNews","indices":[94,104]},{"text":"Nepalinews","indices":[105,116]},{"text":"NepalVotes","indices":[117,128]}],"symbols":[],"user_mentions":[{"screen_name":"OnlineKhabar_En","name":"Onlinekhabar English","id":3832931652,"id_str":"3832931652","indices":[3,19]}],"urls":[]}</t>
  </si>
  <si>
    <t>#NepalElection2079 https://t.co/Vuv11jIelg</t>
  </si>
  <si>
    <t>Sat May 14 08:36:45 +0000 2022</t>
  </si>
  <si>
    <t>http://twitter.com/drishtinewsnp/statuses/1525394672545570817</t>
  </si>
  <si>
    <t>{"hashtags":[{"text":"NepalElection2079","indices":[51,69]}],"symbols":[],"user_mentions":[],"urls":[{"url":"https://t.co/u69YbiQmMC","expanded_url":"https://www.drishtinews.com/archives/162916","display_url":"drishtinews.com/archives/162916","indices":[70,93]}]}</t>
  </si>
  <si>
    <t xml:space="preserve"> Need #मतगणना ' #NepalElection2079</t>
  </si>
  <si>
    <t>Sat May 14 08:36:28 +0000 2022</t>
  </si>
  <si>
    <t>http://twitter.com/BichaarOnline/statuses/1525394604278706176</t>
  </si>
  <si>
    <t>{"hashtags":[{"text":"ElectionsResult","indices":[192,208]},{"text":"NepalElection2079","indices":[210,228]}],"symbols":[],"user_mentions":[],"urls":[]}</t>
  </si>
  <si>
    <t>गोरखाको पालुङटारमा जसपाको अग्रता
#NepalElection2079
 https://t.co/jBtXUuhnTw</t>
  </si>
  <si>
    <t>Sat May 14 08:36:21 +0000 2022</t>
  </si>
  <si>
    <t>http://twitter.com/drishtinewsnp/statuses/1525394573987827712</t>
  </si>
  <si>
    <t>{"hashtags":[{"text":"NepalElection2079","indices":[25,43]}],"symbols":[],"user_mentions":[],"urls":[{"url":"https://t.co/3cWnI5q5Et","expanded_url":"https://www.drishtinews.com/archives/162919","display_url":"drishtinews.com/archives/162919","indices":[44,67]}]}</t>
  </si>
  <si>
    <t>हेलिकप्टर मार्फत मतपेटिका ल्याइँदै 
#NepalElection2079
https://t.co/OmuUA3kwzl</t>
  </si>
  <si>
    <t>Sat May 14 08:30:34 +0000 2022</t>
  </si>
  <si>
    <t>http://twitter.com/drishtinewsnp/statuses/1525393116353957888</t>
  </si>
  <si>
    <t>{"hashtags":[{"text":"NepalElection2079","indices":[51,69]}],"symbols":[],"user_mentions":[],"urls":[{"url":"https://t.co/tVKFNYqi7i","expanded_url":"https://www.drishtinews.com/archives/162907","display_url":"drishtinews.com/archives/162907","indices":[70,93]}]}</t>
  </si>
  <si>
    <t>पोखरा महानगरपालिकामा बिहान ७:३० बजे बस्ने भनिएको सर्वदलीय बैठक अझै बस्न सकेको छैन | #NepalElection2079</t>
  </si>
  <si>
    <t>Sat May 14 08:30:12 +0000 2022</t>
  </si>
  <si>
    <t>http://twitter.com/Nepal_News_En/statuses/1525393024733396994</t>
  </si>
  <si>
    <t>{"hashtags":[{"text":"Nepal","indices":[122,128]},{"text":"NepalVotes","indices":[129,140]},{"text":"NepalElection2079","indices":[141,159]},{"text":"nepalvotes2022","indices":[160,175]},{"text":"NepalLocalElections","indices":[176,196]}],"symbols":[],"user_mentions":[],"urls":[]}</t>
  </si>
  <si>
    <t>मतगणना अघिनै यदि कसैलाई,आफुलाई मनपरेको कुनै उम्मेदवार/पार्टीले कतै,कुनै वडा/पालिका जितेको हेर्न मन छ भने खुरुखुरु आफ्नै दिमागमा opinion poll/exit poll गर्दा हुन्छ र सामाजिक संजालमा पोस्टेर खुसी मनौदा हुन्छ !Final result नआउन्जेलसम्म त्योनै विजेता हो !😂 #NepalElection2079 #nepal</t>
  </si>
  <si>
    <t>http://twitter.com/Nepal_News_En/statuses/1525393023995084802</t>
  </si>
  <si>
    <t>{"hashtags":[{"text":"Janakpurdham","indices":[14,27]},{"text":"Nepal","indices":[182,188]},{"text":"NepalVotes","indices":[189,200]},{"text":"NepalElection2079","indices":[201,219]}],"symbols":[],"user_mentions":[],"urls":[]}</t>
  </si>
  <si>
    <t>धन्दा र लुगा धुँदा त गहिहल्ने रहेछ, हतार हतार फोटो खिचि मेमोरी राखे। #NepalElection2079 https://t.co/i3JZ4cAq42</t>
  </si>
  <si>
    <t>Sat May 14 08:30:11 +0000 2022</t>
  </si>
  <si>
    <t>http://twitter.com/Nepal_News_En/statuses/1525393023240228866</t>
  </si>
  <si>
    <t>{"hashtags":[{"text":"Onlinekhabarnews","indices":[85,102]},{"text":"NepalVotes","indices":[103,114]},{"text":"NepalElection2079","indices":[115,133]},{"text":"NepalElection","indices":[134,148]},{"text":"Elections2022","indices":[149,163]},{"text":"nepalielections","indices":[164,180]}],"symbols":[],"user_mentions":[],"urls":[]}</t>
  </si>
  <si>
    <t>लौ सोमबार सम्म बिदा रहेछ, मतगणना गज्जबले फलो गरिने भैयो 😊 #LocalElections2022 #NepalElection2079</t>
  </si>
  <si>
    <t>Sat May 14 08:30:08 +0000 2022</t>
  </si>
  <si>
    <t>http://twitter.com/sathi559/statuses/1525393010648764416</t>
  </si>
  <si>
    <t>I am hoping people are doing the right thing this time. City outside  kTM valley is 50 years behind .#LocalElections2022 #NepalElection2079</t>
  </si>
  <si>
    <t>Sat May 14 08:30:04 +0000 2022</t>
  </si>
  <si>
    <t>1355462614512332800</t>
  </si>
  <si>
    <t>http://pbs.twimg.com/profile_images/1355477399861743620/61y-kc1l_normal.jpg</t>
  </si>
  <si>
    <t xml:space="preserve">Rickshaw stations </t>
  </si>
  <si>
    <t>http://twitter.com/riksawala/statuses/1525392991229198337</t>
  </si>
  <si>
    <t>विकास सवै जिल्ला मा बराबर गर्नु पर्यो।।
शिक्षा, स्वास्थ्य र पूर्वाधार🙂🙂
सुभ प्रभात 🌅
#Nepal_government 
#NepalElection2079</t>
  </si>
  <si>
    <t>🙂</t>
  </si>
  <si>
    <t>Sat May 14 08:28:56 +0000 2022</t>
  </si>
  <si>
    <t>http://twitter.com/sathi559/statuses/1525392706700095488</t>
  </si>
  <si>
    <t>{"hashtags":[{"text":"Onlinekhabarnews","indices":[71,88]},{"text":"NepalVotes","indices":[89,100]},{"text":"NepalElection2079","indices":[101,119]},{"text":"NepalElection","indices":[120,134]},{"text":"Elections2022","indices":[135,149]},{"text":"nepalielections","indices":[150,166]}],"symbols":[],"user_mentions":[],"urls":[],"media":[{"id":1525392703214997500,"id_str":"1525392703214997504","indices":[167,190],"media_url":"http://pbs.twimg.com/media/FStIlOoaUAAOhN6.jpg","media_url_https":"https://pbs.twimg.com/media/FStIlOoaUAAOhN6.jpg","url":"https://t.co/Tnv322ErjF","display_url":"pic.twitter.com/Tnv322ErjF","expanded_url":"https://twitter.com/sathi559/status/1525392706700095488/photo/1","type":"photo","sizes":{"small":{"w":680,"h":680,"resize":"fit"},"thumb":{"w":150,"h":150,"resize":"crop"},"medium":{"w":1000,"h":1000,"resize":"fit"},"large":{"w":1000,"h":1000,"resize":"fit"}}}]}</t>
  </si>
  <si>
    <t>स्थानीय चुनाव सक्कियो…..भनेपछि आजदेखि धारामा मेलम्चीको पानी आउला भनेर कुर्नु परेन, होइन त? 
#पानी #मेलम्ची #राजनीति #नेपाल #चुनाव #nepal #elections #NepalElection2079 #nepalvotes2022 #water #kathmandu #lalitpur</t>
  </si>
  <si>
    <t>Sat May 14 08:27:00 +0000 2022</t>
  </si>
  <si>
    <t>http://twitter.com/DipakAdk/statuses/1525392219787923457</t>
  </si>
  <si>
    <t>जनकपुरधाम नगरपालिका ,धुलिखेल नगरपालिका मा भने स्वतन्त्र उमेद्वार ले ठुलो अग्रता लिएका छन् । 
#NepalElection2079</t>
  </si>
  <si>
    <t>Sat May 14 08:22:41 +0000 2022</t>
  </si>
  <si>
    <t>http://twitter.com/Online_khabar/statuses/1525391135036022784</t>
  </si>
  <si>
    <t>{"hashtags":[{"text":"Onlinekhabarnews","indices":[92,109]},{"text":"NepalVotes","indices":[110,121]}],"symbols":[],"user_mentions":[{"screen_name":"OnlineKhabar_En","name":"Onlinekhabar English","id":3832931652,"id_str":"3832931652","indices":[3,19]}],"urls":[]}</t>
  </si>
  <si>
    <t>काठमाडौं महानगरको मतगणना बिहान ८ बजेबाट सुरु हुने भनिएता पनि अझै  सुरु हुन सकेन #LocalElections2022 #kathmanduvalley #nepalvotes #NepalElection2079</t>
  </si>
  <si>
    <t>Sat May 14 08:20:54 +0000 2022</t>
  </si>
  <si>
    <t>http://twitter.com/drishtinewsnp/statuses/1525390686031609856</t>
  </si>
  <si>
    <t>{"hashtags":[{"text":"NepalElection2079","indices":[45,63]}],"symbols":[],"user_mentions":[],"urls":[{"url":"https://t.co/a5kAfpiE23","expanded_url":"https://www.drishtinews.com/archives/162909","display_url":"drishtinews.com/archives/162909","indices":[64,87]}]}</t>
  </si>
  <si>
    <t>रुख हलक्क बढ्न थाल्यो, खासै घाम लाग्ने देखिएन आज 😂
#NepalElection2079</t>
  </si>
  <si>
    <t>Sat May 14 08:19:00 +0000 2022</t>
  </si>
  <si>
    <t>http://twitter.com/OnlineKhabar_En/statuses/1525390206370816000</t>
  </si>
  <si>
    <t>{"hashtags":[{"text":"Onlinekhabarnews","indices":[71,88]},{"text":"NepalVotes","indices":[89,100]},{"text":"NepalElection2079","indices":[101,119]},{"text":"NepalElection","indices":[120,134]},{"text":"Elections2022","indices":[135,149]},{"text":"nepalielections","indices":[150,166]}],"symbols":[],"user_mentions":[],"urls":[],"media":[{"id":1525388971794395100,"id_str":"1525388971794395141","indices":[167,190],"media_url":"http://pbs.twimg.com/media/FStFMCAacAUsQmH.jpg","media_url_https":"https://pbs.twimg.com/media/FStFMCAacAUsQmH.jpg","url":"https://t.co/SE5Osxeico","display_url":"pic.twitter.com/SE5Osxeico","expanded_url":"https://twitter.com/OnlineKhabar_En/status/1525390206370816000/photo/1","type":"photo","sizes":{"thumb":{"w":150,"h":150,"resize":"crop"},"large":{"w":1000,"h":1000,"resize":"fit"},"small":{"w":680,"h":680,"resize":"fit"},"medium":{"w":1000,"h":1000,"resize":"fit"}}}]}</t>
  </si>
  <si>
    <t>RT @sazanrjb: Do they not feel bad manipulating innocent people? 
Video from facebook
#NepalElection #NepalElection2079 https://t.co/HN8d2kp0Wl</t>
  </si>
  <si>
    <t>Sat May 14 08:16:00 +0000 2022</t>
  </si>
  <si>
    <t>http://twitter.com/FADED_S0UL/statuses/1525389452377354241</t>
  </si>
  <si>
    <t>काभ्रेको धुलिखेलमा स्वतन्त्र उम्मेदवारको अग्रता 
#NepalElection2079
https://t.co/IgrvxmOQZS</t>
  </si>
  <si>
    <t>Sat May 14 08:15:57 +0000 2022</t>
  </si>
  <si>
    <t>http://twitter.com/thisweekinnepal/statuses/1525389439882731522</t>
  </si>
  <si>
    <t>{"hashtags":[{"text":"Janakpurdham","indices":[21,34]}],"symbols":[],"user_mentions":[{"screen_name":"OnlineKhabar_En","name":"Onlinekhabar English","id":3832931652,"id_str":"3832931652","indices":[3,19]}],"urls":[]}</t>
  </si>
  <si>
    <t>हेटौँडा उपमहानगरपालिकामा मतगणना सुरु
#NepalElection2079
https://t.co/YI2ltmiakj</t>
  </si>
  <si>
    <t>Sat May 14 08:15:50 +0000 2022</t>
  </si>
  <si>
    <t>http://twitter.com/thisweekinnepal/statuses/1525389408928772097</t>
  </si>
  <si>
    <t>{"hashtags":[{"text":"Nepal","indices":[129,135]}],"symbols":[],"user_mentions":[{"screen_name":"OnlineKhabar_En","name":"Onlinekhabar English","id":3832931652,"id_str":"3832931652","indices":[3,19]}],"urls":[]}</t>
  </si>
  <si>
    <t>मुस्ताङको दामोदरकुण्डमा एमाले विजयी 
#NepalElection2079
https://t.co/RsxMHAd0Z0</t>
  </si>
  <si>
    <t>Sat May 14 08:12:41 +0000 2022</t>
  </si>
  <si>
    <t>http://twitter.com/drishtinewsnp/statuses/1525388617472159745</t>
  </si>
  <si>
    <t>{"hashtags":[{"text":"NepalElection2079","indices":[41,59]}],"symbols":[],"user_mentions":[],"urls":[{"url":"https://t.co/E7ggcwXgmm","expanded_url":"https://www.drishtinews.com/archives/162906","display_url":"drishtinews.com/archives/162906","indices":[60,83]}]}</t>
  </si>
  <si>
    <t>कता टेकाउने कता सेकाउने भन्थे, पुरै फ़िल्म हेरिएला त ? 
#NepalElection2079</t>
  </si>
  <si>
    <t>Sat May 14 08:12:23 +0000 2022</t>
  </si>
  <si>
    <t>http://twitter.com/Truthmusica/statuses/1525388542058414080</t>
  </si>
  <si>
    <t>{"hashtags":[{"text":"NepalVotes","indices":[71,82]},{"text":"NepalElection","indices":[84,98]},{"text":"NepalElection2079","indices":[100,118]},{"text":"NepalLocalElections","indices":[120,140]},{"text":"NepalPress","indices":[142,153]},{"text":"nepali","indices":[155,162]}],"symbols":[],"user_mentions":[],"urls":[]}</t>
  </si>
  <si>
    <t>Local Level Election held "not in entirety but relatively in peaceful manner", says Election Observation Committee-Nepal. #NepalElection2079</t>
  </si>
  <si>
    <t>Sat May 14 08:10:14 +0000 2022</t>
  </si>
  <si>
    <t>http://twitter.com/drishtinewsnp/statuses/1525388001366650880</t>
  </si>
  <si>
    <t>{"hashtags":[{"text":"NepalElection2079","indices":[45,63]}],"symbols":[],"user_mentions":[],"urls":[{"url":"https://t.co/Gl6rLcx0VA","expanded_url":"https://www.drishtinews.com/archives/162897","display_url":"drishtinews.com/archives/162897","indices":[64,87]}]}</t>
  </si>
  <si>
    <t>खोटाङको दिप्रुङमा कांग्रेसको सुरुआती अग्रता
#NepalElection2079 
#LocalElections2022 
#Vote 
#Khotangnews
https://t.co/vXK8XBG3Hc</t>
  </si>
  <si>
    <t>Sat May 14 08:04:33 +0000 2022</t>
  </si>
  <si>
    <t>http://twitter.com/ManojDahal/statuses/1525386571553603584</t>
  </si>
  <si>
    <t>रौतहटको यमुनामाई नगरपालिका-२ भेडियाहिमा मत पेटीका लिएर भाग्दै स्थानीय ,अवस्था तनावग्रस्त,र चुनाव स्थगित भयेको हो।
टोलमा मतपेटिका नै स्थानीयहरूले लिएर खेत-खेतै भागे तर यहाँको सुरक्षा निकायलाई ठूलो चुनौती दिएको छ।
#NepalElection2079 #Nepean https://t.co/tzhFfHvmjk</t>
  </si>
  <si>
    <t>Sat May 14 08:04:25 +0000 2022</t>
  </si>
  <si>
    <t>http://twitter.com/drishtinewsnp/statuses/1525386535872647168</t>
  </si>
  <si>
    <t>{"hashtags":[{"text":"NepalElection2079","indices":[66,84]}],"symbols":[],"user_mentions":[],"urls":[{"url":"https://t.co/LMtjgL0GNQ","expanded_url":"https://www.drishtinews.com/archives/162900","display_url":"drishtinews.com/archives/162900","indices":[85,108]}]}</t>
  </si>
  <si>
    <t>डडेल्धुराको अमरगढीमा कांग्रेस अगाडि 
#NepalElection2079
https://t.co/0uEVyILBcP</t>
  </si>
  <si>
    <t>Sat May 14 08:04:21 +0000 2022</t>
  </si>
  <si>
    <t>http://twitter.com/deshsanchar1/statuses/1525386520894787585</t>
  </si>
  <si>
    <t>{"hashtags":[{"text":"NepalElection2079","indices":[148,166]},{"text":"Deshsanchar","indices":[167,179]}],"symbols":[],"user_mentions":[],"urls":[]}</t>
  </si>
  <si>
    <t>स्थानीय सरकार #ElectionUpdate
कचनकवल गाउँपालिका (झापा)
अध्यक्ष 
कांग्रेस  : ६६
माओवादी : ३
राप्रपा  : २२
उपप्रमुख 
एमाले  : २९
माओवादी : १६
राप्रपा : २७
#NepalElection2079 #NepalVotes</t>
  </si>
  <si>
    <t>Sat May 14 08:01:23 +0000 2022</t>
  </si>
  <si>
    <t>http://twitter.com/Online_khabar/statuses/1525385775223046144</t>
  </si>
  <si>
    <t>स्थानीय सरकार #ElectionUpdate
भद्रपुर नगरपालिका (झापा)
प्रमुख
कांग्रेस  : ११८
एमाले   : ७५
राप्रपा  : ७०
उपप्रमुख 
माओवादी : ११७
एमाले  : ७६
राप्रपा : ६३
#NepalElection2079 #NepalVotes</t>
  </si>
  <si>
    <t>Sat May 14 08:00:43 +0000 2022</t>
  </si>
  <si>
    <t>http://twitter.com/riksawala/statuses/1525385606829858816</t>
  </si>
  <si>
    <t>वर्षमान पुनको गाउँपालिकामा एमाले-कांग्रेस गठबन्धन अगाडि 
#NepalElection2079
https://t.co/azUbq8sqOJ</t>
  </si>
  <si>
    <t>Sat May 14 08:00:21 +0000 2022</t>
  </si>
  <si>
    <t>http://twitter.com/riksawala/statuses/1525385515004043264</t>
  </si>
  <si>
    <t>मध्यपुरथिमिमा कांग्रेस र सूर्यविनायकमा एमाले अगाडि 
#NepalElection2079
https://t.co/KL3zMZ9CIX</t>
  </si>
  <si>
    <t>Sat May 14 07:58:39 +0000 2022</t>
  </si>
  <si>
    <t>http://twitter.com/OnlineKhabar_En/statuses/1525385084462698496</t>
  </si>
  <si>
    <t>{"hashtags":[{"text":"Janakpurdham","indices":[0,13]},{"text":"Nepal","indices":[168,174]},{"text":"NepalVotes","indices":[175,186]},{"text":"NepalElection2079","indices":[187,205]}],"symbols":[],"user_mentions":[],"urls":[],"media":[{"id":1525385059179434000,"id_str":"1525385059179433985","indices":[206,229],"media_url":"http://pbs.twimg.com/media/FStBoSYUEAENTeQ.jpg","media_url_https":"https://pbs.twimg.com/media/FStBoSYUEAENTeQ.jpg","url":"https://t.co/gwXeaiPEPc","display_url":"pic.twitter.com/gwXeaiPEPc","expanded_url":"https://twitter.com/OnlineKhabar_En/status/1525385084462698496/photo/1","type":"photo","sizes":{"thumb":{"w":150,"h":150,"resize":"crop"},"large":{"w":1024,"h":473,"resize":"fit"},"small":{"w":680,"h":314,"resize":"fit"},"medium":{"w":1024,"h":473,"resize":"fit"}}}]}</t>
  </si>
  <si>
    <t>स्थानीय सरकार #ElectionUpdate 
कनकाई नगरपालिका (झापा) ३०० मत गन्दा
प्रमुख
स्वतन्त्र शेरबहादुर थापा : १४१
एमाले राजेन्द्र पोखरेल  : ७७
कांग्रेस रुद्रप्रसाद चिमरिया : २८ 
उपप्रमुख 
एमाल मञ्जु प्रसाईं : १०१
कांग्रेस आसा सिवाकोटी : ८५
#NepalElection2079 #NepalVotes</t>
  </si>
  <si>
    <t>Sat May 14 07:57:50 +0000 2022</t>
  </si>
  <si>
    <t>http://twitter.com/DipakAdk/statuses/1525384879915282432</t>
  </si>
  <si>
    <t>{"hashtags":[{"text":"ElectionUpdate","indices":[14,29]},{"text":"NepalElection2079","indices":[112,130]},{"text":"NepalVotes","indices":[131,142]},{"text":"BalenforMayor","indices":[143,157]}],"symbols":[],"user_mentions":[],"urls":[]}</t>
  </si>
  <si>
    <t>दमकमा मतगणना सुरु, एमालेको सुरुआती अग्रता 
#NepalElection2079
https://t.co/VkRCYu8i8u</t>
  </si>
  <si>
    <t>Sat May 14 07:55:44 +0000 2022</t>
  </si>
  <si>
    <t>http://twitter.com/drishtinewsnp/statuses/1525384351437176832</t>
  </si>
  <si>
    <t>{"hashtags":[{"text":"NepalElection2079","indices":[58,76]}],"symbols":[],"user_mentions":[],"urls":[{"url":"https://t.co/45YAOGMmWe","expanded_url":"https://www.drishtinews.com/archives/162898","display_url":"drishtinews.com/archives/162898","indices":[77,100]}]}</t>
  </si>
  <si>
    <t>जनकपुरको मेयरमा स्वतन्त्र उम्मेदवार साहको अग्रता
#NepalElection2079
https://t.co/z3WKiqHAhG</t>
  </si>
  <si>
    <t>Sat May 14 07:54:39 +0000 2022</t>
  </si>
  <si>
    <t>http://twitter.com/deshsanchar1/statuses/1525384078077591552</t>
  </si>
  <si>
    <t>{"hashtags":[{"text":"NepalElection2079","indices":[162,180]}],"symbols":[],"user_mentions":[],"urls":[]}</t>
  </si>
  <si>
    <t>बुटवलमा एमालेलाई राप्रपाले उछिन्यो 
#NepalElection2079
https://t.co/p6y9DduZrE</t>
  </si>
  <si>
    <t>Sat May 14 07:54:35 +0000 2022</t>
  </si>
  <si>
    <t>http://twitter.com/Online_khabar/statuses/1525384061954686976</t>
  </si>
  <si>
    <t>कांग्रेसले खोल्यो जितको खाता, मनाङको नार्पाभूमिमा कोन्जो लामा विजयी 
#NepalElection2079
https://t.co/C84tWv4WFv</t>
  </si>
  <si>
    <t>Sat May 14 07:54:12 +0000 2022</t>
  </si>
  <si>
    <t>http://twitter.com/OnlineKhabar_En/statuses/1525383965133066241</t>
  </si>
  <si>
    <t>{"hashtags":[{"text":"Nepal","indices":[108,114]},{"text":"NepalVotes","indices":[115,126]},{"text":"NepalElection2079","indices":[127,145]},{"text":"nepalvotes2022","indices":[146,161]},{"text":"NepalLocalElections","indices":[162,182]}],"symbols":[],"user_mentions":[],"urls":[],"media":[{"id":1525383938910216200,"id_str":"1525383938910216193","indices":[183,206],"media_url":"http://pbs.twimg.com/media/FStAnFDUYAEjA4c.jpg","media_url_https":"https://pbs.twimg.com/media/FStAnFDUYAEjA4c.jpg","url":"https://t.co/4x267XZeg0","display_url":"pic.twitter.com/4x267XZeg0","expanded_url":"https://twitter.com/OnlineKhabar_En/status/1525383965133066241/photo/1","type":"photo","sizes":{"thumb":{"w":150,"h":150,"resize":"crop"},"small":{"w":680,"h":471,"resize":"fit"},"large":{"w":900,"h":624,"resize":"fit"},"medium":{"w":900,"h":624,"resize":"fit"}}}]}</t>
  </si>
  <si>
    <t>अहिलेसम्मको ताजा परिणाम #NepalElection2079 #LocalElections2022 #nepalvotes2022 
(स्रोत: निर्बाचन आयोग ) https://t.co/URxqGrQy0F</t>
  </si>
  <si>
    <t>Sat May 14 07:53:27 +0000 2022</t>
  </si>
  <si>
    <t>http://twitter.com/DipakAdk/statuses/1525383778944036864</t>
  </si>
  <si>
    <t>{"hashtags":[{"text":"ElectionUpdate","indices":[14,29]},{"text":"NepalElection2079","indices":[115,133]},{"text":"NepalVotes","indices":[134,145]},{"text":"BalenShah","indices":[146,156]}],"symbols":[],"user_mentions":[],"urls":[]}</t>
  </si>
  <si>
    <t>मनाङको चामेमा एमालेका लोकेन्द्रबहादुर घले विजयी
#NepalElection2079
https://t.co/GqmxjY7ZEx</t>
  </si>
  <si>
    <t>Sat May 14 07:52:03 +0000 2022</t>
  </si>
  <si>
    <t>http://twitter.com/BichaarOnline/statuses/1525383424735064064</t>
  </si>
  <si>
    <t>{"hashtags":[{"text":"Electionresult","indices":[0,15]},{"text":"NepalElection2079","indices":[16,34]}],"symbols":[],"user_mentions":[],"urls":[{"url":"https://t.co/UxzxbDBBmZ","expanded_url":"https://bichaar.com/?p=5485","display_url":"bichaar.com/?p=5485","indices":[36,59]}]}</t>
  </si>
  <si>
    <t>६ वटै महानगरपालिकामा मतगणना सुरु हुँदै 
#NepalElection2079
https://t.co/Av3AktzcDV</t>
  </si>
  <si>
    <t>Sat May 14 07:50:03 +0000 2022</t>
  </si>
  <si>
    <t>http://twitter.com/drishtinewsnp/statuses/1525382923083743232</t>
  </si>
  <si>
    <t>{"hashtags":[{"text":"NepalElection2079","indices":[50,68]}],"symbols":[],"user_mentions":[],"urls":[{"url":"https://t.co/kJBSM85LSK","expanded_url":"https://www.drishtinews.com/archives/162893","display_url":"drishtinews.com/archives/162893","indices":[69,92]}]}</t>
  </si>
  <si>
    <t>RT @TanneriChaso: #LocalElections2022 #NepalElection2079 #NepalVotes https://t.co/ts0Tkcn1sy</t>
  </si>
  <si>
    <t>Sat May 14 07:48:29 +0000 2022</t>
  </si>
  <si>
    <t>http://twitter.com/DipakAdk/statuses/1525382529158873088</t>
  </si>
  <si>
    <t>{"hashtags":[{"text":"ElectionUpdate","indices":[14,29]},{"text":"NepalElection2079","indices":[134,152]},{"text":"NepalVotes","indices":[153,164]}],"symbols":[],"user_mentions":[],"urls":[]}</t>
  </si>
  <si>
    <t>RT @Chabitra1: मैले मेरो कर्तब्य पुरा गरे,अब पाली तपाइको
#NepalElection2079</t>
  </si>
  <si>
    <t>Sat May 14 07:48:04 +0000 2022</t>
  </si>
  <si>
    <t>http://twitter.com/drishtinewsnp/statuses/1525382423613419520</t>
  </si>
  <si>
    <t>{"hashtags":[{"text":"NepalElection2079","indices":[58,76]}],"symbols":[],"user_mentions":[],"urls":[{"url":"https://t.co/ZwNiKl30Tl","expanded_url":"https://www.drishtinews.com/archives/162894","display_url":"drishtinews.com/archives/162894","indices":[77,100]}]}</t>
  </si>
  <si>
    <t>RT @BishalKC: मनाङ चामे गाउँपालिका
@umlcpn  बिजयी
#Nepal #NepalElection #NepalElection2079 #NepalVotes #Manang https://t.co/nRBWtMdm2x</t>
  </si>
  <si>
    <t>Sat May 14 07:45:47 +0000 2022</t>
  </si>
  <si>
    <t>http://twitter.com/KiranTimsina/statuses/1525381849874591745</t>
  </si>
  <si>
    <t>{"hashtags":[{"text":"NepalElection2079","indices":[95,113]},{"text":"NepalVotes","indices":[115,126]},{"text":"Elections2022","indices":[127,141]},{"text":"nepalvotes2022","indices":[142,157]}],"symbols":[],"user_mentions":[],"urls":[]}</t>
  </si>
  <si>
    <t>मनाङ चामे गाउँपालिका
@umlcpn  बिजयी
#Nepal #NepalElection #NepalElection2079 #NepalVotes #Manang https://t.co/nRBWtMdm2x</t>
  </si>
  <si>
    <t>Sat May 14 07:44:03 +0000 2022</t>
  </si>
  <si>
    <t>1231168755268382721</t>
  </si>
  <si>
    <t>http://pbs.twimg.com/profile_images/1412080018943995914/6elSMMcT_normal.jpg</t>
  </si>
  <si>
    <t>Not Nigeria</t>
  </si>
  <si>
    <t>http://twitter.com/Bluemoon9320/statuses/1525381413507592192</t>
  </si>
  <si>
    <t>{"hashtags":[{"text":"NepalElection2079","indices":[0,18]},{"text":"NepalVotes","indices":[19,30]},{"text":"BalenforMayor","indices":[31,45]}],"symbols":[],"user_mentions":[],"urls":[],"media":[{"id":1525381409317466000,"id_str":"1525381409317466112","indices":[46,69],"media_url":"http://pbs.twimg.com/media/FSs-T1laMAAoIXI.jpg","media_url_https":"https://pbs.twimg.com/media/FSs-T1laMAAoIXI.jpg","url":"https://t.co/QKgCnnAAFW","display_url":"pic.twitter.com/QKgCnnAAFW","expanded_url":"https://twitter.com/Bluemoon9320/status/1525381413507592192/photo/1","type":"photo","sizes":{"thumb":{"w":150,"h":150,"resize":"crop"},"large":{"w":387,"h":258,"resize":"fit"},"small":{"w":387,"h":258,"resize":"fit"},"medium":{"w":387,"h":258,"resize":"fit"}}}]}</t>
  </si>
  <si>
    <t>स्थानीय सरकार #ElectionUpdate
मनाङको चामे गाउँपालिका 
अध्यक्ष
#एमाले लोकेन्द्र घले : ३२० (विजयी) 
#कांग्रेस छिरिङ दोर्जे लामा : २७९ 
उपाध्यक्ष
कांग्रेसकी मिङ्मार डोमा लामा : ३२५ (विजयी)
एमालेकी आशकुमारी गुरुङ : २७४
#NepalElection2079 #NepalVotes</t>
  </si>
  <si>
    <t>Sat May 14 07:43:55 +0000 2022</t>
  </si>
  <si>
    <t>1381987470691078144</t>
  </si>
  <si>
    <t>http://pbs.twimg.com/profile_images/1464821652114395143/a6LEP6Lz_normal.jpg</t>
  </si>
  <si>
    <t>http://twitter.com/nepalicasm/statuses/1525381378644226048</t>
  </si>
  <si>
    <t>{"hashtags":[{"text":"Nepal","indices":[57,63]},{"text":"NepalVotes","indices":[64,75]},{"text":"NepalElection","indices":[76,90]},{"text":"NepalElection2079","indices":[91,109]},{"text":"nepalvotes2022","indices":[110,125]},{"text":"BalenShah","indices":[126,136]}],"symbols":[],"user_mentions":[],"urls":[],"media":[{"id":1525381374810595300,"id_str":"1525381374810595329","indices":[137,160],"media_url":"http://pbs.twimg.com/media/FSs-R1CVIAEnAe-.jpg","media_url_https":"https://pbs.twimg.com/media/FSs-R1CVIAEnAe-.jpg","url":"https://t.co/0qncUr1iK0","display_url":"pic.twitter.com/0qncUr1iK0","expanded_url":"https://twitter.com/nepalicasm/status/1525381378644226048/photo/1","type":"photo","sizes":{"large":{"w":1080,"h":1920,"resize":"fit"},"thumb":{"w":150,"h":150,"resize":"crop"},"medium":{"w":675,"h":1200,"resize":"fit"},"small":{"w":383,"h":680,"resize":"fit"}}}]}</t>
  </si>
  <si>
    <t>RT @BishalKC: पहिलो घोषणा भएछ 
मनाङ नार्पाभूमि गाउँपालिका @nepalicongress बिजयी
#Nepal #NepalElection #NepalElection2079 #NepalVotes #Manang https://t.co/VuuiXpzqtB</t>
  </si>
  <si>
    <t>Sat May 14 07:43:41 +0000 2022</t>
  </si>
  <si>
    <t>http://twitter.com/drishtinewsnp/statuses/1525381319488077824</t>
  </si>
  <si>
    <t>{"hashtags":[{"text":"NepalElection2079","indices":[64,82]}],"symbols":[],"user_mentions":[],"urls":[{"url":"https://t.co/a0JpalM6nU","expanded_url":"https://www.drishtinews.com/archives/162889","display_url":"drishtinews.com/archives/162889","indices":[83,106]}]}</t>
  </si>
  <si>
    <t>RT @DipakAdk: स्थानीय सरकार #ElectionUpdate
मनाङबाट कांग्रेसले खाता खाेल्याे
नार्पाभूमि गाउँपालिका अध्यक्षमा 
कांग्रेसका कोन्जो तेन्जिङ लामा निर्वाचित
लामाले १५८ मत ल्याउँदा 
निकटतम प्रतिस्पर्धी स्वतन्त्र उम्मेदवार 
कृष्णबहादुर लामाले १११ मत ल्याए
#NepalElection2079 #NepalVotes</t>
  </si>
  <si>
    <t>Sat May 14 07:43:29 +0000 2022</t>
  </si>
  <si>
    <t>http://twitter.com/BichaarOnline/statuses/1525381270028447744</t>
  </si>
  <si>
    <t>{"hashtags":[{"text":"Electionresult","indices":[85,100]},{"text":"NepalElection2079","indices":[102,120]}],"symbols":[],"user_mentions":[],"urls":[]}</t>
  </si>
  <si>
    <t>पहिलो घोषणा भएछ 
मनाङ नार्पाभूमि गाउँपालिका @nepalicongress बिजयी
#Nepal #NepalElection #NepalElection2079 #NepalVotes #Manang https://t.co/VuuiXpzqtB</t>
  </si>
  <si>
    <t>Sat May 14 07:41:35 +0000 2022</t>
  </si>
  <si>
    <t>http://twitter.com/NepSamurai/statuses/1525380791538069507</t>
  </si>
  <si>
    <t>{"hashtags":[{"text":"BalenShah","indices":[28,38]},{"text":"NepalElection2079","indices":[39,57]}],"symbols":[],"user_mentions":[],"urls":[],"media":[{"id":1525380785569529900,"id_str":"1525380785569529856","indices":[58,81],"media_url":"http://pbs.twimg.com/media/FSs9vh8UAAAd2SE.jpg","media_url_https":"https://pbs.twimg.com/media/FSs9vh8UAAAd2SE.jpg","url":"https://t.co/jz1BQb543S","display_url":"pic.twitter.com/jz1BQb543S","expanded_url":"https://twitter.com/NepSamurai/status/1525380791538069507/photo/1","type":"photo","sizes":{"thumb":{"w":150,"h":150,"resize":"crop"},"large":{"w":720,"h":335,"resize":"fit"},"small":{"w":680,"h":316,"resize":"fit"},"medium":{"w":720,"h":335,"resize":"fit"}}}]}</t>
  </si>
  <si>
    <t>स्थानीय सरकार #ElectionUpdate
मनाङबाट कांग्रेसले खाता खाेल्याे
नार्पाभूमि गाउँपालिका अध्यक्षमा 
कांग्रेसका कोन्जो तेन्जिङ लामा निर्वाचित
लामाले १५८ मत ल्याउँदा 
निकटतम प्रतिस्पर्धी स्वतन्त्र उम्मेदवार 
कृष्णबहादुर लामाले १११ मत ल्याए
#NepalElection2079 #NepalVotes</t>
  </si>
  <si>
    <t>Sat May 14 07:38:06 +0000 2022</t>
  </si>
  <si>
    <t>http://twitter.com/BichaarOnline/statuses/1525379915012800512</t>
  </si>
  <si>
    <t>{"hashtags":[{"text":"Electionresult","indices":[0,15]},{"text":"NepalElection2079","indices":[16,34]}],"symbols":[],"user_mentions":[],"urls":[{"url":"https://t.co/86uA5ZhhAs","expanded_url":"https://bichaar.com/?p=5483","display_url":"bichaar.com/?p=5483","indices":[36,59]}]}</t>
  </si>
  <si>
    <t>स्थानीय सरकार #ElectionUpdate
मनाङ ङिस्याङ गाउँपालिका (मनाङ)
१ नम्बर वडाध्यक्षमा एमालेका  मिङमार गुरुङ निर्वाचित 
गुरूङले १६२ मत ल्याउँदा प्रतिस्पर्धी कांग्रेसका टसी छिरिङ गुरुङले ७९ मत ल्याए 
उपाध्यक्षमा स्वतन्त्र उम्मेदवार छिरिङ गुरूङ निर्वाचित
#NepalElection2079 #NepalVotes</t>
  </si>
  <si>
    <t>Sat May 14 07:37:11 +0000 2022</t>
  </si>
  <si>
    <t>599943483</t>
  </si>
  <si>
    <t>http://pbs.twimg.com/profile_images/1093394398136713216/GnlDhOoV_normal.jpg</t>
  </si>
  <si>
    <t>http://twitter.com/uzal_nc/statuses/1525379684338630657</t>
  </si>
  <si>
    <t>{"hashtags":[{"text":"NepalElection2079","indices":[44,62]},{"text":"bharatpur","indices":[63,73]},{"text":"chitwan","indices":[74,82]},{"text":"NepalVotes","indices":[83,94]}],"symbols":[],"user_mentions":[],"urls":[]}</t>
  </si>
  <si>
    <t>RT @DipakAdk: स्थानीय सरकार #ElectionUpdate
काठमाडाैं महानगरपालिकाकाे मतगणना शनिबार बिहान ८ बजेबाट सुरू हुने
सुरूमा १, २, ३, ४ र ५ नम्बर वडाकाे मतगणना गरिने
#NepalElection2079 #NepalVotes</t>
  </si>
  <si>
    <t>Sat May 14 07:34:11 +0000 2022</t>
  </si>
  <si>
    <t>http://twitter.com/drishtinewsnp/statuses/1525378929124872192</t>
  </si>
  <si>
    <t>{"hashtags":[{"text":"NepalElection2079","indices":[35,53]}],"symbols":[],"user_mentions":[],"urls":[{"url":"https://t.co/xokuMcyBMN","expanded_url":"https://www.drishtinews.com/archives/162890","display_url":"drishtinews.com/archives/162890","indices":[54,77]}]}</t>
  </si>
  <si>
    <t>स्थानीय सरकार #ElectionUpdate
काठमाडाैं महानगरपालिकाकाे मतगणना शनिबार बिहान ८ बजेबाट सुरू हुने
सुरूमा १, २, ३, ४ र ५ नम्बर वडाकाे मतगणना गरिने
#NepalElection2079 #NepalVotes</t>
  </si>
  <si>
    <t>Sat May 14 07:33:05 +0000 2022</t>
  </si>
  <si>
    <t>903688760797290497</t>
  </si>
  <si>
    <t>http://pbs.twimg.com/profile_images/1525026999298732032/FggB9Xwb_normal.jpg</t>
  </si>
  <si>
    <t xml:space="preserve"> South  Asia, Nepal</t>
  </si>
  <si>
    <t>http://twitter.com/kishorthapaa/statuses/1525378651595763713</t>
  </si>
  <si>
    <t>स्थानीय सरकार #ElectionUpdate
काठमाडाैं महानगरपालिकाकाे मतगणना शनिबार बिहान ८ बजेबाट सुरू हुने
#NepalElection2079 #NepalVotes</t>
  </si>
  <si>
    <t>Sat May 14 07:32:31 +0000 2022</t>
  </si>
  <si>
    <t>http://twitter.com/DipakAdk/statuses/1525378509782528000</t>
  </si>
  <si>
    <t>{"hashtags":[{"text":"ElectionUpdate","indices":[14,29]},{"text":"NepalElection2079","indices":[130,148]},{"text":"NepalVotes","indices":[149,160]}],"symbols":[],"user_mentions":[],"urls":[]}</t>
  </si>
  <si>
    <t>RT @DipakAdk: स्थानीय सरकार #ElectionUpdate
चामे गाउँपालिका (मनाङ)
अध्यक्ष
एमाले   : १५२
कांग्रेस  : १३० 
उपाध्यक्ष 
एमाले  : १५४
कांग्रेस : १२९
#NepalElection2079 #NepalVotes</t>
  </si>
  <si>
    <t>Sat May 14 07:31:19 +0000 2022</t>
  </si>
  <si>
    <t>http://twitter.com/BichaarOnline/statuses/1525378205678379008</t>
  </si>
  <si>
    <t>{"hashtags":[{"text":"bichaaronline","indices":[214,228]},{"text":"NepalElection2079","indices":[230,248]}],"symbols":[],"user_mentions":[],"urls":[]}</t>
  </si>
  <si>
    <t>स्थानीय सरकार #ElectionUpdate
चामे गाउँपालिका (मनाङ)
अध्यक्ष
एमाले   : १५२
कांग्रेस  : १३० 
उपाध्यक्ष 
एमाले  : १५४
कांग्रेस : १२९
#NepalElection2079 #NepalVotes</t>
  </si>
  <si>
    <t>Sat May 14 07:30:53 +0000 2022</t>
  </si>
  <si>
    <t>1471116252600954886</t>
  </si>
  <si>
    <t>ShahBalen</t>
  </si>
  <si>
    <t>1512502687753203712</t>
  </si>
  <si>
    <t>http://pbs.twimg.com/profile_images/1519368403588640768/i1I9JeGh_normal.jpg</t>
  </si>
  <si>
    <t>http://twitter.com/ShishirOP1/statuses/1525378097918668800</t>
  </si>
  <si>
    <t>{"hashtags":[{"text":"localelection2020","indices":[163,181]},{"text":"NepalVotes","indices":[182,193]},{"text":"Nepalelection2079","indices":[194,212]},{"text":"BalenShah","indices":[213,223]},{"text":"nepal","indices":[224,230]},{"text":"Kathmandu","indices":[231,241]}],"symbols":[],"user_mentions":[{"screen_name":"ShahBalen","name":"Balen Shah","id":1471116252600955000,"id_str":"1471116252600954886","indices":[0,10]}],"urls":[],"media":[{"id":1525378094806483000,"id_str":"1525378094806482950","indices":[242,265],"media_url":"http://pbs.twimg.com/media/FSs7S6EaQAYNU4T.jpg","media_url_https":"https://pbs.twimg.com/media/FSs7S6EaQAYNU4T.jpg","url":"https://t.co/M7BQzNMUZ3","display_url":"pic.twitter.com/M7BQzNMUZ3","expanded_url":"https://twitter.com/ShishirOP1/status/1525378097918668800/photo/1","type":"photo","sizes":{"thumb":{"w":150,"h":150,"resize":"crop"},"medium":{"w":944,"h":648,"resize":"fit"},"large":{"w":944,"h":648,"resize":"fit"},"small":{"w":680,"h":467,"resize":"fit"}}}]}</t>
  </si>
  <si>
    <t>🇳🇵#Nepal 🏛️ En estas elecciones se utiliza el sistema mayoritario.
🗳️ Se eligen 7 representantes en la boleta:
1⃣ Alcalde
2⃣ Vicealcalde
3⃣ Jefe del comité de barrio
4⃣ y 5⃣ Mujeres al comité de barrio, una de ellas #dalit
6⃣ y 7⃣ 2 miembros al comité de barrio
#NepalElection2079 https://t.co/ZJN1AU6YqT</t>
  </si>
  <si>
    <t>Sat May 14 07:30:11 +0000 2022</t>
  </si>
  <si>
    <t>http://twitter.com/Nepal_News_En/statuses/1525377922445582337</t>
  </si>
  <si>
    <t>{"hashtags":[{"text":"Onlinekhabarnews","indices":[62,79]},{"text":"Nepal","indices":[80,86]},{"text":"NepalNews","indices":[87,97]},{"text":"Nepalinews","indices":[98,109]},{"text":"NepalVotes","indices":[110,121]},{"text":"NepalElection2079","indices":[122,140]},{"text":"NepalElection","indices":[141,155]},{"text":"Elections2022","indices":[156,170]},{"text":"nepalielections","indices":[171,187]}],"symbols":[],"user_mentions":[],"urls":[]}</t>
  </si>
  <si>
    <t>@TechPanaNP #LocalElections2022 
Masu bhat ma bikney hami;
Bike ra petrol ma bikney hami;
Aani matpetika chorera bhagney pani hami;
.
.
 .
.
#LocalElections2022
#Kathmandu 
#NepalElection2079 
#NepalVotes https://t.co/LvlDJgG436</t>
  </si>
  <si>
    <t>Sat May 14 07:29:11 +0000 2022</t>
  </si>
  <si>
    <t>1287400269802647558</t>
  </si>
  <si>
    <t>http://pbs.twimg.com/profile_images/1525358982117830656/VnguaWEU_normal.jpg</t>
  </si>
  <si>
    <t>Basundhara, Kathmandu</t>
  </si>
  <si>
    <t>http://twitter.com/aasismrd/statuses/1525377671114665984</t>
  </si>
  <si>
    <t>RT @Mypreetiest: I did my part 🙈❤️
 #NepalElection2079 #Nepal #NepalElection https://t.co/1JdJO5E3h2</t>
  </si>
  <si>
    <t>❤️</t>
  </si>
  <si>
    <t>Sat May 14 07:27:59 +0000 2022</t>
  </si>
  <si>
    <t>http://twitter.com/Nepal_Trending/statuses/1525377367300087808</t>
  </si>
  <si>
    <t>{"hashtags":[{"text":"Nepal","indices":[31,37]},{"text":"NepalVotes","indices":[38,49]},{"text":"NepalElection","indices":[50,64]},{"text":"NepalElection2079","indices":[65,83]}],"symbols":[],"user_mentions":[{"screen_name":"BishalKC","name":"बिशाल केसी (Bishal KC)","id":18529185,"id_str":"18529185","indices":[3,12]}],"urls":[],"media":[{"id":1525376738779349000,"id_str":"1525376738779348992","indices":[84,107],"media_url":"http://pbs.twimg.com/media/FSs6D-eWQAAdpkN.jpg","media_url_https":"https://pbs.twimg.com/media/FSs6D-eWQAAdpkN.jpg","url":"https://t.co/JduJn61nFU","display_url":"pic.twitter.com/JduJn61nFU","expanded_url":"https://twitter.com/BishalKC/status/1525376873613643779/photo/1","type":"photo","sizes":{"thumb":{"w":150,"h":150,"resize":"crop"},"small":{"w":680,"h":404,"resize":"fit"},"large":{"w":2048,"h":1215,"resize":"fit"},"medium":{"w":1200,"h":712,"resize":"fit"}},"source_status_id":1525376873613643800,"source_status_id_str":"1525376873613643779","source_user_id":18529185,"source_user_id_str":"18529185"}]}</t>
  </si>
  <si>
    <t>I want someone to look at me the way Police Didi looks at Balen Shah. 
#LocalElections2022 #NepalVotes #NepalElection2079 #BalenShah https://t.co/Gf2pTM7lBx</t>
  </si>
  <si>
    <t>Sat May 14 07:27:26 +0000 2022</t>
  </si>
  <si>
    <t>2522188166</t>
  </si>
  <si>
    <t>http://pbs.twimg.com/profile_images/1386000388671696897/nY21kFqm_normal.jpg</t>
  </si>
  <si>
    <t>http://twitter.com/bheshrajkarkijr/statuses/1525377231522267136</t>
  </si>
  <si>
    <t>{"hashtags":[{"text":"ElectionUpdate","indices":[14,29]},{"text":"NepalElection2079","indices":[115,133]},{"text":"nepalvotes2022","indices":[134,149]},{"text":"LocalElection2022","indices":[150,168]}],"symbols":[],"user_mentions":[],"urls":[]}</t>
  </si>
  <si>
    <t>Me running after getting Topper ko Assignment!
#NepalElection2079 https://t.co/63QTqrSbIA</t>
  </si>
  <si>
    <t>Sat May 14 07:26:01 +0000 2022</t>
  </si>
  <si>
    <t>http://twitter.com/BishalKC/statuses/1525376873613643779</t>
  </si>
  <si>
    <t>{"hashtags":[{"text":"Nepal","indices":[17,23]},{"text":"NepalVotes","indices":[24,35]},{"text":"NepalElection","indices":[36,50]},{"text":"NepalElection2079","indices":[51,69]}],"symbols":[],"user_mentions":[],"urls":[],"media":[{"id":1525376738779349000,"id_str":"1525376738779348992","indices":[70,93],"media_url":"http://pbs.twimg.com/media/FSs6D-eWQAAdpkN.jpg","media_url_https":"https://pbs.twimg.com/media/FSs6D-eWQAAdpkN.jpg","url":"https://t.co/JduJn61nFU","display_url":"pic.twitter.com/JduJn61nFU","expanded_url":"https://twitter.com/BishalKC/status/1525376873613643779/photo/1","type":"photo","sizes":{"thumb":{"w":150,"h":150,"resize":"crop"},"small":{"w":680,"h":404,"resize":"fit"},"large":{"w":2048,"h":1215,"resize":"fit"},"medium":{"w":1200,"h":712,"resize":"fit"}}}]}</t>
  </si>
  <si>
    <t>🇳🇵#नेपाल 🏛️ Las ciudades y municipios de #Nepal tienen entre 5 y 35 barrios [वडा, vaḍā]. Cada uno de los 6.743 barrios elige un presidente y 4 miembros, que incluye dos escaños reservados a mujeres, una de ellas de la comunidad #dalit.
#LocalLevelElection2079 #NepalElection2079</t>
  </si>
  <si>
    <t>Sat May 14 07:25:46 +0000 2022</t>
  </si>
  <si>
    <t>1214081639447289856</t>
  </si>
  <si>
    <t>http://pbs.twimg.com/profile_images/1525826231526391814/72oarEno_normal.jpg</t>
  </si>
  <si>
    <t>http://twitter.com/goonersahaj/statuses/1525376811601137664</t>
  </si>
  <si>
    <t>{"hashtags":[{"text":"NepalElection2079","indices":[14,32]}],"symbols":[],"user_mentions":[],"urls":[],"media":[{"id":1525376807801090000,"id_str":"1525376807801090048","indices":[33,56],"media_url":"http://pbs.twimg.com/media/FSs6H_macAAzOby.jpg","media_url_https":"https://pbs.twimg.com/media/FSs6H_macAAzOby.jpg","url":"https://t.co/g02egTWsVn","display_url":"pic.twitter.com/g02egTWsVn","expanded_url":"https://twitter.com/goonersahaj/status/1525376811601137664/photo/1","type":"photo","sizes":{"thumb":{"w":150,"h":150,"resize":"crop"},"small":{"w":680,"h":391,"resize":"fit"},"medium":{"w":1170,"h":672,"resize":"fit"},"large":{"w":1170,"h":672,"resize":"fit"}}}]}</t>
  </si>
  <si>
    <t>RT @KafleShristi: Exit poll vs Opinion poll 
#NepalElection2079</t>
  </si>
  <si>
    <t>Sat May 14 07:25:27 +0000 2022</t>
  </si>
  <si>
    <t>http://twitter.com/drishtinewsnp/statuses/1525376730672013312</t>
  </si>
  <si>
    <t>{"hashtags":[{"text":"NepalElection2079","indices":[33,51]}],"symbols":[],"user_mentions":[],"urls":[{"url":"https://t.co/8HtHoGdok1","expanded_url":"https://www.drishtinews.com/archives/162884","display_url":"drishtinews.com/archives/162884","indices":[52,75]}]}</t>
  </si>
  <si>
    <t>ललितपुर, पोखरा र वीरगन्जको मतगणना शनिबार मात्र
#NepalElection2079
https://t.co/VR95PS9ecs</t>
  </si>
  <si>
    <t>http://twitter.com/Online_khabar/statuses/1525376730474881024</t>
  </si>
  <si>
    <t>ललितपुर, पोखरा र वीरगन्जको मतगणना शनिबार मात्र
#NepalElection2079
https://t.co/bnGHRAiB4q</t>
  </si>
  <si>
    <t>Sat May 14 07:25:16 +0000 2022</t>
  </si>
  <si>
    <t>http://twitter.com/OnlineKhabar_En/statuses/1525376684928925696</t>
  </si>
  <si>
    <t>{"hashtags":[{"text":"Onlinekhabarnews","indices":[48,65]},{"text":"Nepal","indices":[66,72]},{"text":"NepalNews","indices":[73,83]},{"text":"Nepalinews","indices":[84,95]},{"text":"NepalVotes","indices":[96,107]},{"text":"NepalElection2079","indices":[108,126]},{"text":"NepalElection","indices":[127,141]},{"text":"Elections2022","indices":[142,156]},{"text":"nepalielections","indices":[157,173]}],"symbols":[],"user_mentions":[],"urls":[],"media":[{"id":1525376661663137800,"id_str":"1525376661663137792","indices":[174,197],"media_url":"http://pbs.twimg.com/media/FSs5_fMaQAAr2Oo.jpg","media_url_https":"https://pbs.twimg.com/media/FSs5_fMaQAAr2Oo.jpg","url":"https://t.co/ndGs21SL1Y","display_url":"pic.twitter.com/ndGs21SL1Y","expanded_url":"https://twitter.com/OnlineKhabar_En/status/1525376684928925696/photo/1","type":"photo","sizes":{"thumb":{"w":150,"h":150,"resize":"crop"},"large":{"w":2000,"h":2000,"resize":"fit"},"small":{"w":680,"h":680,"resize":"fit"},"medium":{"w":1200,"h":1200,"resize":"fit"}}}]}</t>
  </si>
  <si>
    <t>RT @MeDeepZyoti: कस्तो गज्जब 👏
#localelection2022 #NepalElection2079 https://t.co/JnCcVBDbWr</t>
  </si>
  <si>
    <t>Sat May 14 07:22:08 +0000 2022</t>
  </si>
  <si>
    <t>http://twitter.com/Bluemoon9320/statuses/1525375898022985729</t>
  </si>
  <si>
    <t>{"hashtags":[{"text":"ElectionUpdate","indices":[14,29]},{"text":"NepalElection2079","indices":[109,127]},{"text":"NepalVotes","indices":[128,139]},{"text":"BalenforMayor","indices":[140,154]}],"symbols":[],"user_mentions":[],"urls":[]}</t>
  </si>
  <si>
    <t>ललितपुर, पोखरा र वीरगन्जको मतगणना शनिबार मात्र
#NepalElection2079
https://t.co/3djp2msD5d</t>
  </si>
  <si>
    <t>Sat May 14 07:19:59 +0000 2022</t>
  </si>
  <si>
    <t>http://twitter.com/itsdilogue/statuses/1525375354293981184</t>
  </si>
  <si>
    <t>{"hashtags":[{"text":"Bhaktapur","indices":[42,52]},{"text":"NepalElection2079","indices":[77,95]}],"symbols":[],"user_mentions":[],"urls":[]}</t>
  </si>
  <si>
    <t>ललितपुर, पोखरा र वीरगन्जको मतगणना शनिबार मात्र
#NepalElection2079
https://t.co/WKIaUK0hqN</t>
  </si>
  <si>
    <t>Sat May 14 07:19:52 +0000 2022</t>
  </si>
  <si>
    <t>2826758430</t>
  </si>
  <si>
    <t>http://pbs.twimg.com/profile_images/1511380264114479105/5DMFJcI0_normal.jpg</t>
  </si>
  <si>
    <t>http://twitter.com/widdrim_/statuses/1525375328180240385</t>
  </si>
  <si>
    <t>ललितपुर, पोखरा र वीरगन्जको मतगणना शनिबार मात्र
#NepalElection2079
https://t.co/zdw7Sn9ex0</t>
  </si>
  <si>
    <t>Sat May 14 07:19:37 +0000 2022</t>
  </si>
  <si>
    <t>http://twitter.com/drishtinewsnp/statuses/1525375262170714112</t>
  </si>
  <si>
    <t>{"hashtags":[{"text":"NepalElection2079","indices":[61,79]}],"symbols":[],"user_mentions":[],"urls":[{"url":"https://t.co/0laFHyG7cf","expanded_url":"https://www.drishtinews.com/archives/162885","display_url":"drishtinews.com/archives/162885","indices":[81,104]}]}</t>
  </si>
  <si>
    <t>ललितपुर, पोखरा र वीरगन्जको मतगणना शनिबार मात्र
#NepalElection2079
https://t.co/StcFMx11RA</t>
  </si>
  <si>
    <t>Sat May 14 07:17:21 +0000 2022</t>
  </si>
  <si>
    <t>746889286260142080</t>
  </si>
  <si>
    <t>http://pbs.twimg.com/profile_images/1504284461143191553/k-eMJzE7_normal.jpg</t>
  </si>
  <si>
    <t>Kathmandu nepal 🇳🇵</t>
  </si>
  <si>
    <t>http://twitter.com/iamdineshraut/statuses/1525374692390932485</t>
  </si>
  <si>
    <t>{"hashtags":[{"text":"ElectionUpdate","indices":[14,29]},{"text":"NepalElection2079","indices":[115,133]},{"text":"NepalVotes","indices":[134,145]},{"text":"BalenforMayor","indices":[146,160]}],"symbols":[],"user_mentions":[],"urls":[]}</t>
  </si>
  <si>
    <t>RT @MilanLimboo: ललितपुर, पोखरा र वीरगन्जको मतगणना शनिबार मात्र
#NepalElection2079
https://t.co/gkrr0xFdiV</t>
  </si>
  <si>
    <t>Sat May 14 07:17:04 +0000 2022</t>
  </si>
  <si>
    <t>http://twitter.com/DipakAdk/statuses/1525374620513476608</t>
  </si>
  <si>
    <t>ललितपुर, पोखरा र वीरगन्जको मतगणना शनिबार मात्र
#NepalElection2079
https://t.co/gkrr0xFdiV</t>
  </si>
  <si>
    <t>Sat May 14 07:16:14 +0000 2022</t>
  </si>
  <si>
    <t>http://twitter.com/kiranjoshi235/statuses/1525374409883516929</t>
  </si>
  <si>
    <t>{"hashtags":[{"text":"NepalElection2079","indices":[85,103]}],"symbols":[],"user_mentions":[],"urls":[]}</t>
  </si>
  <si>
    <t>काठमाडौंमा सिर्जनाले नजिते स्थापितले जित्छन् । तर, बालेनले निर्वाचन जित्न सम्भव छैन । नेपालमा दलीय उम्मेदवरभन्दा बाहिर केही मत हुनसक्छ । तर, त्यो मत जितका लागि पुग्दो हुँदैन ।
#NepalElection2079</t>
  </si>
  <si>
    <t>Sat May 14 07:15:02 +0000 2022</t>
  </si>
  <si>
    <t>912188794383753217</t>
  </si>
  <si>
    <t>http://pbs.twimg.com/profile_images/980271542826340352/wrYfA-qu_normal.jpg</t>
  </si>
  <si>
    <t>http://twitter.com/samachardaineek/statuses/1525374109580148736</t>
  </si>
  <si>
    <t>@iPiyush_agr Trends of these days... 
 #Instagram #twitter #Facebook #reels #tiktok #selfies #NepalElection2079 #NepalVotes</t>
  </si>
  <si>
    <t>Sat May 14 07:14:36 +0000 2022</t>
  </si>
  <si>
    <t>http://twitter.com/DipakAdk/statuses/1525374000905748480</t>
  </si>
  <si>
    <t>{"hashtags":[{"text":"ElectionUpdate","indices":[14,29]},{"text":"NepalElection2079","indices":[121,139]},{"text":"NepalVotes","indices":[140,151]},{"text":"BalenforMayor","indices":[152,166]}],"symbols":[],"user_mentions":[],"urls":[]}</t>
  </si>
  <si>
    <t>हाम्रो आँखामा स्थानीय तह निर्वाचन @ECNOfficial !
#LocalElections2022 #NepalElection2079 #NepalVotes https://t.co/MzdJm8CDgv</t>
  </si>
  <si>
    <t>Sat May 14 07:14:11 +0000 2022</t>
  </si>
  <si>
    <t>http://twitter.com/Manojseaks_/statuses/1525373894441435138</t>
  </si>
  <si>
    <t>{"hashtags":[{"text":"NepalElection2079","indices":[73,91]}],"symbols":[],"user_mentions":[],"urls":[]}</t>
  </si>
  <si>
    <t>माननीय @kpsharmaoli ज्यु, 
लिम्पियाधुरा, कालापानी र लिपुलेखबाट एमालेका को उम्मेदवार उठेका थिए ? 
#LocalElections2022 #NepalElection2079</t>
  </si>
  <si>
    <t>Sat May 14 07:12:13 +0000 2022</t>
  </si>
  <si>
    <t>http://twitter.com/drishtinewsnp/statuses/1525373401615179777</t>
  </si>
  <si>
    <t>{"hashtags":[{"text":"NepalElection2079","indices":[31,49]}],"symbols":[],"user_mentions":[],"urls":[{"url":"https://t.co/vBWc4NxAV1","expanded_url":"https://www.drishtinews.com/archives/162882","display_url":"drishtinews.com/archives/162882","indices":[50,73]}]}</t>
  </si>
  <si>
    <t>Exit poll vs Opinion poll 
#NepalElection2079</t>
  </si>
  <si>
    <t>Sat May 14 07:07:49 +0000 2022</t>
  </si>
  <si>
    <t>http://twitter.com/bk_sangram/statuses/1525372293660041216</t>
  </si>
  <si>
    <t>{"hashtags":[{"text":"NepalElection2079","indices":[104,122]}],"symbols":[],"user_mentions":[{"screen_name":"BichaarOnline","name":"Bichaar","id":1358950348413493200,"id_str":"1358950348413493249","indices":[3,17]}],"urls":[]}</t>
  </si>
  <si>
    <t>#BalenShah #NepalElection2079 https://t.co/1CrQXaCYlm</t>
  </si>
  <si>
    <t>Sat May 14 07:07:15 +0000 2022</t>
  </si>
  <si>
    <t>http://twitter.com/drishtinewsnp/statuses/1525372151242846208</t>
  </si>
  <si>
    <t>{"hashtags":[{"text":"NepalElection2079","indices":[30,48]}],"symbols":[],"user_mentions":[],"urls":[{"url":"https://t.co/S9xv8FZ1FA","expanded_url":"https://www.drishtinews.com/archives/162880","display_url":"drishtinews.com/archives/162880","indices":[49,72]}]}</t>
  </si>
  <si>
    <t>#Elections2022 #NepalElection2079 https://t.co/Xapq3GON5T</t>
  </si>
  <si>
    <t>Sat May 14 07:06:08 +0000 2022</t>
  </si>
  <si>
    <t>2829370838</t>
  </si>
  <si>
    <t>http://pbs.twimg.com/profile_images/877911295135232000/WVo2F0QZ_normal.jpg</t>
  </si>
  <si>
    <t>http://twitter.com/DhakalTilak/statuses/1525371870358384641</t>
  </si>
  <si>
    <t>#LocalElections2022 #NepalElection2079 #NepalVotes https://t.co/ts0Tkcn1sy</t>
  </si>
  <si>
    <t>Sat May 14 07:05:47 +0000 2022</t>
  </si>
  <si>
    <t>119259373</t>
  </si>
  <si>
    <t>http://pbs.twimg.com/profile_images/1341934066162049024/WD2TlZsm_normal.jpg</t>
  </si>
  <si>
    <t>ktm</t>
  </si>
  <si>
    <t>http://twitter.com/S2pidooooo/statuses/1525371782881869824</t>
  </si>
  <si>
    <t>If this statistics is well analysed then it's a milestone for Nepal, it definitely will be historic!
Hoping for best! 
#NepalVotes #NepalElection2079 https://t.co/yWpjtRnm4U</t>
  </si>
  <si>
    <t>Sat May 14 07:05:22 +0000 2022</t>
  </si>
  <si>
    <t>1525356289777631232</t>
  </si>
  <si>
    <t>http://pbs.twimg.com/profile_images/1525356670100344832/f4exogLH_normal.jpg</t>
  </si>
  <si>
    <t>http://twitter.com/Nuga_mutu/statuses/1525371675759747072</t>
  </si>
  <si>
    <t>{"hashtags":[{"text":"NepalElection2079","indices":[74,92]},{"text":"NepalVotes","indices":[93,104]},{"text":"Nepal","indices":[105,111]}],"symbols":[],"user_mentions":[{"screen_name":"shannieysun","name":"Sunny Maharjan","id":2669352523,"id_str":"2669352523","indices":[3,15]}],"urls":[],"media":[{"id":1525139809295278000,"id_str":"1525139809295278081","indices":[112,135],"media_url":"http://pbs.twimg.com/media/FSpik3XaIAETjPo.jpg","media_url_https":"https://pbs.twimg.com/media/FSpik3XaIAETjPo.jpg","url":"https://t.co/UrtkROFfl7","display_url":"pic.twitter.com/UrtkROFfl7","expanded_url":"https://twitter.com/shannieysun/status/1525139813308895232/photo/1","type":"photo","sizes":{"thumb":{"w":150,"h":150,"resize":"crop"},"small":{"w":680,"h":585,"resize":"fit"},"medium":{"w":1080,"h":929,"resize":"fit"},"large":{"w":1080,"h":929,"resize":"fit"}},"source_status_id":1525139813308895200,"source_status_id_str":"1525139813308895232","source_user_id":2669352523,"source_user_id_str":"2669352523"}]}</t>
  </si>
  <si>
    <t>बलेन शाहले कति मत पाए ? जान्नको लागि लिङ्कमा क्लिक गर्नुहोस्!!
https://t.co/x1xhzAVZvj
#voteforbalenshah #NepalElection2079 #LocalElections2022 #BalenShah  #balenformayor https://t.co/bW6LfLffNP</t>
  </si>
  <si>
    <t>Sat May 14 07:05:08 +0000 2022</t>
  </si>
  <si>
    <t>http://twitter.com/samachardaineek/statuses/1525371617316323329</t>
  </si>
  <si>
    <t>{"hashtags":[{"text":"ElectionUpdate","indices":[14,29]},{"text":"NepalElection2079","indices":[106,124]},{"text":"NepalVotes","indices":[125,136]}],"symbols":[],"user_mentions":[],"urls":[]}</t>
  </si>
  <si>
    <t>कमसेकम खसेको मतको धेरै नसकेनी कम्तिमा २-३% भयेनी sample size लिएर चुनावको नतिजा प्रक्षेपण  गर्न पर्छ नि ! मुला नेपाली मिडिया व्यापारीहरु, बढीमा ०.२-०.३% sample size लिएर (त्यो पनि साच्चिकै लेको होकि हैन संकै छ) चुनावी नतिजा प्रक्षेपण गर्न हतारेका छन् ! #nepal #NepalElection2079</t>
  </si>
  <si>
    <t>Sat May 14 07:04:59 +0000 2022</t>
  </si>
  <si>
    <t>http://twitter.com/sathi559/statuses/1525371581576388608</t>
  </si>
  <si>
    <t>{"hashtags":[{"text":"ElectionUpdate","indices":[14,29]},{"text":"NepalElection2079","indices":[124,142]},{"text":"NepalVotes","indices":[143,154]},{"text":"BalenforMayor","indices":[155,169]}],"symbols":[],"user_mentions":[],"urls":[]}</t>
  </si>
  <si>
    <t>RT @OnlineKhabar_En: On the other hand, Nepali Congress cadres have accused Joshi of tearing ballot papers first. 
#Nepal #Tanahun #NepalElection2079 #NepalElection #nepalvotes2022 
https://t.co/MqFgUDasEz</t>
  </si>
  <si>
    <t>Sat May 14 07:04:46 +0000 2022</t>
  </si>
  <si>
    <t>1508148580149653505</t>
  </si>
  <si>
    <t>http://pbs.twimg.com/profile_images/1508152187980967937/0wilDdfm_normal.jpg</t>
  </si>
  <si>
    <t xml:space="preserve">सर्लाही, नेपाल </t>
  </si>
  <si>
    <t>http://twitter.com/cooolsunil16/statuses/1525371525502709760</t>
  </si>
  <si>
    <t>{"hashtags":[{"text":"ElectionUpdate","indices":[14,29]},{"text":"NepalElection2079","indices":[115,133]},{"text":"NepalVotes","indices":[134,145]},{"text":"BalenforMayor","indices":[146,160]}],"symbols":[],"user_mentions":[],"urls":[{"url":"https://t.co/3NJoUWry9n","expanded_url":"https://twitter.com/realpbhattarai/status/1525366084517658624","display_url":"twitter.com/realpbhattarai…","indices":[161,184]}]}</t>
  </si>
  <si>
    <t>RT @OnlineKhabar_En: The commission says the vote count will begin tonight itself in a few local units. The commission plans to publish the results of all the units within one week.
#Nepal #NepalElection2079 #NepalElection #nepalvotes2022 #NepalVotes 
https://t.co/5OFZ6YIjK7</t>
  </si>
  <si>
    <t>Sat May 14 07:04:11 +0000 2022</t>
  </si>
  <si>
    <t>772447401948942341</t>
  </si>
  <si>
    <t>http://pbs.twimg.com/profile_images/1139061381397803008/xNSbJy4m_normal.jpg</t>
  </si>
  <si>
    <t>http://twitter.com/yuvikafs/statuses/1525371380212338688</t>
  </si>
  <si>
    <t>वीरगन्ज महानगरको मतगणना शनिबारबाट
#NepalElection2079 
https://t.co/tewA0ASbkK</t>
  </si>
  <si>
    <t>Sat May 14 07:02:42 +0000 2022</t>
  </si>
  <si>
    <t>http://twitter.com/drishtinewsnp/statuses/1525371006181064704</t>
  </si>
  <si>
    <t>{"hashtags":[{"text":"NepalElection2079","indices":[38,56]}],"symbols":[],"user_mentions":[],"urls":[{"url":"https://t.co/yEcNuiAsBB","expanded_url":"https://www.drishtinews.com/archives/162870","display_url":"drishtinews.com/archives/162870","indices":[57,80]}]}</t>
  </si>
  <si>
    <t>वीरगन्ज महानगरको मतगणना शनिबारबाट
#NepalElection2079 
https://t.co/WKtOBMzoCy</t>
  </si>
  <si>
    <t>Sat May 14 07:02:28 +0000 2022</t>
  </si>
  <si>
    <t>http://twitter.com/DhakalSaurav/statuses/1525370946705670145</t>
  </si>
  <si>
    <t>वीरगन्ज महानगरको मतगणना शनिबारबाट
#NepalElection2079 
https://t.co/rNLfx8dWQv</t>
  </si>
  <si>
    <t>Sat May 14 07:02:24 +0000 2022</t>
  </si>
  <si>
    <t>http://twitter.com/BichaarOnline/statuses/1525370931618516992</t>
  </si>
  <si>
    <t>वीरगन्ज महानगरको मतगणना शनिबारबाट
#NepalElection2079 
https://t.co/Fo0mp7faL4</t>
  </si>
  <si>
    <t>Sat May 14 07:01:54 +0000 2022</t>
  </si>
  <si>
    <t>http://twitter.com/yuvikafs/statuses/1525370806288945152</t>
  </si>
  <si>
    <t>वीरगन्ज महानगरको मतगणना शनिबारबाट
#NepalElection2079 
https://t.co/I55FGuKBKC</t>
  </si>
  <si>
    <t>Sat May 14 07:01:23 +0000 2022</t>
  </si>
  <si>
    <t>http://twitter.com/DipakAdk/statuses/1525370676479422465</t>
  </si>
  <si>
    <t>वीरगन्ज महानगरको मतगणना शनिबारबाट
#NepalElection2079 
https://t.co/Kc234Hdlld</t>
  </si>
  <si>
    <t>Sat May 14 06:59:17 +0000 2022</t>
  </si>
  <si>
    <t>http://twitter.com/iPiyush_agr/statuses/1525370144230240256</t>
  </si>
  <si>
    <t>{"hashtags":[{"text":"BalenShah","indices":[105,115]},{"text":"Kathmandu","indices":[116,126]},{"text":"Nepal","indices":[127,133]},{"text":"NepalElection2079","indices":[134,152]}],"symbols":[],"user_mentions":[],"urls":[]}</t>
  </si>
  <si>
    <t>डाेकाेबाटै भाेट दिएर अस्ताए सार्के खड्का
#NepalElection2079
https://t.co/wPEodtEhhb</t>
  </si>
  <si>
    <t>Sat May 14 06:58:18 +0000 2022</t>
  </si>
  <si>
    <t>http://twitter.com/drishtinewsnp/statuses/1525369897546829824</t>
  </si>
  <si>
    <t>{"hashtags":[{"text":"NepalElection2079","indices":[37,55]}],"symbols":[],"user_mentions":[],"urls":[{"url":"https://t.co/rRs7w9QrEn","expanded_url":"https://www.drishtinews.com/archives/162873","display_url":"drishtinews.com/archives/162873","indices":[56,79]}]}</t>
  </si>
  <si>
    <t>वीरगन्ज महानगरको मतगणना शनिबारबाट
#NepalElection2079 
https://t.co/6WTpHD1TKz</t>
  </si>
  <si>
    <t>Sat May 14 06:54:05 +0000 2022</t>
  </si>
  <si>
    <t>http://twitter.com/drishtinewsnp/statuses/1525368835783925761</t>
  </si>
  <si>
    <t>{"hashtags":[{"text":"nepalElection2079","indices":[61,79]}],"symbols":[],"user_mentions":[],"urls":[{"url":"https://t.co/72l6QLI0A3","expanded_url":"https://www.drishtinews.com/archives/162869","display_url":"drishtinews.com/archives/162869","indices":[80,103]}]}</t>
  </si>
  <si>
    <t>The commission says the vote count will begin tonight itself in a few local units. The commission plans to publish the results of all the units within one week.
#Nepal #NepalElection2079 #NepalElection #nepalvotes2022 #NepalVotes 
https://t.co/5OFZ6YIjK7</t>
  </si>
  <si>
    <t>Sat May 14 06:54:03 +0000 2022</t>
  </si>
  <si>
    <t>http://twitter.com/mplimbu/statuses/1525368829303717889</t>
  </si>
  <si>
    <t>{"hashtags":[{"text":"nepalElection2079","indices":[61,79]}],"symbols":[],"user_mentions":[],"urls":[{"url":"https://t.co/4ao3yImWHJ","expanded_url":"https://www.drishtinews.com/archives/162869","display_url":"drishtinews.com/archives/162869","indices":[80,103]}]}</t>
  </si>
  <si>
    <t>विगतभन्दा बढी मत बदर हुनसक्ने प्रबल सम्भावना : जियोक
#NepalElection2079
https://t.co/wFAUmGIilN</t>
  </si>
  <si>
    <t>Sat May 14 06:54:01 +0000 2022</t>
  </si>
  <si>
    <t>http://twitter.com/nabinkulungrai/statuses/1525368822668337153</t>
  </si>
  <si>
    <t>{"hashtags":[{"text":"nepalElection2079","indices":[61,79]}],"symbols":[],"user_mentions":[],"urls":[{"url":"https://t.co/eFaJJzTSFb","expanded_url":"https://www.drishtinews.com/archives/162869","display_url":"drishtinews.com/archives/162869","indices":[80,103]}]}</t>
  </si>
  <si>
    <t>RT @medtweet_itis: Practice is the key to success  Don`t forget to check clubbing cyanosis ,pallor or any deformities  in all the fingers available at the internet today😂#medtwitter  #NepalElection2079</t>
  </si>
  <si>
    <t>Sat May 14 06:53:56 +0000 2022</t>
  </si>
  <si>
    <t>http://twitter.com/pressofnepal/statuses/1525368800174297088</t>
  </si>
  <si>
    <t>{"hashtags":[{"text":"nepalElection2079","indices":[61,79]}],"symbols":[],"user_mentions":[],"urls":[{"url":"https://t.co/24QVhGZQTz","expanded_url":"https://www.drishtinews.com/archives/162869","display_url":"drishtinews.com/archives/162869","indices":[80,103]}]}</t>
  </si>
  <si>
    <t>See ya Local Election in 5 years 👋  #NepalVotes #NepalElection2079  https://t.co/JSykMVXL8F</t>
  </si>
  <si>
    <t>👋</t>
  </si>
  <si>
    <t>Sat May 14 06:53:54 +0000 2022</t>
  </si>
  <si>
    <t>http://twitter.com/shambhudrishti/statuses/1525368790397353984</t>
  </si>
  <si>
    <t>{"hashtags":[{"text":"nepalElection2079","indices":[61,79]}],"symbols":[],"user_mentions":[],"urls":[{"url":"https://t.co/qLmICBEkpm","expanded_url":"https://www.drishtinews.com/archives/162869","display_url":"drishtinews.com/archives/162869","indices":[80,103]}]}</t>
  </si>
  <si>
    <t>Let the best candidate win!! Best Wishes to the Winners!! Please work on behest of people!! #NepalElection2079</t>
  </si>
  <si>
    <t>Sat May 14 06:53:52 +0000 2022</t>
  </si>
  <si>
    <t>http://twitter.com/YonghangMilan/statuses/1525368783644532736</t>
  </si>
  <si>
    <t>{"hashtags":[{"text":"nepalElection2079","indices":[61,79]}],"symbols":[],"user_mentions":[],"urls":[{"url":"https://t.co/LTXS0SKmgj","expanded_url":"https://www.drishtinews.com/archives/162869","display_url":"drishtinews.com/archives/162869","indices":[80,103]}]}</t>
  </si>
  <si>
    <t>जसले जहाँ जहाँबाट जिते पनि मतलव भएन तर बिकाश गर्न पर्यो बस ! इमान्दारपूर्वक #LocalElections2022 #NepalElection2079 #Election2079</t>
  </si>
  <si>
    <t>Sat May 14 06:53:30 +0000 2022</t>
  </si>
  <si>
    <t>http://twitter.com/MilanLimboo/statuses/1525368690510020608</t>
  </si>
  <si>
    <t>{"hashtags":[{"text":"nepalElection2079","indices":[61,79]}],"symbols":[],"user_mentions":[],"urls":[{"url":"https://t.co/xE7ZpiI1Mj","expanded_url":"https://www.drishtinews.com/archives/162869","display_url":"drishtinews.com/archives/162869","indices":[80,103]}]}</t>
  </si>
  <si>
    <t>पोखरा महानगरको मतगणना शनिबारबाट सुरु हुने
#NepalElection2079 
 https://t.co/7hc3Fr79uw</t>
  </si>
  <si>
    <t>Sat May 14 06:52:51 +0000 2022</t>
  </si>
  <si>
    <t>http://twitter.com/DipakAdk/statuses/1525368528937033728</t>
  </si>
  <si>
    <t>On the other hand, Nepali Congress cadres have accused Joshi of tearing ballot papers first. 
#Nepal #Tanahun #NepalElection2079 #NepalElection #nepalvotes2022 
https://t.co/MqFgUDasEz</t>
  </si>
  <si>
    <t>Sat May 14 06:49:31 +0000 2022</t>
  </si>
  <si>
    <t>http://twitter.com/drishtinewsnp/statuses/1525367688763428865</t>
  </si>
  <si>
    <t>{"hashtags":[{"text":"NepalElection2079","indices":[74,92]}],"symbols":[],"user_mentions":[],"urls":[{"url":"https://t.co/mlQ0i1ihww","expanded_url":"https://www.drishtinews.com/archives/162867","display_url":"drishtinews.com/archives/162867","indices":[93,116]}]}</t>
  </si>
  <si>
    <t>@ShahBalen victory is nothing more than the defeat of old ideas. People want change, not speech. The good news is that one day Balen's victory will bring an end to totalitarian party politics. 
#Balen #NepalVotes #Nepal #NepalElection2079</t>
  </si>
  <si>
    <t>Sat May 14 06:45:50 +0000 2022</t>
  </si>
  <si>
    <t>http://twitter.com/drishtinewsnp/statuses/1525366761172135936</t>
  </si>
  <si>
    <t>{"hashtags":[{"text":"NepalElection2079","indices":[62,80]}],"symbols":[],"user_mentions":[],"urls":[{"url":"https://t.co/4ReIG7CEeT","expanded_url":"https://www.drishtinews.com/archives/162863","display_url":"drishtinews.com/archives/162863","indices":[81,104]}]}</t>
  </si>
  <si>
    <t>ला गे त जैसे खेतवा मे सर्सो फूला रहलवा
#NepalElection2079 #nepal https://t.co/9bp4RKURyx</t>
  </si>
  <si>
    <t>Sat May 14 06:45:49 +0000 2022</t>
  </si>
  <si>
    <t>http://twitter.com/birendrakdl/statuses/1525366757229154305</t>
  </si>
  <si>
    <t>{"hashtags":[{"text":"NepalElection2079","indices":[63,81]}],"symbols":[],"user_mentions":[],"urls":[{"url":"https://t.co/76H0IyOHZw","expanded_url":"https://www.onlinekhabar.com/2022/05/1126200","display_url":"onlinekhabar.com/2022/05/1126200","indices":[118,141]}]}</t>
  </si>
  <si>
    <t>पोल/अनुमान (हनुमान ) तिर नलागम अब मत गणना नै शुरु हुन थाल्यो नि । काठमाडौंमा । #NepalElection2079</t>
  </si>
  <si>
    <t>Sat May 14 06:41:29 +0000 2022</t>
  </si>
  <si>
    <t>http://twitter.com/drishtinewsnp/statuses/1525365668224598016</t>
  </si>
  <si>
    <t>{"hashtags":[{"text":"NepalElection2079","indices":[49,67]}],"symbols":[],"user_mentions":[],"urls":[{"url":"https://t.co/yfGe7zf7sR","expanded_url":"https://www.drishtinews.com/archives/162864","display_url":"drishtinews.com/archives/162864","indices":[68,91]}]}</t>
  </si>
  <si>
    <t>म आफ्नो जुत्ता धुन छोडेर भोट हाल्न किन जाउँ?
कृपया जवाफ दिनुहोला, धन्यबाद।
#election #NepalElection2079</t>
  </si>
  <si>
    <t>Sat May 14 06:35:59 +0000 2022</t>
  </si>
  <si>
    <t>http://twitter.com/IEHedunp/statuses/1525364283403812864</t>
  </si>
  <si>
    <t>अब नयाँ ले केही गर्लान । वहाको सटर अगाडि फुटपाथ खालि गराउलान ।। वडा ३२ । काठमाडौं ।। #NepalElection2079 https://t.co/Ic10wF1guI https://t.co/8JDqgGJhsy</t>
  </si>
  <si>
    <t>Sat May 14 06:35:47 +0000 2022</t>
  </si>
  <si>
    <t>http://twitter.com/drishtinewsnp/statuses/1525364234213036032</t>
  </si>
  <si>
    <t>{"hashtags":[{"text":"NepalElection2079","indices":[44,62]}],"symbols":[],"user_mentions":[],"urls":[{"url":"https://t.co/jyuKApPuHs","expanded_url":"https://www.drishtinews.com/archives/162861","display_url":"drishtinews.com/archives/162861","indices":[63,86]}]}</t>
  </si>
  <si>
    <t>स्थानीय तहको निर्वाचनमा मतदान गरियो, गतिलो उम्मेदवारको कमी खटकियो। गाउँले-गाउँले बीच झडप। चुनाव पछि सबै मिलेर बस्नु नै छ, किन लडेका?
मेरो सबै ध्यान अब काठमाडौं महानगर तर्फ केन्द्रित छ, बालेनले जित्लान् भन्ने आश गरेको छु। 🇳🇵
#NepalElection2079 
#Nepal #LocalElections2022</t>
  </si>
  <si>
    <t>Sat May 14 06:35:39 +0000 2022</t>
  </si>
  <si>
    <t>1257288207776940034</t>
  </si>
  <si>
    <t>http://pbs.twimg.com/profile_images/1392380258926567429/Fj64eblX_normal.jpg</t>
  </si>
  <si>
    <t>http://twitter.com/siruktm/statuses/1525364199009816576</t>
  </si>
  <si>
    <t>{"hashtags":[{"text":"ElectionUpdate","indices":[14,29]},{"text":"NepalElection2079","indices":[115,133]},{"text":"NepalVotes","indices":[134,145]}],"symbols":[],"user_mentions":[],"urls":[]}</t>
  </si>
  <si>
    <t>@brb1954  This is your mistake, Should have mentioned it in the constitution while making it. You say our country is democratic, then is corruption done by you and your fellow friends democratic ? Answer me. 
#LocalElections2022  #NepalElection2079 #balen #NepalVotes #Kathmandu</t>
  </si>
  <si>
    <t>Sat May 14 06:35:10 +0000 2022</t>
  </si>
  <si>
    <t>http://twitter.com/nabinarjyal/statuses/1525364075781189632</t>
  </si>
  <si>
    <t>गठबन्धनले अनुचित ढंगले हिंसा भड्काएको एमालेको आरोप
#NepalElection2079
https://t.co/iko11yFRdT</t>
  </si>
  <si>
    <t>Sat May 14 06:34:10 +0000 2022</t>
  </si>
  <si>
    <t>http://twitter.com/DhakalSaurav/statuses/1525363824496345089</t>
  </si>
  <si>
    <t>ललितपुर महानगरको मतगणना शनिबार मात्र
#NepalElection2079
https://t.co/15kZuESQQ0</t>
  </si>
  <si>
    <t>Sat May 14 06:34:05 +0000 2022</t>
  </si>
  <si>
    <t>http://twitter.com/YonghangMilan/statuses/1525363802287779840</t>
  </si>
  <si>
    <t>{"hashtags":[{"text":"NepalElection2079","indices":[51,69]}],"symbols":[],"user_mentions":[],"urls":[{"url":"https://t.co/vbaX0JUZPw","expanded_url":"https://www.drishtinews.com/archives/162856","display_url":"drishtinews.com/archives/162856","indices":[70,93]}]}</t>
  </si>
  <si>
    <t>ललितपुर महानगरको मतगणना शनिबार मात्र
#NepalElection2079
https://t.co/0VK6Xw4mH4</t>
  </si>
  <si>
    <t>Sat May 14 06:34:02 +0000 2022</t>
  </si>
  <si>
    <t>http://twitter.com/shambhudrishti/statuses/1525363791395188736</t>
  </si>
  <si>
    <t>{"hashtags":[{"text":"NepalElection2079","indices":[51,69]}],"symbols":[],"user_mentions":[],"urls":[{"url":"https://t.co/yGqDdKREgz","expanded_url":"https://www.drishtinews.com/archives/162856","display_url":"drishtinews.com/archives/162856","indices":[70,93]}]}</t>
  </si>
  <si>
    <t>ललितपुर महानगरको मतगणना शनिबार मात्र
#NepalElection2079
https://t.co/DrOVWlng1x</t>
  </si>
  <si>
    <t>Sat May 14 06:33:59 +0000 2022</t>
  </si>
  <si>
    <t>http://twitter.com/pressofnepal/statuses/1525363780376735744</t>
  </si>
  <si>
    <t>{"hashtags":[{"text":"NepalElection2079","indices":[51,69]}],"symbols":[],"user_mentions":[],"urls":[{"url":"https://t.co/hgXpqTzJmV","expanded_url":"https://www.drishtinews.com/archives/162856","display_url":"drishtinews.com/archives/162856","indices":[70,93]}]}</t>
  </si>
  <si>
    <t>ललितपुर महानगरको मतगणना शनिबार मात्र
#NepalElection2079
https://t.co/BERjFPJAgU</t>
  </si>
  <si>
    <t>Sat May 14 06:33:52 +0000 2022</t>
  </si>
  <si>
    <t>http://twitter.com/nabinkulungrai/statuses/1525363748219031552</t>
  </si>
  <si>
    <t>{"hashtags":[{"text":"NepalElection2079","indices":[51,69]}],"symbols":[],"user_mentions":[],"urls":[{"url":"https://t.co/KoDboK7JqJ","expanded_url":"https://www.drishtinews.com/archives/162856","display_url":"drishtinews.com/archives/162856","indices":[70,93]}]}</t>
  </si>
  <si>
    <t>ललितपुर महानगरको मतगणना शनिबार मात्र
#NepalElection2079
https://t.co/LLatygClmm</t>
  </si>
  <si>
    <t>Sat May 14 06:33:50 +0000 2022</t>
  </si>
  <si>
    <t>http://twitter.com/mplimbu/statuses/1525363741608792065</t>
  </si>
  <si>
    <t>{"hashtags":[{"text":"NepalElection2079","indices":[51,69]}],"symbols":[],"user_mentions":[],"urls":[{"url":"https://t.co/SfuoJk9X3m","expanded_url":"https://www.drishtinews.com/archives/162856","display_url":"drishtinews.com/archives/162856","indices":[70,93]}]}</t>
  </si>
  <si>
    <t>ललितपुर महानगरको मतगणना शनिबार मात्र
#NepalElection2079
https://t.co/Jj7fBKP8wF</t>
  </si>
  <si>
    <t>Sat May 14 06:33:48 +0000 2022</t>
  </si>
  <si>
    <t>http://twitter.com/drishtinewsnp/statuses/1525363733605777408</t>
  </si>
  <si>
    <t>{"hashtags":[{"text":"NepalElection2079","indices":[51,69]}],"symbols":[],"user_mentions":[],"urls":[{"url":"https://t.co/pwhuKEg7ki","expanded_url":"https://www.drishtinews.com/archives/162856","display_url":"drishtinews.com/archives/162856","indices":[70,93]}]}</t>
  </si>
  <si>
    <t>ललितपुर महानगरको मतगणना शनिबार मात्र
#NepalElection2079
https://t.co/YO6CzgL1l3</t>
  </si>
  <si>
    <t>Sat May 14 06:32:55 +0000 2022</t>
  </si>
  <si>
    <t>http://twitter.com/DipakAdk/statuses/1525363511043698688</t>
  </si>
  <si>
    <t>Hair installed!!! Autocorrect is hilarious sometimes. 🤣 
#NepalElection2079 #NepalVotes #Nepal https://t.co/UrtkROFfl7</t>
  </si>
  <si>
    <t>Sat May 14 06:31:13 +0000 2022</t>
  </si>
  <si>
    <t>http://twitter.com/MilanLimboo/statuses/1525363082759143424</t>
  </si>
  <si>
    <t>{"hashtags":[{"text":"NepalElection2079","indices":[51,69]}],"symbols":[],"user_mentions":[],"urls":[{"url":"https://t.co/iuoNcsZ1ff","expanded_url":"https://www.drishtinews.com/archives/162856","display_url":"drishtinews.com/archives/162856","indices":[70,93]}]}</t>
  </si>
  <si>
    <t>RT @AjLeeSupreme: They stole ballot box 
#NepalElection2079 
#nepalvotes2022 
#NepalElection I am crying https://t.co/thwP6poH3R</t>
  </si>
  <si>
    <t>Sat May 14 06:30:30 +0000 2022</t>
  </si>
  <si>
    <t>http://twitter.com/drishtinewsnp/statuses/1525362904002076673</t>
  </si>
  <si>
    <t>{"hashtags":[{"text":"NepalElection2079","indices":[29,47]}],"symbols":[],"user_mentions":[],"urls":[{"url":"https://t.co/27eVZT2Olj","expanded_url":"https://www.drishtinews.com/archives/162857","display_url":"drishtinews.com/archives/162857","indices":[48,71]}]}</t>
  </si>
  <si>
    <t>RT @aneekarma: Pokhara votes! 🗳☑
📸: @GandakiVoice
#NepalElection2079 https://t.co/o6FksAy3EG</t>
  </si>
  <si>
    <t>🗳</t>
  </si>
  <si>
    <t>Sat May 14 06:30:13 +0000 2022</t>
  </si>
  <si>
    <t>http://twitter.com/Nepal_News_En/statuses/1525362832824573954</t>
  </si>
  <si>
    <t>{"hashtags":[{"text":"NepalVotes","indices":[99,110]},{"text":"NepalElection2079","indices":[111,129]},{"text":"NepalElection","indices":[130,144]},{"text":"Elections2022","indices":[145,159]},{"text":"nepalielections","indices":[160,176]}],"symbols":[],"user_mentions":[],"urls":[]}</t>
  </si>
  <si>
    <t>गठबन्धन देखि बालेन शाहा जस्ता स्वतन्त्र उमेदवारको आश भनेको कांग्रेसको भोट् बैंक नै हो । कांग्रेसका मददाताले परिवर्तनलाई साथ दिदा, कांग्रेसको जित्कालागी आवस्यक मत्मा कमि आउना सकछ । 
#NepalElection2079 #kathamanduelection 
#Balenshah 
#NepaliCongress</t>
  </si>
  <si>
    <t>http://twitter.com/Nepal_News_En/statuses/1525362831931187201</t>
  </si>
  <si>
    <t>{"hashtags":[{"text":"Nepal","indices":[113,119]},{"text":"Bharatpur","indices":[120,130]},{"text":"NepalVotes","indices":[131,142]},{"text":"NepalElection2079","indices":[143,161]},{"text":"nepalvotes2022","indices":[162,177]}],"symbols":[],"user_mentions":[],"urls":[]}</t>
  </si>
  <si>
    <t>My only concern is that the गठबंधन should break.. or else, face the same nuisance for upcoming elections.. No sharing for themselves, only caring for citizens.. #NepalElection2079</t>
  </si>
  <si>
    <t>http://twitter.com/Nepal_News_En/statuses/1525362831083945985</t>
  </si>
  <si>
    <t>{"hashtags":[{"text":"Onlinekhabarnews","indices":[86,103]},{"text":"NepalVotes","indices":[104,115]},{"text":"NepalElection2079","indices":[116,134]},{"text":"NepalElection","indices":[135,149]},{"text":"Elections2022","indices":[150,164]},{"text":"nepalielections","indices":[165,181]}],"symbols":[],"user_mentions":[],"urls":[]}</t>
  </si>
  <si>
    <t>#NepalElection2079
https://t.co/2sNXSR4C4d</t>
  </si>
  <si>
    <t>Sat May 14 06:22:14 +0000 2022</t>
  </si>
  <si>
    <t>409739275</t>
  </si>
  <si>
    <t>http://pbs.twimg.com/profile_images/1479107184071884801/kkd_VZ7v_normal.jpg</t>
  </si>
  <si>
    <t>beautiful country nepal</t>
  </si>
  <si>
    <t>http://twitter.com/oi_k_re/statuses/1525360822611980288</t>
  </si>
  <si>
    <t>Why an army of a country (Gorkhas) still guarding borders of another country( #India) ?? Very confusing. 
@EONIndia @PM_nepal_ @RONBupdates @NepaliTimes @MofaNepal #IndianArmy #Nepal #nepali #NepalElection2079</t>
  </si>
  <si>
    <t>Sat May 14 06:16:07 +0000 2022</t>
  </si>
  <si>
    <t>http://twitter.com/DipakAdk/statuses/1525359282631606276</t>
  </si>
  <si>
    <t>{"hashtags":[{"text":"ElectionUpdate","indices":[14,29]},{"text":"एमाले","indices":[85,91]},{"text":"कांग्रेस","indices":[110,119]},{"text":"NepalElection2079","indices":[151,169]},{"text":"NepalVotes","indices":[170,181]}],"symbols":[],"user_mentions":[],"urls":[]}</t>
  </si>
  <si>
    <t>Pokhara votes! 🗳☑
📸: @GandakiVoice
#NepalElection2079 https://t.co/o6FksAy3EG</t>
  </si>
  <si>
    <t>Sat May 14 06:10:11 +0000 2022</t>
  </si>
  <si>
    <t>http://twitter.com/drishtinewsnp/statuses/1525357787869761536</t>
  </si>
  <si>
    <t>{"hashtags":[{"text":"NepalElection2079","indices":[49,67]}],"symbols":[],"user_mentions":[],"urls":[{"url":"https://t.co/CswBbrJpto","expanded_url":"https://www.drishtinews.com/archives/162851","display_url":"drishtinews.com/archives/162851","indices":[69,92]}]}</t>
  </si>
  <si>
    <t>आजको trending.
Trending in Nepal
#LocalElections2022
Trending with #NepalVotes, #NepalElection2079
Trending in Nepal
Balen Shah
Politics · Trending
Sri Lanka
60.1K Tweets
Entertainment · Trending
#Bollywood
8,880 Tweets
Trending in Nepal
kathmandu valley</t>
  </si>
  <si>
    <t>Sat May 14 06:10:07 +0000 2022</t>
  </si>
  <si>
    <t>http://twitter.com/mplimbu/statuses/1525357771734282240</t>
  </si>
  <si>
    <t>{"hashtags":[{"text":"NepalElection2079","indices":[49,67]}],"symbols":[],"user_mentions":[],"urls":[{"url":"https://t.co/BRUH7vn95b","expanded_url":"https://www.drishtinews.com/archives/162851","display_url":"drishtinews.com/archives/162851","indices":[69,92]}]}</t>
  </si>
  <si>
    <t>RT @DipeshShahi: The commission says the vote count will begin tonight itself in a few local units. The commission plans to publish the results of all the units within one week.
#Nepal #NepalElection2079 #NepalElection #nepalvotes2022 #NepalVotes 
https://t.co/YNc0OscFE7</t>
  </si>
  <si>
    <t>Sat May 14 06:10:05 +0000 2022</t>
  </si>
  <si>
    <t>http://twitter.com/nabinkulungrai/statuses/1525357762888503297</t>
  </si>
  <si>
    <t>{"hashtags":[{"text":"NepalElection2079","indices":[49,67]}],"symbols":[],"user_mentions":[],"urls":[{"url":"https://t.co/vCzBsHjXgo","expanded_url":"https://www.drishtinews.com/archives/162851","display_url":"drishtinews.com/archives/162851","indices":[69,92]}]}</t>
  </si>
  <si>
    <t>People have started betting on the winner of mayor election. Jasko chances badi tyasko (bhau) rate kum. #NepalVotes #NepalElection2079 #Kathmandu #Birgunj</t>
  </si>
  <si>
    <t>Sat May 14 06:09:59 +0000 2022</t>
  </si>
  <si>
    <t>http://twitter.com/pressofnepal/statuses/1525357740352471041</t>
  </si>
  <si>
    <t>{"hashtags":[{"text":"NepalElection2079","indices":[49,67]}],"symbols":[],"user_mentions":[],"urls":[{"url":"https://t.co/EXGjxIcBeR","expanded_url":"https://www.drishtinews.com/archives/162851","display_url":"drishtinews.com/archives/162851","indices":[69,92]}]}</t>
  </si>
  <si>
    <t>The commission says the vote count will begin tonight itself in a few local units. The commission plans to publish the results of all the units within one week.
#Nepal #NepalElection2079 #NepalElection #nepalvotes2022 #NepalVotes 
https://t.co/YNc0OscFE7</t>
  </si>
  <si>
    <t>Sat May 14 06:09:57 +0000 2022</t>
  </si>
  <si>
    <t>http://twitter.com/shambhudrishti/statuses/1525357731687059457</t>
  </si>
  <si>
    <t>{"hashtags":[{"text":"NepalElection2079","indices":[49,67]}],"symbols":[],"user_mentions":[],"urls":[{"url":"https://t.co/cexkU9hv01","expanded_url":"https://www.drishtinews.com/archives/162851","display_url":"drishtinews.com/archives/162851","indices":[69,92]}]}</t>
  </si>
  <si>
    <t>मतपेटिका बोकेको गाडी दुर्घटना, तीन जना घाइते
#NepalElection2079
https://t.co/58MXpi0dsa</t>
  </si>
  <si>
    <t>Sat May 14 06:09:56 +0000 2022</t>
  </si>
  <si>
    <t>http://twitter.com/YonghangMilan/statuses/1525357725471117312</t>
  </si>
  <si>
    <t>{"hashtags":[{"text":"NepalElection2079","indices":[49,67]}],"symbols":[],"user_mentions":[],"urls":[{"url":"https://t.co/FcWpolICPj","expanded_url":"https://www.drishtinews.com/archives/162851","display_url":"drishtinews.com/archives/162851","indices":[69,92]}]}</t>
  </si>
  <si>
    <t>#electionnepal #NepalElection2079 #ElectionCommission #NepalVotes https://t.co/29C95KWcT0</t>
  </si>
  <si>
    <t>Sat May 14 06:09:51 +0000 2022</t>
  </si>
  <si>
    <t>http://twitter.com/aasismrd/statuses/1525357706558599168</t>
  </si>
  <si>
    <t>{"hashtags":[{"text":"NepalVotes","indices":[106,117]},{"text":"NepalElection2079","indices":[118,136]}],"symbols":[],"user_mentions":[{"screen_name":"OnlineKhabar_En","name":"Onlinekhabar English","id":3832931652,"id_str":"3832931652","indices":[3,19]}],"urls":[]}</t>
  </si>
  <si>
    <t>हेर्दाहेर्दै Balen Shah ,Zelenskyy jastai office सम्हाल्ने छ्न भने आशा।
#NepalElection2079</t>
  </si>
  <si>
    <t>Sat May 14 06:09:49 +0000 2022</t>
  </si>
  <si>
    <t>http://twitter.com/MilanLimboo/statuses/1525357698472357888</t>
  </si>
  <si>
    <t>{"hashtags":[{"text":"NepalElection2079","indices":[49,67]}],"symbols":[],"user_mentions":[],"urls":[{"url":"https://t.co/75duZChLUk","expanded_url":"https://www.drishtinews.com/archives/162851","display_url":"drishtinews.com/archives/162851","indices":[69,92]}]}</t>
  </si>
  <si>
    <t>@mpudasainee ए पख्नुस् ट पख्नुस् ट हट्टेरीका माटोक्ने  मोईले भोट हाल्नु बाँकी छ🤣🤣
#LocalElections2022 
#NepalElection2079 https://t.co/aXuoHQXoAp</t>
  </si>
  <si>
    <t>Sat May 14 06:09:42 +0000 2022</t>
  </si>
  <si>
    <t>http://twitter.com/aasismrd/statuses/1525357667140587520</t>
  </si>
  <si>
    <t>{"hashtags":[{"text":"Nepal","indices":[120,126]},{"text":"Bharatpur","indices":[127,137]}],"symbols":[],"user_mentions":[{"screen_name":"OnlineKhabar_En","name":"Onlinekhabar English","id":3832931652,"id_str":"3832931652","indices":[3,19]}],"urls":[]}</t>
  </si>
  <si>
    <t>मतदान केन्द्रमा सबै भन्दा धेरै सुनिएको कुरा : जित्नेलाई हो भोट दिने 
हार्ने त यसै हारियिलो नि । 
नतिजा कस्तो आउछ हामी अनुमान लगाउन सक्छौं 🙄
#locallevelelection2079 
#NepalElection2079</t>
  </si>
  <si>
    <t>Sat May 14 06:00:40 +0000 2022</t>
  </si>
  <si>
    <t>http://twitter.com/Online_khabar/statuses/1525355395124166656</t>
  </si>
  <si>
    <t>{"hashtags":[{"text":"Onlinekhabarnews","indices":[93,110]},{"text":"NepalVotes","indices":[111,122]}],"symbols":[],"user_mentions":[{"screen_name":"OnlineKhabar_En","name":"Onlinekhabar English","id":3832931652,"id_str":"3832931652","indices":[3,19]}],"urls":[]}</t>
  </si>
  <si>
    <t>लिपियाधुरा-लिपुलेक तिर कुन दलको को प्रतिनिधि उठेका रैछ्न •••सुनसान छ त Online Media हरु 😜😇 थाहा हुने मन्यबर हरु ले जानकारी दिए आभारी हुने थिएँ ! 😇😂🤣🇳🇵🇳🇵🇳🇵
#curiosity#LocalElections2079 #lipiyadhuralipulek #ElectionCommissionNepal</t>
  </si>
  <si>
    <t>Sat May 14 05:59:56 +0000 2022</t>
  </si>
  <si>
    <t>http://twitter.com/OnlineKhabar_En/statuses/1525355210058919936</t>
  </si>
  <si>
    <t>{"hashtags":[{"text":"Onlinekhabarnews","indices":[72,89]},{"text":"NepalVotes","indices":[90,101]},{"text":"NepalElection2079","indices":[102,120]},{"text":"NepalElection","indices":[121,135]},{"text":"Elections2022","indices":[136,150]},{"text":"nepalielections","indices":[151,167]}],"symbols":[],"user_mentions":[],"urls":[],"media":[{"id":1525355081704812500,"id_str":"1525355081704812544","indices":[168,191],"media_url":"http://pbs.twimg.com/media/FSsmXXlaMAAIijn.jpg","media_url_https":"https://pbs.twimg.com/media/FSsmXXlaMAAIijn.jpg","url":"https://t.co/aYFW4ngdVa","display_url":"pic.twitter.com/aYFW4ngdVa","expanded_url":"https://twitter.com/OnlineKhabar_En/status/1525355210058919936/photo/1","type":"photo","sizes":{"thumb":{"w":150,"h":150,"resize":"crop"},"large":{"w":1000,"h":1000,"resize":"fit"},"small":{"w":680,"h":680,"resize":"fit"},"medium":{"w":1000,"h":1000,"resize":"fit"}}}]}</t>
  </si>
  <si>
    <t>सेतोपाटी प्रक्षेपण: बालेन शाह चुनिने छन् काठमाडौंका मेयर https://t.co/AkiodeQ2VJ  #exitpolls #setopati #NepalElection2079 #LocalElections2022 #Kathmandu</t>
  </si>
  <si>
    <t>Sat May 14 05:57:26 +0000 2022</t>
  </si>
  <si>
    <t>http://twitter.com/drishtinewsnp/statuses/1525354582075146241</t>
  </si>
  <si>
    <t>{"hashtags":[{"text":"NepalElection2079","indices":[33,51]}],"symbols":[],"user_mentions":[],"urls":[{"url":"https://t.co/5vx7dh91w2","expanded_url":"https://www.drishtinews.com/archives/162852","display_url":"drishtinews.com/archives/162852","indices":[52,75]}]}</t>
  </si>
  <si>
    <t>When are they starting to count the votes ? I read today itself. What time onwards ? #Kathmandu 
#LocalElections2022 #NepalElection2079</t>
  </si>
  <si>
    <t>Sat May 14 05:54:40 +0000 2022</t>
  </si>
  <si>
    <t>http://twitter.com/bhanuaryal49/statuses/1525353886483386368</t>
  </si>
  <si>
    <t>{"hashtags":[],"symbols":[],"user_mentions":[{"screen_name":"SwarnaTamrakar","name":"🌺Chulbuli Wonder Womxn🌺","id":290021650,"id_str":"290021650","indices":[3,18]}],"urls":[]}</t>
  </si>
  <si>
    <t>३२ को वडा सदस्यको केही अनुमान छ ? मेरो पोल = सुवास रिमाल !! चस्मा र छाया  सहित ।। #NepalElection2079 https://t.co/j5FHQgq7BD https://t.co/BOwVyEFaDv</t>
  </si>
  <si>
    <t>Sat May 14 05:54:35 +0000 2022</t>
  </si>
  <si>
    <t>http://twitter.com/drishtinewsnp/statuses/1525353863259525120</t>
  </si>
  <si>
    <t>{"hashtags":[{"text":"NepalElection2079","indices":[50,68]}],"symbols":[],"user_mentions":[],"urls":[{"url":"https://t.co/CswBbrJpto","expanded_url":"https://www.drishtinews.com/archives/162851","display_url":"drishtinews.com/archives/162851","indices":[69,92]}]}</t>
  </si>
  <si>
    <t>जनप्रतिनिधि  हरूले  चुनाव  मा  भोट  माग्ने  क्रममा  मतपत्रमा छाप  कसरी  लगाउनेबारे  पनि  जानकारी  दिन पर्ने  देखियो ,
#NepalElection2079</t>
  </si>
  <si>
    <t>Sat May 14 05:54:34 +0000 2022</t>
  </si>
  <si>
    <t>http://twitter.com/bhanuaryal49/statuses/1525353858457026560</t>
  </si>
  <si>
    <t>बालेन र सुनीता ले समाल्लान् त काठमान्डु को बाग्डोर ?  #NepalElection2079 #NepalVotes #Kathmandu</t>
  </si>
  <si>
    <t>Sat May 14 05:54:00 +0000 2022</t>
  </si>
  <si>
    <t>http://twitter.com/_anilbhatta/statuses/1525353715326062592</t>
  </si>
  <si>
    <t>I’m excited for Nepalis today. Election Day is always momentous wherever you live. Exercise your right to vote #NepalElection2079 🫵🏽 https://t.co/jJkoDJM3AC</t>
  </si>
  <si>
    <t>Excited</t>
  </si>
  <si>
    <t>Sat May 14 05:53:12 +0000 2022</t>
  </si>
  <si>
    <t>http://twitter.com/mplimbu/statuses/1525353516227002368</t>
  </si>
  <si>
    <t>{"hashtags":[{"text":"NepalElection2079","indices":[43,61]}],"symbols":[],"user_mentions":[],"urls":[{"url":"https://t.co/tAuV5hCpUK","expanded_url":"https://www.drishtinews.com/archives/162849","display_url":"drishtinews.com/archives/162849","indices":[62,85]}]}</t>
  </si>
  <si>
    <t>धादिङको धुनिबेशी नगरपालीकामा ७३% मतदान भएछ! गठबन्धनले क्लिन स्विप गर्नि भएछ! २०४८ साल देखी एमालेको सुर्यमा ग्रहण लाग्नी भो! यो नगरपालिका देश कै एमालेको एक सुरक्षित क्षेत्र हो!😂👍 #NepalElection2079 #NepalVotes</t>
  </si>
  <si>
    <t>Sat May 14 05:53:11 +0000 2022</t>
  </si>
  <si>
    <t>http://twitter.com/nabinkulungrai/statuses/1525353509562232832</t>
  </si>
  <si>
    <t>{"hashtags":[{"text":"NepalElection2079","indices":[43,61]}],"symbols":[],"user_mentions":[],"urls":[{"url":"https://t.co/GFXuEB5sK6","expanded_url":"https://www.drishtinews.com/archives/162849","display_url":"drishtinews.com/archives/162849","indices":[62,85]}]}</t>
  </si>
  <si>
    <t>निर्वाचनमा सुरक्षा कमजोर भएको आयोगको निष्कर्ष
#NepalElection2079
https://t.co/c9wNLSrIm4</t>
  </si>
  <si>
    <t>Sat May 14 05:53:04 +0000 2022</t>
  </si>
  <si>
    <t>http://twitter.com/pressofnepal/statuses/1525353482513174529</t>
  </si>
  <si>
    <t>{"hashtags":[{"text":"NepalElection2079","indices":[43,61]}],"symbols":[],"user_mentions":[],"urls":[{"url":"https://t.co/8UPGt5kijx","expanded_url":"https://www.drishtinews.com/archives/162849","display_url":"drishtinews.com/archives/162849","indices":[62,85]}]}</t>
  </si>
  <si>
    <t>So who decides the arrangement of election signs in the ballot paper? Which symbol goes up in the top numbers, and which one goes in the right/left column? This is important aspect to be considered in human decision making. #DecisionMaking #NepalElection2079 #NepalVotes</t>
  </si>
  <si>
    <t>Sat May 14 05:53:02 +0000 2022</t>
  </si>
  <si>
    <t>http://twitter.com/shambhudrishti/statuses/1525353472660766721</t>
  </si>
  <si>
    <t>{"hashtags":[{"text":"NepalElection2079","indices":[43,61]}],"symbols":[],"user_mentions":[],"urls":[{"url":"https://t.co/r4fX3yl5V3","expanded_url":"https://www.drishtinews.com/archives/162849","display_url":"drishtinews.com/archives/162849","indices":[62,85]}]}</t>
  </si>
  <si>
    <t>RT @OnlineKhabar_En: The commission says the vote count will begin tonight itself in a few local units. The commission plans to publish the results of all the units within one week.
#Nepal #NepalElection2079 #NepalElection #nepalvotes2022 #NepalVotes 
https://t.co/5OFZ6YIjK7</t>
  </si>
  <si>
    <t>Sat May 14 05:52:59 +0000 2022</t>
  </si>
  <si>
    <t>http://twitter.com/YonghangMilan/statuses/1525353462699298817</t>
  </si>
  <si>
    <t>{"hashtags":[{"text":"NepalElection2079","indices":[43,61]}],"symbols":[],"user_mentions":[],"urls":[{"url":"https://t.co/ZrPXxLEBYU","expanded_url":"https://www.drishtinews.com/archives/162849","display_url":"drishtinews.com/archives/162849","indices":[62,85]}]}</t>
  </si>
  <si>
    <t>The commission says the vote count will begin tonight itself in a few local units. The commission plans to publish the results of all the units within one week.
#Nepal #NepalElection2079 #NepalElection #nepalvotes2022 #NepalVotes 
https://t.co/5OFZ6YIjK7</t>
  </si>
  <si>
    <t>Sat May 14 05:51:58 +0000 2022</t>
  </si>
  <si>
    <t>http://twitter.com/bhanuaryal49/statuses/1525353203961036800</t>
  </si>
  <si>
    <t>स्थानीय तह निर्वाचनमा ६४ प्रतिशत मात्र मतदान 
#NepalElection2079 
https://t.co/ySwCUlgVJL</t>
  </si>
  <si>
    <t>Sat May 14 05:50:42 +0000 2022</t>
  </si>
  <si>
    <t>http://twitter.com/MilanLimboo/statuses/1525352888582938625</t>
  </si>
  <si>
    <t>{"hashtags":[{"text":"NepalElection2079","indices":[43,61]}],"symbols":[],"user_mentions":[],"urls":[{"url":"https://t.co/37pFNuU0hW","expanded_url":"https://www.drishtinews.com/archives/162849","display_url":"drishtinews.com/archives/162849","indices":[62,85]}]}</t>
  </si>
  <si>
    <t>स्थानीय तह निर्वाचनमा ६४ प्रतिशत मात्र मतदान 
#NepalElection2079 
https://t.co/iyfk75PL3p</t>
  </si>
  <si>
    <t>Sat May 14 05:49:58 +0000 2022</t>
  </si>
  <si>
    <t>http://twitter.com/drishtinewsnp/statuses/1525352701705752577</t>
  </si>
  <si>
    <t>{"hashtags":[{"text":"NepalElection2079","indices":[43,61]}],"symbols":[],"user_mentions":[],"urls":[{"url":"https://t.co/kdijkLawH8","expanded_url":"https://www.drishtinews.com/archives/162849","display_url":"drishtinews.com/archives/162849","indices":[62,85]}]}</t>
  </si>
  <si>
    <t>स्थानीय तह निर्वाचनमा ६४ प्रतिशत मात्र मतदान 
#NepalElection2079 
https://t.co/0KdmVk5uue</t>
  </si>
  <si>
    <t>Sat May 14 05:46:42 +0000 2022</t>
  </si>
  <si>
    <t>http://twitter.com/drishtinewsnp/statuses/1525351878661668864</t>
  </si>
  <si>
    <t>{"hashtags":[{"text":"NepalElection2079","indices":[50,68]}],"symbols":[],"user_mentions":[],"urls":[{"url":"https://t.co/H0GocNOxdY","expanded_url":"https://www.drishtinews.com/archives/162847","display_url":"drishtinews.com/archives/162847","indices":[69,92]}]}</t>
  </si>
  <si>
    <t>स्थगित निर्वाचन आइतबार हुने
#NepalElection2079
https://t.co/VVu1wTjYln</t>
  </si>
  <si>
    <t>Sat May 14 05:44:24 +0000 2022</t>
  </si>
  <si>
    <t>http://twitter.com/DhakalSaurav/statuses/1525351302611537921</t>
  </si>
  <si>
    <t>{"hashtags":[],"symbols":[],"user_mentions":[{"screen_name":"DewaApples","name":"Dewa Apples 🍎","id":1371404465647980500,"id_str":"1371404465647980555","indices":[3,14]}],"urls":[]}</t>
  </si>
  <si>
    <t>स्थानीय तह निर्वाचनमा ६४ प्रतिशत मात्र मतदान 
#NepalElection2079 
https://t.co/th4qQp5PRJ</t>
  </si>
  <si>
    <t>Sat May 14 05:42:50 +0000 2022</t>
  </si>
  <si>
    <t>1371404465647980555</t>
  </si>
  <si>
    <t>http://pbs.twimg.com/profile_images/1377894300810272776/HeuaBRZ1_normal.jpg</t>
  </si>
  <si>
    <t>Upper Mustang, Nepal</t>
  </si>
  <si>
    <t>http://twitter.com/DewaApples/statuses/1525350906371481600</t>
  </si>
  <si>
    <t>{"hashtags":[{"text":"NepalElection2079","indices":[137,155]},{"text":"LoMustang","indices":[156,166]}],"symbols":[],"user_mentions":[],"urls":[],"media":[{"id":1525350900105203700,"id_str":"1525350900105203712","indices":[167,190],"media_url":"http://pbs.twimg.com/media/FSsij96X0AAek-p.jpg","media_url_https":"https://pbs.twimg.com/media/FSsij96X0AAek-p.jpg","url":"https://t.co/MpBOek64rN","display_url":"pic.twitter.com/MpBOek64rN","expanded_url":"https://twitter.com/DewaApples/status/1525350906371481600/photo/1","type":"photo","sizes":{"thumb":{"w":150,"h":150,"resize":"crop"},"large":{"w":1706,"h":1279,"resize":"fit"},"small":{"w":680,"h":510,"resize":"fit"},"medium":{"w":1200,"h":900,"resize":"fit"}}}]}</t>
  </si>
  <si>
    <t>स्थानीय तह निर्वाचनमा ६४ प्रतिशत मात्र मतदान 
#NepalElection2079 
https://t.co/8aQKsgzS0f</t>
  </si>
  <si>
    <t>Sat May 14 05:40:35 +0000 2022</t>
  </si>
  <si>
    <t>http://twitter.com/Online_khabar/statuses/1525350341436317697</t>
  </si>
  <si>
    <t>स्थानीय तह निर्वाचनमा ६४ प्रतिशत मात्र मतदान 
#NepalElection2079 
https://t.co/fAEFLM59vi</t>
  </si>
  <si>
    <t>Sat May 14 05:39:43 +0000 2022</t>
  </si>
  <si>
    <t>http://twitter.com/OnlineKhabar_En/statuses/1525350122753642496</t>
  </si>
  <si>
    <t>{"hashtags":[{"text":"Nepal","indices":[99,105]},{"text":"Bharatpur","indices":[106,116]},{"text":"NepalVotes","indices":[117,128]},{"text":"NepalElection2079","indices":[129,147]},{"text":"nepalvotes2022","indices":[148,163]}],"symbols":[],"user_mentions":[],"urls":[],"media":[{"id":1525350092839919600,"id_str":"1525350092839919618","indices":[164,187],"media_url":"http://pbs.twimg.com/media/FSsh0-nVIAIBx30.jpg","media_url_https":"https://pbs.twimg.com/media/FSsh0-nVIAIBx30.jpg","url":"https://t.co/WJuR5bJra1","display_url":"pic.twitter.com/WJuR5bJra1","expanded_url":"https://twitter.com/OnlineKhabar_En/status/1525350122753642496/photo/1","type":"photo","sizes":{"large":{"w":1024,"h":576,"resize":"fit"},"thumb":{"w":150,"h":150,"resize":"crop"},"small":{"w":680,"h":383,"resize":"fit"},"medium":{"w":1024,"h":576,"resize":"fit"}}}]}</t>
  </si>
  <si>
    <t>स्थानीय तह निर्वाचनमा ६४ प्रतिशत मात्र मतदान 
#NepalElection2079 
https://t.co/jXBxfQKXM8</t>
  </si>
  <si>
    <t>Sat May 14 05:38:36 +0000 2022</t>
  </si>
  <si>
    <t>http://twitter.com/drishtinewsnp/statuses/1525349843455328257</t>
  </si>
  <si>
    <t>{"hashtags":[{"text":"NepalElection2079","indices":[38,56]}],"symbols":[],"user_mentions":[],"urls":[{"url":"https://t.co/8rJOgRGiKY","expanded_url":"https://www.drishtinews.com/archives/162842","display_url":"drishtinews.com/archives/162842","indices":[58,81]}]}</t>
  </si>
  <si>
    <t>१४ जिल्लाका केही पालिकामा निर्वाचन स्थगित
#NepalElection2079
https://t.co/PDE8GgBXbt</t>
  </si>
  <si>
    <t>Sat May 14 05:38:34 +0000 2022</t>
  </si>
  <si>
    <t>http://twitter.com/mplimbu/statuses/1525349832399126528</t>
  </si>
  <si>
    <t>{"hashtags":[{"text":"NepalElection2079","indices":[38,56]}],"symbols":[],"user_mentions":[],"urls":[{"url":"https://t.co/Je7zebH4oW","expanded_url":"https://www.drishtinews.com/archives/162842","display_url":"drishtinews.com/archives/162842","indices":[58,81]}]}</t>
  </si>
  <si>
    <t>कपडाले बेरी त्यस माथि लाहाछाप बाट सुरक्षित काठमाण्डू म.न.पा.काे कुनै एक स्थानीय तहकाे भाग्य ...
बन्द बाकस बाट काेहि एककाे भाग्य खुल्नेछ छिट्टै ...
प्रतिक्षा गराैं।
 #LocalElections2022 
#NepalElection2079 
#NepalElection 
#Nepalcan
Pic: @SuuminA https://t.co/pMAzPUseY2</t>
  </si>
  <si>
    <t>Sat May 14 05:38:32 +0000 2022</t>
  </si>
  <si>
    <t>http://twitter.com/nabinkulungrai/statuses/1525349826422280193</t>
  </si>
  <si>
    <t>{"hashtags":[{"text":"NepalElection2079","indices":[38,56]}],"symbols":[],"user_mentions":[],"urls":[{"url":"https://t.co/XMsdRym93t","expanded_url":"https://www.drishtinews.com/archives/162842","display_url":"drishtinews.com/archives/162842","indices":[58,81]}]}</t>
  </si>
  <si>
    <t>Voted
#NepalVotes
#LocalElections2022
#NepalElection2079 https://t.co/XZfQsBqgzO</t>
  </si>
  <si>
    <t>Sat May 14 05:38:27 +0000 2022</t>
  </si>
  <si>
    <t>http://twitter.com/pressofnepal/statuses/1525349804339249152</t>
  </si>
  <si>
    <t>{"hashtags":[{"text":"NepalElection2079","indices":[38,56]}],"symbols":[],"user_mentions":[],"urls":[{"url":"https://t.co/vDiqz8IQUV","expanded_url":"https://www.drishtinews.com/archives/162842","display_url":"drishtinews.com/archives/162842","indices":[58,81]}]}</t>
  </si>
  <si>
    <t>सागर, बसन्ते, किस्ने तेरा लुटेरा दाईहरु आउँदै छ बचा है …😂
#NepalElection2079 #NepalElection  #nepalvotes2022 https://t.co/WrNtAzJ6tH</t>
  </si>
  <si>
    <t>Sat May 14 05:38:25 +0000 2022</t>
  </si>
  <si>
    <t>http://twitter.com/shambhudrishti/statuses/1525349795535417344</t>
  </si>
  <si>
    <t>{"hashtags":[{"text":"NepalElection2079","indices":[38,56]}],"symbols":[],"user_mentions":[],"urls":[{"url":"https://t.co/ZyElLr563d","expanded_url":"https://www.drishtinews.com/archives/162842","display_url":"drishtinews.com/archives/162842","indices":[58,81]}]}</t>
  </si>
  <si>
    <t>#LocalElections2022  देखाउ देखाउ आज खुब बुढी 👍️औला देखाउन भोलिदेखि नेताले 🖕माझी औला देखाइदिहालछन 😂 !! #NepalElection2079</t>
  </si>
  <si>
    <t>👍️</t>
  </si>
  <si>
    <t>Sat May 14 05:38:23 +0000 2022</t>
  </si>
  <si>
    <t>http://twitter.com/YonghangMilan/statuses/1525349787218104320</t>
  </si>
  <si>
    <t>{"hashtags":[{"text":"NepalElection2079","indices":[38,56]}],"symbols":[],"user_mentions":[],"urls":[{"url":"https://t.co/m6pjCBhZl8","expanded_url":"https://www.drishtinews.com/archives/162842","display_url":"drishtinews.com/archives/162842","indices":[58,81]}]}</t>
  </si>
  <si>
    <t>घर लगेर के गर्ने होला?  😂😂 
Locals run away with ballot boxes in Nepal !! #NepalElection2079 https://t.co/a0lhrKOPp4</t>
  </si>
  <si>
    <t>Sat May 14 05:38:20 +0000 2022</t>
  </si>
  <si>
    <t>http://twitter.com/MilanLimboo/statuses/1525349775042027520</t>
  </si>
  <si>
    <t>{"hashtags":[{"text":"NepalElection2079","indices":[38,56]}],"symbols":[],"user_mentions":[],"urls":[{"url":"https://t.co/fYyNByecGy","expanded_url":"https://www.drishtinews.com/archives/162842","display_url":"drishtinews.com/archives/162842","indices":[58,81]}]}</t>
  </si>
  <si>
    <t>They stole ballot box 
#NepalElection2079 
#nepalvotes2022 
#NepalElection I am crying https://t.co/thwP6poH3R</t>
  </si>
  <si>
    <t>Sat May 14 05:37:44 +0000 2022</t>
  </si>
  <si>
    <t>http://twitter.com/SujanNeupane_/statuses/1525349623615078400</t>
  </si>
  <si>
    <t>Ngl I'll miss hearing this banger callertune 😂 
#NepalVotes #NepalElection2079 https://t.co/BJSiHRPzZk</t>
  </si>
  <si>
    <t>Sat May 14 05:34:30 +0000 2022</t>
  </si>
  <si>
    <t>http://twitter.com/Online_khabar/statuses/1525348810352115712</t>
  </si>
  <si>
    <t>RT @ADH_RAJAN: २०७४ जति पनि निश्पक्ष र शान्तिपुर्ण हुन नसक्नु नै #NepalElection2079 को विशेषता रह्यो। बाँकी त के भन्नु र खै! 
जब कि २०७४ मा थ्रेट भनिएका विप्लव र सिके राउत समुह समेत यो चुनावमा सहभागि भएको छ। कहाँ कुरा मिलेन त!😉🙈</t>
  </si>
  <si>
    <t>Sat May 14 05:32:15 +0000 2022</t>
  </si>
  <si>
    <t>http://twitter.com/drishtinewsnp/statuses/1525348242397229057</t>
  </si>
  <si>
    <t>{"hashtags":[{"text":"NepalElection2079","indices":[39,57]}],"symbols":[],"user_mentions":[],"urls":[{"url":"https://t.co/8rJOgRGiKY","expanded_url":"https://www.drishtinews.com/archives/162842","display_url":"drishtinews.com/archives/162842","indices":[58,81]}]}</t>
  </si>
  <si>
    <t>#NepalElection2079 https://t.co/WxmXUnTpTt</t>
  </si>
  <si>
    <t>Sat May 14 05:31:33 +0000 2022</t>
  </si>
  <si>
    <t>http://twitter.com/YonghangMilan/statuses/1525348067335348225</t>
  </si>
  <si>
    <t>{"hashtags":[{"text":"NepalElection2079","indices":[44,62]}],"symbols":[],"user_mentions":[],"urls":[{"url":"https://t.co/wLkpI19f71","expanded_url":"https://www.drishtinews.com/archives/162841","display_url":"drishtinews.com/archives/162841","indices":[63,86]}]}</t>
  </si>
  <si>
    <t>#NepalElection2079 https://t.co/KKF0fPw5lA</t>
  </si>
  <si>
    <t>Sat May 14 05:31:31 +0000 2022</t>
  </si>
  <si>
    <t>http://twitter.com/shambhudrishti/statuses/1525348057285787648</t>
  </si>
  <si>
    <t>{"hashtags":[{"text":"NepalElection2079","indices":[44,62]}],"symbols":[],"user_mentions":[],"urls":[{"url":"https://t.co/5KILQ86425","expanded_url":"https://www.drishtinews.com/archives/162841","display_url":"drishtinews.com/archives/162841","indices":[63,86]}]}</t>
  </si>
  <si>
    <t>काठमाडौंको मतपेटिका सभागृह पुर्याइयो, ८ बजेदेखि गणना हुने 
#NepalElection2079
https://t.co/IMEmfxROx2</t>
  </si>
  <si>
    <t>Sat May 14 05:31:29 +0000 2022</t>
  </si>
  <si>
    <t>http://twitter.com/pressofnepal/statuses/1525348049304059905</t>
  </si>
  <si>
    <t>{"hashtags":[{"text":"NepalElection2079","indices":[44,62]}],"symbols":[],"user_mentions":[],"urls":[{"url":"https://t.co/vzR7XFBNIZ","expanded_url":"https://www.drishtinews.com/archives/162841","display_url":"drishtinews.com/archives/162841","indices":[63,86]}]}</t>
  </si>
  <si>
    <t>काठमाडौंको मतपेटिका सभागृह पुर्याइयो, ८ बजेदेखि गणना हुने 
#NepalElection2079
https://t.co/qVm6hDW1Ta</t>
  </si>
  <si>
    <t>Sat May 14 05:31:20 +0000 2022</t>
  </si>
  <si>
    <t>http://twitter.com/nabinkulungrai/statuses/1525348011383336960</t>
  </si>
  <si>
    <t>{"hashtags":[{"text":"NepalElection2079","indices":[44,62]}],"symbols":[],"user_mentions":[],"urls":[{"url":"https://t.co/JLDtPHdcVe","expanded_url":"https://www.drishtinews.com/archives/162841","display_url":"drishtinews.com/archives/162841","indices":[63,86]}]}</t>
  </si>
  <si>
    <t>काठमाडौंको मतपेटिका सभागृह पुर्याइयो, ८ बजेदेखि गणना हुने 
#NepalElection2079
https://t.co/loGbEVTiud</t>
  </si>
  <si>
    <t>Sat May 14 05:31:18 +0000 2022</t>
  </si>
  <si>
    <t>http://twitter.com/mplimbu/statuses/1525348004882190336</t>
  </si>
  <si>
    <t>{"hashtags":[{"text":"NepalElection2079","indices":[44,62]}],"symbols":[],"user_mentions":[],"urls":[{"url":"https://t.co/sMamPdrM95","expanded_url":"https://www.drishtinews.com/archives/162841","display_url":"drishtinews.com/archives/162841","indices":[63,86]}]}</t>
  </si>
  <si>
    <t>यसपटक मसी लागेको नङको फोटो पोस्ट गर्न पाईएन 🙁 #NepalElection2079</t>
  </si>
  <si>
    <t>🙁</t>
  </si>
  <si>
    <t>Sat May 14 05:31:14 +0000 2022</t>
  </si>
  <si>
    <t>http://twitter.com/MilanLimboo/statuses/1525347988478242816</t>
  </si>
  <si>
    <t>{"hashtags":[{"text":"NepalElection2079","indices":[44,62]}],"symbols":[],"user_mentions":[],"urls":[{"url":"https://t.co/lGY4yRBU1b","expanded_url":"https://www.drishtinews.com/archives/162841","display_url":"drishtinews.com/archives/162841","indices":[63,86]}]}</t>
  </si>
  <si>
    <t>काठमाडौंको मतपेटिका सभागृह पुर्याइयो, ८ बजेदेखि गणना हुने 
#NepalElection2079
https://t.co/x71oEXO6Ei</t>
  </si>
  <si>
    <t>Sat May 14 05:30:47 +0000 2022</t>
  </si>
  <si>
    <t>http://twitter.com/drishtinewsnp/statuses/1525347875911512066</t>
  </si>
  <si>
    <t>{"hashtags":[{"text":"NepalElection2079","indices":[44,62]}],"symbols":[],"user_mentions":[],"urls":[{"url":"https://t.co/8SVL6PNTuu","expanded_url":"https://www.drishtinews.com/archives/162841","display_url":"drishtinews.com/archives/162841","indices":[63,86]}]}</t>
  </si>
  <si>
    <t>काठमाडौंको मतपेटिका सभागृह पुर्याइयो, ८ बजेदेखि गणना हुने 
#NepalElection2079
https://t.co/oxWxZ89gT7</t>
  </si>
  <si>
    <t>Sat May 14 05:30:19 +0000 2022</t>
  </si>
  <si>
    <t>http://twitter.com/OnlineKhabar_En/statuses/1525347757716045824</t>
  </si>
  <si>
    <t>{"hashtags":[{"text":"NepalVotes","indices":[85,96]},{"text":"NepalElection2079","indices":[97,115]},{"text":"NepalElection","indices":[116,130]},{"text":"Elections2022","indices":[131,145]},{"text":"nepalielections","indices":[146,162]}],"symbols":[],"user_mentions":[],"urls":[],"media":[{"id":1525347604284186600,"id_str":"1525347604284186624","indices":[163,186],"media_url":"http://pbs.twimg.com/media/FSsfkIBaIAAVyf1.jpg","media_url_https":"https://pbs.twimg.com/media/FSsfkIBaIAAVyf1.jpg","url":"https://t.co/HFuu7OSGz9","display_url":"pic.twitter.com/HFuu7OSGz9","expanded_url":"https://twitter.com/OnlineKhabar_En/status/1525347757716045824/photo/1","type":"photo","sizes":{"thumb":{"w":150,"h":150,"resize":"crop"},"large":{"w":1000,"h":1000,"resize":"fit"},"small":{"w":680,"h":680,"resize":"fit"},"medium":{"w":1000,"h":1000,"resize":"fit"}}}]}</t>
  </si>
  <si>
    <t>काठमाडौंको मतपेटिका सभागृह पुर्याइयो, ८ बजेदेखि गणना हुने 
#NepalElection2079
https://t.co/uIDDlN7HfT</t>
  </si>
  <si>
    <t>Sat May 14 05:30:12 +0000 2022</t>
  </si>
  <si>
    <t>http://twitter.com/Nepal_News_En/statuses/1525347726258470912</t>
  </si>
  <si>
    <t>{"hashtags":[{"text":"NepalElection2079","indices":[78,96]},{"text":"nepalvotes","indices":[98,109]},{"text":"nepal","indices":[110,116]},{"text":"election","indices":[117,126]},{"text":"localelection","indices":[127,141]},{"text":"lalitpur","indices":[142,151]},{"text":"KMC","indices":[152,156]},{"text":"mayor","indices":[157,163]}],"symbols":[],"user_mentions":[],"urls":[]}</t>
  </si>
  <si>
    <t>काठमाडौंको मतपेटिका सभागृह पुर्याइयो, ८ बजेदेखि गणना हुने 
#NepalElection2079
https://t.co/h1Yw6HhZ3k</t>
  </si>
  <si>
    <t>Sat May 14 05:30:11 +0000 2022</t>
  </si>
  <si>
    <t>http://twitter.com/Nepal_News_En/statuses/1525347725411094528</t>
  </si>
  <si>
    <t>{"hashtags":[{"text":"NepalVotes","indices":[86,97]},{"text":"NepalElection2079","indices":[98,116]},{"text":"NepalElection","indices":[117,131]},{"text":"Elections2022","indices":[132,146]},{"text":"nepalielections","indices":[147,163]}],"symbols":[],"user_mentions":[],"urls":[]}</t>
  </si>
  <si>
    <t>Done voting. Now it’s time for a clean and fair counting of votes. #NepalElection2079</t>
  </si>
  <si>
    <t>http://twitter.com/Nepal_News_En/statuses/1525347724442456064</t>
  </si>
  <si>
    <t>{"hashtags":[{"text":"Nepal","indices":[96,102]},{"text":"NepalVotes","indices":[103,114]},{"text":"NepalElection2079","indices":[115,133]},{"text":"nepalvotes2022","indices":[134,149]}],"symbols":[],"user_mentions":[],"urls":[]}</t>
  </si>
  <si>
    <t>लोकतंत्र ज्यादै मन परेर घर लैजादै तराई का मतदाताहरु । 
#NepalElection2079 #NepalElection https://t.co/c5J6PK6oth</t>
  </si>
  <si>
    <t>http://twitter.com/Nepal_News_En/statuses/1525347723091877888</t>
  </si>
  <si>
    <t>{"hashtags":[{"text":"Nepal","indices":[163,169]},{"text":"Hetaunda","indices":[170,179]},{"text":"NepalVotes","indices":[180,191]},{"text":"NepalElection2079","indices":[192,210]},{"text":"nepalvotes2022","indices":[211,226]}],"symbols":[],"user_mentions":[],"urls":[]}</t>
  </si>
  <si>
    <t>१७% हाराहारी मतदाताले भोट हालेको यकिन गर्नुहुन्छ भने चुनाव जित्नुभो । उमेदवारज्यूहरु । #NepalElection2079</t>
  </si>
  <si>
    <t>Sat May 14 05:28:01 +0000 2022</t>
  </si>
  <si>
    <t>http://twitter.com/drishtinewsnp/statuses/1525347178931453952</t>
  </si>
  <si>
    <t>{"hashtags":[{"text":"NepalElection2079","indices":[27,45]}],"symbols":[],"user_mentions":[],"urls":[{"url":"https://t.co/2sZckurVwm","expanded_url":"https://www.drishtinews.com/archives/162838","display_url":"drishtinews.com/archives/162838","indices":[47,70]}]}</t>
  </si>
  <si>
    <t>नेपालको स्थानिय निर्वाचनको अवस्था 
#Nepal #NepalElection2079 #NepalElection #NepalVotes #Kathmandu #Bharatpur #Birgung #Biratnagar #Tokha https://t.co/Msv34AZqbE</t>
  </si>
  <si>
    <t>Sat May 14 05:28:00 +0000 2022</t>
  </si>
  <si>
    <t>http://twitter.com/mplimbu/statuses/1525347171914362880</t>
  </si>
  <si>
    <t>{"hashtags":[{"text":"NepalElection2079","indices":[27,45]}],"symbols":[],"user_mentions":[],"urls":[{"url":"https://t.co/QYFY0loEEZ","expanded_url":"https://www.drishtinews.com/archives/162838","display_url":"drishtinews.com/archives/162838","indices":[47,70]}]}</t>
  </si>
  <si>
    <t>I did my part 🙈❤️
 #NepalElection2079 #Nepal #NepalElection https://t.co/1JdJO5E3h2</t>
  </si>
  <si>
    <t>Sat May 14 05:27:58 +0000 2022</t>
  </si>
  <si>
    <t>http://twitter.com/nabinkulungrai/statuses/1525347165828431872</t>
  </si>
  <si>
    <t>{"hashtags":[{"text":"NepalElection2079","indices":[27,45]}],"symbols":[],"user_mentions":[],"urls":[{"url":"https://t.co/5HCNM7gQw6","expanded_url":"https://www.drishtinews.com/archives/162838","display_url":"drishtinews.com/archives/162838","indices":[47,70]}]}</t>
  </si>
  <si>
    <t>I VOTED.
#Nepal #NepalElection2079 #NepalVotes https://t.co/MBP2ixZ3hw</t>
  </si>
  <si>
    <t>Sat May 14 05:27:51 +0000 2022</t>
  </si>
  <si>
    <t>http://twitter.com/pressofnepal/statuses/1525347136514445312</t>
  </si>
  <si>
    <t>{"hashtags":[{"text":"NepalElection2079","indices":[27,45]}],"symbols":[],"user_mentions":[],"urls":[{"url":"https://t.co/h1wQP8Uh9G","expanded_url":"https://www.drishtinews.com/archives/162838","display_url":"drishtinews.com/archives/162838","indices":[47,70]}]}</t>
  </si>
  <si>
    <t>मत पेटिका लाई safest तरिकाले मत गणना केन्द्र मा लैजादै होनहार युवा हरु।  #ElectionNepal #LocalElections2079 #NepalElection2079 https://t.co/XWN8HJgm4y</t>
  </si>
  <si>
    <t>Sat May 14 05:27:48 +0000 2022</t>
  </si>
  <si>
    <t>http://twitter.com/shambhudrishti/statuses/1525347124871069696</t>
  </si>
  <si>
    <t>{"hashtags":[{"text":"NepalElection2079","indices":[27,45]}],"symbols":[],"user_mentions":[],"urls":[{"url":"https://t.co/etfXPUEcnN","expanded_url":"https://www.drishtinews.com/archives/162838","display_url":"drishtinews.com/archives/162838","indices":[47,70]}]}</t>
  </si>
  <si>
    <t>मतगणनाका लागि भरतपुर महानगरमा सर्वदलीय बैठक बस्दै
#NepalElection2079
https://t.co/y3KkPd8YbD</t>
  </si>
  <si>
    <t>Sat May 14 05:27:47 +0000 2022</t>
  </si>
  <si>
    <t>http://twitter.com/YonghangMilan/statuses/1525347118160183296</t>
  </si>
  <si>
    <t>{"hashtags":[{"text":"NepalElection2079","indices":[27,45]}],"symbols":[],"user_mentions":[],"urls":[{"url":"https://t.co/xjDe8NeopD","expanded_url":"https://www.drishtinews.com/archives/162838","display_url":"drishtinews.com/archives/162838","indices":[47,70]}]}</t>
  </si>
  <si>
    <t>२०७४ जति पनि निश्पक्ष र शान्तिपुर्ण हुन नसक्नु नै #NepalElection2079 को विशेषता रह्यो। बाँकी त के भन्नु र खै! 
जब कि २०७४ मा थ्रेट भनिएका विप्लव र सिके राउत समुह समेत यो चुनावमा सहभागि भएको छ। कहाँ कुरा मिलेन त!😉🙈</t>
  </si>
  <si>
    <t>Sat May 14 05:27:25 +0000 2022</t>
  </si>
  <si>
    <t>http://twitter.com/MilanLimboo/statuses/1525347025117937664</t>
  </si>
  <si>
    <t>{"hashtags":[{"text":"NepalElection2079","indices":[27,45]}],"symbols":[],"user_mentions":[],"urls":[{"url":"https://t.co/f40xrcRJ6g","expanded_url":"https://www.drishtinews.com/archives/162838","display_url":"drishtinews.com/archives/162838","indices":[47,70]}]}</t>
  </si>
  <si>
    <t>I mean WTF #Nepal #NepalElection2079 #NepalElection https://t.co/eacVDADirP</t>
  </si>
  <si>
    <t>Sat May 14 05:27:07 +0000 2022</t>
  </si>
  <si>
    <t>http://twitter.com/Online_khabar/statuses/1525346951050706945</t>
  </si>
  <si>
    <t>अब भो त!
मतपेटिका नै लिएर दैडिएछन् रौतहटमा, हेर उपद्रो!
#NepalElection2079 #nepalvote #Elections2022 https://t.co/1kBfGzBgn4</t>
  </si>
  <si>
    <t>Sat May 14 05:25:58 +0000 2022</t>
  </si>
  <si>
    <t>http://twitter.com/OnlineKhabar_En/statuses/1525346662348357632</t>
  </si>
  <si>
    <t>{"hashtags":[{"text":"Nepal","indices":[149,155]},{"text":"Hetaunda","indices":[156,165]},{"text":"NepalVotes","indices":[166,177]},{"text":"NepalElection2079","indices":[178,196]},{"text":"nepalvotes2022","indices":[197,212]}],"symbols":[],"user_mentions":[],"urls":[],"media":[{"id":1525346633176993800,"id_str":"1525346633176993792","indices":[213,236],"media_url":"http://pbs.twimg.com/media/FSsermXaUAAOJzl.png","media_url_https":"https://pbs.twimg.com/media/FSsermXaUAAOJzl.png","url":"https://t.co/mCXjQgg9oG","display_url":"pic.twitter.com/mCXjQgg9oG","expanded_url":"https://twitter.com/OnlineKhabar_En/status/1525346662348357632/photo/1","type":"photo","sizes":{"medium":{"w":890,"h":501,"resize":"fit"},"large":{"w":890,"h":501,"resize":"fit"},"small":{"w":680,"h":383,"resize":"fit"},"thumb":{"w":150,"h":150,"resize":"crop"}}}]}</t>
  </si>
  <si>
    <t>Hamro Nepal Ma........
#NepalElection2079 https://t.co/GiDmbfj0w9</t>
  </si>
  <si>
    <t>Sat May 14 05:23:44 +0000 2022</t>
  </si>
  <si>
    <t>http://twitter.com/YonghangMilan/statuses/1525346101507035141</t>
  </si>
  <si>
    <t>{"hashtags":[{"text":"NepalElection2079","indices":[37,55]}],"symbols":[],"user_mentions":[],"urls":[{"url":"https://t.co/4kfvYB9y6C","expanded_url":"https://www.drishtinews.com/archives/162836","display_url":"drishtinews.com/archives/162836","indices":[57,80]}]}</t>
  </si>
  <si>
    <t>विष्णुमाया जेष्ठ मतदाता, १ सय ११ वर्षमा पनि मतदान
#NepalElection2079
https://t.co/r4ZUdAUiKR</t>
  </si>
  <si>
    <t>Sat May 14 05:23:42 +0000 2022</t>
  </si>
  <si>
    <t>http://twitter.com/shambhudrishti/statuses/1525346093080657920</t>
  </si>
  <si>
    <t>{"hashtags":[{"text":"NepalElection2079","indices":[37,55]}],"symbols":[],"user_mentions":[],"urls":[{"url":"https://t.co/mHAu5TMmnO","expanded_url":"https://www.drishtinews.com/archives/162836","display_url":"drishtinews.com/archives/162836","indices":[57,80]}]}</t>
  </si>
  <si>
    <t>विष्णुमाया जेष्ठ मतदाता, १ सय ११ वर्षमा पनि मतदान
#NepalElection2079
https://t.co/JPHUA9hAfq</t>
  </si>
  <si>
    <t>Sat May 14 05:23:41 +0000 2022</t>
  </si>
  <si>
    <t>http://twitter.com/pressofnepal/statuses/1525346085501227008</t>
  </si>
  <si>
    <t>{"hashtags":[{"text":"NepalElection2079","indices":[37,55]}],"symbols":[],"user_mentions":[],"urls":[{"url":"https://t.co/4xk5aWYQ2n","expanded_url":"https://www.drishtinews.com/archives/162836","display_url":"drishtinews.com/archives/162836","indices":[57,80]}]}</t>
  </si>
  <si>
    <t>विष्णुमाया जेष्ठ मतदाता, १ सय ११ वर्षमा पनि मतदान
#NepalElection2079
https://t.co/FwA7U3ruDd</t>
  </si>
  <si>
    <t>Sat May 14 05:23:34 +0000 2022</t>
  </si>
  <si>
    <t>http://twitter.com/nabinkulungrai/statuses/1525346057441677314</t>
  </si>
  <si>
    <t>{"hashtags":[{"text":"NepalElection2079","indices":[37,55]}],"symbols":[],"user_mentions":[],"urls":[{"url":"https://t.co/oxAHs9EYnN","expanded_url":"https://www.drishtinews.com/archives/162836","display_url":"drishtinews.com/archives/162836","indices":[57,80]}]}</t>
  </si>
  <si>
    <t>विष्णुमाया जेष्ठ मतदाता, १ सय ११ वर्षमा पनि मतदान
#NepalElection2079
https://t.co/EgMqNquKCv</t>
  </si>
  <si>
    <t>Sat May 14 05:23:32 +0000 2022</t>
  </si>
  <si>
    <t>http://twitter.com/mplimbu/statuses/1525346051036958720</t>
  </si>
  <si>
    <t>{"hashtags":[{"text":"NepalElection2079","indices":[37,55]}],"symbols":[],"user_mentions":[],"urls":[{"url":"https://t.co/TjVaLlzbMG","expanded_url":"https://www.drishtinews.com/archives/162836","display_url":"drishtinews.com/archives/162836","indices":[57,80]}]}</t>
  </si>
  <si>
    <t>विष्णुमाया जेष्ठ मतदाता, १ सय ११ वर्षमा पनि मतदान
#NepalElection2079
https://t.co/jmSm6IwGry</t>
  </si>
  <si>
    <t>Sat May 14 05:23:30 +0000 2022</t>
  </si>
  <si>
    <t>http://twitter.com/drishtinewsnp/statuses/1525346042740641793</t>
  </si>
  <si>
    <t>{"hashtags":[{"text":"NepalElection2079","indices":[37,55]}],"symbols":[],"user_mentions":[],"urls":[{"url":"https://t.co/Z5Ki08iJoS","expanded_url":"https://www.drishtinews.com/archives/162836","display_url":"drishtinews.com/archives/162836","indices":[57,80]}]}</t>
  </si>
  <si>
    <t>विष्णुमाया जेष्ठ मतदाता, १ सय ११ वर्षमा पनि मतदान
#NepalElection2079
https://t.co/OPTkGZqWlH</t>
  </si>
  <si>
    <t>Sat May 14 05:22:43 +0000 2022</t>
  </si>
  <si>
    <t>http://twitter.com/MilanLimboo/statuses/1525345844605890560</t>
  </si>
  <si>
    <t>{"hashtags":[{"text":"NepalElection2079","indices":[37,55]}],"symbols":[],"user_mentions":[],"urls":[{"url":"https://t.co/FAfIhGT2xQ","expanded_url":"https://www.drishtinews.com/archives/162836","display_url":"drishtinews.com/archives/162836","indices":[57,80]}]}</t>
  </si>
  <si>
    <t>विष्णुमाया जेष्ठ मतदाता, १ सय ११ वर्षमा पनि मतदान
#NepalElection2079
https://t.co/bUoLleQLek</t>
  </si>
  <si>
    <t>Sat May 14 05:18:00 +0000 2022</t>
  </si>
  <si>
    <t>1521806102098194432</t>
  </si>
  <si>
    <t>http://pbs.twimg.com/profile_images/1521806225939202051/MTv8YeXE_normal.jpg</t>
  </si>
  <si>
    <t>http://twitter.com/BaijuSudarshan/statuses/1525344655922982912</t>
  </si>
  <si>
    <t>प्रमुखका उम्मेदवार घाइते-
तनहुँको व्यास नगरपालिका–८ रिस्तीमा स्थानीय तहको निर्वाचनको क्रममा शुक्रबार कुटपिटबाट घाइते भएका व्यास नगरपालिकाका प्रमुख उम्मेदवार दीपकराज जोशीलाई दमौली अस्पताल लैजाँदै  ।
तस्वीर: कृष्ण न्यौपाने/रासस
#drishtinews #NepalElection2079 https://t.co/BNGq7mF4Uc</t>
  </si>
  <si>
    <t>Sat May 14 05:17:50 +0000 2022</t>
  </si>
  <si>
    <t>http://twitter.com/Online_khabar/statuses/1525344613388537857</t>
  </si>
  <si>
    <t>{"hashtags":[{"text":"Nepal","indices":[103,109]},{"text":"NepalVotes","indices":[110,121]}],"symbols":[],"user_mentions":[{"screen_name":"OnlineKhabar_En","name":"Onlinekhabar English","id":3832931652,"id_str":"3832931652","indices":[3,19]}],"urls":[]}</t>
  </si>
  <si>
    <t>जिम्मेवारी पूरा गरि सौराहा घुम्न आइयो । 
#NepalElection2079 https://t.co/VVYP45s7Cj</t>
  </si>
  <si>
    <t>Sat May 14 05:17:18 +0000 2022</t>
  </si>
  <si>
    <t>http://twitter.com/OnlineKhabar_En/statuses/1525344481306112000</t>
  </si>
  <si>
    <t>{"hashtags":[{"text":"Nepal","indices":[82,88]},{"text":"NepalVotes","indices":[89,100]},{"text":"NepalElection2079","indices":[101,119]},{"text":"nepalvotes2022","indices":[120,135]}],"symbols":[],"user_mentions":[],"urls":[],"media":[{"id":1525344449991438300,"id_str":"1525344449991438336","indices":[136,159],"media_url":"http://pbs.twimg.com/media/FSscshXacAABX14.jpg","media_url_https":"https://pbs.twimg.com/media/FSscshXacAABX14.jpg","url":"https://t.co/ZwaMJXBFLy","display_url":"pic.twitter.com/ZwaMJXBFLy","expanded_url":"https://twitter.com/OnlineKhabar_En/status/1525344481306112000/photo/1","type":"photo","sizes":{"thumb":{"w":150,"h":150,"resize":"crop"},"small":{"w":680,"h":412,"resize":"fit"},"large":{"w":1024,"h":621,"resize":"fit"},"medium":{"w":1024,"h":621,"resize":"fit"}}}]}</t>
  </si>
  <si>
    <t>Made my day #NepalElection2079 https://t.co/PXLhAxQAk1</t>
  </si>
  <si>
    <t>Sat May 14 05:16:24 +0000 2022</t>
  </si>
  <si>
    <t>http://twitter.com/mplimbu/statuses/1525344254297800705</t>
  </si>
  <si>
    <t>{"hashtags":[{"text":"NepalElection2079","indices":[44,62]}],"symbols":[],"user_mentions":[],"urls":[{"url":"https://t.co/c5iMLXzUTX","expanded_url":"https://www.drishtinews.com/archives/162814","display_url":"drishtinews.com/archives/162814","indices":[63,86]}]}</t>
  </si>
  <si>
    <t>RT @lagapaniah: अच्चम नहुनुहोला यो तस्वीर  यमुनामाई नगरपालिका -२ को हो,
@ECNOfficial को सहयोग बिना @ECNOfficial कै नाक मुनि बाट नियम कानुन को धजिया उडाउन यी पार्टीको कार्यकर्ताले सक्थ्यो होला त।
#LocalElections2022 #NepalElection2079 https://t.co/kBM5haEgAy</t>
  </si>
  <si>
    <t>Sat May 14 05:16:23 +0000 2022</t>
  </si>
  <si>
    <t>http://twitter.com/nabinkulungrai/statuses/1525344248836784128</t>
  </si>
  <si>
    <t>{"hashtags":[{"text":"NepalElection2079","indices":[44,62]}],"symbols":[],"user_mentions":[],"urls":[{"url":"https://t.co/RmwTADhPMc","expanded_url":"https://www.drishtinews.com/archives/162814","display_url":"drishtinews.com/archives/162814","indices":[63,86]}]}</t>
  </si>
  <si>
    <t>अच्चम नहुनुहोला यो तस्वीर  यमुनामाई नगरपालिका -२ को हो,
@ECNOfficial को सहयोग बिना @ECNOfficial कै नाक मुनि बाट नियम कानुन को धजिया उडाउन यी पार्टीको कार्यकर्ताले सक्थ्यो होला त।
#LocalElections2022 #NepalElection2079 https://t.co/kBM5haEgAy</t>
  </si>
  <si>
    <t>Sat May 14 05:16:15 +0000 2022</t>
  </si>
  <si>
    <t>http://twitter.com/pressofnepal/statuses/1525344218604277760</t>
  </si>
  <si>
    <t>{"hashtags":[{"text":"NepalElection2079","indices":[44,62]}],"symbols":[],"user_mentions":[],"urls":[{"url":"https://t.co/6UnrFZLEaq","expanded_url":"https://www.drishtinews.com/archives/162814","display_url":"drishtinews.com/archives/162814","indices":[63,86]}]}</t>
  </si>
  <si>
    <t>@brb1954 Yes every Nepali has right to cast their vote but influencers as you openly showing the vote is a kinda promotion or advertisement stunts. So I doubt it’s the wrong deed that the authorities should take proper action. #NepalElection2079 #Nepal</t>
  </si>
  <si>
    <t>Sat May 14 05:16:13 +0000 2022</t>
  </si>
  <si>
    <t>http://twitter.com/shambhudrishti/statuses/1525344208735072256</t>
  </si>
  <si>
    <t>{"hashtags":[{"text":"NepalElection2079","indices":[44,62]}],"symbols":[],"user_mentions":[],"urls":[{"url":"https://t.co/2nYQXnj6YE","expanded_url":"https://www.drishtinews.com/archives/162814","display_url":"drishtinews.com/archives/162814","indices":[63,86]}]}</t>
  </si>
  <si>
    <t>#election in #nepal #NepalVotes #NepalElection2079 #firstvote #voteforchange #kingsaurav 2079.01.30 https://t.co/WpqiACS0n6</t>
  </si>
  <si>
    <t>Sat May 14 05:16:12 +0000 2022</t>
  </si>
  <si>
    <t>http://twitter.com/YonghangMilan/statuses/1525344202393268224</t>
  </si>
  <si>
    <t>{"hashtags":[{"text":"NepalElection2079","indices":[44,62]}],"symbols":[],"user_mentions":[],"urls":[{"url":"https://t.co/d3EWXwDrlr","expanded_url":"https://www.drishtinews.com/archives/162814","display_url":"drishtinews.com/archives/162814","indices":[63,86]}]}</t>
  </si>
  <si>
    <t>रौतहटमा मतपेटिका लुटियो
#NepalElection2079
https://t.co/Dx80wEp2Vt</t>
  </si>
  <si>
    <t>Sat May 14 05:16:07 +0000 2022</t>
  </si>
  <si>
    <t>http://twitter.com/MilanLimboo/statuses/1525344184940773376</t>
  </si>
  <si>
    <t>{"hashtags":[{"text":"NepalElection2079","indices":[44,62]}],"symbols":[],"user_mentions":[],"urls":[{"url":"https://t.co/tC9mss6DkB","expanded_url":"https://www.drishtinews.com/archives/162814","display_url":"drishtinews.com/archives/162814","indices":[63,86]}]}</t>
  </si>
  <si>
    <t>काट्ने काम खासमा कैँची, हातहतियारको हो । तर काठमाण्डौंमा यस पटक लौरोले धेरै काट्ने देखियो, भोट । 
#NepalVotes #NepalElection2079 #NepalElection</t>
  </si>
  <si>
    <t>Sat May 14 05:15:45 +0000 2022</t>
  </si>
  <si>
    <t>http://twitter.com/drishtinewsnp/statuses/1525344090673782784</t>
  </si>
  <si>
    <t>{"hashtags":[{"text":"NepalElection2079","indices":[27,45]}],"symbols":[],"user_mentions":[],"urls":[{"url":"https://t.co/3Uueud5jyM","expanded_url":"https://www.drishtinews.com/archives/162833","display_url":"drishtinews.com/archives/162833","indices":[46,69]}]}</t>
  </si>
  <si>
    <t>छिटफुट घटना, उत्साहप्रद सहभागीता
#NepalElection2079
https://t.co/PUSYTZTMrZ</t>
  </si>
  <si>
    <t>Sat May 14 05:08:39 +0000 2022</t>
  </si>
  <si>
    <t>http://twitter.com/YonghangMilan/statuses/1525342303812218880</t>
  </si>
  <si>
    <t>{"hashtags":[{"text":"NepalElection2079","indices":[44,62]}],"symbols":[],"user_mentions":[],"urls":[{"url":"https://t.co/bPlTS6GNRA","expanded_url":"https://www.drishtinews.com/archives/162825","display_url":"drishtinews.com/archives/162825","indices":[64,87]}]}</t>
  </si>
  <si>
    <t>छिटफुट घटना, उत्साहप्रद सहभागीता
#NepalElection2079
https://t.co/HANxivcYec</t>
  </si>
  <si>
    <t>Sat May 14 05:08:36 +0000 2022</t>
  </si>
  <si>
    <t>http://twitter.com/shambhudrishti/statuses/1525342293737472002</t>
  </si>
  <si>
    <t>{"hashtags":[{"text":"NepalElection2079","indices":[44,62]}],"symbols":[],"user_mentions":[],"urls":[{"url":"https://t.co/QsVhHknzjG","expanded_url":"https://www.drishtinews.com/archives/162825","display_url":"drishtinews.com/archives/162825","indices":[64,87]}]}</t>
  </si>
  <si>
    <t>छिटफुट घटना, उत्साहप्रद सहभागीता
#NepalElection2079
https://t.co/vi8LLj7L4I</t>
  </si>
  <si>
    <t>Sat May 14 05:08:35 +0000 2022</t>
  </si>
  <si>
    <t>http://twitter.com/pressofnepal/statuses/1525342287689318400</t>
  </si>
  <si>
    <t>{"hashtags":[{"text":"NepalElection2079","indices":[44,62]}],"symbols":[],"user_mentions":[],"urls":[{"url":"https://t.co/HlUeCL1o1e","expanded_url":"https://www.drishtinews.com/archives/162825","display_url":"drishtinews.com/archives/162825","indices":[64,87]}]}</t>
  </si>
  <si>
    <t>छिटफुट घटना, उत्साहप्रद सहभागीता
#NepalElection2079
https://t.co/rgyoeFEfh9</t>
  </si>
  <si>
    <t>Sat May 14 05:08:32 +0000 2022</t>
  </si>
  <si>
    <t>http://twitter.com/drishtinewsnp/statuses/1525342277065129984</t>
  </si>
  <si>
    <t>{"hashtags":[{"text":"NepalElection2079","indices":[69,87]}],"symbols":[],"user_mentions":[],"urls":[{"url":"https://t.co/Gz6IVHzSb3","expanded_url":"https://www.drishtinews.com/archives/162830","display_url":"drishtinews.com/archives/162830","indices":[88,111]}]}</t>
  </si>
  <si>
    <t>छिटफुट घटना, उत्साहप्रद सहभागीता
#NepalElection2079
https://t.co/pWWjM4KJPc</t>
  </si>
  <si>
    <t>Sat May 14 05:08:29 +0000 2022</t>
  </si>
  <si>
    <t>http://twitter.com/nabinkulungrai/statuses/1525342262980648961</t>
  </si>
  <si>
    <t>{"hashtags":[{"text":"NepalElection2079","indices":[44,62]}],"symbols":[],"user_mentions":[],"urls":[{"url":"https://t.co/7UoNRx8paw","expanded_url":"https://www.drishtinews.com/archives/162825","display_url":"drishtinews.com/archives/162825","indices":[64,87]}]}</t>
  </si>
  <si>
    <t>छिटफुट घटना, उत्साहप्रद सहभागीता
#NepalElection2079
https://t.co/jjYC6P2TYc</t>
  </si>
  <si>
    <t>Sat May 14 05:08:28 +0000 2022</t>
  </si>
  <si>
    <t>http://twitter.com/mplimbu/statuses/1525342256726945793</t>
  </si>
  <si>
    <t>{"hashtags":[{"text":"NepalElection2079","indices":[44,62]}],"symbols":[],"user_mentions":[],"urls":[{"url":"https://t.co/WeyZhJ0l1x","expanded_url":"https://www.drishtinews.com/archives/162825","display_url":"drishtinews.com/archives/162825","indices":[64,87]}]}</t>
  </si>
  <si>
    <t>छिटफुट घटना, उत्साहप्रद सहभागीता
#NepalElection2079
https://t.co/AwuFZo3sMu</t>
  </si>
  <si>
    <t>Sat May 14 05:08:26 +0000 2022</t>
  </si>
  <si>
    <t>http://twitter.com/drishtinewsnp/statuses/1525342249516957696</t>
  </si>
  <si>
    <t>{"hashtags":[{"text":"NepalElection2079","indices":[44,62]}],"symbols":[],"user_mentions":[],"urls":[{"url":"https://t.co/J3040HkkPv","expanded_url":"https://www.drishtinews.com/archives/162825","display_url":"drishtinews.com/archives/162825","indices":[64,87]}]}</t>
  </si>
  <si>
    <t>I voted and you,, vote for the change 
#LocalElections2022
#NepalElection2079 
#NepalElection https://t.co/ZNGBNJBOxG</t>
  </si>
  <si>
    <t>Sat May 14 05:06:06 +0000 2022</t>
  </si>
  <si>
    <t>http://twitter.com/MilanLimboo/statuses/1525341662964510721</t>
  </si>
  <si>
    <t>{"hashtags":[{"text":"NepalElection2079","indices":[44,62]}],"symbols":[],"user_mentions":[],"urls":[{"url":"https://t.co/yIwrpGnslW","expanded_url":"https://www.drishtinews.com/archives/162825","display_url":"drishtinews.com/archives/162825","indices":[64,87]}]}</t>
  </si>
  <si>
    <t>नोट चल्ने भोट नचल्ने कहिलेसम्म #NepalVotes #NepalElection2079 https://t.co/nD17pNk1kQ</t>
  </si>
  <si>
    <t>Sat May 14 05:00:37 +0000 2022</t>
  </si>
  <si>
    <t>http://twitter.com/drishtinewsnp/statuses/1525340280857444352</t>
  </si>
  <si>
    <t>{"hashtags":[{"text":"NepalElection2079","indices":[44,62]}],"symbols":[],"user_mentions":[],"urls":[{"url":"https://t.co/J3040HkkPv","expanded_url":"https://www.drishtinews.com/archives/162825","display_url":"drishtinews.com/archives/162825","indices":[63,86]}]}</t>
  </si>
  <si>
    <t>एमाले उम्मेदवारको घरमा विस्फोट, एकजना घाइते
#NepalElection2079
https://t.co/4x20TYiM6m</t>
  </si>
  <si>
    <t>Sat May 14 04:56:07 +0000 2022</t>
  </si>
  <si>
    <t>http://twitter.com/ashisrai_/statuses/1525339150651518976</t>
  </si>
  <si>
    <t>{"hashtags":[{"text":"NepalElection2079","indices":[31,49]}],"symbols":[],"user_mentions":[],"urls":[],"media":[{"id":1525339142041006000,"id_str":"1525339142041006080","indices":[50,73],"media_url":"http://pbs.twimg.com/media/FSsX3jtacAA-FxZ.jpg","media_url_https":"https://pbs.twimg.com/media/FSsX3jtacAA-FxZ.jpg","url":"https://t.co/ADsrvJpBej","display_url":"pic.twitter.com/ADsrvJpBej","expanded_url":"https://twitter.com/ashisrai_/status/1525339150651518976/photo/1","type":"photo","sizes":{"small":{"w":354,"h":680,"resize":"fit"},"thumb":{"w":150,"h":150,"resize":"crop"},"large":{"w":1066,"h":2046,"resize":"fit"},"medium":{"w":625,"h":1200,"resize":"fit"}}}]}</t>
  </si>
  <si>
    <t>Now that the election is over, my belief that some issues involved in #Nepal’s current electoral system are the root causes of major policy failures in the country has grown even stronger! For better future plans/policies, the current system needs to get fixed! #NepalElection2079</t>
  </si>
  <si>
    <t>Sat May 14 04:55:22 +0000 2022</t>
  </si>
  <si>
    <t>http://twitter.com/drishtinewsnp/statuses/1525338961270669312</t>
  </si>
  <si>
    <t>{"hashtags":[{"text":"NepalElection2079","indices":[44,62]}],"symbols":[],"user_mentions":[],"urls":[{"url":"https://t.co/ZWRU9MaDF2","expanded_url":"https://www.drishtinews.com/archives/162814","display_url":"drishtinews.com/archives/162814","indices":[63,86]}]}</t>
  </si>
  <si>
    <t>मतपेटिका मतगणनास्थल लैजाँदै-
मध्यपुर थिमि नगरपालिका वडा नं ७ नगदेशस्थित लाछि टोल लायकू मतदान केन्द्रमा मतदान सम्पन्न भएपछि मतदानस्थलबाट मतपेटिका गणनाका लागि मतगणनास्थल लैजाँदै  सुरक्षाकर्मी ।
तस्बिर: रत्न श्रेष्ठ/रासस
#drishtinews #NepalElection2079 https://t.co/VswmgEPPnp</t>
  </si>
  <si>
    <t>Sat May 14 04:54:59 +0000 2022</t>
  </si>
  <si>
    <t>http://twitter.com/drishtinewsnp/statuses/1525338864683888640</t>
  </si>
  <si>
    <t>{"hashtags":[{"text":"drishtinews","indices":[154,166]},{"text":"NepalElection2079","indices":[167,185]}],"symbols":[],"user_mentions":[],"urls":[],"media":[{"id":1525338841137094700,"id_str":"1525338841137094656","indices":[186,209],"media_url":"http://pbs.twimg.com/media/FSsXmCwVIAAk_k1.jpg","media_url_https":"https://pbs.twimg.com/media/FSsXmCwVIAAk_k1.jpg","url":"https://t.co/mOm78kXToh","display_url":"pic.twitter.com/mOm78kXToh","expanded_url":"https://twitter.com/drishtinewsnp/status/1525338864683888640/photo/1","type":"photo","sizes":{"thumb":{"w":150,"h":150,"resize":"crop"},"small":{"w":680,"h":510,"resize":"fit"},"medium":{"w":1200,"h":900,"resize":"fit"},"large":{"w":1800,"h":1350,"resize":"fit"}}}]}</t>
  </si>
  <si>
    <t>#NepalVotes #NepalElection2079 अहीले नेताहरूको लागी अरूको टाउको फूटाऊ ५ वर्षसम्म आफ्नो टाउको समाउनु 🤦‍♂️🤦‍♂️🤦‍♂️🤦‍♂️🤦‍♂️ #नेपाल #heybhagwan 📿📿📿🙏🙏🙏🙏</t>
  </si>
  <si>
    <t>Sat May 14 04:54:09 +0000 2022</t>
  </si>
  <si>
    <t>http://twitter.com/YonghangMilan/statuses/1525338656999108608</t>
  </si>
  <si>
    <t>{"hashtags":[{"text":"NepalElection2079","indices":[50,68]}],"symbols":[],"user_mentions":[],"urls":[{"url":"https://t.co/x69mGwh7iM","expanded_url":"https://www.drishtinews.com/archives/162811","display_url":"drishtinews.com/archives/162811","indices":[69,92]}]}</t>
  </si>
  <si>
    <t>सद्दे मानिसले असक्तहरु माथि यस्तो घृणित हर्कत गर्नै सक्दैन !
लाग्छ,नेपाल यस्तो देश हो जहाँ दलका नेताहरू, सरकारी कर्मचारी र धनी भनौदाहरु धेरै जसोमा मानवता भन्ने गुण निकै नै कम छ..र यो पनि तेसैको निरन्तरता हो ! यो पाप गर्नेलाई भगवानले सजाय दिउन् ! #NepalElection2079 #nepal https://t.co/KoMXEesLX0</t>
  </si>
  <si>
    <t>Sat May 14 04:54:07 +0000 2022</t>
  </si>
  <si>
    <t>http://twitter.com/shambhudrishti/statuses/1525338647612260352</t>
  </si>
  <si>
    <t>{"hashtags":[{"text":"NepalElection2079","indices":[50,68]}],"symbols":[],"user_mentions":[],"urls":[{"url":"https://t.co/eyVl4nnff4","expanded_url":"https://www.drishtinews.com/archives/162811","display_url":"drishtinews.com/archives/162811","indices":[69,92]}]}</t>
  </si>
  <si>
    <t>५३ मतदान केन्द्रको मतदान अवरुद्ध
#NepalElection2079
https://t.co/r3p1o04cJ5</t>
  </si>
  <si>
    <t>Sat May 14 04:54:06 +0000 2022</t>
  </si>
  <si>
    <t>http://twitter.com/pressofnepal/statuses/1525338641278865408</t>
  </si>
  <si>
    <t>{"hashtags":[{"text":"NepalElection2079","indices":[50,68]}],"symbols":[],"user_mentions":[],"urls":[{"url":"https://t.co/VFtssNjRnr","expanded_url":"https://www.drishtinews.com/archives/162811","display_url":"drishtinews.com/archives/162811","indices":[69,92]}]}</t>
  </si>
  <si>
    <t>RT @thetheorist_in: Nepal: Voting underway to elect local body representatives.
#Nepal 
#NepalElection2079 
#NepalElection 
#nepali 
#nepalvotes2022 
https://t.co/YetNdY45EY</t>
  </si>
  <si>
    <t>Sat May 14 04:53:58 +0000 2022</t>
  </si>
  <si>
    <t>http://twitter.com/nabinkulungrai/statuses/1525338610060632064</t>
  </si>
  <si>
    <t>{"hashtags":[{"text":"NepalElection2079","indices":[50,68]}],"symbols":[],"user_mentions":[],"urls":[{"url":"https://t.co/GQJMAXoLPz","expanded_url":"https://www.drishtinews.com/archives/162811","display_url":"drishtinews.com/archives/162811","indices":[69,92]}]}</t>
  </si>
  <si>
    <t>@prateekpradhan जनता हार्ने  तर हत्यारा, चोर, ठग, फटाहा, दलाल, आतंककारी जित्ने हुन सक्दैन। आजको दिन जनताले जित्ने दिन बनोस। #NepalVotes #NepalElection2079</t>
  </si>
  <si>
    <t>Sat May 14 04:53:57 +0000 2022</t>
  </si>
  <si>
    <t>http://twitter.com/mplimbu/statuses/1525338603479760896</t>
  </si>
  <si>
    <t>{"hashtags":[{"text":"NepalElection2079","indices":[50,68]}],"symbols":[],"user_mentions":[],"urls":[{"url":"https://t.co/r2lfauc8uu","expanded_url":"https://www.drishtinews.com/archives/162811","display_url":"drishtinews.com/archives/162811","indices":[69,92]}]}</t>
  </si>
  <si>
    <t>94 and still energetic to vote! 
#NepalElection2079 #nepalvotes2022 #myvotecounts https://t.co/8eAdRewvJP</t>
  </si>
  <si>
    <t>energetic</t>
  </si>
  <si>
    <t>Sat May 14 04:53:55 +0000 2022</t>
  </si>
  <si>
    <t>http://twitter.com/drishtinewsnp/statuses/1525338596907307008</t>
  </si>
  <si>
    <t>{"hashtags":[{"text":"NepalElection2079","indices":[50,68]}],"symbols":[],"user_mentions":[],"urls":[{"url":"https://t.co/bo6sgOv96k","expanded_url":"https://www.drishtinews.com/archives/162811","display_url":"drishtinews.com/archives/162811","indices":[69,92]}]}</t>
  </si>
  <si>
    <t>Practice is the key to success  Don`t forget to check clubbing cyanosis ,pallor or any deformities  in all the fingers available at the internet today😂#medtwitter  #NepalElection2079</t>
  </si>
  <si>
    <t>Sat May 14 04:53:24 +0000 2022</t>
  </si>
  <si>
    <t>703641244216393728</t>
  </si>
  <si>
    <t>http://pbs.twimg.com/profile_images/1509517356967505924/vyT5q2qr_normal.jpg</t>
  </si>
  <si>
    <t>http://twitter.com/Rajbhujel17/statuses/1525338464731901954</t>
  </si>
  <si>
    <t>आज मत खसालियो। आजको मतदान भोलिको नया शुरुवातको लागी #MyVoteCounts #NepalElection2079🇳🇵हामी #स्थानियचुनाव https://t.co/7FvzxWC4ni</t>
  </si>
  <si>
    <t>Sat May 14 04:52:00 +0000 2022</t>
  </si>
  <si>
    <t>http://twitter.com/MilanLimboo/statuses/1525338115195674624</t>
  </si>
  <si>
    <t>{"hashtags":[{"text":"NepalElection2079","indices":[50,68]}],"symbols":[],"user_mentions":[],"urls":[{"url":"https://t.co/uYaFW22NQz","expanded_url":"https://www.drishtinews.com/archives/162811","display_url":"drishtinews.com/archives/162811","indices":[69,92]}]}</t>
  </si>
  <si>
    <t>स्थानीय तह निर्वाचन २०७९! ✔️
#NepalElection2079 https://t.co/t6aSqAz8ti</t>
  </si>
  <si>
    <t>Sat May 14 04:50:25 +0000 2022</t>
  </si>
  <si>
    <t>http://twitter.com/drishtinewsnp/statuses/1525337716535488512</t>
  </si>
  <si>
    <t>{"hashtags":[{"text":"NepalElection2079","indices":[51,69]}],"symbols":[],"user_mentions":[],"urls":[{"url":"https://t.co/bo6sgOv96k","expanded_url":"https://www.drishtinews.com/archives/162811","display_url":"drishtinews.com/archives/162811","indices":[70,93]}]}</t>
  </si>
  <si>
    <t>आफ्नो Result हेर्न पनि त्यती हतार थिएन जति बालेन शाहको हेर्न मन छ ।
#NepalElection2079 #NepalElection #nepalvotes2022 #Nepal #BalenShah #balen https://t.co/DVVBDv5NBC</t>
  </si>
  <si>
    <t>Sat May 14 04:50:05 +0000 2022</t>
  </si>
  <si>
    <t>http://twitter.com/MilanLimboo/statuses/1525337632167043072</t>
  </si>
  <si>
    <t>{"hashtags":[{"text":"NepalElection2079","indices":[48,66]}],"symbols":[],"user_mentions":[],"urls":[{"url":"https://t.co/eQSmjj30Oo","expanded_url":"https://www.drishtinews.com/archives/162803","display_url":"drishtinews.com/archives/162803","indices":[67,90]}]}</t>
  </si>
  <si>
    <t>RT @KafleShristi: A rare and beautiful morning sight of Bhaktapur-Kathmandu road section thats always over-crowded and faces hours of traffic jam.
#NepalElection2079 https://t.co/ean9VCasFb</t>
  </si>
  <si>
    <t>Sat May 14 04:50:02 +0000 2022</t>
  </si>
  <si>
    <t>http://twitter.com/drishtinewsnp/statuses/1525337617730269184</t>
  </si>
  <si>
    <t>{"hashtags":[{"text":"NepalElection2079","indices":[48,66]}],"symbols":[],"user_mentions":[],"urls":[{"url":"https://t.co/VG83JW1lSA","expanded_url":"https://www.drishtinews.com/archives/162803","display_url":"drishtinews.com/archives/162803","indices":[67,90]}]}</t>
  </si>
  <si>
    <t>होइन नबुझेको कुरो! यत्रो दिन घरदैलो गरेर भोट हाल्ने तरिका नसिकाईदिने अनि आज मतदान केन्द्रमा चै help desk भन्दै शिक्षा दिन के साह्रो गरेको हैट ! यसरी मतदान केन्द्रमै मतदाता प्रभावित गर्न पाउँछ र भन्या 🙄
#LocalElections2022 #NepalElection2079 #nepalvotes2022</t>
  </si>
  <si>
    <t>Sat May 14 04:50:00 +0000 2022</t>
  </si>
  <si>
    <t>http://twitter.com/mplimbu/statuses/1525337611073916928</t>
  </si>
  <si>
    <t>{"hashtags":[{"text":"NepalElection2079","indices":[48,66]}],"symbols":[],"user_mentions":[],"urls":[{"url":"https://t.co/FNVuScjNgi","expanded_url":"https://www.drishtinews.com/archives/162803","display_url":"drishtinews.com/archives/162803","indices":[67,90]}]}</t>
  </si>
  <si>
    <t>मैले मेरो कर्तब्य पुरा गरे,अब पाली तपाइको
#NepalElection2079</t>
  </si>
  <si>
    <t>Sat May 14 04:49:58 +0000 2022</t>
  </si>
  <si>
    <t>http://twitter.com/nabinkulungrai/statuses/1525337600546209792</t>
  </si>
  <si>
    <t>{"hashtags":[{"text":"NepalElection2079","indices":[48,66]}],"symbols":[],"user_mentions":[],"urls":[{"url":"https://t.co/8PixuJ7IYK","expanded_url":"https://www.drishtinews.com/archives/162803","display_url":"drishtinews.com/archives/162803","indices":[67,90]}]}</t>
  </si>
  <si>
    <t>OnlineKhabar: On the other hand, Nepali Congress cadres have accused Joshi of tearing ballot papers first. 
#Nepal #Tanahun #NepalElection2079 #NepalElection #nepalvotes2022 
https://t.co/x57AFRkcaf -</t>
  </si>
  <si>
    <t>Sat May 14 04:49:51 +0000 2022</t>
  </si>
  <si>
    <t>http://twitter.com/pressofnepal/statuses/1525337573346152448</t>
  </si>
  <si>
    <t>{"hashtags":[{"text":"NepalElection2079","indices":[48,66]}],"symbols":[],"user_mentions":[],"urls":[{"url":"https://t.co/ssJgNtSPNk","expanded_url":"https://www.drishtinews.com/archives/162803","display_url":"drishtinews.com/archives/162803","indices":[67,90]}]}</t>
  </si>
  <si>
    <t>देशव्यापी रुपमा राज्यले  विद्यालयको पुर्वाधारमा  गरेको ठूलो लगानीको सार्थकता देखिएको दिन 😝
#मतदानकेन्द्र
#NepalElection2079</t>
  </si>
  <si>
    <t>😝</t>
  </si>
  <si>
    <t>Sat May 14 04:49:48 +0000 2022</t>
  </si>
  <si>
    <t>http://twitter.com/shambhudrishti/statuses/1525337561526603776</t>
  </si>
  <si>
    <t>{"hashtags":[{"text":"NepalElection2079","indices":[48,66]}],"symbols":[],"user_mentions":[],"urls":[{"url":"https://t.co/nuxJk3LmiX","expanded_url":"https://www.drishtinews.com/archives/162803","display_url":"drishtinews.com/archives/162803","indices":[67,90]}]}</t>
  </si>
  <si>
    <t>Best of luck Mr.kohli and oli 
#RCBvPBKS #NepalElection2079 #kpoli #RCB #ViratKohli #Trending #IDOL https://t.co/amPuZ1eOVw</t>
  </si>
  <si>
    <t>Sat May 14 04:49:47 +0000 2022</t>
  </si>
  <si>
    <t>http://twitter.com/YonghangMilan/statuses/1525337554748592128</t>
  </si>
  <si>
    <t>{"hashtags":[{"text":"NepalElection2079","indices":[48,66]}],"symbols":[],"user_mentions":[],"urls":[{"url":"https://t.co/evoEt2A2BJ","expanded_url":"https://www.drishtinews.com/archives/162803","display_url":"drishtinews.com/archives/162803","indices":[67,90]}]}</t>
  </si>
  <si>
    <t>सधैं च्यात्न मात्रा सिक्यौ दाहाल बुढा अनी कसरी आउथ्यो त पट्याउन ? 
#NepalElection
#NepalElection2079 #ElectionNepal</t>
  </si>
  <si>
    <t>Sat May 14 04:49:42 +0000 2022</t>
  </si>
  <si>
    <t>http://twitter.com/MilanLimboo/statuses/1525337535622389761</t>
  </si>
  <si>
    <t>{"hashtags":[{"text":"NepalElection2079","indices":[48,66]}],"symbols":[],"user_mentions":[],"urls":[{"url":"https://t.co/eQSmjj2sYQ","expanded_url":"https://www.drishtinews.com/archives/162803","display_url":"drishtinews.com/archives/162803","indices":[67,90]}]}</t>
  </si>
  <si>
    <t>आज मत खसालियो। बुवासगं “mandatory election photo” जुन केही चुनाव देखी लिदै आएका हामी☺️ र मुवासगं मतदान पछि 💛 आजको मतदान भोलिको नया शुरुवातको लागी #MyVoteCounts #NepalElection2079🇳🇵हामी सबैलाइ बधाइ💪🏽🙌🏽👏🏽 #स्थानियचुनाव https://t.co/QlJTev7KU1</t>
  </si>
  <si>
    <t>Sat May 14 04:49:25 +0000 2022</t>
  </si>
  <si>
    <t>http://twitter.com/drishtinewsnp/statuses/1525337464680108032</t>
  </si>
  <si>
    <t>{"hashtags":[{"text":"NepalElection2079","indices":[37,55]}],"symbols":[],"user_mentions":[],"urls":[{"url":"https://t.co/jkYRPoNEhn","expanded_url":"https://www.drishtinews.com/archives/162810","display_url":"drishtinews.com/archives/162810","indices":[56,79]}]}</t>
  </si>
  <si>
    <t>मतदान केन्द्रहरु अप्ठ्यारा ठाउँहरुमा भएकोले मतदाताहरुलाई सास्ती भयो!अझ अपाङ्गता भएका, वृद्दव्रिद्दालाई झन् असहज! @ECNOfficial ले अर्को निर्वाचनमा यस्ता कुराहरु ख्याल गरोस्!
फोटो: नुवाकोट सेरोफेरो
मतदा केन्द्र: लिखु गाउँपालिका-६
#LocalElections2022 #NepalElection2079 #NepalVotes https://t.co/bFXp7yTlgi</t>
  </si>
  <si>
    <t>Sat May 14 04:48:30 +0000 2022</t>
  </si>
  <si>
    <t>http://twitter.com/Online_khabar/statuses/1525337233431351296</t>
  </si>
  <si>
    <t>{"hashtags":[{"text":"NepalVotes","indices":[93,104]},{"text":"NepalElection2079","indices":[105,123]},{"text":"NepalElection","indices":[124,138]}],"symbols":[],"user_mentions":[{"screen_name":"OnlineKhabar_En","name":"Onlinekhabar English","id":3832931652,"id_str":"3832931652","indices":[3,19]}],"urls":[]}</t>
  </si>
  <si>
    <t>रौतहटमा एमाले-जसपा झडप, तीन मतपेटिकामा आगजनी
#NepalElection2079
https://t.co/bYyyzJZVd9</t>
  </si>
  <si>
    <t>Sat May 14 04:45:34 +0000 2022</t>
  </si>
  <si>
    <t>http://twitter.com/YonghangMilan/statuses/1525336495477104640</t>
  </si>
  <si>
    <t>{"hashtags":[{"text":"NepalElection2079","indices":[42,60]}],"symbols":[],"user_mentions":[],"urls":[{"url":"https://t.co/zx2fj4eLZn","expanded_url":"https://www.drishtinews.com/archives/162802","display_url":"drishtinews.com/archives/162802","indices":[61,84]}]}</t>
  </si>
  <si>
    <t>RT @OnlineKhabar_En: On the other hand, Nepali Congress cadres have accused Joshi of tearing ballot papers first. 
#Nepal #Tanahun #NepalElection2079 #NepalElection #nepalvotes2022 
https://t.co/MqFgUDrvGz</t>
  </si>
  <si>
    <t>Sat May 14 04:45:32 +0000 2022</t>
  </si>
  <si>
    <t>http://twitter.com/shambhudrishti/statuses/1525336485951852544</t>
  </si>
  <si>
    <t>{"hashtags":[{"text":"NepalElection2079","indices":[42,60]}],"symbols":[],"user_mentions":[],"urls":[{"url":"https://t.co/o4aKpu1EzB","expanded_url":"https://www.drishtinews.com/archives/162802","display_url":"drishtinews.com/archives/162802","indices":[61,84]}]}</t>
  </si>
  <si>
    <t>स्थानीय तहको निर्वाचनमा  बिना सवारीपास चलाइएका सवारीसाधन-
भक्तपुरको गौशलटारमा स्थानीय तहको निर्वाचनको दिन बिना सवारीपास प्रयोग गरिएका सवारी साधन ट्राफिक प्रहरीकोे नियन्त्रणमा  ।
तस्वीर: चन्द्रकला क्षेत्री/रासस
#drishtinews #NepalElection2079 https://t.co/j6x6Zf6Uzq</t>
  </si>
  <si>
    <t>Sat May 14 04:45:30 +0000 2022</t>
  </si>
  <si>
    <t>http://twitter.com/pressofnepal/statuses/1525336478511157248</t>
  </si>
  <si>
    <t>{"hashtags":[{"text":"NepalElection2079","indices":[42,60]}],"symbols":[],"user_mentions":[],"urls":[{"url":"https://t.co/OGLhlz2Nmi","expanded_url":"https://www.drishtinews.com/archives/162802","display_url":"drishtinews.com/archives/162802","indices":[61,84]}]}</t>
  </si>
  <si>
    <t>On the other hand, Nepali Congress cadres have accused Joshi of tearing ballot papers first. 
#Nepal #Tanahun #NepalElection2079 #NepalElection #nepalvotes2022 
https://t.co/MqFgUDrvGz</t>
  </si>
  <si>
    <t>Sat May 14 04:45:23 +0000 2022</t>
  </si>
  <si>
    <t>http://twitter.com/nabinkulungrai/statuses/1525336447087411200</t>
  </si>
  <si>
    <t>{"hashtags":[{"text":"NepalElection2079","indices":[42,60]}],"symbols":[],"user_mentions":[],"urls":[{"url":"https://t.co/AanQ0VahjF","expanded_url":"https://www.drishtinews.com/archives/162802","display_url":"drishtinews.com/archives/162802","indices":[61,84]}]}</t>
  </si>
  <si>
    <t>कहिले आमाको, कहिले बुवाको, कहिले आफ्नै आज चाँहि बुढि औँलाको मुख हेर्ने दिन रहेछ।#NepalElection2079 #LocalElections #voteforchange #Voted</t>
  </si>
  <si>
    <t>Sat May 14 04:45:21 +0000 2022</t>
  </si>
  <si>
    <t>http://twitter.com/mplimbu/statuses/1525336440389124096</t>
  </si>
  <si>
    <t>{"hashtags":[{"text":"NepalElection2079","indices":[42,60]}],"symbols":[],"user_mentions":[],"urls":[{"url":"https://t.co/ZHlYbBJh9B","expanded_url":"https://www.drishtinews.com/archives/162802","display_url":"drishtinews.com/archives/162802","indices":[61,84]}]}</t>
  </si>
  <si>
    <t>मेरो कर्तव्य त पुरा गरे अब कर्तव्य पुरा गर्ने जिम्मा उहाँहरुको ।
#NepalElection2079 #NepalElection 
#स्थानीय_चुनाव https://t.co/808R21JMbT</t>
  </si>
  <si>
    <t>Sat May 14 04:45:19 +0000 2022</t>
  </si>
  <si>
    <t>http://twitter.com/drishtinewsnp/statuses/1525336433757941762</t>
  </si>
  <si>
    <t>{"hashtags":[{"text":"NepalElection2079","indices":[42,60]}],"symbols":[],"user_mentions":[],"urls":[{"url":"https://t.co/4ogqoEThCY","expanded_url":"https://www.drishtinews.com/archives/162802","display_url":"drishtinews.com/archives/162802","indices":[61,84]}]}</t>
  </si>
  <si>
    <t>सप्तरी दुईवटा केन्द्रमा मतदान स्थगन-
सप्तरीको डाकेश्वरी नगरपालिका–२ स्थित जनता मावि हरिराहामा रहेको दुइवटा मतदान केन्द्रमा तोडफोड गरिएको मतपेटिका र च्यातेर छरिएको मतपत्र ।
तस्वीर: नानीमैया कटवाल/रासस
#drishtinews #NepalElection2079 https://t.co/tq6dryfKyf</t>
  </si>
  <si>
    <t>Sat May 14 04:45:06 +0000 2022</t>
  </si>
  <si>
    <t>789656904209272832</t>
  </si>
  <si>
    <t>http://pbs.twimg.com/profile_images/1422077010537373696/dvFwpz-P_normal.jpg</t>
  </si>
  <si>
    <t>http://twitter.com/RiturajJha8/statuses/1525336378610855936</t>
  </si>
  <si>
    <t>{"hashtags":[{"text":"NepalElection2079","indices":[20,38]},{"text":"NepalElection","indices":[40,54]}],"symbols":[],"user_mentions":[],"urls":[],"media":[{"id":1525336376027144200,"id_str":"1525336376027144202","indices":[55,78],"media_url":"http://pbs.twimg.com/media/FSsVWjgUYAoAtgK.jpg","media_url_https":"https://pbs.twimg.com/media/FSsVWjgUYAoAtgK.jpg","url":"https://t.co/m7KHeZzbjX","display_url":"pic.twitter.com/m7KHeZzbjX","expanded_url":"https://twitter.com/RiturajJha8/status/1525336378610855936/photo/1","type":"photo","sizes":{"large":{"w":720,"h":937,"resize":"fit"},"thumb":{"w":150,"h":150,"resize":"crop"},"medium":{"w":720,"h":937,"resize":"fit"},"small":{"w":523,"h":680,"resize":"fit"}}}]}</t>
  </si>
  <si>
    <t>कांग्रेस उम्मेदवारको गाडीकाे ठक्करबाट एक जनाको मृत्यु
#NepalElection2079 
https://t.co/1ZrrlSXLYm</t>
  </si>
  <si>
    <t>Sat May 14 04:43:44 +0000 2022</t>
  </si>
  <si>
    <t>http://twitter.com/OnlineKhabar_En/statuses/1525336035080945665</t>
  </si>
  <si>
    <t>{"hashtags":[{"text":"NepalVotes","indices":[72,83]},{"text":"NepalElection2079","indices":[84,102]},{"text":"NepalElection","indices":[103,117]},{"text":"Elections2022","indices":[118,132]},{"text":"nepalielections","indices":[133,149]}],"symbols":[],"user_mentions":[],"urls":[],"media":[{"id":1525335542589948000,"id_str":"1525335542589947904","indices":[150,173],"media_url":"http://pbs.twimg.com/media/FSsUmCtaAAADc8a.jpg","media_url_https":"https://pbs.twimg.com/media/FSsUmCtaAAADc8a.jpg","url":"https://t.co/sK6qgfEhMg","display_url":"pic.twitter.com/sK6qgfEhMg","expanded_url":"https://twitter.com/OnlineKhabar_En/status/1525336035080945665/photo/1","type":"photo","sizes":{"thumb":{"w":150,"h":150,"resize":"crop"},"large":{"w":1000,"h":1000,"resize":"fit"},"small":{"w":680,"h":680,"resize":"fit"},"medium":{"w":1000,"h":1000,"resize":"fit"}}}]}</t>
  </si>
  <si>
    <t>कांग्रेस उम्मेदवारको गाडीकाे ठक्करबाट एक जनाको मृत्यु
#NepalElection2079 
https://t.co/6LKkFpxLdE</t>
  </si>
  <si>
    <t>Sat May 14 04:43:24 +0000 2022</t>
  </si>
  <si>
    <t>http://twitter.com/MilanLimboo/statuses/1525335948254674945</t>
  </si>
  <si>
    <t>{"hashtags":[{"text":"NepalElection2079","indices":[42,60]}],"symbols":[],"user_mentions":[],"urls":[{"url":"https://t.co/REUwSdo6k1","expanded_url":"https://www.drishtinews.com/archives/162802","display_url":"drishtinews.com/archives/162802","indices":[61,84]}]}</t>
  </si>
  <si>
    <t>कांग्रेस उम्मेदवारको गाडीकाे ठक्करबाट एक जनाको मृत्यु
#NepalElection2079 
https://t.co/32R7WEmpMb</t>
  </si>
  <si>
    <t>Sat May 14 04:43:15 +0000 2022</t>
  </si>
  <si>
    <t>1363676833</t>
  </si>
  <si>
    <t>http://pbs.twimg.com/profile_images/1327646088229130246/YYgXt644_normal.jpg</t>
  </si>
  <si>
    <t>http://twitter.com/arapilkc/statuses/1525335912606932992</t>
  </si>
  <si>
    <t>{"hashtags":[{"text":"NepalElection2079","indices":[83,101]}],"symbols":[],"user_mentions":[],"urls":[]}</t>
  </si>
  <si>
    <t>कांग्रेस उम्मेदवारको गाडीकाे ठक्करबाट एक जनाको मृत्यु
#NepalElection2079 
https://t.co/6l3qkej7Mf</t>
  </si>
  <si>
    <t>Sat May 14 04:41:45 +0000 2022</t>
  </si>
  <si>
    <t>http://twitter.com/drishtinewsnp/statuses/1525335532695277568</t>
  </si>
  <si>
    <t>{"hashtags":[{"text":"NepalElection2079","indices":[43,61]}],"symbols":[],"user_mentions":[],"urls":[{"url":"https://t.co/4ogqoEB8oQ","expanded_url":"https://www.drishtinews.com/archives/162802","display_url":"drishtinews.com/archives/162802","indices":[62,85]}]}</t>
  </si>
  <si>
    <t>कांग्रेस उम्मेदवारको गाडीकाे ठक्करबाट एक जनाको मृत्यु
#NepalElection2079 
https://t.co/UIs375Lwb6</t>
  </si>
  <si>
    <t>Sat May 14 04:40:54 +0000 2022</t>
  </si>
  <si>
    <t>http://twitter.com/agyat_ma/statuses/1525335322795470848</t>
  </si>
  <si>
    <t>{"hashtags":[{"text":"NepalElection2079","indices":[0,18]},{"text":"NepalElection","indices":[20,34]},{"text":"BalenShah","indices":[35,45]},{"text":"Nepal","indices":[47,53]}],"symbols":[],"user_mentions":[],"urls":[],"media":[{"id":1525335318261424000,"id_str":"1525335318261424128","indices":[54,77],"media_url":"http://pbs.twimg.com/media/FSsUY_BUYAAAj5L.jpg","media_url_https":"https://pbs.twimg.com/media/FSsUY_BUYAAAj5L.jpg","url":"https://t.co/RTWllEWwmA","display_url":"pic.twitter.com/RTWllEWwmA","expanded_url":"https://twitter.com/agyat_ma/status/1525335322795470848/photo/1","type":"photo","sizes":{"large":{"w":1080,"h":594,"resize":"fit"},"small":{"w":680,"h":374,"resize":"fit"},"thumb":{"w":150,"h":150,"resize":"crop"},"medium":{"w":1080,"h":594,"resize":"fit"}}}]}</t>
  </si>
  <si>
    <t>कांग्रेस उम्मेदवारको गाडीकाे ठक्करबाट एक जनाको मृत्यु
#NepalElection2079 
https://t.co/W1fZET336M</t>
  </si>
  <si>
    <t>Sat May 14 04:39:36 +0000 2022</t>
  </si>
  <si>
    <t>22467372</t>
  </si>
  <si>
    <t>http://pbs.twimg.com/profile_images/535469014827294720/ihkq1-kg_normal.jpeg</t>
  </si>
  <si>
    <t>http://twitter.com/wahiyaat/statuses/1525334994943479808</t>
  </si>
  <si>
    <t>तिंकरमा मतदान सकियो, छाङ्गरुमा सकिँदै
#NepalElection2079
https://t.co/qgAu8Mnrew</t>
  </si>
  <si>
    <t>Sat May 14 04:38:52 +0000 2022</t>
  </si>
  <si>
    <t>http://twitter.com/drishtinewsnp/statuses/1525334809438191622</t>
  </si>
  <si>
    <t>{"hashtags":[{"text":"NepalElection2079","indices":[49,67]}],"symbols":[],"user_mentions":[],"urls":[{"url":"https://t.co/VG83JW1lSA","expanded_url":"https://www.drishtinews.com/archives/162803","display_url":"drishtinews.com/archives/162803","indices":[68,91]}]}</t>
  </si>
  <si>
    <t>बाबुराम भट्टराईलाई मतपत्रको फोटो खिच्न दिने मतदान अधिकृतलाई स्पष्टीकर सोधियो
#NepalElection2079 
https://t.co/0Wr1sYIUIG</t>
  </si>
  <si>
    <t>Sat May 14 04:36:30 +0000 2022</t>
  </si>
  <si>
    <t>http://twitter.com/MilanLimboo/statuses/1525334214119690240</t>
  </si>
  <si>
    <t>{"hashtags":[{"text":"NepalElection2079","indices":[54,72]}],"symbols":[],"user_mentions":[],"urls":[{"url":"https://t.co/3XEB1e4GA6","expanded_url":"https://www.drishtinews.com/archives/162796","display_url":"drishtinews.com/archives/162796","indices":[75,98]}]}</t>
  </si>
  <si>
    <t>बाबुराम भट्टराईलाई मतपत्रको फोटो खिच्न दिने मतदान अधिकृतलाई स्पष्टीकर सोधियो
#NepalElection2079 
https://t.co/CXFlwDPxWQ</t>
  </si>
  <si>
    <t>Sat May 14 04:35:21 +0000 2022</t>
  </si>
  <si>
    <t>http://twitter.com/MilanLimboo/statuses/1525333925437927424</t>
  </si>
  <si>
    <t>{"hashtags":[{"text":"NepalElection2079","indices":[36,54]}],"symbols":[],"user_mentions":[],"urls":[{"url":"https://t.co/gfDPniAgPP","expanded_url":"https://www.drishtinews.com/archives/162797","display_url":"drishtinews.com/archives/162797","indices":[56,79]}]}</t>
  </si>
  <si>
    <t>बाबुराम भट्टराईलाई मतपत्रको फोटो खिच्न दिने मतदान अधिकृतलाई स्पष्टीकर सोधियो
#NepalElection2079 
https://t.co/foG34yMOQS</t>
  </si>
  <si>
    <t>Sat May 14 04:35:18 +0000 2022</t>
  </si>
  <si>
    <t>http://twitter.com/drishtinewsnp/statuses/1525333912209494016</t>
  </si>
  <si>
    <t>{"hashtags":[{"text":"NepalElection2079","indices":[36,54]}],"symbols":[],"user_mentions":[],"urls":[{"url":"https://t.co/CFH9ldJjFu","expanded_url":"https://www.drishtinews.com/archives/162797","display_url":"drishtinews.com/archives/162797","indices":[56,79]}]}</t>
  </si>
  <si>
    <t>My first vote😉
#NepalElection2079 https://t.co/PVPWhyOw8i</t>
  </si>
  <si>
    <t>Sat May 14 04:35:17 +0000 2022</t>
  </si>
  <si>
    <t>http://twitter.com/mplimbu/statuses/1525333905251106816</t>
  </si>
  <si>
    <t>{"hashtags":[{"text":"NepalElection2079","indices":[36,54]}],"symbols":[],"user_mentions":[],"urls":[{"url":"https://t.co/BSBDkXJrhn","expanded_url":"https://www.drishtinews.com/archives/162797","display_url":"drishtinews.com/archives/162797","indices":[56,79]}]}</t>
  </si>
  <si>
    <t>Vote done ☑️ #election #NepalElection2079 #Nepal #Country https://t.co/8MgCjMdzuz</t>
  </si>
  <si>
    <t>☑️</t>
  </si>
  <si>
    <t>Sat May 14 04:35:15 +0000 2022</t>
  </si>
  <si>
    <t>http://twitter.com/nabinkulungrai/statuses/1525333897818836992</t>
  </si>
  <si>
    <t>{"hashtags":[{"text":"NepalElection2079","indices":[36,54]}],"symbols":[],"user_mentions":[],"urls":[{"url":"https://t.co/eURYJrVVrG","expanded_url":"https://www.drishtinews.com/archives/162797","display_url":"drishtinews.com/archives/162797","indices":[56,79]}]}</t>
  </si>
  <si>
    <t>RT @SharmaSairus: चाहिने बेलामा मतदान नगर्ने र ५ बर्षभर यो भएन त्यो भएन, नेताले देश सिधा्याए भनेर रोइलो गर्ने काम नगरौं । आज मतदानमा सामेल भएमा ५ बर्ष आलोचना गर्ने नैतिक धरातल पाइएला । निर्वाचनमा सहभागी होऔं ।
#NepalElection2079</t>
  </si>
  <si>
    <t>Sat May 14 04:35:09 +0000 2022</t>
  </si>
  <si>
    <t>http://twitter.com/pressofnepal/statuses/1525333873034670080</t>
  </si>
  <si>
    <t>{"hashtags":[{"text":"NepalElection2079","indices":[36,54]}],"symbols":[],"user_mentions":[],"urls":[{"url":"https://t.co/uH667cy3ZN","expanded_url":"https://www.drishtinews.com/archives/162797","display_url":"drishtinews.com/archives/162797","indices":[56,79]}]}</t>
  </si>
  <si>
    <t>RT @Thepratik10: जिन्दगीमा पहिलो पटक भोट हाल्ने अनुभव प्राप्त गरियो। Thank you @ECNOfficial 
PS:- Ignore my thumb
#Elections2022 #LocalElections2022 #VoteForChange #NepalElection2079 https://t.co/gllMrbQ96Y</t>
  </si>
  <si>
    <t>Sat May 14 04:35:07 +0000 2022</t>
  </si>
  <si>
    <t>http://twitter.com/shambhudrishti/statuses/1525333864096595969</t>
  </si>
  <si>
    <t>{"hashtags":[{"text":"NepalElection2079","indices":[36,54]}],"symbols":[],"user_mentions":[],"urls":[{"url":"https://t.co/2oLoseORBc","expanded_url":"https://www.drishtinews.com/archives/162797","display_url":"drishtinews.com/archives/162797","indices":[56,79]}]}</t>
  </si>
  <si>
    <t>जिन्दगीमा पहिलो पटक भोट हाल्ने अनुभव प्राप्त गरियो। Thank you @ECNOfficial 
PS:- Ignore my thumb
#Elections2022 #LocalElections2022 #VoteForChange #NepalElection2079 https://t.co/gllMrbQ96Y</t>
  </si>
  <si>
    <t>Sat May 14 04:35:05 +0000 2022</t>
  </si>
  <si>
    <t>http://twitter.com/YonghangMilan/statuses/1525333855099834368</t>
  </si>
  <si>
    <t>{"hashtags":[{"text":"NepalElection2079","indices":[36,54]}],"symbols":[],"user_mentions":[],"urls":[{"url":"https://t.co/mYmtpumiSX","expanded_url":"https://www.drishtinews.com/archives/162797","display_url":"drishtinews.com/archives/162797","indices":[56,79]}]}</t>
  </si>
  <si>
    <t>देशभरका ५३ केन्द्रमा मतदान अवरुद्ध 
#NepalElection2079
https://t.co/R80pO36mrR</t>
  </si>
  <si>
    <t>Sat May 14 04:34:41 +0000 2022</t>
  </si>
  <si>
    <t>http://twitter.com/drishtinewsnp/statuses/1525333755560603654</t>
  </si>
  <si>
    <t>{"hashtags":[{"text":"NepalElection2079","indices":[55,73]}],"symbols":[],"user_mentions":[],"urls":[{"url":"https://t.co/9D1Fq3L4QB","expanded_url":"https://www.drishtinews.com/archives/162796","display_url":"drishtinews.com/archives/162796","indices":[74,97]}]}</t>
  </si>
  <si>
    <t>हामिले हाम्रो जिम्मेवारी पूरा गर्यौ।
अब उम्मेद्बारहरुको पालो जिम्मेवारी ईमान्दारितापुर्ण तरिकाले पूरा गर्ने!🤗
#NepalElection2079 https://t.co/dw1OxxybIn</t>
  </si>
  <si>
    <t>🤗</t>
  </si>
  <si>
    <t>Sat May 14 04:33:45 +0000 2022</t>
  </si>
  <si>
    <t>http://twitter.com/Online_khabar/statuses/1525333522550255616</t>
  </si>
  <si>
    <t>{"hashtags":[{"text":"NepalElection2079","indices":[85,103]},{"text":"nepalvotes","indices":[105,116]},{"text":"nepal","indices":[117,123]},{"text":"election","indices":[124,133]}],"symbols":[],"user_mentions":[{"screen_name":"OnlineKhabar_En","name":"Onlinekhabar English","id":3832931652,"id_str":"3832931652","indices":[3,19]}],"urls":[]}</t>
  </si>
  <si>
    <t>@momokhane @daamijhaakri #NepalElection2079 #NepalVotes #LocalElections2022 https://t.co/MKiiaLDOsD</t>
  </si>
  <si>
    <t>Sat May 14 04:32:40 +0000 2022</t>
  </si>
  <si>
    <t>http://twitter.com/MilanLimboo/statuses/1525333250830667776</t>
  </si>
  <si>
    <t>{"hashtags":[{"text":"NepalElection2079","indices":[36,54]}],"symbols":[],"user_mentions":[],"urls":[{"url":"https://t.co/gfDPnijdNP","expanded_url":"https://www.drishtinews.com/archives/162797","display_url":"drishtinews.com/archives/162797","indices":[56,79]}]}</t>
  </si>
  <si>
    <t>RT @YonghangMilan: व्यास नगरपालिका मेयर उम्मेदवारमाथि कुटपिट
#NepalElection2079
https://t.co/QHoLBGMBeZ</t>
  </si>
  <si>
    <t>Sat May 14 04:30:13 +0000 2022</t>
  </si>
  <si>
    <t>http://twitter.com/Nepal_News_En/statuses/1525332630740389888</t>
  </si>
  <si>
    <t>{"hashtags":[{"text":"NepalElection2079","indices":[56,74]},{"text":"nepalvotes","indices":[76,87]},{"text":"nepal","indices":[88,94]},{"text":"election","indices":[95,104]},{"text":"localelection","indices":[105,119]},{"text":"kathmandu","indices":[120,130]},{"text":"KMC","indices":[131,135]},{"text":"mayor","indices":[136,142]}],"symbols":[],"user_mentions":[],"urls":[]}</t>
  </si>
  <si>
    <t>बारपाक सुलिकोटको माइकोट माविमा मतदान स्थगित 
#NepalElection2079
https://t.co/2SMWZekCPi</t>
  </si>
  <si>
    <t>Sat May 14 04:29:41 +0000 2022</t>
  </si>
  <si>
    <t>1393103085019439105</t>
  </si>
  <si>
    <t>http://pbs.twimg.com/profile_images/1523635251695652864/hyToOo06_normal.jpg</t>
  </si>
  <si>
    <t>Bhaktapur, Nepal</t>
  </si>
  <si>
    <t>http://twitter.com/bisarpwe/statuses/1525332499387207680</t>
  </si>
  <si>
    <t>{"hashtags":[{"text":"LocalElections2022","indices":[68,87]},{"text":"NepalElection2079","indices":[88,106]},{"text":"NepalVotes","indices":[107,118]}],"symbols":[],"user_mentions":[{"screen_name":"TanneriChaso","name":"Tanneri Chaso","id":511960337,"id_str":"511960337","indices":[3,16]},{"screen_name":"ECNOfficial","name":"Election Commission Nepal","id":1513775449482023000,"id_str":"1513775449482022915","indices":[52,64]}],"urls":[]}</t>
  </si>
  <si>
    <t>व्यास नगरपालिका मेयर उम्मेदवारमाथि कुटपिट
#NepalElection2079
https://t.co/QHoLBGMBeZ</t>
  </si>
  <si>
    <t>Sat May 14 04:29:18 +0000 2022</t>
  </si>
  <si>
    <t>http://twitter.com/OnlineKhabar_En/statuses/1525332402608164864</t>
  </si>
  <si>
    <t>{"hashtags":[{"text":"NepalElection2079","indices":[64,82]},{"text":"nepalvotes","indices":[84,95]},{"text":"nepal","indices":[96,102]},{"text":"election","indices":[103,112]},{"text":"localelection","indices":[113,127]},{"text":"lalitpur","indices":[128,137]},{"text":"KMC","indices":[138,142]},{"text":"mayor","indices":[143,149]}],"symbols":[],"user_mentions":[],"urls":[],"media":[{"id":1525332381150122000,"id_str":"1525332381150121984","indices":[150,173],"media_url":"http://pbs.twimg.com/media/FSsRuBbakAAj-L4.jpg","media_url_https":"https://pbs.twimg.com/media/FSsRuBbakAAj-L4.jpg","url":"https://t.co/qnMIDR4qTL","display_url":"pic.twitter.com/qnMIDR4qTL","expanded_url":"https://twitter.com/OnlineKhabar_En/status/1525332402608164864/photo/1","type":"photo","sizes":{"thumb":{"w":150,"h":150,"resize":"crop"},"small":{"w":680,"h":407,"resize":"fit"},"large":{"w":810,"h":485,"resize":"fit"},"medium":{"w":810,"h":485,"resize":"fit"}}}]}</t>
  </si>
  <si>
    <t>व्यास नगरपालिका मेयर उम्मेदवारमाथि कुटपिट
#NepalElection2079
https://t.co/KYW9ZUiXmW</t>
  </si>
  <si>
    <t>Sat May 14 04:27:02 +0000 2022</t>
  </si>
  <si>
    <t>http://twitter.com/drishtinewsnp/statuses/1525331833021698048</t>
  </si>
  <si>
    <t>{"hashtags":[{"text":"NepalElection2079","indices":[37,55]}],"symbols":[],"user_mentions":[],"urls":[{"url":"https://t.co/Wh6kU0WO2m","expanded_url":"https://www.drishtinews.com/archives/162788","display_url":"drishtinews.com/archives/162788","indices":[56,79]}]}</t>
  </si>
  <si>
    <t>Moderately bullish on Nepal, extremely bullish on Nepalese. 
#LocalElections2022 #NepalElection2079 #NepalVotes #BalenShah</t>
  </si>
  <si>
    <t>Sat May 14 04:24:30 +0000 2022</t>
  </si>
  <si>
    <t>http://twitter.com/Online_khabar/statuses/1525331192119103488</t>
  </si>
  <si>
    <t>{"hashtags":[{"text":"NepalElection2079","indices":[63,81]},{"text":"nepalvotes","indices":[83,94]},{"text":"nepal","indices":[95,101]},{"text":"election","indices":[102,111]},{"text":"localelection","indices":[112,126]},{"text":"kathmandu","indices":[127,137]}],"symbols":[],"user_mentions":[{"screen_name":"OnlineKhabar_En","name":"Onlinekhabar English","id":3832931652,"id_str":"3832931652","indices":[3,19]}],"urls":[]}</t>
  </si>
  <si>
    <t>Every exam Toppers of my class 😁😅😁😂😂
#chitwancheatkanda 
#LocalElections2022 
#Nepal #NepalElection2079 https://t.co/wvKVleLcwO</t>
  </si>
  <si>
    <t>Sat May 14 04:23:49 +0000 2022</t>
  </si>
  <si>
    <t>http://twitter.com/OnlineKhabar_En/statuses/1525331023667798018</t>
  </si>
  <si>
    <t>{"hashtags":[{"text":"NepalElection2079","indices":[42,60]},{"text":"nepalvotes","indices":[62,73]},{"text":"nepal","indices":[74,80]},{"text":"election","indices":[81,90]},{"text":"localelection","indices":[91,105]},{"text":"kathmandu","indices":[106,116]},{"text":"KMC","indices":[117,121]},{"text":"mayor","indices":[122,128]}],"symbols":[],"user_mentions":[],"urls":[],"media":[{"id":1525331005170946000,"id_str":"1525331005170946048","indices":[129,152],"media_url":"http://pbs.twimg.com/media/FSsQd7gakAAHrFI.jpg","media_url_https":"https://pbs.twimg.com/media/FSsQd7gakAAHrFI.jpg","url":"https://t.co/QsrY7QHmOC","display_url":"pic.twitter.com/QsrY7QHmOC","expanded_url":"https://twitter.com/OnlineKhabar_En/status/1525331023667798018/photo/1","type":"photo","sizes":{"thumb":{"w":150,"h":150,"resize":"crop"},"large":{"w":890,"h":540,"resize":"fit"},"medium":{"w":890,"h":540,"resize":"fit"},"small":{"w":680,"h":413,"resize":"fit"}}}]}</t>
  </si>
  <si>
    <t>#NepalElection2079 स्थानीय तहको निर्वाचन हो कि युद्द हो बुझ्न सकिएन ##NepalVotes #LocalElections2022</t>
  </si>
  <si>
    <t>Sat May 14 04:19:12 +0000 2022</t>
  </si>
  <si>
    <t>http://twitter.com/drishtinewsnp/statuses/1525329859186401281</t>
  </si>
  <si>
    <t>{"hashtags":[{"text":"NepalElection2079","indices":[48,66]}],"symbols":[],"user_mentions":[],"urls":[{"url":"https://t.co/Kh25zVRoMj","expanded_url":"https://www.drishtinews.com/archives/162782","display_url":"drishtinews.com/archives/162782","indices":[67,90]}]}</t>
  </si>
  <si>
    <t>सुनसान सडक-
स्थानीय तह चुनावको दिन सुनसान देखिएको सिंहदरबार जाने सडक ।
तस्वीर: चन्द्रकला क्षेत्री/रासस
#drishtinews #NepalElection2079 https://t.co/5ZXTTt01Fu</t>
  </si>
  <si>
    <t>Sat May 14 04:19:04 +0000 2022</t>
  </si>
  <si>
    <t>http://twitter.com/drishtinewsnp/statuses/1525329824688250881</t>
  </si>
  <si>
    <t>{"hashtags":[{"text":"NepalElection2079","indices":[31,49]}],"symbols":[],"user_mentions":[],"urls":[{"url":"https://t.co/5BQbm9XO6p","expanded_url":"https://www.drishtinews.com/archives/162781","display_url":"drishtinews.com/archives/162781","indices":[50,73]}]}</t>
  </si>
  <si>
    <t>कस्ले जित्ला त काठमाडौं र चितवनमा ? मलाई तेही २ ठाउँको चिन्ता लागेको छ । 
#nepalvotes2022 #NepalElection2079</t>
  </si>
  <si>
    <t>Sat May 14 04:17:26 +0000 2022</t>
  </si>
  <si>
    <t>http://twitter.com/MilanLimboo/statuses/1525329415257075712</t>
  </si>
  <si>
    <t>{"hashtags":[{"text":"NepalElection2079","indices":[66,84]}],"symbols":[],"user_mentions":[],"urls":[{"url":"https://t.co/yXtMz6nPjv","expanded_url":"https://www.drishtinews.com/archives/162776","display_url":"drishtinews.com/archives/162776","indices":[85,108]}]}</t>
  </si>
  <si>
    <t>गोरखामा खस्यो ५० प्रतिशत मत 
#NepalElection2079
https://t.co/ENo1S2xZM8</t>
  </si>
  <si>
    <t>Sat May 14 04:17:22 +0000 2022</t>
  </si>
  <si>
    <t>http://twitter.com/drishtinewsnp/statuses/1525329396395307008</t>
  </si>
  <si>
    <t>{"hashtags":[{"text":"NepalElection2079","indices":[66,84]}],"symbols":[],"user_mentions":[],"urls":[{"url":"https://t.co/XywP1rGXbe","expanded_url":"https://www.drishtinews.com/archives/162776","display_url":"drishtinews.com/archives/162776","indices":[85,108]}]}</t>
  </si>
  <si>
    <t>जिम्मेवार नागरिकको  पहिचान 
#भोट 
#NepalElection2079</t>
  </si>
  <si>
    <t>Sat May 14 04:17:20 +0000 2022</t>
  </si>
  <si>
    <t>http://twitter.com/mplimbu/statuses/1525329389948653568</t>
  </si>
  <si>
    <t>{"hashtags":[{"text":"NepalElection2079","indices":[66,84]}],"symbols":[],"user_mentions":[],"urls":[{"url":"https://t.co/ftG4q5las5","expanded_url":"https://www.drishtinews.com/archives/162776","display_url":"drishtinews.com/archives/162776","indices":[85,108]}]}</t>
  </si>
  <si>
    <t>RT @NCTheroes: Paras Khadka has voted in ongoing #LocalElections2022 
Have you voted, Nepal?
#NepalElection2079 
#nepalvotes2022 https://t.co/ubN0GJgUmY</t>
  </si>
  <si>
    <t>Sat May 14 04:17:19 +0000 2022</t>
  </si>
  <si>
    <t>http://twitter.com/nabinkulungrai/statuses/1525329383955005440</t>
  </si>
  <si>
    <t>{"hashtags":[{"text":"NepalElection2079","indices":[66,84]}],"symbols":[],"user_mentions":[],"urls":[{"url":"https://t.co/FEc828PNvS","expanded_url":"https://www.drishtinews.com/archives/162776","display_url":"drishtinews.com/archives/162776","indices":[85,108]}]}</t>
  </si>
  <si>
    <t>Nepal: Voting underway to elect local body representatives.
#Nepal 
#NepalElection2079 
#NepalElection 
#nepali 
#nepalvotes2022 
https://t.co/YetNdY45EY</t>
  </si>
  <si>
    <t>Sat May 14 04:17:13 +0000 2022</t>
  </si>
  <si>
    <t>http://twitter.com/pressofnepal/statuses/1525329360177496064</t>
  </si>
  <si>
    <t>{"hashtags":[{"text":"NepalElection2079","indices":[66,84]}],"symbols":[],"user_mentions":[],"urls":[{"url":"https://t.co/cO7lAlSLvy","expanded_url":"https://www.drishtinews.com/archives/162776","display_url":"drishtinews.com/archives/162776","indices":[85,108]}]}</t>
  </si>
  <si>
    <t>Paras Khadka has voted in ongoing #LocalElections2022 
Have you voted, Nepal?
#NepalElection2079 
#nepalvotes2022 https://t.co/ubN0GJgUmY</t>
  </si>
  <si>
    <t>Sat May 14 04:17:10 +0000 2022</t>
  </si>
  <si>
    <t>http://twitter.com/shambhudrishti/statuses/1525329349666553856</t>
  </si>
  <si>
    <t>{"hashtags":[{"text":"NepalElection2079","indices":[66,84]}],"symbols":[],"user_mentions":[],"urls":[{"url":"https://t.co/CRSJte1DN2","expanded_url":"https://www.drishtinews.com/archives/162776","display_url":"drishtinews.com/archives/162776","indices":[85,108]}]}</t>
  </si>
  <si>
    <t>RT @AbhijeetPoudyal: If you don’t vote, you lose the right to complain.
#Nepal #NepalVotes #NepalElection2079 #NepalElections2022</t>
  </si>
  <si>
    <t>Sat May 14 04:17:08 +0000 2022</t>
  </si>
  <si>
    <t>http://twitter.com/YonghangMilan/statuses/1525329341567356929</t>
  </si>
  <si>
    <t>{"hashtags":[{"text":"NepalElection2079","indices":[66,84]}],"symbols":[],"user_mentions":[],"urls":[{"url":"https://t.co/yLsmgIYHRS","expanded_url":"https://www.drishtinews.com/archives/162776","display_url":"drishtinews.com/archives/162776","indices":[85,108]}]}</t>
  </si>
  <si>
    <t>यस्तै कारणहरुले मतदातालाई निराश बनाउने हो !
#LocalElections2022 #NepalElection2079 https://t.co/h3qkfhuRBw</t>
  </si>
  <si>
    <t>Sat May 14 04:12:55 +0000 2022</t>
  </si>
  <si>
    <t>http://twitter.com/drishtinewsnp/statuses/1525328278722342912</t>
  </si>
  <si>
    <t>{"hashtags":[{"text":"NepalElection2079","indices":[65,83]}],"symbols":[],"user_mentions":[],"urls":[{"url":"https://t.co/XywP1rGXbe","expanded_url":"https://www.drishtinews.com/archives/162776","display_url":"drishtinews.com/archives/162776","indices":[84,107]}]}</t>
  </si>
  <si>
    <t>झडपपछि रोकियो दार्चुलाको शैल्यशिखर-६ मा मतदान 
#NepalElection2079
https://t.co/jwNZyFhD0p</t>
  </si>
  <si>
    <t>Sat May 14 04:11:03 +0000 2022</t>
  </si>
  <si>
    <t>http://twitter.com/drishtinewsnp/statuses/1525327808079462401</t>
  </si>
  <si>
    <t>{"hashtags":[{"text":"NepalElection2079","indices":[35,53]}],"symbols":[],"user_mentions":[],"urls":[{"url":"https://t.co/omnaoR0FUD","expanded_url":"https://www.drishtinews.com/archives/162777","display_url":"drishtinews.com/archives/162777","indices":[55,78]}]}</t>
  </si>
  <si>
    <t>RT @OnlineKhabar_En: In many places, voting has been disrupted and delayed. In those places, those entering the voting booth by 5 pm will get a chance to cast their votes, the commission says. 
#Nepal #NepalElection2079 #nepalvotes2022 #NepalVotes 
https://t.co/NaAxpgRRwZ</t>
  </si>
  <si>
    <t>Sat May 14 04:09:40 +0000 2022</t>
  </si>
  <si>
    <t>http://twitter.com/SujanNeupane_/statuses/1525327462543917056</t>
  </si>
  <si>
    <t>{"hashtags":[{"text":"NepalElection2079","indices":[147,165]}],"symbols":[],"user_mentions":[],"urls":[]}</t>
  </si>
  <si>
    <t>In many places, voting has been disrupted and delayed. In those places, those entering the voting booth by 5 pm will get a chance to cast their votes, the commission says. 
#Nepal #NepalElection2079 #nepalvotes2022 #NepalVotes 
https://t.co/NaAxpgRRwZ</t>
  </si>
  <si>
    <t>Sat May 14 04:08:01 +0000 2022</t>
  </si>
  <si>
    <t>http://twitter.com/Online_khabar/statuses/1525327044011118592</t>
  </si>
  <si>
    <t>मतगणना आजै बाट सुरु हुने! 
बिगत मा जस्तो जिल्ला मै पुर्याएर गणना हुन्छ कि संबंधित पालिका को कार्यलय मा? 
#NepalElection2079 #Nepal</t>
  </si>
  <si>
    <t>Sat May 14 04:04:54 +0000 2022</t>
  </si>
  <si>
    <t>http://twitter.com/OnlineKhabar_En/statuses/1525326263048499200</t>
  </si>
  <si>
    <t>{"hashtags":[{"text":"Nepal","indices":[198,204]},{"text":"NepalElection2079","indices":[205,223]},{"text":"nepalvotes2022","indices":[224,239]},{"text":"NepalElection","indices":[240,254]}],"symbols":[],"user_mentions":[],"urls":[{"url":"https://t.co/hLpKnAQGyK","expanded_url":"https://english.onlinekhabar.com/local-elections-vote-count-begins.html","display_url":"english.onlinekhabar.com/local-election…","indices":[256,279]}]}</t>
  </si>
  <si>
    <t>OnlineKhabar: (Updated) Nepal local elections: 41% voter turnout as of 2:00 pm
#Nepal #NepalElection2079 #nepalvotes2022 #nepalVotes 
https://t.co/WOdQmlXfc9 -</t>
  </si>
  <si>
    <t>Sat May 14 04:04:31 +0000 2022</t>
  </si>
  <si>
    <t>1299634014643302401</t>
  </si>
  <si>
    <t>http://pbs.twimg.com/profile_images/1524964917727461376/_qWhcq2A_normal.jpg</t>
  </si>
  <si>
    <t>depression</t>
  </si>
  <si>
    <t>http://twitter.com/NivitaChapagain/statuses/1525326164146810881</t>
  </si>
  <si>
    <t>कस्तो गज्जब 👏
#localelection2022 #NepalElection2079 https://t.co/JnCcVBDbWr</t>
  </si>
  <si>
    <t>Sat May 14 04:01:03 +0000 2022</t>
  </si>
  <si>
    <t>http://twitter.com/drishtinewsnp/statuses/1525325292042002432</t>
  </si>
  <si>
    <t>{"hashtags":[{"text":"NepalElection2079","indices":[48,66]}],"symbols":[],"user_mentions":[],"urls":[{"url":"https://t.co/ucghpGwZtj","expanded_url":"https://www.drishtinews.com/archives/162773","display_url":"drishtinews.com/archives/162773","indices":[67,90]}]}</t>
  </si>
  <si>
    <t>जो भेटे पनि "भोट के मा?" 
यो प्रश्न गर्नेलाई उत्तर- 
भोट पहिला मत पत्रमा त्यसपछी राम्रोसँग पट्याएर मत पेटिकामा। किनभने मतदान जहिले पनि गोप्य हुनुपर्छ। सुनाउँदै हिँड्न आवस्यक छैन। सही र सक्षम ब्यक्तीलाई हाल्ने हो, गोप्य रुपमा हाल्ने हो। 
#Nepal #NepalElection2079 #NepalVotes https://t.co/5VCzYwDR6L</t>
  </si>
  <si>
    <t>Sat May 14 03:56:53 +0000 2022</t>
  </si>
  <si>
    <t>1091629250753556480</t>
  </si>
  <si>
    <t>http://pbs.twimg.com/profile_images/1485951656215072772/Z0XsRXrI_normal.jpg</t>
  </si>
  <si>
    <t>http://twitter.com/BhupaBhuwan/statuses/1525324243722203137</t>
  </si>
  <si>
    <t>{"hashtags":[{"text":"goodmorning","indices":[108,120]},{"text":"NepalElection2079","indices":[122,140]},{"text":"PoliticsLive","indices":[142,155]}],"symbols":[],"user_mentions":[],"urls":[]}</t>
  </si>
  <si>
    <t>मतदान गर्न गएका एक जना वृद्धको मृत्यु 
#NepalElection2079
https://t.co/NtZGN8qxwz</t>
  </si>
  <si>
    <t>Sat May 14 03:55:24 +0000 2022</t>
  </si>
  <si>
    <t>http://twitter.com/bk_sangram/statuses/1525323870101573632</t>
  </si>
  <si>
    <t>{"hashtags":[{"text":"NepalElection2079","indices":[0,18]}],"symbols":[],"user_mentions":[],"urls":[{"url":"https://t.co/Vuv11jIelg","expanded_url":"https://twitter.com/Pzerooo/status/1525321870626545664","display_url":"twitter.com/Pzerooo/status…","indices":[19,42]}]}</t>
  </si>
  <si>
    <t>Something you earn as a citizen. go vote ✅ 
#NepalElection2079 https://t.co/8AytehT2vb</t>
  </si>
  <si>
    <t>✅</t>
  </si>
  <si>
    <t>Sat May 14 03:46:01 +0000 2022</t>
  </si>
  <si>
    <t>http://twitter.com/itsdilogue/statuses/1525321507328565248</t>
  </si>
  <si>
    <t>{"hashtags":[{"text":"मतगणना","indices":[7,14]},{"text":"NepalElection2079","indices":[17,35]}],"symbols":[],"user_mentions":[],"urls":[]}</t>
  </si>
  <si>
    <t>यहाँ  फेरि मलाई  अर्कै तनाब छ।
आमाको मामा (हजुरबुबा ) र ठुलोमामुको छोरा (दाइ) एउटै पदमा उठ्नु भएछ। 😂
अब आफ्नो बिबेकको उचत्तम प्रयोग गर्न पर्यो।
#LocalElections  #NepalElection2079</t>
  </si>
  <si>
    <t>Sat May 14 03:45:46 +0000 2022</t>
  </si>
  <si>
    <t>http://twitter.com/drishtinewsnp/statuses/1525321445509038081</t>
  </si>
  <si>
    <t>{"hashtags":[{"text":"NepalElection2079","indices":[33,51]}],"symbols":[],"user_mentions":[],"urls":[{"url":"https://t.co/jBtXUuhnTw","expanded_url":"https://www.drishtinews.com/archives/162764","display_url":"drishtinews.com/archives/162764","indices":[53,76]}]}</t>
  </si>
  <si>
    <t>यो कस्तो दादागिरी?  
#LocalElections2022 #NepalElection2079 https://t.co/woao9MRXoO</t>
  </si>
  <si>
    <t>Sat May 14 03:41:24 +0000 2022</t>
  </si>
  <si>
    <t>http://twitter.com/drishtinewsnp/statuses/1525320346198769665</t>
  </si>
  <si>
    <t>{"hashtags":[{"text":"NepalElection2079","indices":[36,54]}],"symbols":[],"user_mentions":[],"urls":[{"url":"https://t.co/OmuUA3kwzl","expanded_url":"https://www.drishtinews.com/archives/162765","display_url":"drishtinews.com/archives/162765","indices":[55,78]}]}</t>
  </si>
  <si>
    <t>I voted 🗳 
Did you? 
#NepalElection2079 #nepalvotes2022 #myvotemyfuture https://t.co/04ISDhVbsq</t>
  </si>
  <si>
    <t>Sat May 14 03:37:54 +0000 2022</t>
  </si>
  <si>
    <t>1019221820090736640</t>
  </si>
  <si>
    <t>http://pbs.twimg.com/profile_images/1517188264020480002/Zibnt5F9_normal.jpg</t>
  </si>
  <si>
    <t>http://twitter.com/momoandsarcasm/statuses/1525319466292109312</t>
  </si>
  <si>
    <t>बाबुराम भट्टराईलाई आयोगले सोध्यो स्पष्टीकरण 
#NepalElection2079
#LocalElections 
https://t.co/0NV15vqAo8</t>
  </si>
  <si>
    <t>Sat May 14 03:27:44 +0000 2022</t>
  </si>
  <si>
    <t>http://twitter.com/SujanNeupane_/statuses/1525316908769505280</t>
  </si>
  <si>
    <t>{"hashtags":[{"text":"NepalElection2079","indices":[84,102]}],"symbols":[],"user_mentions":[],"urls":[]}</t>
  </si>
  <si>
    <t>उम्मेदवारको गाडीको ठक्करबाट मतदाता घाइते 
#NepalElection2079
https://t.co/2BSWmCQYSC</t>
  </si>
  <si>
    <t>Sat May 14 03:26:05 +0000 2022</t>
  </si>
  <si>
    <t>135117035</t>
  </si>
  <si>
    <t>http://pbs.twimg.com/profile_images/1503097833229938688/XfSaI9u__normal.jpg</t>
  </si>
  <si>
    <t>http://twitter.com/xecutioner303/statuses/1525316494393229313</t>
  </si>
  <si>
    <t>LOCAL LEVEL ELECTION 2079
Binu Maya Waiba along with her 4 moths baby casts her vote during the local election in Kathmandu, Nepal on Friday 13 May 2022. 
#prabinranabhat #localelections #electioncommissionnepal #localelection2079  #kathmandu #nepal #photojournalism https://t.co/YEmT2uxndR</t>
  </si>
  <si>
    <t>Sat May 14 03:25:40 +0000 2022</t>
  </si>
  <si>
    <t>1466744941</t>
  </si>
  <si>
    <t>http://pbs.twimg.com/profile_images/1080453134638473218/BIEJohs-_normal.jpg</t>
  </si>
  <si>
    <t>earth</t>
  </si>
  <si>
    <t>http://twitter.com/ctrlerx/statuses/1525316386998071296</t>
  </si>
  <si>
    <t>{"hashtags":[{"text":"NepalElection2079","indices":[253,271]},{"text":"nepal","indices":[272,278]}],"symbols":[],"user_mentions":[],"urls":[]}</t>
  </si>
  <si>
    <t>निर्वाचन परिणामले गठबन्धनको एकतामा असर पार्दैन : कोइराला 
#NepalElection2079
#LocalElections 
https://t.co/oxDn6rvU0q</t>
  </si>
  <si>
    <t>Sat May 14 03:21:48 +0000 2022</t>
  </si>
  <si>
    <t>1311154771445690368</t>
  </si>
  <si>
    <t>http://pbs.twimg.com/profile_images/1512988147726286850/j1pJe-xd_normal.jpg</t>
  </si>
  <si>
    <t>http://twitter.com/soph_i_/statuses/1525315412988076032</t>
  </si>
  <si>
    <t>{"hashtags":[{"text":"NepalElection2079","indices":[69,87]}],"symbols":[],"user_mentions":[],"urls":[],"media":[{"id":1525315409884303400,"id_str":"1525315409884303360","indices":[88,111],"media_url":"http://pbs.twimg.com/media/FSsCSKiVUAAp4_I.jpg","media_url_https":"https://pbs.twimg.com/media/FSsCSKiVUAAp4_I.jpg","url":"https://t.co/i3JZ4cAq42","display_url":"pic.twitter.com/i3JZ4cAq42","expanded_url":"https://twitter.com/soph_i_/status/1525315412988076032/photo/1","type":"photo","sizes":{"thumb":{"w":150,"h":150,"resize":"crop"},"large":{"w":967,"h":2048,"resize":"fit"},"small":{"w":321,"h":680,"resize":"fit"},"medium":{"w":567,"h":1200,"resize":"fit"}}}]}</t>
  </si>
  <si>
    <t>थोरै ठाउ बाएक अन्य ठाउमा मौसमले अहिले सम्म साथ देको नै छ #NepalElection2079</t>
  </si>
  <si>
    <t>Sat May 14 03:18:58 +0000 2022</t>
  </si>
  <si>
    <t>591510583</t>
  </si>
  <si>
    <t>http://pbs.twimg.com/profile_images/1503021900620242955/kHRGR-Rp_normal.jpg</t>
  </si>
  <si>
    <t>http://twitter.com/SaugatWrites/statuses/1525314700984336384</t>
  </si>
  <si>
    <t>{"hashtags":[{"text":"LocalElections2022","indices":[58,77]},{"text":"NepalElection2079","indices":[78,96]}],"symbols":[],"user_mentions":[],"urls":[]}</t>
  </si>
  <si>
    <t>Vote हानेर आएको keTo moH
#NepalElection2079 #NepalVotes https://t.co/LshvntX99O</t>
  </si>
  <si>
    <t>Sat May 14 03:18:57 +0000 2022</t>
  </si>
  <si>
    <t>http://twitter.com/VP_InfoTech/statuses/1525314695439212544</t>
  </si>
  <si>
    <t>RT @OnlineKhabar_En: (Updated) Nepal local elections: 41% voter turnout as of 2:00 pm
#Nepal #NepalElection2079 #nepalvotes2022 #nepalVotes 
https://t.co/nfPBswKQub</t>
  </si>
  <si>
    <t>Sat May 14 03:16:07 +0000 2022</t>
  </si>
  <si>
    <t>792001534389133313</t>
  </si>
  <si>
    <t>http://pbs.twimg.com/profile_images/1445610720624660486/f88XejlB_normal.jpg</t>
  </si>
  <si>
    <t>http://twitter.com/lunatic_Ghimire/statuses/1525313983439245313</t>
  </si>
  <si>
    <t>{"hashtags":[{"text":"LocalElections2022","indices":[101,120]},{"text":"NepalElection2079","indices":[121,139]}],"symbols":[],"user_mentions":[],"urls":[]}</t>
  </si>
  <si>
    <t>Voted
#nepalvotes2022 
#NepalElection2079 https://t.co/a2FDpteCDS</t>
  </si>
  <si>
    <t>Sat May 14 03:16:05 +0000 2022</t>
  </si>
  <si>
    <t>http://twitter.com/thisweekinnepal/statuses/1525313975038115843</t>
  </si>
  <si>
    <t>(Updated) Nepal local elections: 41% voter turnout as of 2:00 pm
#Nepal #NepalElection2079 #nepalvotes2022 #nepalVotes 
https://t.co/nfPBswKQub</t>
  </si>
  <si>
    <t>Sat May 14 03:12:42 +0000 2022</t>
  </si>
  <si>
    <t>701953379673608194</t>
  </si>
  <si>
    <t>http://pbs.twimg.com/profile_images/1514452894858113024/E7vBzfHZ_normal.jpg</t>
  </si>
  <si>
    <t>http://twitter.com/rajnikcdhr/statuses/1525313122739056640</t>
  </si>
  <si>
    <t>{"hashtags":[{"text":"Nepal_government","indices":[85,102]},{"text":"NepalElection2079","indices":[104,122]}],"symbols":[],"user_mentions":[],"urls":[]}</t>
  </si>
  <si>
    <t>शान्त र भयरहित निर्वाचनको बाधकहरु यस्तै यस्तै कारणहरु हुन् ! 
#LocalElections2022 #NepalElection2079 https://t.co/DyJcdihLUM</t>
  </si>
  <si>
    <t>Sat May 14 03:11:49 +0000 2022</t>
  </si>
  <si>
    <t>http://twitter.com/AnukramAdhikary/statuses/1525312901095247872</t>
  </si>
  <si>
    <t>{"hashtags":[{"text":"पानी","indices":[93,98]},{"text":"मेलम्ची","indices":[99,107]},{"text":"राजनीति","indices":[108,116]},{"text":"नेपाल","indices":[117,123]},{"text":"चुनाव","indices":[124,130]},{"text":"nepal","indices":[131,137]},{"text":"elections","indices":[138,148]},{"text":"NepalElection2079","indices":[149,167]},{"text":"nepalvotes2022","indices":[168,183]},{"text":"water","indices":[184,190]},{"text":"kathmandu","indices":[191,201]},{"text":"lalitpur","indices":[202,211]}],"symbols":[],"user_mentions":[],"urls":[]}</t>
  </si>
  <si>
    <t>३७ प्रतिशत मत खस्यो, आजै साँझबाट गणना सुरु हुने 
#NepalElection2079
https://t.co/tTlnxj573Z</t>
  </si>
  <si>
    <t>Sat May 14 03:02:37 +0000 2022</t>
  </si>
  <si>
    <t>1799348389</t>
  </si>
  <si>
    <t>http://pbs.twimg.com/profile_images/1509000545771864066/t97khiIU_normal.jpg</t>
  </si>
  <si>
    <t>kathmandu,Nepal</t>
  </si>
  <si>
    <t>http://twitter.com/LamichhaneTweet/statuses/1525310588297314304</t>
  </si>
  <si>
    <t>{"hashtags":[{"text":"NepalElection2079","indices":[93,111]}],"symbols":[],"user_mentions":[],"urls":[]}</t>
  </si>
  <si>
    <t>यो पटक मतदान अधिकृतहरु किन यस्ता भाका? मतदान गराउन गाका हुन् कि गर्न 😡 #LocalElections2022  #NepalElection2079 https://t.co/PSA6OGRejl</t>
  </si>
  <si>
    <t>😡</t>
  </si>
  <si>
    <t>Sat May 14 03:02:10 +0000 2022</t>
  </si>
  <si>
    <t>1000826424</t>
  </si>
  <si>
    <t>http://pbs.twimg.com/profile_images/1459333916142161920/eYXrebBN_normal.jpg</t>
  </si>
  <si>
    <t>Sindhuli (सिन्धुली नेपाल)</t>
  </si>
  <si>
    <t>http://twitter.com/Ekalomanchhe/statuses/1525310473952022529</t>
  </si>
  <si>
    <t>{"hashtags":[{"text":"LocalElections2022","indices":[80,99]},{"text":"kathmanduvalley","indices":[100,116]},{"text":"nepalvotes","indices":[117,128]},{"text":"NepalElection2079","indices":[129,147]}],"symbols":[],"user_mentions":[],"urls":[]}</t>
  </si>
  <si>
    <t>#NepalElection2079 #NepalVotes #LocalElections2022 https://t.co/JZJvNolkgk</t>
  </si>
  <si>
    <t>Sat May 14 02:53:21 +0000 2022</t>
  </si>
  <si>
    <t>http://twitter.com/NepSamurai/statuses/1525308256586911744</t>
  </si>
  <si>
    <t>{"hashtags":[{"text":"NepalElection2079","indices":[51,69]}],"symbols":[],"user_mentions":[],"urls":[]}</t>
  </si>
  <si>
    <t>जुम्लामा कांग्रेस र एकीकृत समाजवादीबीच झडप 
#NepalElection2079
#LocalElections2022 
https://t.co/4R0TJH0oOy</t>
  </si>
  <si>
    <t>Sat May 14 02:50:03 +0000 2022</t>
  </si>
  <si>
    <t>1470823262162599938</t>
  </si>
  <si>
    <t>http://pbs.twimg.com/profile_images/1485863875002376194/tJm-uupe_normal.jpg</t>
  </si>
  <si>
    <t>INDONEPAL</t>
  </si>
  <si>
    <t>http://twitter.com/Victor0240/statuses/1525307426030858241</t>
  </si>
  <si>
    <t>{"hashtags":[{"text":"NepalElection","indices":[88,102]},{"text":"NepalElection2079","indices":[103,121]}],"symbols":[],"user_mentions":[{"screen_name":"sazanrjb","name":"Sajan Rajbhandari","id":147142077,"id_str":"147142077","indices":[3,12]}],"urls":[]}</t>
  </si>
  <si>
    <t>आजै साँझबाट मतगणना सुरु हुने 
#NepalElection2079
#LocalElection2022 
https://t.co/tTlnxj573Z</t>
  </si>
  <si>
    <t>Sat May 14 02:44:53 +0000 2022</t>
  </si>
  <si>
    <t>http://twitter.com/drishtinewsnp/statuses/1525306123636871169</t>
  </si>
  <si>
    <t>{"hashtags":[{"text":"NepalElection2079","indices":[49,67]}],"symbols":[],"user_mentions":[],"urls":[{"url":"https://t.co/IgrvxmOQZS","expanded_url":"https://www.drishtinews.com/archives/162762","display_url":"drishtinews.com/archives/162762","indices":[68,91]}]}</t>
  </si>
  <si>
    <t>कस्तो अमानवीय व्यवहार? 
यो मतदान केन्द्रमा खटिएका कर्मचारीहरुलाई कारवाही होस् @ECNOfficial !
#LocalElections2022 #NepalElection2079 https://t.co/1D2qGXAwYL</t>
  </si>
  <si>
    <t>Sat May 14 02:38:49 +0000 2022</t>
  </si>
  <si>
    <t>http://twitter.com/drishtinewsnp/statuses/1525304599569403904</t>
  </si>
  <si>
    <t>{"hashtags":[{"text":"NepalElection2079","indices":[37,55]}],"symbols":[],"user_mentions":[],"urls":[{"url":"https://t.co/YI2ltmiakj","expanded_url":"https://www.drishtinews.com/archives/162754","display_url":"drishtinews.com/archives/162754","indices":[56,79]}]}</t>
  </si>
  <si>
    <t>अपाङ्गता भएका मतदाताहरुप्रति यो कस्तो अमानवीय व्यवहार?
नेपालगञ्ज उपमहानगरपालिका-२०स्थित आदर्श मावि राँझा मतदान केन्द्रमा खटिएका मतदान अधिकृतका साथै मतदानमा खटिएका कर्मचारीहरुलाई तुरुन्त कारवाही गरियोस् @ECNOfficial !
#LocalElections2022 #NepalElection2079
https://t.co/yqKChxceWT</t>
  </si>
  <si>
    <t>Sat May 14 02:37:42 +0000 2022</t>
  </si>
  <si>
    <t>http://twitter.com/drishtinewsnp/statuses/1525304316311269376</t>
  </si>
  <si>
    <t>{"hashtags":[{"text":"NepalElection2079","indices":[37,55]}],"symbols":[],"user_mentions":[],"urls":[{"url":"https://t.co/RsxMHAd0Z0","expanded_url":"https://www.drishtinews.com/archives/162753","display_url":"drishtinews.com/archives/162753","indices":[56,79]}]}</t>
  </si>
  <si>
    <t>एमालेका अध्यक्ष मतदान गर्दै
नेकपा एमालेका अध्यक्ष एवं पूर्वप्रधानमन्त्री केपी शर्मा ओलीले सूर्यविनायक नगरपालिका–२ बालकोटस्थित महेन्द्र शान्ति माध्यमिक विद्यालय मतदान केन्द्र ‘क’ बाट आफ्नो मताधिकार प्रयोग गरी मतदान गर्दै ।
तस्वीर: रमेश गिरी/रासस
#drishtinews #NepalElection2079 https://t.co/knchGB86RS</t>
  </si>
  <si>
    <t>Sat May 14 02:35:55 +0000 2022</t>
  </si>
  <si>
    <t>34667729</t>
  </si>
  <si>
    <t>http://pbs.twimg.com/profile_images/1389095771723599874/esBT1L6J_normal.jpg</t>
  </si>
  <si>
    <t>http://twitter.com/Dahal_Shankar/statuses/1525303865737850880</t>
  </si>
  <si>
    <t>{"hashtags":[{"text":"NepalElection2079","indices":[56,74]}],"symbols":[],"user_mentions":[],"urls":[]}</t>
  </si>
  <si>
    <t>प्रधानमन्त्रीद्वारा मतदान-
प्रधानमन्त्री एवं नेपाली कांग्रेसका सभापति शेरबहादुर देउवा डडेल्धुराको गन्यापधुरा–१, रूवाखोलास्थित असिग्राम माविमा मतदान गर्दै ।
तस्बिर: रोशन सापकोटा/रासस
#drishtinews #NepalElection2079 https://t.co/s3qWigFtF8</t>
  </si>
  <si>
    <t>Sat May 14 02:28:43 +0000 2022</t>
  </si>
  <si>
    <t>273806750</t>
  </si>
  <si>
    <t>http://pbs.twimg.com/profile_images/761690684755697664/hBtOjLOR_normal.jpg</t>
  </si>
  <si>
    <t>http://twitter.com/KoshRKoirala/statuses/1525302056923594752</t>
  </si>
  <si>
    <t>{"hashtags":[{"text":"NepalElection2079","indices":[122,140]}],"symbols":[],"user_mentions":[],"urls":[]}</t>
  </si>
  <si>
    <t>बझाङको केदारस्युँमा मतदान स्थगित 
#NepalElection2079
https://t.co/UvhbddWmqk</t>
  </si>
  <si>
    <t>Sat May 14 02:22:30 +0000 2022</t>
  </si>
  <si>
    <t>http://twitter.com/drishtinewsnp/statuses/1525300491282182144</t>
  </si>
  <si>
    <t>{"hashtags":[{"text":"NepalElection2079","indices":[44,62]},{"text":"LocalElections2022","indices":[64,83]},{"text":"Vote","indices":[85,90]},{"text":"Khotangnews","indices":[92,104]}],"symbols":[],"user_mentions":[],"urls":[{"url":"https://t.co/vXK8XBG3Hc","expanded_url":"https://www.drishtinews.com/archives/162743","display_url":"drishtinews.com/archives/162743","indices":[105,128]}]}</t>
  </si>
  <si>
    <t>ललितपुर महानगरपालिकाका प्रमुख पदका उम्मेदवार चिरीबाबु महर्जनद्धारा मतदान... https://t.co/TtVBfYdsnO
#drishtinews #NepalElection2079</t>
  </si>
  <si>
    <t>Sat May 14 02:22:13 +0000 2022</t>
  </si>
  <si>
    <t>1251783650930089997</t>
  </si>
  <si>
    <t>http://pbs.twimg.com/profile_images/1277855422603382784/hH_reHiM_normal.jpg</t>
  </si>
  <si>
    <t>http://twitter.com/ArmaanKaushar/statuses/1525300419169484800</t>
  </si>
  <si>
    <t>{"hashtags":[{"text":"NepalElection2079","indices":[212,230]},{"text":"Nepean","indices":[231,238]}],"symbols":[],"user_mentions":[],"urls":[],"media":[{"id":1525300411355533300,"id_str":"1525300411355533312","indices":[239,262],"media_url":"http://pbs.twimg.com/media/FSr0pIqakAAx2rY.jpg","media_url_https":"https://pbs.twimg.com/media/FSr0pIqakAAx2rY.jpg","url":"https://t.co/tzhFfHvmjk","display_url":"pic.twitter.com/tzhFfHvmjk","expanded_url":"https://twitter.com/ArmaanKaushar/status/1525300419169484800/photo/1","type":"photo","sizes":{"thumb":{"w":150,"h":150,"resize":"crop"},"large":{"w":720,"h":1145,"resize":"fit"},"small":{"w":428,"h":680,"resize":"fit"},"medium":{"w":720,"h":1145,"resize":"fit"}}}]}</t>
  </si>
  <si>
    <t>Just visited 5 #NepalElection2079 booths(#PadmaKannyaSchool+college,#VijayaMemorial,#Chaarkhal &amp;amp; #Bhrikutimandap) in #Kathmandu-found peaceful voting! Missed to go to #Pawati/#Dolakha to go to vote-due to medical reasons. Best Wishes #Nepal!
@#Himalayas #UNSG #UNWTO #SAARC #NYT https://t.co/qUd73uoyUT</t>
  </si>
  <si>
    <t>Sat May 14 02:20:41 +0000 2022</t>
  </si>
  <si>
    <t>http://twitter.com/drishtinewsnp/statuses/1525300035180990464</t>
  </si>
  <si>
    <t>{"hashtags":[{"text":"NepalElection2079","indices":[37,55]}],"symbols":[],"user_mentions":[],"urls":[{"url":"https://t.co/0uEVyILBcP","expanded_url":"https://www.drishtinews.com/archives/162749","display_url":"drishtinews.com/archives/162749","indices":[56,79]}]}</t>
  </si>
  <si>
    <t>धादिङको एउटा केन्द्रमा मतदान सम्पन्न 
#LocalElections2022 
#NepalElection2079
https://t.co/XaVoVV7iDi</t>
  </si>
  <si>
    <t>Sat May 14 02:18:50 +0000 2022</t>
  </si>
  <si>
    <t>http://twitter.com/DipakAdk/statuses/1525299570250743808</t>
  </si>
  <si>
    <t>{"hashtags":[{"text":"ElectionUpdate","indices":[14,29]},{"text":"NepalElection2079","indices":[153,171]},{"text":"NepalVotes","indices":[172,183]}],"symbols":[],"user_mentions":[],"urls":[]}</t>
  </si>
  <si>
    <t>judging post-vote nails being posted on social media today as if mine look any healthier or better-groomed 💅
#NepalElection2079</t>
  </si>
  <si>
    <t>Sat May 14 02:13:44 +0000 2022</t>
  </si>
  <si>
    <t>http://twitter.com/DipakAdk/statuses/1525298285988413440</t>
  </si>
  <si>
    <t>{"hashtags":[{"text":"ElectionUpdate","indices":[14,29]},{"text":"NepalElection2079","indices":[154,172]},{"text":"NepalVotes","indices":[173,184]}],"symbols":[],"user_mentions":[],"urls":[]}</t>
  </si>
  <si>
    <t>विवाद र झडप भएका ठाउँमा थप सुरक्षाकर्मी पठाइँदै 
#NepalElection2079
https://t.co/QZ1uV4kv94</t>
  </si>
  <si>
    <t>Sat May 14 02:09:29 +0000 2022</t>
  </si>
  <si>
    <t>http://twitter.com/drishtinewsnp/statuses/1525297215170031616</t>
  </si>
  <si>
    <t>{"hashtags":[{"text":"NepalElection2079","indices":[57,75]}],"symbols":[],"user_mentions":[],"urls":[{"url":"https://t.co/azUbq8sqOJ","expanded_url":"https://www.drishtinews.com/archives/162746","display_url":"drishtinews.com/archives/162746","indices":[76,99]}]}</t>
  </si>
  <si>
    <t>मतदान गर्न वृद्धालाई  ल्याइँदै-
पोखरा महानगरपालिका– १४, मझेरीपाटनस्थित रामेश्वरी माविमा स्थानीय तह निर्वाचनका उम्मेदवारलाई  मतदान गर्न  वृद्धा अस्वस्थ  महिलालाई बोकेर ल्याइँदै ।
तस्बिर: राधिका कँडेल/रासस
#drishtinews #NepalElection2079 https://t.co/YvbBWrIVBE</t>
  </si>
  <si>
    <t>Sat May 14 01:46:52 +0000 2022</t>
  </si>
  <si>
    <t>http://twitter.com/drishtinewsnp/statuses/1525291523356901377</t>
  </si>
  <si>
    <t>{"hashtags":[{"text":"NepalElection2079","indices":[52,70]}],"symbols":[],"user_mentions":[],"urls":[{"url":"https://t.co/KL3zMZ9CIX","expanded_url":"https://www.drishtinews.com/archives/162744","display_url":"drishtinews.com/archives/162744","indices":[71,94]}]}</t>
  </si>
  <si>
    <t>RT @Jhusile_: पैसा, सम्मान र फुर्क्याइ,
आजको लगानी हो उसको,
मुनाफा को लागि भरमग्दुर प्रयास गर्नेछ भोलि ।।
#सचेतबनौ। #NepalElection2079 #NepalElection</t>
  </si>
  <si>
    <t>Sat May 14 01:40:54 +0000 2022</t>
  </si>
  <si>
    <t>1020986029120122880</t>
  </si>
  <si>
    <t>http://pbs.twimg.com/profile_images/1523504768710287360/RE6WsHIi_normal.jpg</t>
  </si>
  <si>
    <t>pokhara Nepal</t>
  </si>
  <si>
    <t>http://twitter.com/GamleKeto/statuses/1525290022693478403</t>
  </si>
  <si>
    <t>उत्साहपूर्ण मतदान- कोही काखे नानी च्यापेर, कोही लौरो टेकेर
#NepalElection2079 
https://t.co/vlhfPmlQsv</t>
  </si>
  <si>
    <t>Sat May 14 01:32:58 +0000 2022</t>
  </si>
  <si>
    <t>http://twitter.com/DipakAdk/statuses/1525288027207397376</t>
  </si>
  <si>
    <t>{"hashtags":[{"text":"ElectionUpdate","indices":[14,29]},{"text":"NepalElection2079","indices":[232,250]},{"text":"NepalVotes","indices":[251,262]}],"symbols":[],"user_mentions":[],"urls":[]}</t>
  </si>
  <si>
    <t>उत्साहपूर्ण मतदान- कोही काखे नानी च्यापेर, कोही लौरो टेकेर
#NepalElection2079 
https://t.co/rhW4KqNMgN</t>
  </si>
  <si>
    <t>Sat May 14 01:32:15 +0000 2022</t>
  </si>
  <si>
    <t>http://twitter.com/drishtinewsnp/statuses/1525287845459808256</t>
  </si>
  <si>
    <t>{"hashtags":[{"text":"NepalElection2079","indices":[43,61]}],"symbols":[],"user_mentions":[],"urls":[{"url":"https://t.co/VkRCYu8i8u","expanded_url":"https://www.drishtinews.com/archives/162740","display_url":"drishtinews.com/archives/162740","indices":[62,85]}]}</t>
  </si>
  <si>
    <t>उत्साहपूर्ण मतदान- कोही काखे नानी च्यापेर, कोही लौरो टेकेर
#NepalElection2079 
https://t.co/hEvHL8pzgR</t>
  </si>
  <si>
    <t>Sat May 14 01:27:34 +0000 2022</t>
  </si>
  <si>
    <t>http://twitter.com/drishtinewsnp/statuses/1525286666445148160</t>
  </si>
  <si>
    <t>{"hashtags":[{"text":"NepalElection2079","indices":[49,67]}],"symbols":[],"user_mentions":[],"urls":[{"url":"https://t.co/z3WKiqHAhG","expanded_url":"https://www.drishtinews.com/archives/162737","display_url":"drishtinews.com/archives/162737","indices":[68,91]}]}</t>
  </si>
  <si>
    <t>उत्साहपूर्ण मतदान- कोही काखे नानी च्यापेर, कोही लौरो टेकेर
#NepalElection2079 
https://t.co/SfG2xkq7N9</t>
  </si>
  <si>
    <t>Sat May 14 01:21:35 +0000 2022</t>
  </si>
  <si>
    <t>http://twitter.com/drishtinewsnp/statuses/1525285161658896386</t>
  </si>
  <si>
    <t>{"hashtags":[{"text":"NepalElection2079","indices":[36,54]}],"symbols":[],"user_mentions":[],"urls":[{"url":"https://t.co/p6y9DduZrE","expanded_url":"https://www.drishtinews.com/archives/162734","display_url":"drishtinews.com/archives/162734","indices":[55,78]}]}</t>
  </si>
  <si>
    <t>उत्साहपूर्ण मतदान- कोही काखे नानी च्यापेर, कोही लौरो टेकेर
#NepalElection2079 
https://t.co/O0y0LXt8zc</t>
  </si>
  <si>
    <t>Sat May 14 01:19:20 +0000 2022</t>
  </si>
  <si>
    <t>1116040034</t>
  </si>
  <si>
    <t>http://pbs.twimg.com/profile_images/1404300263754649605/wQj6uyib_normal.jpg</t>
  </si>
  <si>
    <t>Kathmandu/Pokhara</t>
  </si>
  <si>
    <t>http://twitter.com/simplyrekha/statuses/1525284596069199873</t>
  </si>
  <si>
    <t>उत्साहपूर्ण मतदान- कोही काखे नानी च्यापेर, कोही लौरो टेकेर
#NepalElection2079 
https://t.co/j03zvFtKmE</t>
  </si>
  <si>
    <t>Sat May 14 00:58:14 +0000 2022</t>
  </si>
  <si>
    <t>http://twitter.com/drishtinewsnp/statuses/1525279285569015809</t>
  </si>
  <si>
    <t>{"hashtags":[{"text":"NepalElection2079","indices":[69,87]}],"symbols":[],"user_mentions":[],"urls":[{"url":"https://t.co/C84tWv4WFv","expanded_url":"https://www.drishtinews.com/archives/162728","display_url":"drishtinews.com/archives/162728","indices":[88,111]}]}</t>
  </si>
  <si>
    <t>उत्साहपूर्ण मतदान- कोही काखे नानी च्यापेर, कोही लौरो टेकेर
#NepalElection2079 
https://t.co/QEMg1Jx2q3</t>
  </si>
  <si>
    <t>Sat May 14 00:52:20 +0000 2022</t>
  </si>
  <si>
    <t>http://twitter.com/thepuranjaishy/statuses/1525277800953167872</t>
  </si>
  <si>
    <t>{"hashtags":[{"text":"NepalElection2079","indices":[24,42]},{"text":"LocalElections2022","indices":[43,62]},{"text":"nepalvotes2022","indices":[63,78]}],"symbols":[],"user_mentions":[],"urls":[],"media":[{"id":1525277797597741000,"id_str":"1525277797597741056","indices":[104,127],"media_url":"http://pbs.twimg.com/media/FSrgE12agAAkml9.jpg","media_url_https":"https://pbs.twimg.com/media/FSrgE12agAAkml9.jpg","url":"https://t.co/URxqGrQy0F","display_url":"pic.twitter.com/URxqGrQy0F","expanded_url":"https://twitter.com/thepuranjaishy/status/1525277800953167872/photo/1","type":"photo","sizes":{"large":{"w":1080,"h":1475,"resize":"fit"},"thumb":{"w":150,"h":150,"resize":"crop"},"small":{"w":498,"h":680,"resize":"fit"},"medium":{"w":879,"h":1200,"resize":"fit"}}}]}</t>
  </si>
  <si>
    <t>OnlineKhabar: This is an exciting voter turnout ratio, claims the commission spokesperson Shalik Ram Sharma Paudel.
#Nepal #NepalElection2079 #NepalVotes2022 #LocalElections
https://t.co/WOdQmlXfc9 -</t>
  </si>
  <si>
    <t>Sat May 14 00:51:36 +0000 2022</t>
  </si>
  <si>
    <t>http://twitter.com/drishtinewsnp/statuses/1525277616231845888</t>
  </si>
  <si>
    <t>{"hashtags":[{"text":"NepalElection2079","indices":[48,66]}],"symbols":[],"user_mentions":[],"urls":[{"url":"https://t.co/GqmxjY7ZEx","expanded_url":"https://www.drishtinews.com/archives/162725","display_url":"drishtinews.com/archives/162725","indices":[67,90]}]}</t>
  </si>
  <si>
    <t>OnlineKhabar: Police say at least 13 died in a road accident in Waling of the Syangja district in western Nepal on Friday morning.
#nepal #accident #NepalVotes2022 #NepalElection2079
https://t.co/rVunnrEKxY -</t>
  </si>
  <si>
    <t>Sat May 14 00:40:44 +0000 2022</t>
  </si>
  <si>
    <t>http://twitter.com/drishtinewsnp/statuses/1525274879876288513</t>
  </si>
  <si>
    <t>{"hashtags":[{"text":"NepalElection2079","indices":[40,58]}],"symbols":[],"user_mentions":[],"urls":[{"url":"https://t.co/Av3AktzcDV","expanded_url":"https://www.drishtinews.com/archives/162723","display_url":"drishtinews.com/archives/162723","indices":[59,82]}]}</t>
  </si>
  <si>
    <t>RT @NamrataSharmaP: मैंले त बिहानै भोट हालेर फर्के बाटो खुला हवा स्वच्छ छ तपाइहरु पनि सबै भोट हाल्नु होला होस पुर्याएर सहि उमेदवार जसले सहि इमान्दार काम गर्छ त्यसलाइ जिताउं है अल्छि गरेर घरै नबसौं भोलि भोट हाल्न पइन्न है @NepalElection #NepalElection2079 #Nepal  #vote is important do vote https://t.co/JuAp9EZSRG</t>
  </si>
  <si>
    <t>Sat May 14 00:34:29 +0000 2022</t>
  </si>
  <si>
    <t>1544786250</t>
  </si>
  <si>
    <t>http://pbs.twimg.com/profile_images/1238305958683541505/jEY8V5B3_normal.jpg</t>
  </si>
  <si>
    <t xml:space="preserve">नेपाल </t>
  </si>
  <si>
    <t>http://twitter.com/negahk/statuses/1525273309591416834</t>
  </si>
  <si>
    <t>{"hashtags":[{"text":"LocalElections2022","indices":[18,37]},{"text":"NepalElection2079","indices":[38,56]},{"text":"NepalVotes","indices":[57,68]}],"symbols":[],"user_mentions":[{"screen_name":"TanneriChaso","name":"Tanneri Chaso","id":511960337,"id_str":"511960337","indices":[3,16]}],"urls":[],"media":[{"id":1525154636516458500,"id_str":"1525154636516458496","indices":[69,92],"media_url":"http://pbs.twimg.com/media/FSpwD7EagAAdl_v.jpg","media_url_https":"https://pbs.twimg.com/media/FSpwD7EagAAdl_v.jpg","url":"https://t.co/ts0Tkcn1sy","display_url":"pic.twitter.com/ts0Tkcn1sy","expanded_url":"https://twitter.com/TanneriChaso/status/1525154783065415680/photo/1","type":"photo","sizes":{"thumb":{"w":150,"h":150,"resize":"crop"},"medium":{"w":1200,"h":1200,"resize":"fit"},"small":{"w":680,"h":680,"resize":"fit"},"large":{"w":1600,"h":1600,"resize":"fit"}},"source_status_id":1525154783065415700,"source_status_id_str":"1525154783065415680","source_user_id":511960337,"source_user_id_str":"511960337"}]}</t>
  </si>
  <si>
    <t>This #NepalElection2079 will also be known for its #मतपत्र !</t>
  </si>
  <si>
    <t>Sat May 14 00:20:52 +0000 2022</t>
  </si>
  <si>
    <t>2954652211</t>
  </si>
  <si>
    <t>http://pbs.twimg.com/profile_images/1524968291630219265/aaYR_R_g_normal.jpg</t>
  </si>
  <si>
    <t xml:space="preserve"> काठमाडौं नेपाल</t>
  </si>
  <si>
    <t>http://twitter.com/Avihman11/statuses/1525269880257118208</t>
  </si>
  <si>
    <t>#NepalElection2079 
#NepalElection 
#NepalLocalElections2022 https://t.co/kSJFJ8Gs0P</t>
  </si>
  <si>
    <t>Sat May 14 00:12:58 +0000 2022</t>
  </si>
  <si>
    <t>576245811</t>
  </si>
  <si>
    <t>http://pbs.twimg.com/profile_images/1494335115656237064/P4EtOC9E_normal.jpg</t>
  </si>
  <si>
    <t>http://twitter.com/TheBhandariWay/statuses/1525267894548201472</t>
  </si>
  <si>
    <t>मौलीक हकको सदुपयोग !!!
#LocalElections2022 
#NepalVotes 
#NepalElection2079 https://t.co/l7cwsqXxuO</t>
  </si>
  <si>
    <t>Fri May 13 23:50:37 +0000 2022</t>
  </si>
  <si>
    <t>http://twitter.com/GamleKeto/statuses/1525262269734600706</t>
  </si>
  <si>
    <t>{"hashtags":[{"text":"NepalElection2079","indices":[57,75]}],"symbols":[],"user_mentions":[{"screen_name":"Chabitra1","name":"डायरी✍️","id":1037349591501307900,"id_str":"1037349591501307904","indices":[3,13]}],"urls":[]}</t>
  </si>
  <si>
    <t>मैंले त बिहानै भोट हालेर फर्के बाटो खुला हवा स्वच्छ छ तपाइहरु पनि सबै भोट हाल्नु होला होस पुर्याएर सहि उमेदवार जसले सहि इमान्दार काम गर्छ त्यसलाइ जिताउं है अल्छि गरेर घरै नबसौं भोलि भोट हाल्न पइन्न है @NepalElection #NepalElection2079 #Nepal  #vote is important do vote https://t.co/JuAp9EZSRG</t>
  </si>
  <si>
    <t>Fri May 13 22:15:55 +0000 2022</t>
  </si>
  <si>
    <t>http://twitter.com/thisweekinnepal/statuses/1525238435874844672</t>
  </si>
  <si>
    <t>{"hashtags":[{"text":"Nepal","indices":[51,57]},{"text":"NepalElection","indices":[58,72]},{"text":"NepalElection2079","indices":[73,91]},{"text":"NepalVotes","indices":[92,103]},{"text":"Manang","indices":[104,111]}],"symbols":[],"user_mentions":[{"screen_name":"BishalKC","name":"बिशाल केसी (Bishal KC)","id":18529185,"id_str":"18529185","indices":[3,12]},{"screen_name":"umlcpn","name":"CPN (UML) नेकपा (एमाले)","id":1429722565,"id_str":"1429722565","indices":[35,42]}],"urls":[],"media":[{"id":1525225643813785600,"id_str":"1525225643813785600","indices":[112,135],"media_url":"http://pbs.twimg.com/media/FSqwpF3WUAAifdr.jpg","media_url_https":"https://pbs.twimg.com/media/FSqwpF3WUAAifdr.jpg","url":"https://t.co/nRBWtMdm2x","display_url":"pic.twitter.com/nRBWtMdm2x","expanded_url":"https://twitter.com/BishalKC/status/1525225661375315969/photo/1","type":"photo","sizes":{"small":{"w":680,"h":450,"resize":"fit"},"thumb":{"w":150,"h":150,"resize":"crop"},"medium":{"w":1200,"h":795,"resize":"fit"},"large":{"w":2048,"h":1357,"resize":"fit"}},"source_status_id":1525225661375316000,"source_status_id_str":"1525225661375315969","source_user_id":18529185,"source_user_id_str":"18529185"}]}</t>
  </si>
  <si>
    <t>प्रहरीद्वारा मतदातालाई बाँड्दै गरेको छाता बरामद 
#NepalElection2079
https://t.co/ApjvSPAhlq</t>
  </si>
  <si>
    <t>Fri May 13 21:25:09 +0000 2022</t>
  </si>
  <si>
    <t>http://twitter.com/BishalKC/statuses/1525225661375315969</t>
  </si>
  <si>
    <t>{"hashtags":[{"text":"Nepal","indices":[37,43]},{"text":"NepalElection","indices":[44,58]},{"text":"NepalElection2079","indices":[59,77]},{"text":"NepalVotes","indices":[78,89]},{"text":"Manang","indices":[90,97]}],"symbols":[],"user_mentions":[{"screen_name":"umlcpn","name":"CPN (UML) नेकपा (एमाले)","id":1429722565,"id_str":"1429722565","indices":[21,28]}],"urls":[],"media":[{"id":1525225643813785600,"id_str":"1525225643813785600","indices":[98,121],"media_url":"http://pbs.twimg.com/media/FSqwpF3WUAAifdr.jpg","media_url_https":"https://pbs.twimg.com/media/FSqwpF3WUAAifdr.jpg","url":"https://t.co/nRBWtMdm2x","display_url":"pic.twitter.com/nRBWtMdm2x","expanded_url":"https://twitter.com/BishalKC/status/1525225661375315969/photo/1","type":"photo","sizes":{"small":{"w":680,"h":450,"resize":"fit"},"thumb":{"w":150,"h":150,"resize":"crop"},"medium":{"w":1200,"h":795,"resize":"fit"},"large":{"w":2048,"h":1357,"resize":"fit"}}}]}</t>
  </si>
  <si>
    <t>मतदान अधिकृत प्रहरी नियन्त्रणमा 
#NepalElection2079
https://t.co/xwUJmDOIGc</t>
  </si>
  <si>
    <t>Fri May 13 21:19:58 +0000 2022</t>
  </si>
  <si>
    <t>http://twitter.com/DipakAdk/statuses/1525224357559414784</t>
  </si>
  <si>
    <t>{"hashtags":[{"text":"ElectionUpdate","indices":[14,29]},{"text":"एमाले","indices":[62,68]},{"text":"कांग्रेस","indices":[98,107]},{"text":"NepalElection2079","indices":[215,233]},{"text":"NepalVotes","indices":[234,245]}],"symbols":[],"user_mentions":[],"urls":[]}</t>
  </si>
  <si>
    <t>मतदानपछि ओलीले भने : गठबन्धनलेभन्दा बढी मत एमालेले 
#NepalElection2079
ल्याउँछ https://t.co/zIToP6uQYK</t>
  </si>
  <si>
    <t>Fri May 13 21:15:54 +0000 2022</t>
  </si>
  <si>
    <t>http://twitter.com/thisweekinnepal/statuses/1525223331431161856</t>
  </si>
  <si>
    <t>{"hashtags":[{"text":"Nepal","indices":[82,88]},{"text":"NepalElection","indices":[89,103]},{"text":"NepalElection2079","indices":[104,122]},{"text":"NepalVotes","indices":[123,134]}],"symbols":[],"user_mentions":[{"screen_name":"BishalKC","name":"बिशाल केसी (Bishal KC)","id":18529185,"id_str":"18529185","indices":[3,12]},{"screen_name":"NepaliCongress","name":"Nepali Congress","id":819483948,"id_str":"819483948","indices":[59,74]}],"urls":[]}</t>
  </si>
  <si>
    <t>प्रमुख पदका स्वतन्त्र उम्मेदवार शाह मतदान गर्दै-
स्वतन्त्रका प्रमुख पदका उम्मेदवार बालेन्द्र साह, काठमाडौँ– ९, अन्नपुर्ण इ. इस्कुल गैरिगाँउ मतदान केन्द्रमा मतदान गर्दै । 
तस्वीर: नवीन पौडेल/रासस
#NepalElection2079 https://t.co/Voa53oHhlv</t>
  </si>
  <si>
    <t>Fri May 13 20:38:34 +0000 2022</t>
  </si>
  <si>
    <t>260082730</t>
  </si>
  <si>
    <t>http://pbs.twimg.com/profile_images/1515286096858427395/5AOB-20L_normal.jpg</t>
  </si>
  <si>
    <t>Corvallis, OR</t>
  </si>
  <si>
    <t>http://twitter.com/eurekaxpress/statuses/1525213939012759552</t>
  </si>
  <si>
    <t>RT @OnlineKhabar_En: Police say at least 13 died in a road accident in Waling of the Syangja district in western Nepal on Friday morning.
#nepal #accident #NepalVotes2022 #NepalElection2079
https://t.co/hWUNH9Vpc7</t>
  </si>
  <si>
    <t>Fri May 13 20:37:48 +0000 2022</t>
  </si>
  <si>
    <t>http://twitter.com/DhakalSaurav/statuses/1525213743109619715</t>
  </si>
  <si>
    <t>Police say at least 13 died in a road accident in Waling of the Syangja district in western Nepal on Friday morning.
#nepal #accident #NepalVotes2022 #NepalElection2079
https://t.co/hWUNH9Vpc7</t>
  </si>
  <si>
    <t>Fri May 13 20:35:34 +0000 2022</t>
  </si>
  <si>
    <t>http://twitter.com/BishalKC/statuses/1525213182012293121</t>
  </si>
  <si>
    <t>{"hashtags":[{"text":"Nepal","indices":[68,74]},{"text":"NepalElection","indices":[75,89]},{"text":"NepalElection2079","indices":[90,108]},{"text":"NepalVotes","indices":[109,120]},{"text":"Manang","indices":[121,128]}],"symbols":[],"user_mentions":[{"screen_name":"NepaliCongress","name":"Nepali Congress","id":819483948,"id_str":"819483948","indices":[45,60]}],"urls":[],"media":[{"id":1525212992379441200,"id_str":"1525212992379441153","indices":[129,152],"media_url":"http://pbs.twimg.com/media/FSqlIrmWUAEqlQE.jpg","media_url_https":"https://pbs.twimg.com/media/FSqlIrmWUAEqlQE.jpg","url":"https://t.co/VuuiXpzqtB","display_url":"pic.twitter.com/VuuiXpzqtB","expanded_url":"https://twitter.com/BishalKC/status/1525213182012293121/photo/1","type":"photo","sizes":{"thumb":{"w":150,"h":150,"resize":"crop"},"medium":{"w":1200,"h":779,"resize":"fit"},"small":{"w":680,"h":441,"resize":"fit"},"large":{"w":2048,"h":1329,"resize":"fit"}}}]}</t>
  </si>
  <si>
    <t>RT @OnlineKhabar_En: This is an exciting voter turnout ratio, claims the commission spokesperson Shalik Ram Sharma Paudel.
#Nepal #NepalElection2079 #NepalVotes2022 #LocalElections
https://t.co/nfPBswtNsb</t>
  </si>
  <si>
    <t>Fri May 13 20:14:10 +0000 2022</t>
  </si>
  <si>
    <t>http://twitter.com/DipakAdk/statuses/1525207799206006784</t>
  </si>
  <si>
    <t>{"hashtags":[{"text":"ElectionUpdate","indices":[14,29]},{"text":"NepalElection2079","indices":[234,252]},{"text":"NepalVotes","indices":[253,264]}],"symbols":[],"user_mentions":[],"urls":[]}</t>
  </si>
  <si>
    <t>This is an exciting voter turnout ratio, claims the commission spokesperson Shalik Ram Sharma Paudel.
#Nepal #NepalElection2079 #NepalVotes2022 #LocalElections
https://t.co/nfPBswtNsb</t>
  </si>
  <si>
    <t>Fri May 13 19:38:50 +0000 2022</t>
  </si>
  <si>
    <t>http://twitter.com/DipakAdk/statuses/1525198905138241537</t>
  </si>
  <si>
    <t>{"hashtags":[{"text":"ElectionUpdate","indices":[14,29]},{"text":"NepalElection2079","indices":[247,265]},{"text":"NepalVotes","indices":[266,277]}],"symbols":[],"user_mentions":[],"urls":[]}</t>
  </si>
  <si>
    <t>मतदाता बोकेको जिप दुर्घटना, १३ जनाको मृत्यु 
#NepalElection2079
https://t.co/FY6BC0NgkC</t>
  </si>
  <si>
    <t>Fri May 13 19:28:20 +0000 2022</t>
  </si>
  <si>
    <t>http://twitter.com/DhakalSaurav/statuses/1525196260990496768</t>
  </si>
  <si>
    <t>OnlineKhabar: Officials are holding discussions with both parties to begin voting in the area. 
#Nepal #NepalVotes #nepalvotes2022 #NepalElection2079 #Violence 
https://t.co/TjPOZZUH5J -</t>
  </si>
  <si>
    <t>Fri May 13 19:24:08 +0000 2022</t>
  </si>
  <si>
    <t>http://twitter.com/DipakAdk/statuses/1525195205200076800</t>
  </si>
  <si>
    <t>{"hashtags":[{"text":"ElectionUpdate","indices":[14,29]},{"text":"NepalElection2079","indices":[143,161]},{"text":"NepalVotes","indices":[162,173]}],"symbols":[],"user_mentions":[],"urls":[]}</t>
  </si>
  <si>
    <t>साढे पाँच घण्टामा ३० प्रतिशत मत खस्यो
#NepalElection2079
https://t.co/sPe87NdY2w</t>
  </si>
  <si>
    <t>Fri May 13 19:22:59 +0000 2022</t>
  </si>
  <si>
    <t>http://twitter.com/DipakAdk/statuses/1525194915516252160</t>
  </si>
  <si>
    <t>{"hashtags":[{"text":"ElectionUpdate","indices":[14,29]},{"text":"NepalElection2079","indices":[95,113]},{"text":"NepalVotes","indices":[114,125]}],"symbols":[],"user_mentions":[],"urls":[]}</t>
  </si>
  <si>
    <t>साढे पाँच घण्टामा ३० प्रतिशत मत खस्यो
#NepalElection2079
https://t.co/qdJI6TN9zA</t>
  </si>
  <si>
    <t>Fri May 13 19:08:46 +0000 2022</t>
  </si>
  <si>
    <t>1299820019610578944</t>
  </si>
  <si>
    <t>http://pbs.twimg.com/profile_images/1524687657019662337/13LF_Gx4_normal.jpg</t>
  </si>
  <si>
    <t>http://twitter.com/krishna911204/statuses/1525191337242263552</t>
  </si>
  <si>
    <t>साढे पाँच घण्टामा ३० प्रतिशत मत खस्यो
#NepalElection2079
https://t.co/nq578tc66K</t>
  </si>
  <si>
    <t>Fri May 13 19:07:42 +0000 2022</t>
  </si>
  <si>
    <t>http://twitter.com/DipakAdk/statuses/1525191070111346688</t>
  </si>
  <si>
    <t>{"hashtags":[{"text":"ElectionUpdate","indices":[14,29]},{"text":"NepalElection2079","indices":[131,149]},{"text":"NepalVotes","indices":[150,161]}],"symbols":[],"user_mentions":[],"urls":[]}</t>
  </si>
  <si>
    <t>ElectoPanorama</t>
  </si>
  <si>
    <t>साढे पाँच घण्टामा ३० प्रतिशत मत खस्यो
#NepalElection2079
https://t.co/LSQkXqRvdO</t>
  </si>
  <si>
    <t>Fri May 13 18:28:53 +0000 2022</t>
  </si>
  <si>
    <t>1345505364343742465</t>
  </si>
  <si>
    <t>1525177545435512832</t>
  </si>
  <si>
    <t>http://pbs.twimg.com/profile_images/1345520472109277185/i6vuTkd7_normal.jpg</t>
  </si>
  <si>
    <t>América Latina y el Caribe</t>
  </si>
  <si>
    <t>http://twitter.com/ElectoPanorama/statuses/1525181300797321216</t>
  </si>
  <si>
    <t>{"hashtags":[{"text":"Nepal","indices":[2,8]},{"text":"dalit","indices":[216,222]},{"text":"NepalElection2079","indices":[262,280]}],"symbols":[],"user_mentions":[],"urls":[],"media":[{"id":1525180961125695500,"id_str":"1525180961125695489","indices":[281,304],"media_url":"http://pbs.twimg.com/media/FSqIAN4WAAEz4u8.jpg","media_url_https":"https://pbs.twimg.com/media/FSqIAN4WAAEz4u8.jpg","url":"https://t.co/ZJN1AU6YqT","display_url":"pic.twitter.com/ZJN1AU6YqT","expanded_url":"https://twitter.com/ElectoPanorama/status/1525181300797321216/photo/1","type":"photo","sizes":{"medium":{"w":1200,"h":728,"resize":"fit"},"thumb":{"w":150,"h":150,"resize":"crop"},"large":{"w":2000,"h":1213,"resize":"fit"},"small":{"w":680,"h":412,"resize":"fit"}}}]}</t>
  </si>
  <si>
    <t>साढे पाँच घण्टामा ३० प्रतिशत मत खस्यो
#NepalElection2079
https://t.co/pGwCO2Wy9I</t>
  </si>
  <si>
    <t>Fri May 13 18:08:33 +0000 2022</t>
  </si>
  <si>
    <t>1025002756267028480</t>
  </si>
  <si>
    <t>http://pbs.twimg.com/profile_images/1523710895905718273/ToDfBVB9_normal.jpg</t>
  </si>
  <si>
    <t>http://twitter.com/sabina10anibas/statuses/1525176184858091520</t>
  </si>
  <si>
    <t>साढे पाँच घण्टामा ३० प्रतिशत मत खस्यो
#NepalElection2079
https://t.co/AaYmZ6eINU</t>
  </si>
  <si>
    <t>Fri May 13 18:03:10 +0000 2022</t>
  </si>
  <si>
    <t>http://twitter.com/bijulionfire/statuses/1525174830630567936</t>
  </si>
  <si>
    <t>सुर्खेतमा खस्यो ११ बजेसम्म २५ प्रतिशत मत 
#NepalElection2079
https://t.co/svx9T0aR6m</t>
  </si>
  <si>
    <t>Fri May 13 18:02:46 +0000 2022</t>
  </si>
  <si>
    <t>44703700</t>
  </si>
  <si>
    <t>http://pbs.twimg.com/profile_images/1511685580958093320/P_s-vttS_normal.jpg</t>
  </si>
  <si>
    <t>Hessen, DE</t>
  </si>
  <si>
    <t>http://twitter.com/milancholie/statuses/1525174730294181889</t>
  </si>
  <si>
    <t>अब मुलुकमा दुई दल मात्रै हुन्छ : ओली
#NepalElection2079
https://t.co/wee5zhPblO</t>
  </si>
  <si>
    <t>Fri May 13 17:58:32 +0000 2022</t>
  </si>
  <si>
    <t>http://twitter.com/aneekarma/statuses/1525173664324403208</t>
  </si>
  <si>
    <t>अब मुलुकमा दुई दल मात्रै हुन्छ : ओली
#NepalElection2079
https://t.co/ZbJzrHDIDM</t>
  </si>
  <si>
    <t>Fri May 13 17:57:03 +0000 2022</t>
  </si>
  <si>
    <t>1440360631874383878</t>
  </si>
  <si>
    <t>TechPanaNP</t>
  </si>
  <si>
    <t>1525170520106225664</t>
  </si>
  <si>
    <t>http://twitter.com/Dixitphuyal/statuses/1525173292688343040</t>
  </si>
  <si>
    <t>{"hashtags":[{"text":"LocalElections2022","indices":[12,31]},{"text":"LocalElections2022","indices":[141,160]},{"text":"Kathmandu","indices":[161,171]},{"text":"NepalElection2079","indices":[173,191]},{"text":"NepalVotes","indices":[193,204]}],"symbols":[],"user_mentions":[{"screen_name":"TechPanaNP","name":"TechPana","id":1440360631874384000,"id_str":"1440360631874383878","indices":[0,11]}],"urls":[],"media":[{"id":1525173288569565200,"id_str":"1525173288569565184","indices":[205,228],"media_url":"http://pbs.twimg.com/media/FSqBBnYacAAOeaV.jpg","media_url_https":"https://pbs.twimg.com/media/FSqBBnYacAAOeaV.jpg","url":"https://t.co/LvlDJgG436","display_url":"pic.twitter.com/LvlDJgG436","expanded_url":"https://twitter.com/Dixitphuyal/status/1525173292688343040/photo/1","type":"photo","sizes":{"thumb":{"w":150,"h":150,"resize":"crop"},"large":{"w":720,"h":875,"resize":"fit"},"small":{"w":560,"h":680,"resize":"fit"},"medium":{"w":720,"h":875,"resize":"fit"}}}]}</t>
  </si>
  <si>
    <t>अब मुलुकमा दुई दल मात्रै हुन्छ : ओली
#NepalElection2079
https://t.co/6mmQ46RKR1</t>
  </si>
  <si>
    <t>Fri May 13 17:41:56 +0000 2022</t>
  </si>
  <si>
    <t>1459572843017080835</t>
  </si>
  <si>
    <t>http://pbs.twimg.com/profile_images/1491121438715039744/MQOaPQDF_normal.jpg</t>
  </si>
  <si>
    <t>http://twitter.com/DiyaJindal13/statuses/1525169487250477056</t>
  </si>
  <si>
    <t>{"hashtags":[{"text":"NepalElection2079","indices":[37,55]},{"text":"Nepal","indices":[56,62]},{"text":"NepalElection","indices":[63,77]}],"symbols":[],"user_mentions":[{"screen_name":"Mypreetiest","name":"𝙆𝙪𝙨𝙝𝙪𝙢𝙭𝙋𝙧𝙖𝙩𝙝𝙖 📌","id":1466045075272749000,"id_str":"1466045075272749072","indices":[3,15]}],"urls":[],"media":[{"id":1525103597834612700,"id_str":"1525103597834612736","indices":[78,101],"media_url":"http://pbs.twimg.com/media/FSpBpFKaMAA5EwE.jpg","media_url_https":"https://pbs.twimg.com/media/FSpBpFKaMAA5EwE.jpg","url":"https://t.co/1JdJO5E3h2","display_url":"pic.twitter.com/1JdJO5E3h2","expanded_url":"https://twitter.com/Mypreetiest/status/1525103605506011136/photo/1","type":"photo","sizes":{"thumb":{"w":150,"h":150,"resize":"crop"},"large":{"w":1108,"h":1625,"resize":"fit"},"medium":{"w":818,"h":1200,"resize":"fit"},"small":{"w":464,"h":680,"resize":"fit"}},"source_status_id":1525103605506011100,"source_status_id_str":"1525103605506011136","source_user_id":1466045075272749000,"source_user_id_str":"1466045075272749072"}]}</t>
  </si>
  <si>
    <t>अब मुलुकमा दुई दल मात्रै हुन्छ : ओली
#NepalElection2079
https://t.co/0mWKbuIxpu</t>
  </si>
  <si>
    <t>Fri May 13 17:40:19 +0000 2022</t>
  </si>
  <si>
    <t>http://twitter.com/Ashutoshhh__/statuses/1525169081363468288</t>
  </si>
  <si>
    <t>{"hashtags":[{"text":"LocalElections2022","indices":[71,90]},{"text":"NepalVotes","indices":[91,102]},{"text":"NepalElection2079","indices":[103,121]},{"text":"BalenShah","indices":[122,132]}],"symbols":[],"user_mentions":[],"urls":[],"media":[{"id":1525169078494605300,"id_str":"1525169078494605317","indices":[133,156],"media_url":"http://pbs.twimg.com/media/FSp9MjoUsAUdJxh.jpg","media_url_https":"https://pbs.twimg.com/media/FSp9MjoUsAUdJxh.jpg","url":"https://t.co/Gf2pTM7lBx","display_url":"pic.twitter.com/Gf2pTM7lBx","expanded_url":"https://twitter.com/Ashutoshhh__/status/1525169081363468288/photo/1","type":"photo","sizes":{"thumb":{"w":150,"h":150,"resize":"crop"},"large":{"w":720,"h":404,"resize":"fit"},"small":{"w":680,"h":382,"resize":"fit"},"medium":{"w":720,"h":404,"resize":"fit"}}}]}</t>
  </si>
  <si>
    <t>अब मुलुकमा दुई दल मात्रै हुन्छ : ओली
#NepalElection2079
https://t.co/5VDulFvqG4</t>
  </si>
  <si>
    <t>Fri May 13 17:33:09 +0000 2022</t>
  </si>
  <si>
    <t>1364603779904012294</t>
  </si>
  <si>
    <t>http://pbs.twimg.com/profile_images/1525885164622331911/X8-7Ex9d_normal.jpg</t>
  </si>
  <si>
    <t>http://twitter.com/pradeep_bht/statuses/1525167276084776960</t>
  </si>
  <si>
    <t>{"hashtags":[{"text":"NepalElection2079","indices":[47,65]}],"symbols":[],"user_mentions":[],"urls":[],"media":[{"id":1525167268027859000,"id_str":"1525167268027858944","indices":[66,89],"media_url":"http://pbs.twimg.com/media/FSp7jLHagAAkQFH.jpg","media_url_https":"https://pbs.twimg.com/media/FSp7jLHagAAkQFH.jpg","url":"https://t.co/63QTqrSbIA","display_url":"pic.twitter.com/63QTqrSbIA","expanded_url":"https://twitter.com/pradeep_bht/status/1525167276084776960/photo/1","type":"photo","sizes":{"thumb":{"w":150,"h":150,"resize":"crop"},"large":{"w":931,"h":602,"resize":"fit"},"medium":{"w":931,"h":602,"resize":"fit"},"small":{"w":680,"h":440,"resize":"fit"}}}]}</t>
  </si>
  <si>
    <t>अब मुलुकमा दुई दल मात्रै हुन्छ : ओली
#NepalElection2079
https://t.co/JzLp0Wx7RN</t>
  </si>
  <si>
    <t>Fri May 13 17:30:32 +0000 2022</t>
  </si>
  <si>
    <t>1524966861309415424</t>
  </si>
  <si>
    <t>http://twitter.com/ElectoPanorama/statuses/1525166619034542080</t>
  </si>
  <si>
    <t>{"hashtags":[{"text":"नेपाल","indices":[2,8]},{"text":"Nepal","indices":[41,47]},{"text":"dalit","indices":[228,234]},{"text":"LocalLevelElection2079","indices":[236,259]},{"text":"NepalElection2079","indices":[260,278]}],"symbols":[],"user_mentions":[],"urls":[]}</t>
  </si>
  <si>
    <t>एमाले अध्यक्ष ओलीद्वारा ज्योतिषले भनेकै समयमा मतदान
#NepalElection2079
 https://t.co/7vMCbqtwhj</t>
  </si>
  <si>
    <t>Fri May 13 17:18:02 +0000 2022</t>
  </si>
  <si>
    <t>2338719858</t>
  </si>
  <si>
    <t>http://pbs.twimg.com/profile_images/1512379376796504064/OShX8tDy_normal.jpg</t>
  </si>
  <si>
    <t>http://twitter.com/birat_anupam/statuses/1525163470341087233</t>
  </si>
  <si>
    <t>{"hashtags":[{"text":"NepalElection2079","indices":[46,64]}],"symbols":[],"user_mentions":[{"screen_name":"KafleShristi","name":"Shristi Kafle","id":443612560,"id_str":"443612560","indices":[3,16]}],"urls":[]}</t>
  </si>
  <si>
    <t>एमाले अध्यक्ष ओलीद्वारा ज्योतिषले भनेकै समयमा मतदान
#NepalElection2079
 https://t.co/ySEJg1CjdX</t>
  </si>
  <si>
    <t>Fri May 13 17:15:55 +0000 2022</t>
  </si>
  <si>
    <t>http://twitter.com/drishtinewsnp/statuses/1525162939455377408</t>
  </si>
  <si>
    <t>{"hashtags":[{"text":"NepalElection2079","indices":[47,65]}],"symbols":[],"user_mentions":[],"urls":[{"url":"https://t.co/VR95PS9ecs","expanded_url":"https://www.drishtinews.com/archives/162718","display_url":"drishtinews.com/archives/162718","indices":[66,89]}]}</t>
  </si>
  <si>
    <t>एमाले अध्यक्ष ओलीद्वारा ज्योतिषले भनेकै समयमा मतदान
#NepalElection2079
 https://t.co/eccS4AijXH</t>
  </si>
  <si>
    <t>Fri May 13 17:15:53 +0000 2022</t>
  </si>
  <si>
    <t>http://twitter.com/mplimbu/statuses/1525162931603660800</t>
  </si>
  <si>
    <t>{"hashtags":[{"text":"NepalElection2079","indices":[47,65]}],"symbols":[],"user_mentions":[],"urls":[{"url":"https://t.co/bnGHRAiB4q","expanded_url":"https://www.drishtinews.com/archives/162718","display_url":"drishtinews.com/archives/162718","indices":[66,89]}]}</t>
  </si>
  <si>
    <t>एमाले अध्यक्ष ओलीद्वारा ज्योतिषले भनेकै समयमा मतदान
#NepalElection2079
 https://t.co/3w7YoXIYbb</t>
  </si>
  <si>
    <t>376133984</t>
  </si>
  <si>
    <t>http://pbs.twimg.com/profile_images/1480391801886281729/EpVKgoy5_normal.jpg</t>
  </si>
  <si>
    <t>http://twitter.com/Aakriti_K/statuses/1525162930710642689</t>
  </si>
  <si>
    <t>{"hashtags":[{"text":"localelection2022","indices":[31,49]},{"text":"NepalElection2079","indices":[50,68]}],"symbols":[],"user_mentions":[{"screen_name":"MeDeepZyoti","name":"Deep Jyoti Shrestha","id":2561658523,"id_str":"2561658523","indices":[3,15]}],"urls":[],"media":[{"id":1525045555281293300,"id_str":"1525045555281293312","indices":[69,92],"media_url":"http://pbs.twimg.com/media/FSoM2jzUcAAan8d.jpg","media_url_https":"https://pbs.twimg.com/media/FSoM2jzUcAAan8d.jpg","url":"https://t.co/JnCcVBDbWr","display_url":"pic.twitter.com/JnCcVBDbWr","expanded_url":"https://twitter.com/MeDeepZyoti/status/1525045558712233984/photo/1","type":"photo","sizes":{"thumb":{"w":150,"h":150,"resize":"crop"},"medium":{"w":964,"h":1200,"resize":"fit"},"small":{"w":546,"h":680,"resize":"fit"},"large":{"w":1080,"h":1345,"resize":"fit"}},"source_status_id":1525045558712234000,"source_status_id_str":"1525045558712233984","source_user_id":2561658523,"source_user_id_str":"2561658523"}]}</t>
  </si>
  <si>
    <t>एमाले अध्यक्ष ओलीद्वारा ज्योतिषले भनेकै समयमा मतदान
#NepalElection2079
 https://t.co/ZFbVmuli05</t>
  </si>
  <si>
    <t>Fri May 13 17:15:51 +0000 2022</t>
  </si>
  <si>
    <t>http://twitter.com/nabinkulungrai/statuses/1525162923340886017</t>
  </si>
  <si>
    <t>{"hashtags":[{"text":"NepalElection2079","indices":[47,65]}],"symbols":[],"user_mentions":[],"urls":[{"url":"https://t.co/3djp2msD5d","expanded_url":"https://www.drishtinews.com/archives/162718","display_url":"drishtinews.com/archives/162718","indices":[66,89]}]}</t>
  </si>
  <si>
    <t>एमाले अध्यक्ष ओलीद्वारा ज्योतिषले भनेकै समयमा मतदान
#NepalElection2079
 https://t.co/sxLrvS3FYQ</t>
  </si>
  <si>
    <t>Fri May 13 17:15:45 +0000 2022</t>
  </si>
  <si>
    <t>http://twitter.com/pressofnepal/statuses/1525162896350580737</t>
  </si>
  <si>
    <t>{"hashtags":[{"text":"NepalElection2079","indices":[47,65]}],"symbols":[],"user_mentions":[],"urls":[{"url":"https://t.co/WKIaUK0hqN","expanded_url":"https://www.drishtinews.com/archives/162718","display_url":"drishtinews.com/archives/162718","indices":[66,89]}]}</t>
  </si>
  <si>
    <t>एमाले अध्यक्ष ओलीद्वारा ज्योतिषले भनेकै समयमा मतदान
#NepalElection2079
 https://t.co/QNbYfVRES9</t>
  </si>
  <si>
    <t>Fri May 13 17:15:42 +0000 2022</t>
  </si>
  <si>
    <t>http://twitter.com/shambhudrishti/statuses/1525162885172711424</t>
  </si>
  <si>
    <t>{"hashtags":[{"text":"NepalElection2079","indices":[47,65]}],"symbols":[],"user_mentions":[],"urls":[{"url":"https://t.co/zdw7Sn9ex0","expanded_url":"https://www.drishtinews.com/archives/162718","display_url":"drishtinews.com/archives/162718","indices":[66,89]}]}</t>
  </si>
  <si>
    <t>RT @drishtinewsnp: अब मुलुकमा दुई दल मात्रै हुन्छ : ओली 
#NepalElection2079
https://t.co/5BR0jxjKFa</t>
  </si>
  <si>
    <t>Fri May 13 17:15:40 +0000 2022</t>
  </si>
  <si>
    <t>http://twitter.com/YonghangMilan/statuses/1525162875043532800</t>
  </si>
  <si>
    <t>{"hashtags":[{"text":"NepalElection2079","indices":[47,65]}],"symbols":[],"user_mentions":[],"urls":[{"url":"https://t.co/StcFMx11RA","expanded_url":"https://www.drishtinews.com/archives/162718","display_url":"drishtinews.com/archives/162718","indices":[66,89]}]}</t>
  </si>
  <si>
    <t>मैले मेराे मतकाे सदुपयोग गरें,
यसकाे अर्थ याे पक्कै हाेईन कि मैले छानेकाे व्यक्ति नै जित्नु पर्छ ।
अरुकाे मत सँग मेराे मत नमिल्न पनि सक्छ ।
चाहाना यहि छ कि मेराे मत खेर नजाअाेस् ।
परिवर्तन जरुरी छ ।
#Elections2022 
#NepalElection2079 
#Election2022
#Nepalcan https://t.co/0N7Bl9usOD</t>
  </si>
  <si>
    <t>Fri May 13 17:15:12 +0000 2022</t>
  </si>
  <si>
    <t>1478027268609826817</t>
  </si>
  <si>
    <t>http://pbs.twimg.com/profile_images/1526202063449116673/RlzpTh3w_normal.jpg</t>
  </si>
  <si>
    <t>http://twitter.com/suma_rana/statuses/1525162757938905088</t>
  </si>
  <si>
    <t>{"hashtags":[{"text":"NepalElection2079","indices":[64,82]}],"symbols":[],"user_mentions":[{"screen_name":"MilanLimboo","name":"Milan Limbu","id":378736553,"id_str":"378736553","indices":[3,15]}],"urls":[{"url":"https://t.co/gkrr0xFdiV","expanded_url":"https://www.drishtinews.com/archives/162718","display_url":"drishtinews.com/archives/162718","indices":[83,106]}]}</t>
  </si>
  <si>
    <t>अब मुलुकमा दुई दल मात्रै हुन्छ : ओली 
#NepalElection2079
https://t.co/5BR0jxjKFa</t>
  </si>
  <si>
    <t>Fri May 13 17:14:42 +0000 2022</t>
  </si>
  <si>
    <t>http://twitter.com/MilanLimboo/statuses/1525162633350901761</t>
  </si>
  <si>
    <t>{"hashtags":[{"text":"NepalElection2079","indices":[47,65]}],"symbols":[],"user_mentions":[],"urls":[{"url":"https://t.co/gkrr0xFdiV","expanded_url":"https://www.drishtinews.com/archives/162718","display_url":"drishtinews.com/archives/162718","indices":[66,89]}]}</t>
  </si>
  <si>
    <t>मतदानपछि देउवाले भने- गठबन्धनले कांग्रेस झनै बलियो भएको छ
#NepalElection2079  
https://t.co/5u8YYmUvGm</t>
  </si>
  <si>
    <t>Fri May 13 17:08:09 +0000 2022</t>
  </si>
  <si>
    <t>http://twitter.com/MilanLimboo/statuses/1525160985337532416</t>
  </si>
  <si>
    <t>{"hashtags":[{"text":"NepalElection2079","indices":[177,195]}],"symbols":[],"user_mentions":[],"urls":[]}</t>
  </si>
  <si>
    <t>मतदानपछि देउवाले भने- गठबन्धनले कांग्रेस झनै बलियो भएको छ
#NepalElection2079  
https://t.co/akrr0DoV0K</t>
  </si>
  <si>
    <t>Fri May 13 17:08:05 +0000 2022</t>
  </si>
  <si>
    <t>551952718</t>
  </si>
  <si>
    <t>1525160378585391104</t>
  </si>
  <si>
    <t>http://pbs.twimg.com/profile_images/1305227825880866816/-wmIO-L7_normal.jpg</t>
  </si>
  <si>
    <t>New Delhi</t>
  </si>
  <si>
    <t>http://twitter.com/sonu3887/statuses/1525160969042657280</t>
  </si>
  <si>
    <t>{"hashtags":[{"text":"Instagram","indices":[39,49]},{"text":"twitter","indices":[50,58]},{"text":"Facebook","indices":[59,68]},{"text":"reels","indices":[69,75]},{"text":"tiktok","indices":[76,83]},{"text":"selfies","indices":[84,92]},{"text":"NepalElection2079","indices":[93,111]},{"text":"NepalVotes","indices":[112,123]}],"symbols":[],"user_mentions":[{"screen_name":"iPiyush_agr","name":"Piyush","id":88385975,"id_str":"88385975","indices":[0,12]}],"urls":[]}</t>
  </si>
  <si>
    <t>मतदानपछि देउवाले भने- गठबन्धनले कांग्रेस झनै बलियो भएको छ
#NepalElection2079  
https://t.co/WZqldTgB4F</t>
  </si>
  <si>
    <t>Fri May 13 17:06:19 +0000 2022</t>
  </si>
  <si>
    <t>511960337</t>
  </si>
  <si>
    <t>http://pbs.twimg.com/profile_images/854632754176114689/FFF_WKls_normal.jpg</t>
  </si>
  <si>
    <t>http://twitter.com/TanneriChaso/statuses/1525160522542649344</t>
  </si>
  <si>
    <t>{"hashtags":[{"text":"LocalElections2022","indices":[50,69]},{"text":"NepalElection2079","indices":[70,88]},{"text":"NepalVotes","indices":[89,100]}],"symbols":[],"user_mentions":[{"screen_name":"ECNOfficial","name":"Election Commission Nepal","id":1513775449482023000,"id_str":"1513775449482022915","indices":[34,46]}],"urls":[],"media":[{"id":1525160133248319500,"id_str":"1525160133248319490","indices":[101,124],"media_url":"http://pbs.twimg.com/media/FSp1D3_agAIeJvr.jpg","media_url_https":"https://pbs.twimg.com/media/FSp1D3_agAIeJvr.jpg","url":"https://t.co/MzdJm8CDgv","display_url":"pic.twitter.com/MzdJm8CDgv","expanded_url":"https://twitter.com/TanneriChaso/status/1525160522542649344/photo/1","type":"photo","sizes":{"thumb":{"w":150,"h":150,"resize":"crop"},"large":{"w":1600,"h":1600,"resize":"fit"},"small":{"w":680,"h":680,"resize":"fit"},"medium":{"w":1200,"h":1200,"resize":"fit"}}}]}</t>
  </si>
  <si>
    <t>मतदानपछि देउवाले भने- गठबन्धनले कांग्रेस झनै बलियो भएको छ
#NepalElection2079  
https://t.co/OLyDEvGpXx</t>
  </si>
  <si>
    <t>Fri May 13 17:04:56 +0000 2022</t>
  </si>
  <si>
    <t>2564997308</t>
  </si>
  <si>
    <t>http://pbs.twimg.com/profile_images/1519796497331949570/EpBJkpZ-_normal.jpg</t>
  </si>
  <si>
    <t>http://twitter.com/The_Ulluminati/statuses/1525160174239227904</t>
  </si>
  <si>
    <t>{"hashtags":[{"text":"LocalElections2022","indices":[97,116]},{"text":"NepalElection2079","indices":[117,135]}],"symbols":[],"user_mentions":[{"screen_name":"kpsharmaoli","name":"K P Sharma Oli","id":2835736254,"id_str":"2835736254","indices":[7,19]}],"urls":[]}</t>
  </si>
  <si>
    <t>मतदानपछि देउवाले भने- गठबन्धनले कांग्रेस झनै बलियो भएको छ
#NepalElection2079  
https://t.co/hRboL5ous9</t>
  </si>
  <si>
    <t>Fri May 13 16:57:58 +0000 2022</t>
  </si>
  <si>
    <t>http://twitter.com/KafleShristi/statuses/1525158422001307648</t>
  </si>
  <si>
    <t>{"hashtags":[{"text":"NepalElection2079","indices":[28,46]}],"symbols":[],"user_mentions":[],"urls":[]}</t>
  </si>
  <si>
    <t>मतदानपछि देउवाले भने- गठबन्धनले कांग्रेस झनै बलियो भएको छ
#NepalElection2079  
https://t.co/E2PGRDr4DM</t>
  </si>
  <si>
    <t>Fri May 13 16:57:07 +0000 2022</t>
  </si>
  <si>
    <t>443487646</t>
  </si>
  <si>
    <t>http://pbs.twimg.com/profile_images/1159436065226182657/sQNJEm9M_normal.jpg</t>
  </si>
  <si>
    <t>http://twitter.com/rasikruchal/statuses/1525158209979576321</t>
  </si>
  <si>
    <t>{"hashtags":[{"text":"BalenShah","indices":[0,10]},{"text":"NepalElection2079","indices":[11,29]}],"symbols":[],"user_mentions":[],"urls":[],"media":[{"id":1525158207437799400,"id_str":"1525158207437799424","indices":[30,53],"media_url":"http://pbs.twimg.com/media/FSpzTxyaAAASRIs.jpg","media_url_https":"https://pbs.twimg.com/media/FSpzTxyaAAASRIs.jpg","url":"https://t.co/1CrQXaCYlm","display_url":"pic.twitter.com/1CrQXaCYlm","expanded_url":"https://twitter.com/rasikruchal/status/1525158209979576321/photo/1","type":"photo","sizes":{"thumb":{"w":150,"h":150,"resize":"crop"},"small":{"w":323,"h":680,"resize":"fit"},"medium":{"w":540,"h":1137,"resize":"fit"},"large":{"w":540,"h":1137,"resize":"fit"}}}]}</t>
  </si>
  <si>
    <t>RT @MilanLimboo: बझाङमा सत्तागठबन्धन र एमालेका कार्यकर्ताबीच झडप, प्रहरीद्वारा हवाई फायर
#NepalElection2079 
https://t.co/rFZYUMc8Z0</t>
  </si>
  <si>
    <t>Fri May 13 16:55:30 +0000 2022</t>
  </si>
  <si>
    <t>http://twitter.com/MisquotedLife/statuses/1525157801705689089</t>
  </si>
  <si>
    <t>{"hashtags":[{"text":"Elections2022","indices":[0,14]},{"text":"NepalElection2079","indices":[15,33]}],"symbols":[],"user_mentions":[],"urls":[],"media":[{"id":1525157799126106000,"id_str":"1525157799126106115","indices":[34,57],"media_url":"http://pbs.twimg.com/media/FSpy8AtUAAMYVGX.jpg","media_url_https":"https://pbs.twimg.com/media/FSpy8AtUAAMYVGX.jpg","url":"https://t.co/Xapq3GON5T","display_url":"pic.twitter.com/Xapq3GON5T","expanded_url":"https://twitter.com/MisquotedLife/status/1525157801705689089/photo/1","type":"photo","sizes":{"thumb":{"w":150,"h":150,"resize":"crop"},"small":{"w":680,"h":439,"resize":"fit"},"medium":{"w":1080,"h":698,"resize":"fit"},"large":{"w":1080,"h":698,"resize":"fit"}}}]}</t>
  </si>
  <si>
    <t>"Embarrassing loss for @balenshah85 " bhanera news kahile auncha?
#BalenShah #NepalElection2079</t>
  </si>
  <si>
    <t>Fri May 13 16:48:37 +0000 2022</t>
  </si>
  <si>
    <t>978998339365679106</t>
  </si>
  <si>
    <t>http://pbs.twimg.com/profile_images/1298638388946329601/-3Hq8kmC_normal.jpg</t>
  </si>
  <si>
    <t>Dharan,Nepal</t>
  </si>
  <si>
    <t>http://twitter.com/Limbuamin94/statuses/1525156068581515264</t>
  </si>
  <si>
    <t>कस्सम,
भाेट दिन यति लाईनमा उभिंए कि मलाई त यस्काे बदलामा नगद  दिनुपर्छ है ।
यस्ताे मिहेनतकाे मेराे मत खेर नजाअाेस्।
#Elections2022 
#NepalElection2079 
#Election202
#Nepalcan</t>
  </si>
  <si>
    <t>Fri May 13 16:43:30 +0000 2022</t>
  </si>
  <si>
    <t>http://twitter.com/TanneriChaso/statuses/1525154783065415680</t>
  </si>
  <si>
    <t>{"hashtags":[{"text":"LocalElections2022","indices":[0,19]},{"text":"NepalElection2079","indices":[20,38]},{"text":"NepalVotes","indices":[39,50]}],"symbols":[],"user_mentions":[],"urls":[],"media":[{"id":1525154636516458500,"id_str":"1525154636516458496","indices":[51,74],"media_url":"http://pbs.twimg.com/media/FSpwD7EagAAdl_v.jpg","media_url_https":"https://pbs.twimg.com/media/FSpwD7EagAAdl_v.jpg","url":"https://t.co/ts0Tkcn1sy","display_url":"pic.twitter.com/ts0Tkcn1sy","expanded_url":"https://twitter.com/TanneriChaso/status/1525154783065415680/photo/1","type":"photo","sizes":{"thumb":{"w":150,"h":150,"resize":"crop"},"medium":{"w":1200,"h":1200,"resize":"fit"},"small":{"w":680,"h":680,"resize":"fit"},"large":{"w":1600,"h":1600,"resize":"fit"}}}]}</t>
  </si>
  <si>
    <t>स्थानीय तह निर्वाचन अपडेट : कतै उत्साह, कतै झडप  (कहाँ के के भयो ?)
#NepalElection2079 
https://t.co/FkKZt6vsTu</t>
  </si>
  <si>
    <t>Fri May 13 16:34:36 +0000 2022</t>
  </si>
  <si>
    <t>788671579714646016</t>
  </si>
  <si>
    <t>http://pbs.twimg.com/profile_images/1370178951314743297/Zg-WF6Xl_normal.jpg</t>
  </si>
  <si>
    <t>She/Her</t>
  </si>
  <si>
    <t>http://twitter.com/pratiigyaaa/statuses/1525152542379757568</t>
  </si>
  <si>
    <t>{"hashtags":[{"text":"NepalVotes","indices":[119,130]},{"text":"NepalElection2079","indices":[131,149]}],"symbols":[],"user_mentions":[],"urls":[{"url":"https://t.co/yWpjtRnm4U","expanded_url":"https://twitter.com/setopati/status/1525148224126074880","display_url":"twitter.com/setopati/statu…","indices":[150,173]}]}</t>
  </si>
  <si>
    <t>स्थानीय तह निर्वाचन अपडेट : कतै उत्साह, कतै झडप  (कहाँ के के भयो ?)
#NepalElection2079 
https://t.co/IbGrobEXdv</t>
  </si>
  <si>
    <t>Fri May 13 16:33:51 +0000 2022</t>
  </si>
  <si>
    <t>1421418215708631043</t>
  </si>
  <si>
    <t>http://twitter.com/PritamNepali/statuses/1525152353803833344</t>
  </si>
  <si>
    <t>{"hashtags":[{"text":"voteforbalenshah","indices":[87,104]},{"text":"NepalElection2079","indices":[105,123]},{"text":"LocalElections2022","indices":[124,143]},{"text":"BalenShah","indices":[144,154]},{"text":"balenformayor","indices":[156,170]}],"symbols":[],"user_mentions":[],"urls":[{"url":"https://t.co/x1xhzAVZvj","expanded_url":"http://bit.ly/3PbTVhV","display_url":"bit.ly/3PbTVhV","indices":[63,86]}],"media":[{"id":1525152101344546800,"id_str":"1525152101344546817","indices":[171,194],"media_url":"http://pbs.twimg.com/media/FSptwW0VEAEpWlV.jpg","media_url_https":"https://pbs.twimg.com/media/FSptwW0VEAEpWlV.jpg","url":"https://t.co/bW6LfLffNP","display_url":"pic.twitter.com/bW6LfLffNP","expanded_url":"https://twitter.com/PritamNepali/status/1525152353803833344/photo/1","type":"photo","sizes":{"thumb":{"w":150,"h":150,"resize":"crop"},"small":{"w":240,"h":210,"resize":"fit"},"large":{"w":240,"h":210,"resize":"fit"},"medium":{"w":240,"h":210,"resize":"fit"}}}]}</t>
  </si>
  <si>
    <t>स्थानीय तह निर्वाचन अपडेट : कतै उत्साह, कतै झडप  (कहाँ के के भयो ?)
#NepalElection2079 
https://t.co/SwRnGx7zHO</t>
  </si>
  <si>
    <t>Fri May 13 16:33:36 +0000 2022</t>
  </si>
  <si>
    <t>http://twitter.com/ctrlerx/statuses/1525152288884793344</t>
  </si>
  <si>
    <t>{"hashtags":[{"text":"nepal","indices":[253,259]},{"text":"NepalElection2079","indices":[260,278]}],"symbols":[],"user_mentions":[],"urls":[]}</t>
  </si>
  <si>
    <t>स्थानीय तह निर्वाचन अपडेट : कतै उत्साह, कतै झडप  (कहाँ के के भयो ?)
#NepalElection2079 
https://t.co/f4lTpDEhvA</t>
  </si>
  <si>
    <t>Fri May 13 16:29:25 +0000 2022</t>
  </si>
  <si>
    <t>3109616928</t>
  </si>
  <si>
    <t>http://pbs.twimg.com/profile_images/1472741584915550210/o1APvsBY_normal.jpg</t>
  </si>
  <si>
    <t>http://twitter.com/nepal_wake_up/statuses/1525151235707371522</t>
  </si>
  <si>
    <t>{"hashtags":[{"text":"Nepal","indices":[115,121]},{"text":"Tanahun","indices":[122,130]}],"symbols":[],"user_mentions":[{"screen_name":"OnlineKhabar_En","name":"Onlinekhabar English","id":3832931652,"id_str":"3832931652","indices":[3,19]}],"urls":[]}</t>
  </si>
  <si>
    <t>स्थानीय तह निर्वाचन अपडेट : कतै उत्साह, कतै झडप  (कहाँ के के भयो ?)
#NepalElection2079 
https://t.co/wk9cgDs3xp</t>
  </si>
  <si>
    <t>Fri May 13 16:29:11 +0000 2022</t>
  </si>
  <si>
    <t>http://twitter.com/nepal_wake_up/statuses/1525151176391540743</t>
  </si>
  <si>
    <t>स्थानीय तह निर्वाचन अपडेट : कतै उत्साह, कतै झडप  (कहाँ के के भयो ?)
#NepalElection2079 
https://t.co/UC1YLtg6Qv</t>
  </si>
  <si>
    <t>Fri May 13 16:26:00 +0000 2022</t>
  </si>
  <si>
    <t>http://twitter.com/Online_khabar/statuses/1525150376479322112</t>
  </si>
  <si>
    <t>बझाङमा सत्तागठबन्धन र एमालेका कार्यकर्ताबीच झडप, प्रहरीद्वारा हवाई फायर
#NepalElection2079 
https://t.co/X792PVsbmw</t>
  </si>
  <si>
    <t>Fri May 13 16:24:03 +0000 2022</t>
  </si>
  <si>
    <t>http://twitter.com/drishtinewsnp/statuses/1525149887603482624</t>
  </si>
  <si>
    <t>{"hashtags":[{"text":"NepalElection2079","indices":[34,52]}],"symbols":[],"user_mentions":[],"urls":[{"url":"https://t.co/tewA0ASbkK","expanded_url":"https://www.drishtinews.com/archives/162707","display_url":"drishtinews.com/archives/162707","indices":[54,77]}]}</t>
  </si>
  <si>
    <t>बझाङमा सत्तागठबन्धन र एमालेका कार्यकर्ताबीच झडप, प्रहरीद्वारा हवाई फायर
#NepalElection2079 
https://t.co/2xeA4IEQpR</t>
  </si>
  <si>
    <t>Fri May 13 16:24:02 +0000 2022</t>
  </si>
  <si>
    <t>http://twitter.com/mplimbu/statuses/1525149881312063489</t>
  </si>
  <si>
    <t>{"hashtags":[{"text":"NepalElection2079","indices":[34,52]}],"symbols":[],"user_mentions":[],"urls":[{"url":"https://t.co/WKtOBMzoCy","expanded_url":"https://www.drishtinews.com/archives/162707","display_url":"drishtinews.com/archives/162707","indices":[54,77]}]}</t>
  </si>
  <si>
    <t>बझाङमा सत्तागठबन्धन र एमालेका कार्यकर्ताबीच झडप, प्रहरीद्वारा हवाई फायर
#NepalElection2079 
https://t.co/K8gc1bUp2z</t>
  </si>
  <si>
    <t>Fri May 13 16:24:00 +0000 2022</t>
  </si>
  <si>
    <t>http://twitter.com/nabinkulungrai/statuses/1525149874391375872</t>
  </si>
  <si>
    <t>{"hashtags":[{"text":"NepalElection2079","indices":[34,52]}],"symbols":[],"user_mentions":[],"urls":[{"url":"https://t.co/rNLfx8dWQv","expanded_url":"https://www.drishtinews.com/archives/162707","display_url":"drishtinews.com/archives/162707","indices":[54,77]}]}</t>
  </si>
  <si>
    <t>बझाङमा सत्तागठबन्धन र एमालेका कार्यकर्ताबीच झडप, प्रहरीद्वारा हवाई फायर
#NepalElection2079 
https://t.co/1Nh29jWndl</t>
  </si>
  <si>
    <t>Fri May 13 16:23:55 +0000 2022</t>
  </si>
  <si>
    <t>http://twitter.com/pressofnepal/statuses/1525149851410804736</t>
  </si>
  <si>
    <t>{"hashtags":[{"text":"NepalElection2079","indices":[34,52]}],"symbols":[],"user_mentions":[],"urls":[{"url":"https://t.co/Fo0mp7faL4","expanded_url":"https://www.drishtinews.com/archives/162707","display_url":"drishtinews.com/archives/162707","indices":[54,77]}]}</t>
  </si>
  <si>
    <t>बझाङमा सत्तागठबन्धन र एमालेका कार्यकर्ताबीच झडप, प्रहरीद्वारा हवाई फायर
#NepalElection2079 
https://t.co/9OPcmweIBS</t>
  </si>
  <si>
    <t>Fri May 13 16:23:51 +0000 2022</t>
  </si>
  <si>
    <t>http://twitter.com/shambhudrishti/statuses/1525149837741527041</t>
  </si>
  <si>
    <t>{"hashtags":[{"text":"NepalElection2079","indices":[34,52]}],"symbols":[],"user_mentions":[],"urls":[{"url":"https://t.co/I55FGuKBKC","expanded_url":"https://www.drishtinews.com/archives/162707","display_url":"drishtinews.com/archives/162707","indices":[54,77]}]}</t>
  </si>
  <si>
    <t>बझाङमा सत्तागठबन्धन र एमालेका कार्यकर्ताबीच झडप, प्रहरीद्वारा हवाई फायर
#NepalElection2079 
https://t.co/rFZYUMc8Z0</t>
  </si>
  <si>
    <t>Fri May 13 16:23:50 +0000 2022</t>
  </si>
  <si>
    <t>http://twitter.com/YonghangMilan/statuses/1525149830791647232</t>
  </si>
  <si>
    <t>{"hashtags":[{"text":"NepalElection2079","indices":[34,52]}],"symbols":[],"user_mentions":[],"urls":[{"url":"https://t.co/Kc234Hdlld","expanded_url":"https://www.drishtinews.com/archives/162707","display_url":"drishtinews.com/archives/162707","indices":[54,77]}]}</t>
  </si>
  <si>
    <t>मतदाता बोकेको गाडी दुर्घटना, कम्तीमा ११ जनाको मृत्यु
#NepalElection2079 
https://t.co/zfNF5TEImd</t>
  </si>
  <si>
    <t>Fri May 13 16:23:36 +0000 2022</t>
  </si>
  <si>
    <t>http://twitter.com/drishtinewsnp/statuses/1525149774303088640</t>
  </si>
  <si>
    <t>{"hashtags":[{"text":"NepalElection2079","indices":[41,59]}],"symbols":[],"user_mentions":[],"urls":[{"url":"https://t.co/wPEodtEhhb","expanded_url":"https://www.drishtinews.com/archives/162706","display_url":"drishtinews.com/archives/162706","indices":[60,83]}]}</t>
  </si>
  <si>
    <t>मतदाता बोकेको गाडी दुर्घटना, कम्तीमा ११ जनाको मृत्यु
#NepalElection2079 
https://t.co/JIfv24uCJs</t>
  </si>
  <si>
    <t>Fri May 13 16:23:23 +0000 2022</t>
  </si>
  <si>
    <t>http://twitter.com/MilanLimboo/statuses/1525149718874951682</t>
  </si>
  <si>
    <t>{"hashtags":[{"text":"NepalElection2079","indices":[34,52]}],"symbols":[],"user_mentions":[],"urls":[{"url":"https://t.co/6WTpHD1TKz","expanded_url":"https://www.drishtinews.com/archives/162707","display_url":"drishtinews.com/archives/162707","indices":[54,77]}]}</t>
  </si>
  <si>
    <t>मतदाता बोकेको गाडी दुर्घटना, कम्तीमा ११ जनाको मृत्यु
#NepalElection2079 
https://t.co/LHivpUV7UO</t>
  </si>
  <si>
    <t>Fri May 13 16:23:00 +0000 2022</t>
  </si>
  <si>
    <t>http://twitter.com/OnlineKhabar_En/statuses/1525149620984197126</t>
  </si>
  <si>
    <t>{"hashtags":[{"text":"Nepal","indices":[161,167]},{"text":"NepalElection2079","indices":[168,186]},{"text":"NepalElection","indices":[187,201]},{"text":"nepalvotes2022","indices":[202,217]},{"text":"NepalVotes","indices":[218,229]}],"symbols":[],"user_mentions":[],"urls":[{"url":"https://t.co/5OFZ6YIjK7","expanded_url":"https://english.onlinekhabar.com/nepal-local-elections-over.html","display_url":"english.onlinekhabar.com/nepal-local-el…","indices":[232,255]}]}</t>
  </si>
  <si>
    <t>मतदाता बोकेको गाडी दुर्घटना, कम्तीमा ११ जनाको मृत्यु
#NepalElection2079 
https://t.co/FW2jemmhVk</t>
  </si>
  <si>
    <t>Fri May 13 16:15:39 +0000 2022</t>
  </si>
  <si>
    <t>http://twitter.com/drishtinewsnp/statuses/1525147770860236801</t>
  </si>
  <si>
    <t>{"hashtags":[{"text":"NepalElection2079","indices":[53,71]}],"symbols":[],"user_mentions":[],"urls":[{"url":"https://t.co/wFAUmGIilN","expanded_url":"https://www.drishtinews.com/archives/162704","display_url":"drishtinews.com/archives/162704","indices":[72,95]}]}</t>
  </si>
  <si>
    <t>मतदाता बोकेको गाडी दुर्घटना, कम्तीमा ११ जनाको मृत्यु
#NepalElection2079 
https://t.co/Vr4wixRULj</t>
  </si>
  <si>
    <t>Fri May 13 16:14:24 +0000 2022</t>
  </si>
  <si>
    <t>1387075752097566720</t>
  </si>
  <si>
    <t>http://pbs.twimg.com/profile_images/1522856745353158656/rBxo6Ow5_normal.jpg</t>
  </si>
  <si>
    <t>http://twitter.com/XthaLama/statuses/1525147458635894784</t>
  </si>
  <si>
    <t>{"hashtags":[],"symbols":[],"user_mentions":[{"screen_name":"medtweet_itis","name":"Bimarsh_Acharya","id":1251101404506108000,"id_str":"1251101404506107904","indices":[3,17]}],"urls":[]}</t>
  </si>
  <si>
    <t>मतदाता बोकेको गाडी दुर्घटना, कम्तीमा ११ जनाको मृत्यु
#NepalElection2079 
https://t.co/wOXa76Bv6R</t>
  </si>
  <si>
    <t>Fri May 13 16:11:15 +0000 2022</t>
  </si>
  <si>
    <t>1446777329682771968</t>
  </si>
  <si>
    <t>http://pbs.twimg.com/profile_images/1525138601415426048/O7HE4SQF_normal.jpg</t>
  </si>
  <si>
    <t>http://twitter.com/Luffytaro677/statuses/1525146666030219264</t>
  </si>
  <si>
    <t>Did you use your voting right? I did. 
#keshref #NepalElection2079 https://t.co/ji0iRiOxZ1</t>
  </si>
  <si>
    <t>Fri May 13 16:09:13 +0000 2022</t>
  </si>
  <si>
    <t>103233109</t>
  </si>
  <si>
    <t>http://pbs.twimg.com/profile_images/705089401143955457/xec7Piu4_normal.jpg</t>
  </si>
  <si>
    <t>http://twitter.com/dwdRAJU/statuses/1525146154580967424</t>
  </si>
  <si>
    <t>{"hashtags":[{"text":"NepalVotes","indices":[36,47]},{"text":"NepalElection2079","indices":[48,66]}],"symbols":[],"user_mentions":[],"urls":[{"url":"https://t.co/JSykMVXL8F","expanded_url":"https://kathmandupost.com/videos/2022/05/13/election-day-in-nepal","display_url":"kathmandupost.com/videos/2022/05…","indices":[68,91]}]}</t>
  </si>
  <si>
    <t>मतदाता बोकेको गाडी दुर्घटना, कम्तीमा ११ जनाको मृत्यु 
#NepalElection2079
https://t.co/a2dEMDlcAV</t>
  </si>
  <si>
    <t>Fri May 13 16:09:02 +0000 2022</t>
  </si>
  <si>
    <t>401360029</t>
  </si>
  <si>
    <t>&lt;a href="http://twitter.com/#!/download/ipad" rel="nofollow"&gt;Twitter for iPad&lt;/a&gt;</t>
  </si>
  <si>
    <t>http://pbs.twimg.com/profile_images/1225847435563610112/95LjVtSM_normal.jpg</t>
  </si>
  <si>
    <t>Riyadh</t>
  </si>
  <si>
    <t>http://twitter.com/unique_arsad/statuses/1525146106665082883</t>
  </si>
  <si>
    <t>{"hashtags":[{"text":"NepalElection2079","indices":[92,110]}],"symbols":[],"user_mentions":[],"urls":[]}</t>
  </si>
  <si>
    <t>@binuebhi Viber, WhatsApp ma Congratulations vandai lottery pareko scam aucha ni? 
Ho tehi type ko ho Balen 
Khusi ta lagcha but it's a scam 
#Mayor #Kathmandu #NepalVotes #Nepal #NepalElection #NepalElection2079 #nepalitiktok #Elections2022 #novote</t>
  </si>
  <si>
    <t>Fri May 13 16:08:51 +0000 2022</t>
  </si>
  <si>
    <t>http://twitter.com/Online_khabar/statuses/1525146059655495688</t>
  </si>
  <si>
    <t>मतदान गोप्य नै हुनुपर्छ भन्ने छैन : बाबुराम भट्टराई 
#NepalElection2079
https://t.co/sdywiibwk4</t>
  </si>
  <si>
    <t>Fri May 13 16:08:08 +0000 2022</t>
  </si>
  <si>
    <t>http://twitter.com/Ekalomanchhe/statuses/1525145882974253056</t>
  </si>
  <si>
    <t>{"hashtags":[{"text":"LocalElections2022","indices":[76,95]},{"text":"NepalElection2079","indices":[96,114]},{"text":"Election2079","indices":[115,128]}],"symbols":[],"user_mentions":[],"urls":[]}</t>
  </si>
  <si>
    <t>ढुंगाले लागेर घाइते भएकाको हेलिकप्टरबाट उद्धार 
#NepalElection2079
https://t.co/NhAy79c3t7</t>
  </si>
  <si>
    <t>Fri May 13 16:07:06 +0000 2022</t>
  </si>
  <si>
    <t>http://twitter.com/MilanLimboo/statuses/1525145622684131328</t>
  </si>
  <si>
    <t>{"hashtags":[{"text":"NepalElection2079","indices":[42,60]}],"symbols":[],"user_mentions":[],"urls":[{"url":"https://t.co/7hc3Fr79uw","expanded_url":"https://www.drishtinews.com/archives/162700","display_url":"drishtinews.com/archives/162700","indices":[63,86]}]}</t>
  </si>
  <si>
    <t>प्रम देउवाद्वारा मतदान-
प्रधानमन्त्री एवं नेपाली कांग्रेसका सभापति शेरबहादुर देउवा डडेल्धुराको गन्यापधुरा–१, रूवाखोलास्थित असिग्राम माविमा मतदान गर्दै । 
तस्बिरः रोशन सापकोटा/रासस
#NepalElection2079 https://t.co/cYBV2wNVue</t>
  </si>
  <si>
    <t>Fri May 13 16:06:49 +0000 2022</t>
  </si>
  <si>
    <t>http://twitter.com/OnlineKhabar_En/statuses/1525145548566953985</t>
  </si>
  <si>
    <t>{"hashtags":[{"text":"Nepal","indices":[94,100]},{"text":"Tanahun","indices":[101,109]},{"text":"NepalElection2079","indices":[110,128]},{"text":"NepalElection","indices":[129,143]},{"text":"nepalvotes2022","indices":[144,159]}],"symbols":[],"user_mentions":[],"urls":[{"url":"https://t.co/MqFgUDasEz","expanded_url":"https://english.onlinekhabar.com/tanahun-nepali-congress-attack-joshi.html","display_url":"english.onlinekhabar.com/tanahun-nepali…","indices":[161,184]}]}</t>
  </si>
  <si>
    <t>मतदान गर्न वृद्धालाई ल्याइँदै
पोखरा महानगरपालिका– १४, मझेरीपाटनस्थित रामेश्वरी माविमा स्थानीय तह निर्वाचनका उम्मेदवारलाई मतदान गर्न वृद्धा अस्वस्थ महिलालाई बोकेर ल्याइँदै । 
तस्बिरः राधिका कँडेल/रासस
#NepalElection2079 https://t.co/bRUoZIpvwR</t>
  </si>
  <si>
    <t>Fri May 13 16:06:17 +0000 2022</t>
  </si>
  <si>
    <t>http://twitter.com/bishwas__lohani/statuses/1525145416504750080</t>
  </si>
  <si>
    <t>{"hashtags":[{"text":"Balen","indices":[194,200]},{"text":"NepalVotes","indices":[201,212]},{"text":"Nepal","indices":[213,219]},{"text":"NepalElection2079","indices":[220,238]}],"symbols":[],"user_mentions":[{"screen_name":"ShahBalen","name":"Balen Shah","id":1471116252600955000,"id_str":"1471116252600954886","indices":[0,10]}],"urls":[]}</t>
  </si>
  <si>
    <t>If the majority of the #politicians, spiritual leaders and public personalities are frauds you are responsible for it, you have made them #frauds by voting, trusting, following and letting them exploit you.
#LocalElections #NepalElection2079 #nepalvotes2022</t>
  </si>
  <si>
    <t>Fri May 13 16:04:09 +0000 2022</t>
  </si>
  <si>
    <t>816897588762808320</t>
  </si>
  <si>
    <t>http://pbs.twimg.com/profile_images/816977850444095489/vBJWDHgx_normal.jpg</t>
  </si>
  <si>
    <t>http://twitter.com/thelastrajput/statuses/1525144877142777858</t>
  </si>
  <si>
    <t>{"hashtags":[{"text":"NepalElection2079","indices":[39,57]},{"text":"nepal","indices":[58,64]}],"symbols":[],"user_mentions":[],"urls":[],"media":[{"id":1525144873833476000,"id_str":"1525144873833476096","indices":[65,88],"media_url":"http://pbs.twimg.com/media/FSpnLqPaMAANrhp.jpg","media_url_https":"https://pbs.twimg.com/media/FSpnLqPaMAANrhp.jpg","url":"https://t.co/9bp4RKURyx","display_url":"pic.twitter.com/9bp4RKURyx","expanded_url":"https://twitter.com/thelastrajput/status/1525144877142777858/photo/1","type":"photo","sizes":{"thumb":{"w":150,"h":150,"resize":"crop"},"large":{"w":720,"h":875,"resize":"fit"},"medium":{"w":720,"h":875,"resize":"fit"},"small":{"w":560,"h":680,"resize":"fit"}}}]}</t>
  </si>
  <si>
    <t>अपाङ्गता महिलाद्वारा मतदान-
सप्तरीको राजविराज नगरपालिका–५ स्थित पब्लिक विन्देश्वरी माध्यमिक विद्यालयमा रहेको मतदानस्थलमा मतदान गरेर फर्किदै अपाङ्गता भएकी महिला । 
तस्बिर: नानीमैया कटवाल/रासस
#NepalElection2079 https://t.co/Stc4cd9Wek</t>
  </si>
  <si>
    <t>Fri May 13 16:01:06 +0000 2022</t>
  </si>
  <si>
    <t>http://twitter.com/DhakalSaurav/statuses/1525144111849910272</t>
  </si>
  <si>
    <t>{"hashtags":[{"text":"NepalElection2079","indices":[79,97]}],"symbols":[],"user_mentions":[],"urls":[]}</t>
  </si>
  <si>
    <t>#NepalElection2079 https://t.co/pr9GBCZoJ8</t>
  </si>
  <si>
    <t>Fri May 13 15:56:58 +0000 2022</t>
  </si>
  <si>
    <t>732227890314678272</t>
  </si>
  <si>
    <t>http://pbs.twimg.com/profile_images/1525508666203312129/UDFeyzmF_normal.jpg</t>
  </si>
  <si>
    <t xml:space="preserve">कंचनपुर, नेपाल </t>
  </si>
  <si>
    <t>http://twitter.com/kandel_basant/statuses/1525143070181715969</t>
  </si>
  <si>
    <t>{"hashtags":[{"text":"election","indices":[75,84]},{"text":"NepalElection2079","indices":[85,103]}],"symbols":[],"user_mentions":[],"urls":[]}</t>
  </si>
  <si>
    <t>भोट हालिसक्नु भयो भने आउनुस चिया नास्ता खाउँ 😊!
Cast your vote for progress, not to suffer.
#NepalElection2079 https://t.co/iMWBLWjsbL</t>
  </si>
  <si>
    <t>Fri May 13 15:55:58 +0000 2022</t>
  </si>
  <si>
    <t>149917241</t>
  </si>
  <si>
    <t>http://pbs.twimg.com/profile_images/1272987958522425344/KQJdu9dH_normal.jpg</t>
  </si>
  <si>
    <t xml:space="preserve">Retweets ≠ Endorsements
</t>
  </si>
  <si>
    <t>http://twitter.com/CoolSky_/statuses/1525142819329175552</t>
  </si>
  <si>
    <t>मतदान गर्दै एमाले उपाध्यक्ष पाण्डे-
राप्ती नगरपालिका –५, भण्डारा अस्पतालको मतदान केन्द्रबाट मतदान गर्दै नेकपा (एमाले) का उपाध्यक्ष सुरेन्द्र पाण्डे ।
तस्बिरः नारायण अधिकारी/रासस
#NepalElection2079 https://t.co/aRwTSho1Gt</t>
  </si>
  <si>
    <t>Fri May 13 15:55:23 +0000 2022</t>
  </si>
  <si>
    <t>http://twitter.com/DhakalSaurav/statuses/1525142672675155971</t>
  </si>
  <si>
    <t>{"hashtags":[{"text":"NepalElection2079","indices":[85,103]}],"symbols":[],"user_mentions":[],"urls":[{"url":"https://t.co/Ic10wF1guI","expanded_url":"https://twitter.com/mahatsujit/status/1524986813303050242","display_url":"twitter.com/mahatsujit/sta…","indices":[104,127]}],"media":[{"id":1525142671236407300,"id_str":"1525142671236407296","indices":[128,151],"media_url":"http://pbs.twimg.com/media/FSplLc7WIAAzg0g.jpg","media_url_https":"https://pbs.twimg.com/media/FSplLc7WIAAzg0g.jpg","url":"https://t.co/8JDqgGJhsy","display_url":"pic.twitter.com/8JDqgGJhsy","expanded_url":"https://twitter.com/DhakalSaurav/status/1525142672675155971/photo/1","type":"photo","sizes":{"medium":{"w":472,"h":257,"resize":"fit"},"thumb":{"w":150,"h":150,"resize":"crop"},"large":{"w":472,"h":257,"resize":"fit"},"small":{"w":472,"h":257,"resize":"fit"}}}]}</t>
  </si>
  <si>
    <t>113 years old Maanmati voted in #Baitadi, #Nepal 
#LocalElections2022 #NepalElection2079 #nepalvotes2022 
https://t.co/rBLOkJ1y1p</t>
  </si>
  <si>
    <t>Fri May 13 15:50:59 +0000 2022</t>
  </si>
  <si>
    <t>4779018432</t>
  </si>
  <si>
    <t>http://pbs.twimg.com/profile_images/1456253261556580352/G1dOdUdm_normal.jpg</t>
  </si>
  <si>
    <t>Earth, Milky Way</t>
  </si>
  <si>
    <t>http://twitter.com/AvyashGautam/statuses/1525141563168260097</t>
  </si>
  <si>
    <t>{"hashtags":[{"text":"NepalElection2079","indices":[224,242]},{"text":"Nepal","indices":[244,250]},{"text":"LocalElections2022","indices":[251,270]}],"symbols":[],"user_mentions":[],"urls":[]}</t>
  </si>
  <si>
    <t>#NepalElection2079 #NepalVotes #LocalElections2022
Enjoy the walk :) https://t.co/XSugdzEoAr</t>
  </si>
  <si>
    <t>Fri May 13 15:50:39 +0000 2022</t>
  </si>
  <si>
    <t>1469813842469294085</t>
  </si>
  <si>
    <t>http://pbs.twimg.com/profile_images/1499204151930388480/ykumLDKg_normal.jpg</t>
  </si>
  <si>
    <t>http://twitter.com/thapapriya074/statuses/1525141482705145858</t>
  </si>
  <si>
    <t>#NepalVotes #NepalElection2079 #nepalvotes2022 🇳🇵
P.C. @SamridhaR https://t.co/WO2X3QHVEf</t>
  </si>
  <si>
    <t>Fri May 13 15:46:12 +0000 2022</t>
  </si>
  <si>
    <t>1105470817</t>
  </si>
  <si>
    <t>brb1954</t>
  </si>
  <si>
    <t>http://twitter.com/Ayush_Sapkota_1/statuses/1525140359617323008</t>
  </si>
  <si>
    <t>{"hashtags":[{"text":"LocalElections2022","indices":[209,228]},{"text":"NepalElection2079","indices":[230,248]},{"text":"balen","indices":[249,255]},{"text":"NepalVotes","indices":[256,267]},{"text":"Kathmandu","indices":[268,278]}],"symbols":[],"user_mentions":[{"screen_name":"brb1954","name":"Baburam Bhattarai","id":1105470817,"id_str":"1105470817","indices":[0,8]}],"urls":[]}</t>
  </si>
  <si>
    <t>प्युठानमा खस्यो ११ बजेसम्म ३० प्रतिशत मत 
#NepalElection2079
https://t.co/OYsyrlGVAI</t>
  </si>
  <si>
    <t>Fri May 13 15:45:52 +0000 2022</t>
  </si>
  <si>
    <t>http://twitter.com/drishtinewsnp/statuses/1525140276763041794</t>
  </si>
  <si>
    <t>{"hashtags":[{"text":"NepalElection2079","indices":[51,69]}],"symbols":[],"user_mentions":[],"urls":[{"url":"https://t.co/iko11yFRdT","expanded_url":"https://www.drishtinews.com/archives/162693","display_url":"drishtinews.com/archives/162693","indices":[70,93]}]}</t>
  </si>
  <si>
    <t>Let's make sure decent humans get elected over goons of political parties this time yeah?
#LocalElections2022
#NepalVotes 
#NepalElection2079</t>
  </si>
  <si>
    <t>Fri May 13 15:45:38 +0000 2022</t>
  </si>
  <si>
    <t>http://twitter.com/YonghangMilan/statuses/1525140216721264640</t>
  </si>
  <si>
    <t>{"hashtags":[{"text":"NepalElection2079","indices":[37,55]}],"symbols":[],"user_mentions":[],"urls":[{"url":"https://t.co/15kZuESQQ0","expanded_url":"https://www.drishtinews.com/archives/162692","display_url":"drishtinews.com/archives/162692","indices":[56,79]}]}</t>
  </si>
  <si>
    <t>विवेकपूर्ण मतदान गरौं 🙏
बदमास मान्छेले हातमा पर्नबाट आफ्नो गाउँ समाज जोगाऔं 👍️
#NepalElection2079</t>
  </si>
  <si>
    <t>Fri May 13 15:45:35 +0000 2022</t>
  </si>
  <si>
    <t>http://twitter.com/shambhudrishti/statuses/1525140207825059840</t>
  </si>
  <si>
    <t>{"hashtags":[{"text":"NepalElection2079","indices":[37,55]}],"symbols":[],"user_mentions":[],"urls":[{"url":"https://t.co/0VK6Xw4mH4","expanded_url":"https://www.drishtinews.com/archives/162692","display_url":"drishtinews.com/archives/162692","indices":[56,79]}]}</t>
  </si>
  <si>
    <t>RT @DikshyaDh: I really hope and wish Kathmandu will choose their mayor wisely and won’t moan for next five years! #NepalElection2079</t>
  </si>
  <si>
    <t>Fri May 13 15:45:34 +0000 2022</t>
  </si>
  <si>
    <t>http://twitter.com/pressofnepal/statuses/1525140201315569665</t>
  </si>
  <si>
    <t>{"hashtags":[{"text":"NepalElection2079","indices":[37,55]}],"symbols":[],"user_mentions":[],"urls":[{"url":"https://t.co/DrOVWlng1x","expanded_url":"https://www.drishtinews.com/archives/162692","display_url":"drishtinews.com/archives/162692","indices":[56,79]}]}</t>
  </si>
  <si>
    <t>@DpakPoudyal Viber, WhatsApp ma Congratulations vandai lottery pareko scam aucha ni? 
Ho tehi type ko ho Balen 
Khusi ta lagcha but it's a scam 
#Mayor #Kathmandu #NepalVotes #Nepal #NepalElection #NepalElection2079 #nepalitiktok #Elections2022 #novote</t>
  </si>
  <si>
    <t>Fri May 13 15:45:27 +0000 2022</t>
  </si>
  <si>
    <t>http://twitter.com/nabinkulungrai/statuses/1525140174409043968</t>
  </si>
  <si>
    <t>{"hashtags":[{"text":"NepalElection2079","indices":[37,55]}],"symbols":[],"user_mentions":[],"urls":[{"url":"https://t.co/BERjFPJAgU","expanded_url":"https://www.drishtinews.com/archives/162692","display_url":"drishtinews.com/archives/162692","indices":[56,79]}]}</t>
  </si>
  <si>
    <t>A mayoral candidate for KMC, Balen Shah has cast his vote at Annapurna School in Gairigaun, Sinamangal. He reached the polling center on Friday morning to cast his vote. #Localelection2079 #Election2079 #localpolls #NepalElection #NepalElection2079
https://t.co/YZfbM5gBU6</t>
  </si>
  <si>
    <t>Fri May 13 15:45:26 +0000 2022</t>
  </si>
  <si>
    <t>http://twitter.com/mplimbu/statuses/1525140167253626880</t>
  </si>
  <si>
    <t>{"hashtags":[{"text":"NepalElection2079","indices":[37,55]}],"symbols":[],"user_mentions":[],"urls":[{"url":"https://t.co/LLatygClmm","expanded_url":"https://www.drishtinews.com/archives/162692","display_url":"drishtinews.com/archives/162692","indices":[56,79]}]}</t>
  </si>
  <si>
    <t>देश बिकासमा बिकासको योगदान।
 #Democracy #NepalVotes #NepalElection2079 https://t.co/eCKzxIhNHW</t>
  </si>
  <si>
    <t>Fri May 13 15:45:24 +0000 2022</t>
  </si>
  <si>
    <t>http://twitter.com/drishtinewsnp/statuses/1525140158856671234</t>
  </si>
  <si>
    <t>{"hashtags":[{"text":"NepalElection2079","indices":[37,55]}],"symbols":[],"user_mentions":[],"urls":[{"url":"https://t.co/Jj7fBKP8wF","expanded_url":"https://www.drishtinews.com/archives/162692","display_url":"drishtinews.com/archives/162692","indices":[56,79]}]}</t>
  </si>
  <si>
    <t>सर्लाहीको धनकौलमा ६ राउण्ड हवाइ फायर 
#NepalElection2079
https://t.co/RoVuxK20EL</t>
  </si>
  <si>
    <t>Fri May 13 15:44:13 +0000 2022</t>
  </si>
  <si>
    <t>http://twitter.com/MilanLimboo/statuses/1525139862596091904</t>
  </si>
  <si>
    <t>{"hashtags":[{"text":"NepalElection2079","indices":[37,55]}],"symbols":[],"user_mentions":[],"urls":[{"url":"https://t.co/YO6CzgL1l3","expanded_url":"https://www.drishtinews.com/archives/162692","display_url":"drishtinews.com/archives/162692","indices":[56,79]}]}</t>
  </si>
  <si>
    <t>He went to Dadeldhura from Dhangadhi from his residence this morning to cast his vote in a Nepal Army helicopter. Deuba has been in the Sudurpaschim province since last Sunday.
#Localelection2079 #Election2079 #localpolls #NepalElection #NepalElection2079
https://t.co/HafA8ER5ck</t>
  </si>
  <si>
    <t>Fri May 13 15:44:01 +0000 2022</t>
  </si>
  <si>
    <t>2669352523</t>
  </si>
  <si>
    <t>http://pbs.twimg.com/profile_images/1402152960780509209/KPg7qRg0_normal.jpg</t>
  </si>
  <si>
    <t>http://twitter.com/shannieysun/statuses/1525139813308895232</t>
  </si>
  <si>
    <t>{"hashtags":[{"text":"NepalElection2079","indices":[57,75]},{"text":"NepalVotes","indices":[76,87]},{"text":"Nepal","indices":[88,94]}],"symbols":[],"user_mentions":[],"urls":[],"media":[{"id":1525139809295278000,"id_str":"1525139809295278081","indices":[95,118],"media_url":"http://pbs.twimg.com/media/FSpik3XaIAETjPo.jpg","media_url_https":"https://pbs.twimg.com/media/FSpik3XaIAETjPo.jpg","url":"https://t.co/UrtkROFfl7","display_url":"pic.twitter.com/UrtkROFfl7","expanded_url":"https://twitter.com/shannieysun/status/1525139813308895232/photo/1","type":"photo","sizes":{"thumb":{"w":150,"h":150,"resize":"crop"},"small":{"w":680,"h":585,"resize":"fit"},"medium":{"w":1080,"h":929,"resize":"fit"},"large":{"w":1080,"h":929,"resize":"fit"}}}]}</t>
  </si>
  <si>
    <t>This is not your Foodmandu order, aja vayo, bholi ko lagi order reschedule garchhu vanna mildaina.
#votewisely #NepalElection2079</t>
  </si>
  <si>
    <t>Fri May 13 15:43:53 +0000 2022</t>
  </si>
  <si>
    <t>http://twitter.com/Luffytaro677/statuses/1525139777838010368</t>
  </si>
  <si>
    <t>{"hashtags":[{"text":"NepalElection2079","indices":[41,59]},{"text":"nepalvotes2022","indices":[61,76]},{"text":"NepalElection","indices":[78,92]}],"symbols":[],"user_mentions":[{"screen_name":"AjLeeSupreme","name":"Hugh Jass","id":1384096007231656000,"id_str":"1384096007231655938","indices":[3,16]}],"urls":[],"media":[{"id":1525111357083119600,"id_str":"1525111357083119616","indices":[105,128],"media_url":"http://pbs.twimg.com/media/FSpIsunacAAVTYJ.jpg","media_url_https":"https://pbs.twimg.com/media/FSpIsunacAAVTYJ.jpg","url":"https://t.co/thwP6poH3R","display_url":"pic.twitter.com/thwP6poH3R","expanded_url":"https://twitter.com/AjLeeSupreme/status/1525111364498628609/photo/1","type":"photo","sizes":{"thumb":{"w":150,"h":150,"resize":"crop"},"large":{"w":1080,"h":1358,"resize":"fit"},"small":{"w":541,"h":680,"resize":"fit"},"medium":{"w":954,"h":1200,"resize":"fit"}},"source_status_id":1525111364498628600,"source_status_id_str":"1525111364498628609","source_user_id":1384096007231656000,"source_user_id_str":"1384096007231655938"}]}</t>
  </si>
  <si>
    <t>Facts 
#NepalElection2079 https://t.co/FyBSVZaLBG</t>
  </si>
  <si>
    <t>Fri May 13 15:42:00 +0000 2022</t>
  </si>
  <si>
    <t>2557270982</t>
  </si>
  <si>
    <t>http://pbs.twimg.com/profile_images/1513187018431688704/_qFlTAom_normal.jpg</t>
  </si>
  <si>
    <t>http://twitter.com/Abinash5301/statuses/1525139305185914880</t>
  </si>
  <si>
    <t>{"hashtags":[{"text":"NepalElection2079","indices":[51,69]}],"symbols":[],"user_mentions":[{"screen_name":"aneekarma","name":"Pluto","id":2829417672,"id_str":"2829417672","indices":[3,13]},{"screen_name":"GandakiVoice","name":"Gandaki Voice","id":1273515119926902800,"id_str":"1273515119926902789","indices":[37,50]}],"urls":[],"media":[{"id":1525135964645245000,"id_str":"1525135964645244928","indices":[70,93],"media_url":"http://pbs.twimg.com/media/FSpfFE7aQAA0Elh.jpg","media_url_https":"https://pbs.twimg.com/media/FSpfFE7aQAA0Elh.jpg","url":"https://t.co/o6FksAy3EG","display_url":"pic.twitter.com/o6FksAy3EG","expanded_url":"https://twitter.com/aneekarma/status/1525135979656650752/photo/1","type":"photo","sizes":{"thumb":{"w":150,"h":150,"resize":"crop"},"small":{"w":680,"h":453,"resize":"fit"},"medium":{"w":1080,"h":720,"resize":"fit"},"large":{"w":1080,"h":720,"resize":"fit"}},"source_status_id":1525135979656650800,"source_status_id_str":"1525135979656650752","source_user_id":2829417672,"source_user_id_str":"2829417672"}]}</t>
  </si>
  <si>
    <t>गोरखामा हवाई फायर 
#NepalElection2079
https://t.co/IZpa7woV8v</t>
  </si>
  <si>
    <t>Fri May 13 15:40:46 +0000 2022</t>
  </si>
  <si>
    <t>1420686503869521921</t>
  </si>
  <si>
    <t>http://twitter.com/Cva_raj11/statuses/1525138995046322176</t>
  </si>
  <si>
    <t>{"hashtags":[{"text":"NepalElection2079","indices":[181,199]},{"text":"kathamanduelection","indices":[200,219]},{"text":"Balenshah","indices":[221,231]},{"text":"NepaliCongress","indices":[233,248]}],"symbols":[],"user_mentions":[],"urls":[]}</t>
  </si>
  <si>
    <t>RT @OnlineKhabar_En: Officials are holding discussions with both parties to begin voting in the area. 
#Nepal #NepalVotes #nepalvotes2022 #NepalElection2079 #Violence 
https://t.co/biPuUx2KK9</t>
  </si>
  <si>
    <t>Fri May 13 15:36:43 +0000 2022</t>
  </si>
  <si>
    <t>http://twitter.com/itsdilogue/statuses/1525137975662608385</t>
  </si>
  <si>
    <t>{"hashtags":[{"text":"NepalElection2079","indices":[161,179]}],"symbols":[],"user_mentions":[],"urls":[]}</t>
  </si>
  <si>
    <t>Officials are holding discussions with both parties to begin voting in the area. 
#Nepal #NepalVotes #nepalvotes2022 #NepalElection2079 #Violence 
https://t.co/biPuUx2KK9</t>
  </si>
  <si>
    <t>Fri May 13 15:36:39 +0000 2022</t>
  </si>
  <si>
    <t>http://twitter.com/drishtinewsnp/statuses/1525137958411841537</t>
  </si>
  <si>
    <t>{"hashtags":[{"text":"NepalElection2079","indices":[0,18]}],"symbols":[],"user_mentions":[],"urls":[{"url":"https://t.co/2sNXSR4C4d","expanded_url":"https://www.drishtinews.com/archives/162689","display_url":"drishtinews.com/archives/162689","indices":[19,42]}]}</t>
  </si>
  <si>
    <t>The clash took place after a dispute between two parties during the voting. The clash has not been brought under control yet. #Localelection2079 #Election2079 #localpolls #NepalElection #NepalElection2079
https://t.co/Zjn7GkV9ik</t>
  </si>
  <si>
    <t>Fri May 13 15:32:53 +0000 2022</t>
  </si>
  <si>
    <t>1492147810057089029</t>
  </si>
  <si>
    <t>http://pbs.twimg.com/profile_images/1514060566335143938/cztnGPyn_normal.jpg</t>
  </si>
  <si>
    <t>http://twitter.com/notocastesystem/statuses/1525137008481382400</t>
  </si>
  <si>
    <t>{"hashtags":[{"text":"India","indices":[78,84]},{"text":"IndianArmy","indices":[165,176]},{"text":"Nepal","indices":[177,183]},{"text":"nepali","indices":[184,191]},{"text":"NepalElection2079","indices":[192,210]}],"symbols":[],"user_mentions":[{"screen_name":"EONIndia","name":"Nepal Embassy, India","id":3177500533,"id_str":"3177500533","indices":[107,116]},{"screen_name":"PM_nepal_","name":"PMO Nepal","id":3241480459,"id_str":"3241480459","indices":[117,127]},{"screen_name":"RONBupdates","name":"Routine of Nepal banda","id":3141875413,"id_str":"3141875413","indices":[128,140]},{"screen_name":"NepaliTimes","name":"Nepali Times","id":74679662,"id_str":"74679662","indices":[141,153]},{"screen_name":"MofaNepal","name":"MOFA of Nepal 🇳🇵","id":3037333860,"id_str":"3037333860","indices":[154,164]}],"urls":[]}</t>
  </si>
  <si>
    <t>Voted! #NepalVotes #NepalElection2079 #nepalvotes2022 🇳🇵 https://t.co/Vl80cmDIJZ</t>
  </si>
  <si>
    <t>Fri May 13 15:28:47 +0000 2022</t>
  </si>
  <si>
    <t>http://twitter.com/aneekarma/statuses/1525135979656650752</t>
  </si>
  <si>
    <t>{"hashtags":[{"text":"NepalElection2079","indices":[36,54]}],"symbols":[],"user_mentions":[{"screen_name":"GandakiVoice","name":"Gandaki Voice","id":1273515119926902800,"id_str":"1273515119926902789","indices":[22,35]}],"urls":[],"media":[{"id":1525135964645245000,"id_str":"1525135964645244928","indices":[55,78],"media_url":"http://pbs.twimg.com/media/FSpfFE7aQAA0Elh.jpg","media_url_https":"https://pbs.twimg.com/media/FSpfFE7aQAA0Elh.jpg","url":"https://t.co/o6FksAy3EG","display_url":"pic.twitter.com/o6FksAy3EG","expanded_url":"https://twitter.com/aneekarma/status/1525135979656650752/photo/1","type":"photo","sizes":{"thumb":{"w":150,"h":150,"resize":"crop"},"small":{"w":680,"h":453,"resize":"fit"},"medium":{"w":1080,"h":720,"resize":"fit"},"large":{"w":1080,"h":720,"resize":"fit"}}}]}</t>
  </si>
  <si>
    <t>@tp_bhatta @SundariPokharel जनता हार्ने  तर हत्यारा, चोर, ठग, फटाहा, दलाल, आतंककारी जित्ने हुन सक्दैन। आजको दिन जनताले जित्ने दिन बनोस। #NepalVotes #NepalElection2079</t>
  </si>
  <si>
    <t>Fri May 13 15:20:24 +0000 2022</t>
  </si>
  <si>
    <t>897432535927406593</t>
  </si>
  <si>
    <t>http://pbs.twimg.com/profile_images/1488152951512190980/xvQxZ4i6_normal.jpg</t>
  </si>
  <si>
    <t>http://twitter.com/JanakiBhandari2/statuses/1525133869355180038</t>
  </si>
  <si>
    <t>{"hashtags":[{"text":"LocalElections2022","indices":[33,52]},{"text":"NepalVotes","indices":[67,78]},{"text":"NepalElection2079","indices":[80,98]},{"text":"Bollywood","indices":[196,206]}],"symbols":[],"user_mentions":[],"urls":[]}</t>
  </si>
  <si>
    <t>Rastriya Prajatantra Party (RPP) Chairman Rajendra Lingden has cast his vote in the local polls. He cast his vote at a polling booth of the office of Haldibari Rural Municipality-1 of Jhapa. #Localelection2079 #Election2079 #localpolls #NepalElection2079
https://t.co/8pejxitFHK</t>
  </si>
  <si>
    <t>Fri May 13 15:16:11 +0000 2022</t>
  </si>
  <si>
    <t>http://twitter.com/thisweekinnepal/statuses/1525132807437271044</t>
  </si>
  <si>
    <t>{"hashtags":[],"symbols":[],"user_mentions":[{"screen_name":"DipeshShahi","name":"Dipesh Shahi","id":2900648732,"id_str":"2900648732","indices":[3,15]}],"urls":[]}</t>
  </si>
  <si>
    <t>He cast his vote at polling station 'B' of Satyawati Secondary School in Byas Municipality-2 this morning.
#Localelection2079 #Election2079 #localpolls #NepalElection #NepalElection2079
https://t.co/Xa64GQFj9n</t>
  </si>
  <si>
    <t>Fri May 13 15:13:48 +0000 2022</t>
  </si>
  <si>
    <t>http://twitter.com/iPiyush_agr/statuses/1525132206716223489</t>
  </si>
  <si>
    <t>{"hashtags":[{"text":"NepalVotes","indices":[104,115]},{"text":"NepalElection2079","indices":[116,134]},{"text":"Kathmandu","indices":[135,145]},{"text":"Birgunj","indices":[146,154]}],"symbols":[],"user_mentions":[],"urls":[]}</t>
  </si>
  <si>
    <t>OnlineKhabar: Observers say the excitement senior citizens have exhibited appears promising to the growth of grassroots democracy.
#nepal #NepalVotes  #NepalElection2079  #localelections 
https://t.co/CPr9a0H3sa -</t>
  </si>
  <si>
    <t>Fri May 13 15:06:51 +0000 2022</t>
  </si>
  <si>
    <t>2900648732</t>
  </si>
  <si>
    <t>http://pbs.twimg.com/profile_images/1243562462995034117/ezK7iRXs_normal.jpg</t>
  </si>
  <si>
    <t>http://twitter.com/DipeshShahi/statuses/1525130458060627968</t>
  </si>
  <si>
    <t>{"hashtags":[{"text":"Nepal","indices":[161,167]},{"text":"NepalElection2079","indices":[168,186]},{"text":"NepalElection","indices":[187,201]},{"text":"nepalvotes2022","indices":[202,217]},{"text":"NepalVotes","indices":[218,229]}],"symbols":[],"user_mentions":[],"urls":[{"url":"https://t.co/YNc0OscFE7","expanded_url":"https://english.onlinekhabar.com/nepal-local-elections-over.html","display_url":"english.onlinekhabar.com/nepal-local-el…","indices":[231,254]}]}</t>
  </si>
  <si>
    <t>OnlineKhabar: A few months ago, Rajesh Hamal had said casually, in his vlog, that he sometimes wished to be the mayor of Kathmandu. 
#Nepal #NepalVotes #NepalElection2079 #NepalElection 
https://t.co/g3udvGptYX -</t>
  </si>
  <si>
    <t>Fri May 13 15:06:42 +0000 2022</t>
  </si>
  <si>
    <t>http://twitter.com/drishtinewsnp/statuses/1525130420471623680</t>
  </si>
  <si>
    <t>{"hashtags":[{"text":"NepalElection2079","indices":[45,63]}],"symbols":[],"user_mentions":[],"urls":[{"url":"https://t.co/58MXpi0dsa","expanded_url":"https://www.drishtinews.com/archives/162683","display_url":"drishtinews.com/archives/162683","indices":[64,87]}]}</t>
  </si>
  <si>
    <t>#NepalElection2079 सर्लाहीको धनकौलमा ६ राउण्ड हवाइ फायर, अझै सुरु हुन सकेन मतदान https://t.co/0nZElHOKcX</t>
  </si>
  <si>
    <t>Fri May 13 15:05:04 +0000 2022</t>
  </si>
  <si>
    <t>1431184351975247880</t>
  </si>
  <si>
    <t>http://pbs.twimg.com/profile_images/1431184450281295872/9fhR5mfD_normal.png</t>
  </si>
  <si>
    <t>http://twitter.com/KoreSmith/statuses/1525130008531828736</t>
  </si>
  <si>
    <t>{"hashtags":[{"text":"electionnepal","indices":[0,14]},{"text":"NepalElection2079","indices":[15,33]},{"text":"ElectionCommission","indices":[34,53]},{"text":"NepalVotes","indices":[54,65]}],"symbols":[],"user_mentions":[],"urls":[],"media":[{"id":1525130005436436500,"id_str":"1525130005436436480","indices":[66,89],"media_url":"http://pbs.twimg.com/media/FSpZqNJUEAAJAkF.jpg","media_url_https":"https://pbs.twimg.com/media/FSpZqNJUEAAJAkF.jpg","url":"https://t.co/29C95KWcT0","display_url":"pic.twitter.com/29C95KWcT0","expanded_url":"https://twitter.com/KoreSmith/status/1525130008531828736/photo/1","type":"photo","sizes":{"thumb":{"w":150,"h":150,"resize":"crop"},"medium":{"w":554,"h":1200,"resize":"fit"},"small":{"w":314,"h":680,"resize":"fit"},"large":{"w":945,"h":2048,"resize":"fit"}}}]}</t>
  </si>
  <si>
    <t>I really hope and wish Kathmandu will choose their mayor wisely and won’t moan for next five years! #NepalElection2079</t>
  </si>
  <si>
    <t>Fri May 13 15:04:08 +0000 2022</t>
  </si>
  <si>
    <t>4648600574</t>
  </si>
  <si>
    <t>http://pbs.twimg.com/profile_images/1523881400952262657/K_oB3gZI_normal.jpg</t>
  </si>
  <si>
    <t>གངས་རིན་པོ་ཆེ</t>
  </si>
  <si>
    <t>http://twitter.com/EarthlingRaul/statuses/1525129774842400768</t>
  </si>
  <si>
    <t>{"hashtags":[{"text":"NepalElection2079","indices":[72,90]}],"symbols":[],"user_mentions":[],"urls":[]}</t>
  </si>
  <si>
    <t>#NepalVotes #NepalElection2079 #NepalElection https://t.co/dzjQvyMsFj</t>
  </si>
  <si>
    <t>Fri May 13 15:02:00 +0000 2022</t>
  </si>
  <si>
    <t>823005012</t>
  </si>
  <si>
    <t>mpudasainee</t>
  </si>
  <si>
    <t>1494202687533248515</t>
  </si>
  <si>
    <t>1525104555268390912</t>
  </si>
  <si>
    <t>http://pbs.twimg.com/profile_images/1507743568827645952/WMmnjVv1_normal.jpg</t>
  </si>
  <si>
    <t>http://twitter.com/anuprai0624/statuses/1525129238830911489</t>
  </si>
  <si>
    <t>{"hashtags":[{"text":"LocalElections2022","indices":[82,101]},{"text":"NepalElection2079","indices":[103,121]}],"symbols":[],"user_mentions":[{"screen_name":"mpudasainee","name":"Muskan Pudasainee","id":823005012,"id_str":"823005012","indices":[0,12]}],"urls":[],"media":[{"id":1525129228777566200,"id_str":"1525129228777566208","indices":[122,145],"media_url":"http://pbs.twimg.com/media/FSpY8_3aMAAaifm.jpg","media_url_https":"https://pbs.twimg.com/media/FSpY8_3aMAAaifm.jpg","url":"https://t.co/aXuoHQXoAp","display_url":"pic.twitter.com/aXuoHQXoAp","expanded_url":"https://twitter.com/anuprai0624/status/1525129238830911489/photo/1","type":"photo","sizes":{"thumb":{"w":150,"h":150,"resize":"crop"},"large":{"w":720,"h":466,"resize":"fit"},"medium":{"w":720,"h":466,"resize":"fit"},"small":{"w":680,"h":440,"resize":"fit"}}}]}</t>
  </si>
  <si>
    <t>मैले त भोट दिएँ!!
तपाईंले?
#NepalElection2079 #NepalVotes #NepalElection #electioncommissionepal https://t.co/C1ttQJNTm5</t>
  </si>
  <si>
    <t>Fri May 13 15:01:55 +0000 2022</t>
  </si>
  <si>
    <t>1007871532427763712</t>
  </si>
  <si>
    <t>http://pbs.twimg.com/profile_images/1512291964393193472/RAlgrfU0_normal.jpg</t>
  </si>
  <si>
    <t>काठमाडौं ,नेपाल 🇳🇵</t>
  </si>
  <si>
    <t>http://twitter.com/GopalBaral20/statuses/1525129217901355009</t>
  </si>
  <si>
    <t>कंचनपुर शुनपा-४ स्थित बैजनाथ माविको बूथमा विहान ९:४५ बजे मतदान गरेर लोकतान्त्रिक अधिकार र कर्तव्यको निर्वाह गरियो। सबैले मतदान गरौं; स्थानीय लोकतन्त्र सुदृढ गरौं! https://t.co/iKuSF0Ijbg
#NepalVotes 
#NepalElection2079 https://t.co/WN5aJ4ngBW</t>
  </si>
  <si>
    <t>Fri May 13 15:01:22 +0000 2022</t>
  </si>
  <si>
    <t>4723888694</t>
  </si>
  <si>
    <t>http://pbs.twimg.com/profile_images/1166046618983862272/ZEho1DNn_normal.jpg</t>
  </si>
  <si>
    <t>http://twitter.com/Sumona_66/statuses/1525129080223707138</t>
  </si>
  <si>
    <t>{"hashtags":[{"text":"locallevelelection2079","indices":[140,163]},{"text":"NepalElection2079","indices":[165,183]}],"symbols":[],"user_mentions":[],"urls":[]}</t>
  </si>
  <si>
    <t>भोट हाल्नु देश प्रतिको आफ्नो दायित्व हो..
भोट हाल्दा नङ्गमा दाग लागोस आफ्नो चरित्रमा होईन 🙏
#LocalElections2022 #Nepal #NepalVotes #NepalElection #NepalElection2079 https://t.co/ICXt8zn8qR</t>
  </si>
  <si>
    <t>Fri May 13 15:00:04 +0000 2022</t>
  </si>
  <si>
    <t>3186307945</t>
  </si>
  <si>
    <t>http://pbs.twimg.com/profile_images/1104796445150982144/cYRmKx13_normal.jpg</t>
  </si>
  <si>
    <t>Kanepokhari-4, Ramailo, Morang</t>
  </si>
  <si>
    <t>http://twitter.com/amitrijal6/statuses/1525128751381479424</t>
  </si>
  <si>
    <t>{"hashtags":[{"text":"lipiyadhuralipulek","indices":[185,204]},{"text":"ElectionCommissionNepal","indices":[205,229]}],"symbols":[],"user_mentions":[],"urls":[]}</t>
  </si>
  <si>
    <t>RT @OnlineKhabar_En: A few months ago, Rajesh Hamal had said casually, in his vlog, that he sometimes wished to be the mayor of Kathmandu. 
#Nepal #NepalVotes #NepalElection2079 #NepalElection 
https://t.co/LlTkgzNhB0</t>
  </si>
  <si>
    <t>Fri May 13 14:58:41 +0000 2022</t>
  </si>
  <si>
    <t>276071004</t>
  </si>
  <si>
    <t>http://pbs.twimg.com/profile_images/1473229903302586371/j0xpwgAa_normal.jpg</t>
  </si>
  <si>
    <t>http://twitter.com/chandrakafle/statuses/1525128404278059008</t>
  </si>
  <si>
    <t>{"hashtags":[{"text":"exitpolls","indices":[82,92]},{"text":"setopati","indices":[93,102]},{"text":"NepalElection2079","indices":[103,121]},{"text":"LocalElections2022","indices":[122,141]},{"text":"Kathmandu","indices":[142,152]}],"symbols":[],"user_mentions":[],"urls":[{"url":"https://t.co/AkiodeQ2VJ","expanded_url":"https://www.setopati.com/election/localelection/270502","display_url":"setopati.com/election/local…","indices":[57,80]}]}</t>
  </si>
  <si>
    <t>A few months ago, Rajesh Hamal had said casually, in his vlog, that he sometimes wished to be the mayor of Kathmandu. 
#Nepal #NepalVotes #NepalElection2079 #NepalElection 
https://t.co/LlTkgzNhB0</t>
  </si>
  <si>
    <t>Fri May 13 14:57:51 +0000 2022</t>
  </si>
  <si>
    <t>http://twitter.com/itsdilogue/statuses/1525128194877059072</t>
  </si>
  <si>
    <t>{"hashtags":[{"text":"Kathmandu","indices":[85,95]},{"text":"LocalElections2022","indices":[97,116]},{"text":"NepalElection2079","indices":[117,135]}],"symbols":[],"user_mentions":[],"urls":[]}</t>
  </si>
  <si>
    <t>RT @Kaji____1: Viber, WhatsApp ma Congratulations vandai lottery pareko scam aucha ni? 
Ho tehi type ko ho Balen 
Khusi ta lagcha but it's a scam 
#Mayor #Kathmandu #NepalVotes #Nepal #NepalElection #NepalElection2079 #nepalitiktok #Elections2022 #novote</t>
  </si>
  <si>
    <t>Fri May 13 14:57:30 +0000 2022</t>
  </si>
  <si>
    <t>http://twitter.com/DhakalSaurav/statuses/1525128106599763969</t>
  </si>
  <si>
    <t>{"hashtags":[{"text":"NepalElection2079","indices":[82,100]}],"symbols":[],"user_mentions":[],"urls":[{"url":"https://t.co/j5FHQgq7BD","expanded_url":"https://twitter.com/SharmaShova/status/1525126355603443712","display_url":"twitter.com/SharmaShova/st…","indices":[101,124]}],"media":[{"id":1525128104422801400,"id_str":"1525128104422801409","indices":[125,148],"media_url":"http://pbs.twimg.com/media/FSpX7jUWAAEQ1OI.jpg","media_url_https":"https://pbs.twimg.com/media/FSpX7jUWAAEQ1OI.jpg","url":"https://t.co/BOwVyEFaDv","display_url":"pic.twitter.com/BOwVyEFaDv","expanded_url":"https://twitter.com/DhakalSaurav/status/1525128106599763969/photo/1","type":"photo","sizes":{"thumb":{"w":150,"h":150,"resize":"crop"},"small":{"w":577,"h":680,"resize":"fit"},"large":{"w":677,"h":798,"resize":"fit"},"medium":{"w":677,"h":798,"resize":"fit"}}}]}</t>
  </si>
  <si>
    <t>RT @SujanNeupane_: Please exercise your right to vote! #NepalVotes #NepalElection2079</t>
  </si>
  <si>
    <t>Fri May 13 14:54:42 +0000 2022</t>
  </si>
  <si>
    <t>1507770585874857986</t>
  </si>
  <si>
    <t>http://pbs.twimg.com/profile_images/1508447738824110084/zFUFrDDe_normal.jpg</t>
  </si>
  <si>
    <t>http://twitter.com/Just_randomtwts/statuses/1525127402854109190</t>
  </si>
  <si>
    <t>{"hashtags":[{"text":"NepalElection2079","indices":[118,136]}],"symbols":[],"user_mentions":[],"urls":[]}</t>
  </si>
  <si>
    <t>Viber, WhatsApp ma Congratulations vandai lottery pareko scam aucha ni? 
Ho tehi type ko ho Balen 
Khusi ta lagcha but it's a scam 
#Mayor #Kathmandu #NepalVotes #Nepal #NepalElection #NepalElection2079 #nepalitiktok #Elections2022 #novote</t>
  </si>
  <si>
    <t>Fri May 13 14:47:49 +0000 2022</t>
  </si>
  <si>
    <t>315872132</t>
  </si>
  <si>
    <t>http://pbs.twimg.com/profile_images/1452090705292271616/uV-HG-Xw_normal.jpg</t>
  </si>
  <si>
    <t>yorktown va</t>
  </si>
  <si>
    <t>http://twitter.com/pashupatidhakal/statuses/1525125666898907136</t>
  </si>
  <si>
    <t>{"hashtags":[{"text":"NepalElection2079","indices":[54,72]},{"text":"NepalVotes","indices":[73,84]},{"text":"Kathmandu","indices":[85,95]}],"symbols":[],"user_mentions":[],"urls":[]}</t>
  </si>
  <si>
    <t>RT @Highwaynep: KTM Prediction 
🌞 27%
🌳 31%
🦯 21%
⚖️10%
Others 11%
  #NepalElection2079</t>
  </si>
  <si>
    <t>Fri May 13 14:44:13 +0000 2022</t>
  </si>
  <si>
    <t>1457008773499744260</t>
  </si>
  <si>
    <t>http://pbs.twimg.com/profile_images/1457013692680192001/dpIqGI8l_normal.jpg</t>
  </si>
  <si>
    <t>http://twitter.com/HeidiTavakoli/statuses/1525124761663459328</t>
  </si>
  <si>
    <t>{"hashtags":[{"text":"NepalElection2079","indices":[111,129]}],"symbols":[],"user_mentions":[],"urls":[{"url":"https://t.co/jJkoDJM3AC","expanded_url":"https://twitter.com/NicolaPollittUK/status/1524780227519471617","display_url":"twitter.com/NicolaPollittU…","indices":[133,156]}]}</t>
  </si>
  <si>
    <t>Hope the deserving candidate will win 😊
#LocalElections2022 #NepalElection #NepalElection2079</t>
  </si>
  <si>
    <t>Fri May 13 14:40:59 +0000 2022</t>
  </si>
  <si>
    <t>304074921</t>
  </si>
  <si>
    <t>http://pbs.twimg.com/profile_images/1404698558968647680/89Vupqze_normal.jpg</t>
  </si>
  <si>
    <t>Sydney, New South Wales</t>
  </si>
  <si>
    <t>http://twitter.com/NirojUpreti/statuses/1525123950560153606</t>
  </si>
  <si>
    <t>{"hashtags":[{"text":"NepalElection2079","indices":[178,196]},{"text":"NepalVotes","indices":[197,208]}],"symbols":[],"user_mentions":[],"urls":[]}</t>
  </si>
  <si>
    <t>काठमाडौं लौरोको हुने भएछ.. बधाई दिए हुने भयो लौरोलाई ! 
लाको थिएन काठमाडौंका नेवारहरु पनि यती धेरै आकर्षित हुनेछन् लौरो प्रती भन्ने ! मतदाताहरुले मिटुले गर्दा स्थापित र नेपोटिजमले गर्दा सृजाना सिहं लाई मतदान नगरेको पाइयो ! वडामा भने एमाले अगाडि ! #Kathmandu #NepalElection2079</t>
  </si>
  <si>
    <t>Fri May 13 14:40:28 +0000 2022</t>
  </si>
  <si>
    <t>1263434600912576512</t>
  </si>
  <si>
    <t>http://pbs.twimg.com/profile_images/1525360448643923968/f5UZ9a9D_normal.jpg</t>
  </si>
  <si>
    <t>Nepal bhaktapur</t>
  </si>
  <si>
    <t>http://twitter.com/Ushakar45440973/statuses/1525123820029218816</t>
  </si>
  <si>
    <t>बाजुराको बुढीनन्दामा प्रहरीद्वारा हवाई फायर
#NepalElection2079
https://t.co/vRMVD9ivuO</t>
  </si>
  <si>
    <t>Fri May 13 14:32:34 +0000 2022</t>
  </si>
  <si>
    <t>http://twitter.com/drishtinewsnp/statuses/1525121831820480512</t>
  </si>
  <si>
    <t>{"hashtags":[{"text":"NepalElection2079","indices":[46,64]}],"symbols":[],"user_mentions":[],"urls":[{"url":"https://t.co/c9wNLSrIm4","expanded_url":"https://www.drishtinews.com/archives/162674","display_url":"drishtinews.com/archives/162674","indices":[65,88]}]}</t>
  </si>
  <si>
    <t>My dad who is 76 years old and my mum who is 70 ( she claims to be evergreen 16 thou) casts their vote today.
He said that,this is his right and he should practice it because he believes in the democratic system.
#NepalElection2079 #NepalVotes #LocalElections2022 https://t.co/MlKT3ymosK</t>
  </si>
  <si>
    <t>Fri May 13 14:31:43 +0000 2022</t>
  </si>
  <si>
    <t>725743315967078401</t>
  </si>
  <si>
    <t>http://pbs.twimg.com/profile_images/1476412637478998017/q6S8VfAn_normal.jpg</t>
  </si>
  <si>
    <t>http://twitter.com/iPrayas/statuses/1525121614836559872</t>
  </si>
  <si>
    <t>{"hashtags":[{"text":"DecisionMaking","indices":[224,239]},{"text":"NepalElection2079","indices":[240,258]},{"text":"NepalVotes","indices":[259,270]}],"symbols":[],"user_mentions":[],"urls":[]}</t>
  </si>
  <si>
    <t>ओखलढुंगामा प्रहरीद्वारा हवाई फायर 
#NepalElection2079
https://t.co/vlUrnmDi7o</t>
  </si>
  <si>
    <t>Fri May 13 14:19:22 +0000 2022</t>
  </si>
  <si>
    <t>http://twitter.com/Online_khabar/statuses/1525118510849855491</t>
  </si>
  <si>
    <t>We voted and ate some okish paani puri after voting.#NepalElection2079 #nepallocalelection2022 https://t.co/3fWtOnfYdf</t>
  </si>
  <si>
    <t>Fri May 13 14:19:00 +0000 2022</t>
  </si>
  <si>
    <t>http://twitter.com/OnlineKhabar_En/statuses/1525118416654282757</t>
  </si>
  <si>
    <t>{"hashtags":[{"text":"Nepal","indices":[161,167]},{"text":"NepalElection2079","indices":[168,186]},{"text":"NepalElection","indices":[187,201]},{"text":"nepalvotes2022","indices":[202,217]},{"text":"NepalVotes","indices":[218,229]}],"symbols":[],"user_mentions":[],"urls":[{"url":"https://t.co/5OFZ6YIjK7","expanded_url":"https://english.onlinekhabar.com/nepal-local-elections-over.html","display_url":"english.onlinekhabar.com/nepal-local-el…","indices":[231,254]}]}</t>
  </si>
  <si>
    <t>अनलाइन बाट पनि मतदान गर्ने व्यवस्था भए कस्तो हुन्थ्यो होला? #NepalElection2079</t>
  </si>
  <si>
    <t>Fri May 13 14:16:27 +0000 2022</t>
  </si>
  <si>
    <t>http://twitter.com/drishtinewsnp/statuses/1525117773533220864</t>
  </si>
  <si>
    <t>{"hashtags":[{"text":"NepalElection2079","indices":[46,64]}],"symbols":[],"user_mentions":[],"urls":[{"url":"https://t.co/ySwCUlgVJL","expanded_url":"https://www.drishtinews.com/archives/162668","display_url":"drishtinews.com/archives/162668","indices":[66,89]}]}</t>
  </si>
  <si>
    <t>सिन्धुपाल्चोकमा सेनाले तेर्सायो हतियार, मतदाता भागाभाग 
#NepalElection2079
https://t.co/axJaXXEkrI</t>
  </si>
  <si>
    <t>Fri May 13 14:16:24 +0000 2022</t>
  </si>
  <si>
    <t>http://twitter.com/mplimbu/statuses/1525117763458502657</t>
  </si>
  <si>
    <t>{"hashtags":[{"text":"NepalElection2079","indices":[46,64]}],"symbols":[],"user_mentions":[],"urls":[{"url":"https://t.co/iyfk75PL3p","expanded_url":"https://www.drishtinews.com/archives/162668","display_url":"drishtinews.com/archives/162668","indices":[66,89]}]}</t>
  </si>
  <si>
    <t>RT @OnlineKhabar_En: Observers say the excitement senior citizens have exhibited appears promising to the growth of grassroots democracy.
#nepal #NepalVotes  #NepalElection2079  #localelections 
https://t.co/ajDowfbEAG</t>
  </si>
  <si>
    <t>Fri May 13 14:16:22 +0000 2022</t>
  </si>
  <si>
    <t>http://twitter.com/nabinkulungrai/statuses/1525117755371925504</t>
  </si>
  <si>
    <t>{"hashtags":[{"text":"NepalElection2079","indices":[46,64]}],"symbols":[],"user_mentions":[],"urls":[{"url":"https://t.co/0KdmVk5uue","expanded_url":"https://www.drishtinews.com/archives/162668","display_url":"drishtinews.com/archives/162668","indices":[66,89]}]}</t>
  </si>
  <si>
    <t>Observers say the excitement senior citizens have exhibited appears promising to the growth of grassroots democracy.
#nepal #NepalVotes  #NepalElection2079  #localelections 
https://t.co/ajDowfbEAG</t>
  </si>
  <si>
    <t>http://twitter.com/drishtinewsnp/statuses/1525117752654299138</t>
  </si>
  <si>
    <t>{"hashtags":[{"text":"NepalElection2079","indices":[28,46]}],"symbols":[],"user_mentions":[],"urls":[{"url":"https://t.co/VVu1wTjYln","expanded_url":"https://www.drishtinews.com/archives/162669","display_url":"drishtinews.com/archives/162669","indices":[47,70]}]}</t>
  </si>
  <si>
    <t>पैसा, सम्मान र फुर्क्याइ,
आजको लगानी हो उसको,
मुनाफा को लागि भरमग्दुर प्रयास गर्नेछ भोलि ।।
#सचेतबनौ। #NepalElection2079 #NepalElection</t>
  </si>
  <si>
    <t>Fri May 13 14:16:17 +0000 2022</t>
  </si>
  <si>
    <t>http://twitter.com/pressofnepal/statuses/1525117731401437186</t>
  </si>
  <si>
    <t>{"hashtags":[{"text":"NepalElection2079","indices":[46,64]}],"symbols":[],"user_mentions":[],"urls":[{"url":"https://t.co/th4qQp5PRJ","expanded_url":"https://www.drishtinews.com/archives/162668","display_url":"drishtinews.com/archives/162668","indices":[66,89]}]}</t>
  </si>
  <si>
    <t>जनता हार्ने  तर हत्यारा, चोर, ठग, फटाहा, दलाल, आतंककारी जित्ने हुन सक्दैन। आजको दिन जनताले जित्ने दिन बनोस। #NepalVotes #NepalElection2079</t>
  </si>
  <si>
    <t>Fri May 13 14:16:15 +0000 2022</t>
  </si>
  <si>
    <t>http://twitter.com/shambhudrishti/statuses/1525117723096756224</t>
  </si>
  <si>
    <t>{"hashtags":[{"text":"NepalElection2079","indices":[46,64]}],"symbols":[],"user_mentions":[],"urls":[{"url":"https://t.co/8aQKsgzS0f","expanded_url":"https://www.drishtinews.com/archives/162668","display_url":"drishtinews.com/archives/162668","indices":[66,89]}]}</t>
  </si>
  <si>
    <t>@elonmusk @elonmusk don't want to waste my vote but to whom i cast my vote i have no idea #LocalElections2022 #NepalElection2079</t>
  </si>
  <si>
    <t>Fri May 13 14:16:13 +0000 2022</t>
  </si>
  <si>
    <t>http://twitter.com/YonghangMilan/statuses/1525117715878252544</t>
  </si>
  <si>
    <t>{"hashtags":[{"text":"NepalElection2079","indices":[46,64]}],"symbols":[],"user_mentions":[],"urls":[{"url":"https://t.co/fAEFLM59vi","expanded_url":"https://www.drishtinews.com/archives/162668","display_url":"drishtinews.com/archives/162668","indices":[66,89]}]}</t>
  </si>
  <si>
    <t>गगन थापाले गरे मतदान 
#NepalElection2079
https://t.co/yrjNTfgSXl</t>
  </si>
  <si>
    <t>Fri May 13 14:15:48 +0000 2022</t>
  </si>
  <si>
    <t>http://twitter.com/MilanLimboo/statuses/1525117612174168064</t>
  </si>
  <si>
    <t>{"hashtags":[{"text":"NepalElection2079","indices":[46,64]}],"symbols":[],"user_mentions":[],"urls":[{"url":"https://t.co/jXBxfQKXM8","expanded_url":"https://www.drishtinews.com/archives/162668","display_url":"drishtinews.com/archives/162668","indices":[66,89]}]}</t>
  </si>
  <si>
    <t>मत हालियो! आशा छ भोट भन्दानि यो विस्वासको कदर हुनेछ! 
#NepalVotes #NepalElection2079 https://t.co/IfZe55XiYp</t>
  </si>
  <si>
    <t>Fri May 13 14:09:02 +0000 2022</t>
  </si>
  <si>
    <t>http://twitter.com/drishtinewsnp/statuses/1525115910083997698</t>
  </si>
  <si>
    <t>{"hashtags":[{"text":"NepalElection2079","indices":[42,60]}],"symbols":[],"user_mentions":[],"urls":[{"url":"https://t.co/PDE8GgBXbt","expanded_url":"https://www.drishtinews.com/archives/162662","display_url":"drishtinews.com/archives/162662","indices":[61,84]}]}</t>
  </si>
  <si>
    <t>मतदान गरेर फर्किएका वृद्धको मृत्यु 
#NepalElection2079
https://t.co/kZ8uhQoGwp</t>
  </si>
  <si>
    <t>Fri May 13 14:01:23 +0000 2022</t>
  </si>
  <si>
    <t>3299166202</t>
  </si>
  <si>
    <t>http://pbs.twimg.com/profile_images/1387445032718766083/7Sl99GAA_normal.jpg</t>
  </si>
  <si>
    <t>http://twitter.com/Binayakggmu1/statuses/1525113983354560513</t>
  </si>
  <si>
    <t>OnlineKhabar: #nepal #NepalVotes #NepalElection #NepalElection2079 
https://t.co/8ClVZUcUto -</t>
  </si>
  <si>
    <t>Fri May 13 14:00:47 +0000 2022</t>
  </si>
  <si>
    <t>1059773767</t>
  </si>
  <si>
    <t>http://pbs.twimg.com/profile_images/1379759982221004806/QORMyHIW_normal.jpg</t>
  </si>
  <si>
    <t>http://twitter.com/zsures/statuses/1525113830690369537</t>
  </si>
  <si>
    <t>{"hashtags":[{"text":"LocalElections2022","indices":[168,187]},{"text":"NepalElection2079","indices":[189,207]},{"text":"NepalElection","indices":[209,223]},{"text":"Nepalcan","indices":[225,234]}],"symbols":[],"user_mentions":[{"screen_name":"SuuminA","name":"sumina","id":204715320,"id_str":"204715320","indices":[241,249]}],"urls":[],"media":[{"id":1525113821408333800,"id_str":"1525113821408333824","indices":[250,273],"media_url":"http://pbs.twimg.com/media/FSpK8K8VEAANnNW.jpg","media_url_https":"https://pbs.twimg.com/media/FSpK8K8VEAANnNW.jpg","url":"https://t.co/pMAzPUseY2","display_url":"pic.twitter.com/pMAzPUseY2","expanded_url":"https://twitter.com/zsures/status/1525113830690369537/photo/1","type":"photo","sizes":{"small":{"w":441,"h":680,"resize":"fit"},"thumb":{"w":150,"h":150,"resize":"crop"},"large":{"w":845,"h":1304,"resize":"fit"},"medium":{"w":778,"h":1200,"resize":"fit"}}}]}</t>
  </si>
  <si>
    <t>#NepalVotes 
#cycling #nepal #NepalElection2079 https://t.co/OxCnmZoVI7</t>
  </si>
  <si>
    <t>Fri May 13 14:00:40 +0000 2022</t>
  </si>
  <si>
    <t>1384096007231655938</t>
  </si>
  <si>
    <t>http://pbs.twimg.com/profile_images/1504842659411611648/JSdYQ40e_normal.jpg</t>
  </si>
  <si>
    <t>http://twitter.com/AjLeeSupreme/statuses/1525113803645816832</t>
  </si>
  <si>
    <t>RT @OnlineKhabar_En: #nepal #NepalVotes #NepalElection #NepalElection2079 
https://t.co/ANqbgzsren</t>
  </si>
  <si>
    <t>Fri May 13 13:57:06 +0000 2022</t>
  </si>
  <si>
    <t>228953941</t>
  </si>
  <si>
    <t>http://pbs.twimg.com/profile_images/1268243590796304384/loJoSkgZ_normal.jpg</t>
  </si>
  <si>
    <t xml:space="preserve">Chitwan, Nepal </t>
  </si>
  <si>
    <t>http://twitter.com/Rajiv_kafle/statuses/1525112904932261889</t>
  </si>
  <si>
    <t>{"hashtags":[{"text":"NepalVotes","indices":[6,17]},{"text":"LocalElections2022","indices":[18,37]},{"text":"NepalElection2079","indices":[38,56]}],"symbols":[],"user_mentions":[],"urls":[],"media":[{"id":1525112899433566200,"id_str":"1525112899433566209","indices":[57,80],"media_url":"http://pbs.twimg.com/media/FSpKGgUakAExjAZ.jpg","media_url_https":"https://pbs.twimg.com/media/FSpKGgUakAExjAZ.jpg","url":"https://t.co/XZfQsBqgzO","display_url":"pic.twitter.com/XZfQsBqgzO","expanded_url":"https://twitter.com/Rajiv_kafle/status/1525112904932261889/photo/1","type":"photo","sizes":{"thumb":{"w":150,"h":150,"resize":"crop"},"large":{"w":995,"h":2048,"resize":"fit"},"medium":{"w":583,"h":1200,"resize":"fit"},"small":{"w":330,"h":680,"resize":"fit"}}}]}</t>
  </si>
  <si>
    <t>#nepal #NepalVotes #NepalElection #NepalElection2079 
https://t.co/ANqbgzsren</t>
  </si>
  <si>
    <t>Fri May 13 13:54:07 +0000 2022</t>
  </si>
  <si>
    <t>http://twitter.com/bishwas__lohani/statuses/1525112153707266048</t>
  </si>
  <si>
    <t>{"hashtags":[{"text":"NepalElection2079","indices":[58,76]},{"text":"NepalElection","indices":[77,91]},{"text":"nepalvotes2022","indices":[93,108]}],"symbols":[],"user_mentions":[],"urls":[],"media":[{"id":1525111932025708500,"id_str":"1525111932025708549","indices":[109,132],"media_url":"http://pbs.twimg.com/media/FSpJOMcaIAUwSfl.png","media_url_https":"https://pbs.twimg.com/media/FSpJOMcaIAUwSfl.png","url":"https://t.co/WrNtAzJ6tH","display_url":"pic.twitter.com/WrNtAzJ6tH","expanded_url":"https://twitter.com/bishwas__lohani/status/1525112153707266048/photo/1","type":"photo","sizes":{"large":{"w":646,"h":484,"resize":"fit"},"thumb":{"w":150,"h":150,"resize":"crop"},"medium":{"w":646,"h":484,"resize":"fit"},"small":{"w":646,"h":484,"resize":"fit"}}}]}</t>
  </si>
  <si>
    <t>Today I am using my voting rights to elect the candidates for Mayor and Ward Members. #NepalVotes  #NepalElection2079 #LocalElections2022 
  However, I am dissatisfied with the fact that I have not experienced tangible &amp;amp; impactful changes over 5 years.</t>
  </si>
  <si>
    <t>Fri May 13 13:53:00 +0000 2022</t>
  </si>
  <si>
    <t>1347928420684976134</t>
  </si>
  <si>
    <t>http://pbs.twimg.com/profile_images/1383249097914683397/Pzmp2fjz_normal.jpg</t>
  </si>
  <si>
    <t>http://twitter.com/ihop_om/statuses/1525111874643439616</t>
  </si>
  <si>
    <t>{"hashtags":[{"text":"LocalElections2022","indices":[0,19]},{"text":"NepalElection2079","indices":[102,120]}],"symbols":[],"user_mentions":[],"urls":[]}</t>
  </si>
  <si>
    <t>बिहान ६ बजे बाट लाइन मा बसेको बल्ल ७ छाप लगाएर आईयो ! #LocalElections2022 #NepalElection2079 #NepalVotes #election</t>
  </si>
  <si>
    <t>Fri May 13 13:52:45 +0000 2022</t>
  </si>
  <si>
    <t>http://twitter.com/AjLeeSupreme/statuses/1525111810055360513</t>
  </si>
  <si>
    <t>राप्रपा अध्यक्ष राजेन्द्र लिङ्देनद्वारा मतदान 
#NepalElection2079
https://t.co/O8KhFIAbAK</t>
  </si>
  <si>
    <t>Fri May 13 13:51:39 +0000 2022</t>
  </si>
  <si>
    <t>http://twitter.com/KafleShristi/statuses/1525111535592345601</t>
  </si>
  <si>
    <t>{"hashtags":[{"text":"NepalElection2079","indices":[75,93]}],"symbols":[],"user_mentions":[],"urls":[{"url":"https://t.co/a0lhrKOPp4","expanded_url":"https://twitter.com/online_khabar/status/1525093587645788160","display_url":"twitter.com/online_khabar/…","indices":[94,117]}]}</t>
  </si>
  <si>
    <t>नेता झलनाथ खनालद्वारा मतदान 
#NepalElection2079
https://t.co/D9r3JJeE93</t>
  </si>
  <si>
    <t>Fri May 13 13:50:59 +0000 2022</t>
  </si>
  <si>
    <t>http://twitter.com/AjLeeSupreme/statuses/1525111364498628609</t>
  </si>
  <si>
    <t>{"hashtags":[{"text":"NepalElection2079","indices":[23,41]},{"text":"nepalvotes2022","indices":[43,58]},{"text":"NepalElection","indices":[60,74]}],"symbols":[],"user_mentions":[],"urls":[],"media":[{"id":1525111357083119600,"id_str":"1525111357083119616","indices":[87,110],"media_url":"http://pbs.twimg.com/media/FSpIsunacAAVTYJ.jpg","media_url_https":"https://pbs.twimg.com/media/FSpIsunacAAVTYJ.jpg","url":"https://t.co/thwP6poH3R","display_url":"pic.twitter.com/thwP6poH3R","expanded_url":"https://twitter.com/AjLeeSupreme/status/1525111364498628609/photo/1","type":"photo","sizes":{"thumb":{"w":150,"h":150,"resize":"crop"},"large":{"w":1080,"h":1358,"resize":"fit"},"small":{"w":541,"h":680,"resize":"fit"},"medium":{"w":954,"h":1200,"resize":"fit"}}}]}</t>
  </si>
  <si>
    <t>Please exercise your right to vote! #NepalVotes #NepalElection2079</t>
  </si>
  <si>
    <t>Fri May 13 13:49:48 +0000 2022</t>
  </si>
  <si>
    <t>1214939443594809344</t>
  </si>
  <si>
    <t>http://pbs.twimg.com/profile_images/1444996103011594240/SYBjC5y1_normal.jpg</t>
  </si>
  <si>
    <t>+21 - Occasionally NSFW</t>
  </si>
  <si>
    <t>http://twitter.com/bokjooisbae/statuses/1525111069748109313</t>
  </si>
  <si>
    <t>{"hashtags":[{"text":"NepalVotes","indices":[48,59]},{"text":"NepalElection2079","indices":[60,78]}],"symbols":[],"user_mentions":[],"urls":[],"media":[{"id":1525111016430121000,"id_str":"1525111016430120962","indices":[79,102],"media_url":"http://pbs.twimg.com/ext_tw_video_thumb/1525111016430120962/pu/img/sAgwJuowiuxPDeRm.jpg","media_url_https":"https://pbs.twimg.com/ext_tw_video_thumb/1525111016430120962/pu/img/sAgwJuowiuxPDeRm.jpg","url":"https://t.co/BJSiHRPzZk","display_url":"pic.twitter.com/BJSiHRPzZk","expanded_url":"https://twitter.com/bokjooisbae/status/1525111069748109313/video/1","type":"photo","sizes":{"thumb":{"w":150,"h":150,"resize":"crop"},"medium":{"w":1200,"h":675,"resize":"fit"},"small":{"w":680,"h":383,"resize":"fit"},"large":{"w":1280,"h":720,"resize":"fit"}}}]}</t>
  </si>
  <si>
    <t>Your efforts as election officer to conduct a fair election will always be praised 🫡🙌
@nepalidpka You are my inspiration ♥️
#NepalElection2079 #NepalVotes https://t.co/fV4mH69BpD</t>
  </si>
  <si>
    <t>🙌</t>
  </si>
  <si>
    <t>Inspiring</t>
  </si>
  <si>
    <t>Fri May 13 13:46:07 +0000 2022</t>
  </si>
  <si>
    <t>1113582644359335936</t>
  </si>
  <si>
    <t>http://pbs.twimg.com/profile_images/1512783133783236609/37qUanqA_normal.jpg</t>
  </si>
  <si>
    <t>Pepsicola</t>
  </si>
  <si>
    <t>http://twitter.com/SumanKathet3/statuses/1525110143310249984</t>
  </si>
  <si>
    <t>{"hashtags":[{"text":"NepalElection2079","indices":[65,83]}],"symbols":[],"user_mentions":[{"screen_name":"ADH_RAJAN","name":"राजन दादा","id":737928555619704800,"id_str":"737928555619704832","indices":[3,13]}],"urls":[]}</t>
  </si>
  <si>
    <t>KTM Prediction 
🌞 27%
🌳 31%
🦯 21%
⚖️10%
Others 11%
  #NepalElection2079</t>
  </si>
  <si>
    <t>Fri May 13 13:42:38 +0000 2022</t>
  </si>
  <si>
    <t>268768732</t>
  </si>
  <si>
    <t>http://pbs.twimg.com/profile_images/655684897781104640/1LhuQrHH_normal.jpg</t>
  </si>
  <si>
    <t>http://twitter.com/dineshregmi111/statuses/1525109266356416512</t>
  </si>
  <si>
    <t>{"hashtags":[{"text":"NepalElection2079","indices":[0,18]}],"symbols":[],"user_mentions":[],"urls":[],"media":[{"id":1525109262275358700,"id_str":"1525109262275358720","indices":[19,42],"media_url":"http://pbs.twimg.com/media/FSpGyy2UsAAY2B6.jpg","media_url_https":"https://pbs.twimg.com/media/FSpGyy2UsAAY2B6.jpg","url":"https://t.co/WxmXUnTpTt","display_url":"pic.twitter.com/WxmXUnTpTt","expanded_url":"https://twitter.com/dineshregmi111/status/1525109266356416512/photo/1","type":"photo","sizes":{"thumb":{"w":150,"h":150,"resize":"crop"},"medium":{"w":1200,"h":900,"resize":"fit"},"small":{"w":680,"h":510,"resize":"fit"},"large":{"w":2048,"h":1536,"resize":"fit"}}}]}</t>
  </si>
  <si>
    <t>Folks, please vote wisely!
#LocalElections2022 #NepalElection2079</t>
  </si>
  <si>
    <t>Fri May 13 13:39:45 +0000 2022</t>
  </si>
  <si>
    <t>1038660289368141824</t>
  </si>
  <si>
    <t>http://pbs.twimg.com/profile_images/1456575645052706816/iohtbVm2_normal.jpg</t>
  </si>
  <si>
    <t>Bhojpur,Nepal</t>
  </si>
  <si>
    <t>http://twitter.com/gunaraj049/statuses/1525108537227038720</t>
  </si>
  <si>
    <t>The day has come whether you choose a selfish politician or a politician who is abide by the norms and values of nation.
#NepalElection2079
#BalenShah let's go!</t>
  </si>
  <si>
    <t>Fri May 13 13:38:21 +0000 2022</t>
  </si>
  <si>
    <t>550890886</t>
  </si>
  <si>
    <t>http://pbs.twimg.com/profile_images/995688110741708800/4VgmTK2v_normal.jpg</t>
  </si>
  <si>
    <t>http://twitter.com/PSwala/statuses/1525108186872954880</t>
  </si>
  <si>
    <t>{"hashtags":[{"text":"NepalElection2079","indices":[0,18]}],"symbols":[],"user_mentions":[],"urls":[],"media":[{"id":1525108054362304500,"id_str":"1525108054362304512","indices":[19,42],"media_url":"http://pbs.twimg.com/media/FSpFsfBaMAAL6_g.jpg","media_url_https":"https://pbs.twimg.com/media/FSpFsfBaMAAL6_g.jpg","url":"https://t.co/KKF0fPw5lA","display_url":"pic.twitter.com/KKF0fPw5lA","expanded_url":"https://twitter.com/PSwala/status/1525108186872954880/photo/1","type":"photo","sizes":{"large":{"w":1536,"h":2048,"resize":"fit"},"thumb":{"w":150,"h":150,"resize":"crop"},"small":{"w":510,"h":680,"resize":"fit"},"medium":{"w":900,"h":1200,"resize":"fit"}}}]}</t>
  </si>
  <si>
    <t>KTM Prediction 
🌞 30%
🌳 28%
🦯 17% 
⚖️14% 
Others 11%  #NepalElection2079</t>
  </si>
  <si>
    <t>Fri May 13 13:32:52 +0000 2022</t>
  </si>
  <si>
    <t>http://twitter.com/drishtinewsnp/statuses/1525106808259457027</t>
  </si>
  <si>
    <t>{"hashtags":[{"text":"NepalElection2079","indices":[59,77]}],"symbols":[],"user_mentions":[],"urls":[{"url":"https://t.co/IMEmfxROx2","expanded_url":"https://www.drishtinews.com/archives/162644","display_url":"drishtinews.com/archives/162644","indices":[78,101]}]}</t>
  </si>
  <si>
    <t>मतदान गर्दै भरतपुर महानगरको प्रमुख पदका उम्मेदवार  दाहाल-
भरतपुर महानगरपालिका–१४ मा रहेको आधारभूत विद्यालय सुन्दरबस्तीको मतदान केन्द्रबाट मतदान गर्दै भरतपुर महानगरपालिकाको प्रमुख पदका उम्मेदवार रेनु दाहाल । 
तस्बिरः नारायण अधिकारी/रासस
#NepalElection2079 https://t.co/GgtO3GFPgG</t>
  </si>
  <si>
    <t>Fri May 13 13:32:50 +0000 2022</t>
  </si>
  <si>
    <t>http://twitter.com/mplimbu/statuses/1525106797148655617</t>
  </si>
  <si>
    <t>{"hashtags":[{"text":"NepalElection2079","indices":[59,77]}],"symbols":[],"user_mentions":[],"urls":[{"url":"https://t.co/qVm6hDW1Ta","expanded_url":"https://www.drishtinews.com/archives/162644","display_url":"drishtinews.com/archives/162644","indices":[78,101]}]}</t>
  </si>
  <si>
    <t>मतदान गर्दै भरतपुर महानगरको प्रमुख पदका उम्मेदवार  दाहाल-
भरतपुर महानगरपालिका–१४ मा रहेको आधारभूत विद्यालय सुन्दरबस्तीको मतदान केन्द्रबाट मतदान गर्दै भरतपुर महानगरपालिकाको प्रमुख पदका उम्मेदवार रेनु दाहाल । 
तस्बिरः नारायण अधिकारी/रासस
#NepalElection2079 https://t.co/Sj9wEsjcrS</t>
  </si>
  <si>
    <t>Fri May 13 13:32:48 +0000 2022</t>
  </si>
  <si>
    <t>http://twitter.com/nabinkulungrai/statuses/1525106788281876482</t>
  </si>
  <si>
    <t>{"hashtags":[{"text":"NepalElection2079","indices":[59,77]}],"symbols":[],"user_mentions":[],"urls":[{"url":"https://t.co/loGbEVTiud","expanded_url":"https://www.drishtinews.com/archives/162644","display_url":"drishtinews.com/archives/162644","indices":[78,101]}]}</t>
  </si>
  <si>
    <t>स्थानीय तह निर्वाचन- देशभर मतदान जारी
#NepalElection2079
https://t.co/0kPS20x6mT</t>
  </si>
  <si>
    <t>Fri May 13 13:32:42 +0000 2022</t>
  </si>
  <si>
    <t>500803446</t>
  </si>
  <si>
    <t>http://pbs.twimg.com/profile_images/1525698947737653248/_g86m1Oa_normal.jpg</t>
  </si>
  <si>
    <t>http://twitter.com/smitaktm/statuses/1525106764928061440</t>
  </si>
  <si>
    <t>विश्वप्रकाश शर्माले गरे मतदान 
#NepalElection2079
https://t.co/nWhOKkkTz8</t>
  </si>
  <si>
    <t>Fri May 13 13:32:41 +0000 2022</t>
  </si>
  <si>
    <t>http://twitter.com/pressofnepal/statuses/1525106762621169665</t>
  </si>
  <si>
    <t>{"hashtags":[{"text":"NepalElection2079","indices":[59,77]}],"symbols":[],"user_mentions":[],"urls":[{"url":"https://t.co/x71oEXO6Ei","expanded_url":"https://www.drishtinews.com/archives/162644","display_url":"drishtinews.com/archives/162644","indices":[78,101]}]}</t>
  </si>
  <si>
    <t>Exercised the Right
#NepalElection2079 
#NepalVotes https://t.co/5stZkfbTsJ</t>
  </si>
  <si>
    <t>Fri May 13 13:32:39 +0000 2022</t>
  </si>
  <si>
    <t>http://twitter.com/shambhudrishti/statuses/1525106751510413312</t>
  </si>
  <si>
    <t>{"hashtags":[{"text":"NepalElection2079","indices":[59,77]}],"symbols":[],"user_mentions":[],"urls":[{"url":"https://t.co/oxWxZ89gT7","expanded_url":"https://www.drishtinews.com/archives/162644","display_url":"drishtinews.com/archives/162644","indices":[78,101]}]}</t>
  </si>
  <si>
    <t>#Nepal🇳🇵- Voting opens for the 2079 Nepalese local elections across 6 metropolitan cities, 11 sub-metropolitan cities, 276 municipalities and 460 rural municipalities #NepalElection2079 https://t.co/vmgZ0fuhHA</t>
  </si>
  <si>
    <t>Fri May 13 13:32:37 +0000 2022</t>
  </si>
  <si>
    <t>http://twitter.com/YonghangMilan/statuses/1525106742211715073</t>
  </si>
  <si>
    <t>{"hashtags":[{"text":"NepalElection2079","indices":[59,77]}],"symbols":[],"user_mentions":[],"urls":[{"url":"https://t.co/uIDDlN7HfT","expanded_url":"https://www.drishtinews.com/archives/162644","display_url":"drishtinews.com/archives/162644","indices":[78,101]}]}</t>
  </si>
  <si>
    <t>Dear Kathmandu Metro, Prove the World Wrong that you are not a Slave of a Political Party. #VoteForBalen #NepalVotes #Nepal #NepalElection2079</t>
  </si>
  <si>
    <t>Fri May 13 13:32:02 +0000 2022</t>
  </si>
  <si>
    <t>http://twitter.com/MilanLimboo/statuses/1525106597894057984</t>
  </si>
  <si>
    <t>{"hashtags":[{"text":"NepalElection2079","indices":[59,77]}],"symbols":[],"user_mentions":[],"urls":[{"url":"https://t.co/h1Yw6HhZ3k","expanded_url":"https://www.drishtinews.com/archives/162644","display_url":"drishtinews.com/archives/162644","indices":[78,101]}]}</t>
  </si>
  <si>
    <t>स्थानीय तह निर्वाचन- तस्बिरमा शीर्ष नेताको मतदान
#NepalElection2079 
https://t.co/cNygTtW0eU</t>
  </si>
  <si>
    <t>Fri May 13 13:25:46 +0000 2022</t>
  </si>
  <si>
    <t>http://twitter.com/SujanNeupane_/statuses/1525105020688953345</t>
  </si>
  <si>
    <t>{"hashtags":[{"text":"NepalElection2079","indices":[67,85]}],"symbols":[],"user_mentions":[],"urls":[]}</t>
  </si>
  <si>
    <t>स्थानीय तह निर्वाचन- तस्बिरमा शीर्ष नेताको मतदान
#NepalElection2079 
https://t.co/MYiPMz65cy</t>
  </si>
  <si>
    <t>Fri May 13 13:25:07 +0000 2022</t>
  </si>
  <si>
    <t>http://twitter.com/NepaliDiscourse/statuses/1525104855991619584</t>
  </si>
  <si>
    <t>स्थानीय तह निर्वाचन- तस्बिरमा शीर्ष नेताको मतदान
#NepalElection2079 
https://t.co/9vCkfhri7i</t>
  </si>
  <si>
    <t>Fri May 13 13:24:47 +0000 2022</t>
  </si>
  <si>
    <t>http://twitter.com/NealamChhetri/statuses/1525104771006222337</t>
  </si>
  <si>
    <t>{"hashtags":[{"text":"NepalElection2079","indices":[56,74]},{"text":"NepalElection","indices":[75,89]}],"symbols":[],"user_mentions":[],"urls":[],"media":[{"id":1525104765293633500,"id_str":"1525104765293633537","indices":[90,113],"media_url":"http://pbs.twimg.com/media/FSpCtCSVIAENBBG.jpg","media_url_https":"https://pbs.twimg.com/media/FSpCtCSVIAENBBG.jpg","url":"https://t.co/c5J6PK6oth","display_url":"pic.twitter.com/c5J6PK6oth","expanded_url":"https://twitter.com/NealamChhetri/status/1525104771006222337/photo/1","type":"photo","sizes":{"thumb":{"w":150,"h":150,"resize":"crop"},"large":{"w":720,"h":830,"resize":"fit"},"small":{"w":590,"h":680,"resize":"fit"},"medium":{"w":720,"h":830,"resize":"fit"}}}]}</t>
  </si>
  <si>
    <t>स्थानीय तह निर्वाचन- तस्बिरमा शीर्ष नेताको मतदान
#NepalElection2079 
https://t.co/BC5bXp8hyO</t>
  </si>
  <si>
    <t>Fri May 13 13:24:09 +0000 2022</t>
  </si>
  <si>
    <t>379743627</t>
  </si>
  <si>
    <t>http://pbs.twimg.com/profile_images/1525058006425083905/R8bvGtdO_normal.jpg</t>
  </si>
  <si>
    <t>South Australia, Australia</t>
  </si>
  <si>
    <t>http://twitter.com/RozerDatHazka/statuses/1525104612432175104</t>
  </si>
  <si>
    <t>स्थानीय तह निर्वाचन- तस्बिरमा शीर्ष नेताको मतदान
#NepalElection2079 
https://t.co/PINi5uZQbz</t>
  </si>
  <si>
    <t>Fri May 13 13:24:00 +0000 2022</t>
  </si>
  <si>
    <t>1324338109857759238</t>
  </si>
  <si>
    <t>http://pbs.twimg.com/profile_images/1324338460119891968/wqiDiPth_normal.jpg</t>
  </si>
  <si>
    <t>http://twitter.com/Bookwor07191826/statuses/1525104577409785859</t>
  </si>
  <si>
    <t>{"hashtags":[{"text":"NepalElection2079","indices":[87,105]}],"symbols":[],"user_mentions":[],"urls":[]}</t>
  </si>
  <si>
    <t>स्थानीय तह निर्वाचन- तस्बिरमा शीर्ष नेताको मतदान
#NepalElection2079 
https://t.co/eVRF290tyB</t>
  </si>
  <si>
    <t>Fri May 13 13:22:21 +0000 2022</t>
  </si>
  <si>
    <t>http://twitter.com/BishalKC/statuses/1525104158633771008</t>
  </si>
  <si>
    <t>{"hashtags":[{"text":"Nepal","indices":[36,42]},{"text":"NepalElection2079","indices":[43,61]},{"text":"NepalElection","indices":[62,76]},{"text":"NepalVotes","indices":[77,88]},{"text":"Kathmandu","indices":[89,99]},{"text":"Bharatpur","indices":[100,110]},{"text":"Birgung","indices":[111,119]},{"text":"Biratnagar","indices":[120,131]},{"text":"Tokha","indices":[132,138]}],"symbols":[],"user_mentions":[],"urls":[],"media":[{"id":1525103893989949400,"id_str":"1525103893989949442","indices":[139,162],"media_url":"http://pbs.twimg.com/media/FSpB6UbWAAIop9o.jpg","media_url_https":"https://pbs.twimg.com/media/FSpB6UbWAAIop9o.jpg","url":"https://t.co/Msv34AZqbE","display_url":"pic.twitter.com/Msv34AZqbE","expanded_url":"https://twitter.com/BishalKC/status/1525104158633771008/photo/1","type":"photo","sizes":{"thumb":{"w":150,"h":150,"resize":"crop"},"small":{"w":680,"h":416,"resize":"fit"},"medium":{"w":720,"h":440,"resize":"fit"},"large":{"w":720,"h":440,"resize":"fit"}}}]}</t>
  </si>
  <si>
    <t>स्थानीय तह निर्वाचन- तस्बिरमा शीर्ष नेताको मतदान
#NepalElection2079 
https://t.co/YgK1SBjfQJ</t>
  </si>
  <si>
    <t>Fri May 13 13:22:05 +0000 2022</t>
  </si>
  <si>
    <t>1507483957767852038</t>
  </si>
  <si>
    <t>http://pbs.twimg.com/profile_images/1526272815175180288/EBewBUmR_normal.jpg</t>
  </si>
  <si>
    <t>Kerala,India</t>
  </si>
  <si>
    <t>http://twitter.com/zalima_ali/statuses/1525104094578282502</t>
  </si>
  <si>
    <t>RT @iamshooRen: Vote wisely: Choose your leader, the right one!
#NepalVotes #NepalElection2079</t>
  </si>
  <si>
    <t>Fri May 13 13:20:09 +0000 2022</t>
  </si>
  <si>
    <t>http://twitter.com/Mypreetiest/statuses/1525103605506011136</t>
  </si>
  <si>
    <t>{"hashtags":[{"text":"NepalElection2079","indices":[20,38]},{"text":"Nepal","indices":[39,45]},{"text":"NepalElection","indices":[46,60]}],"symbols":[],"user_mentions":[],"urls":[],"media":[{"id":1525103597834612700,"id_str":"1525103597834612736","indices":[61,84],"media_url":"http://pbs.twimg.com/media/FSpBpFKaMAA5EwE.jpg","media_url_https":"https://pbs.twimg.com/media/FSpBpFKaMAA5EwE.jpg","url":"https://t.co/1JdJO5E3h2","display_url":"pic.twitter.com/1JdJO5E3h2","expanded_url":"https://twitter.com/Mypreetiest/status/1525103605506011136/photo/1","type":"photo","sizes":{"thumb":{"w":150,"h":150,"resize":"crop"},"large":{"w":1108,"h":1625,"resize":"fit"},"medium":{"w":818,"h":1200,"resize":"fit"},"small":{"w":464,"h":680,"resize":"fit"}}}]}</t>
  </si>
  <si>
    <t>बाराको देवतालमा मतदानका क्रममा झडप
#NepalElection2079
https://t.co/6gaOGFvxUs</t>
  </si>
  <si>
    <t>Fri May 13 13:18:49 +0000 2022</t>
  </si>
  <si>
    <t>1278159799658545158</t>
  </si>
  <si>
    <t>http://pbs.twimg.com/profile_images/1514180524243578881/veZdWEr7_normal.jpg</t>
  </si>
  <si>
    <t>Manchester, England</t>
  </si>
  <si>
    <t>http://twitter.com/TimTamSlama/statuses/1525103268904697856</t>
  </si>
  <si>
    <t>{"hashtags":[{"text":"Nepal","indices":[9,15]},{"text":"NepalElection2079","indices":[16,34]},{"text":"NepalVotes","indices":[35,46]}],"symbols":[],"user_mentions":[],"urls":[],"media":[{"id":1525103265666703400,"id_str":"1525103265666703360","indices":[47,70],"media_url":"http://pbs.twimg.com/media/FSpBVvvaIAAJww7.jpg","media_url_https":"https://pbs.twimg.com/media/FSpBVvvaIAAJww7.jpg","url":"https://t.co/MBP2ixZ3hw","display_url":"pic.twitter.com/MBP2ixZ3hw","expanded_url":"https://twitter.com/TimTamSlama/status/1525103268904697856/photo/1","type":"photo","sizes":{"thumb":{"w":150,"h":150,"resize":"crop"},"small":{"w":510,"h":680,"resize":"fit"},"medium":{"w":900,"h":1200,"resize":"fit"},"large":{"w":1536,"h":2048,"resize":"fit"}}}]}</t>
  </si>
  <si>
    <t>नारायणमान बिजुक्छेले गरे मतदान 
#NepalElection2079
https://t.co/xxcs5CN1G2</t>
  </si>
  <si>
    <t>Fri May 13 13:17:59 +0000 2022</t>
  </si>
  <si>
    <t>352440374</t>
  </si>
  <si>
    <t>http://pbs.twimg.com/profile_images/1399364595098144774/ZdR4ZFob_normal.jpg</t>
  </si>
  <si>
    <t>KTM/Nepal</t>
  </si>
  <si>
    <t>http://twitter.com/Chelsea14Oz/statuses/1525103063006334976</t>
  </si>
  <si>
    <t>{"hashtags":[{"text":"ElectionNepal","indices":[73,87]},{"text":"LocalElections2079","indices":[88,107]},{"text":"NepalElection2079","indices":[108,126]}],"symbols":[],"user_mentions":[],"urls":[],"media":[{"id":1525103055712436200,"id_str":"1525103055712436225","indices":[127,150],"media_url":"http://pbs.twimg.com/media/FSpBJhmaQAEkUre.jpg","media_url_https":"https://pbs.twimg.com/media/FSpBJhmaQAEkUre.jpg","url":"https://t.co/XWN8HJgm4y","display_url":"pic.twitter.com/XWN8HJgm4y","expanded_url":"https://twitter.com/Chelsea14Oz/status/1525103063006334976/photo/1","type":"photo","sizes":{"large":{"w":1024,"h":624,"resize":"fit"},"thumb":{"w":150,"h":150,"resize":"crop"},"medium":{"w":1024,"h":624,"resize":"fit"},"small":{"w":680,"h":414,"resize":"fit"}}}]}</t>
  </si>
  <si>
    <t>Bhaktapur to Kathmandu #NepalElection2079 https://t.co/jqgPeO1Yta</t>
  </si>
  <si>
    <t>Fri May 13 13:17:55 +0000 2022</t>
  </si>
  <si>
    <t>http://twitter.com/drishtinewsnp/statuses/1525103042441662464</t>
  </si>
  <si>
    <t>{"hashtags":[{"text":"NepalElection2079","indices":[50,68]}],"symbols":[],"user_mentions":[],"urls":[{"url":"https://t.co/y3KkPd8YbD","expanded_url":"https://www.drishtinews.com/archives/162641","display_url":"drishtinews.com/archives/162641","indices":[69,92]}]}</t>
  </si>
  <si>
    <t>मन्त्री भुसालद्वारा मतदान
#NepalElection2079
https://t.co/cfNRAXfyid</t>
  </si>
  <si>
    <t>Fri May 13 13:14:20 +0000 2022</t>
  </si>
  <si>
    <t>1247623716</t>
  </si>
  <si>
    <t>http://pbs.twimg.com/profile_images/1385192458636591111/B8OZKLA-_normal.jpg</t>
  </si>
  <si>
    <t>http://twitter.com/SubediTweets/statuses/1525102141572272128</t>
  </si>
  <si>
    <t>Today is #VoteDay in Nepal… People are voting for their local level leaders for the next 5 years.
Hopefully people come out in large number and vote wisely! #NepalElection2079</t>
  </si>
  <si>
    <t>Fri May 13 13:13:41 +0000 2022</t>
  </si>
  <si>
    <t>737928555619704832</t>
  </si>
  <si>
    <t>http://pbs.twimg.com/profile_images/1494667059451416576/xgMoGqfD_normal.jpg</t>
  </si>
  <si>
    <t>Perth, Western Australia</t>
  </si>
  <si>
    <t>http://twitter.com/ADH_RAJAN/statuses/1525101978757451776</t>
  </si>
  <si>
    <t>{"hashtags":[{"text":"NepalElection2079","indices":[50,68]}],"symbols":[],"user_mentions":[],"urls":[]}</t>
  </si>
  <si>
    <t>Waiting for Matt Patra chyatne kriyaklap by #DearCommrade anytime soon... #NepalVotes #NepalElection2079</t>
  </si>
  <si>
    <t>Fri May 13 13:10:45 +0000 2022</t>
  </si>
  <si>
    <t>3083872867</t>
  </si>
  <si>
    <t>http://pbs.twimg.com/profile_images/1412002481995845643/gcrJAtfx_normal.jpg</t>
  </si>
  <si>
    <t>http://twitter.com/BineshKapali/statuses/1525101240015015936</t>
  </si>
  <si>
    <t>{"hashtags":[{"text":"Nepal","indices":[11,17]},{"text":"NepalElection2079","indices":[18,36]},{"text":"NepalElection","indices":[37,51]}],"symbols":[],"user_mentions":[],"urls":[],"media":[{"id":1525101233010516000,"id_str":"1525101233010515968","indices":[52,75],"media_url":"http://pbs.twimg.com/media/FSo_fbgaIAAsf5N.jpg","media_url_https":"https://pbs.twimg.com/media/FSo_fbgaIAAsf5N.jpg","url":"https://t.co/eacVDADirP","display_url":"pic.twitter.com/eacVDADirP","expanded_url":"https://twitter.com/BineshKapali/status/1525101240015015936/photo/1","type":"photo","sizes":{"thumb":{"w":150,"h":150,"resize":"crop"},"large":{"w":890,"h":1024,"resize":"fit"},"medium":{"w":890,"h":1024,"resize":"fit"},"small":{"w":591,"h":680,"resize":"fit"}}}]}</t>
  </si>
  <si>
    <t>Muslim Commission President Ansari accused of distributing money to influence voters on local level election
And got arrested 🤣🤣🤣🤣#hatsoffnepalpolice #Hindutva #NepalElection2079</t>
  </si>
  <si>
    <t>Fri May 13 13:08:59 +0000 2022</t>
  </si>
  <si>
    <t>980240176969547777</t>
  </si>
  <si>
    <t>http://pbs.twimg.com/profile_images/1390312358208163840/bKIFZUvK_normal.jpg</t>
  </si>
  <si>
    <t>http://twitter.com/ajitbhandari_/statuses/1525100797817946113</t>
  </si>
  <si>
    <t>{"hashtags":[{"text":"NepalElection2079","indices":[56,74]},{"text":"nepalvote","indices":[75,85]},{"text":"Elections2022","indices":[86,100]}],"symbols":[],"user_mentions":[],"urls":[],"media":[{"id":1525100794160509000,"id_str":"1525100794160508928","indices":[101,124],"media_url":"http://pbs.twimg.com/media/FSo_F4qacAAK4jk.jpg","media_url_https":"https://pbs.twimg.com/media/FSo_F4qacAAK4jk.jpg","url":"https://t.co/1kBfGzBgn4","display_url":"pic.twitter.com/1kBfGzBgn4","expanded_url":"https://twitter.com/ajitbhandari_/status/1525100797817946113/photo/1","type":"photo","sizes":{"thumb":{"w":150,"h":150,"resize":"crop"},"large":{"w":388,"h":854,"resize":"fit"},"medium":{"w":388,"h":854,"resize":"fit"},"small":{"w":309,"h":680,"resize":"fit"}}}]}</t>
  </si>
  <si>
    <t>राज्यको लागि सबै नागरिक बराबर हुन भन्ने र सबैको महत्वबोध गराउने महत्वपूर्ण दिन हो रैछ निर्वाचन!
सबै जनताले सधैभरी यो महशुस गरिरहने वातावरण बनोस्।
मत दिनेलाई शुभकामना र जित्ने सबैहरुमा आग्रह!
#NepalVotes #NepalElection2079</t>
  </si>
  <si>
    <t>Fri May 13 13:08:06 +0000 2022</t>
  </si>
  <si>
    <t>http://twitter.com/BeingBsal/statuses/1525100572734812162</t>
  </si>
  <si>
    <t>{"hashtags":[{"text":"NepalElection2079","indices":[23,41]}],"symbols":[],"user_mentions":[],"urls":[],"media":[{"id":1525100569492586500,"id_str":"1525100569492586497","indices":[42,65],"media_url":"http://pbs.twimg.com/media/FSo-4ztaAAEwXmx.jpg","media_url_https":"https://pbs.twimg.com/media/FSo-4ztaAAEwXmx.jpg","url":"https://t.co/GiDmbfj0w9","display_url":"pic.twitter.com/GiDmbfj0w9","expanded_url":"https://twitter.com/BeingBsal/status/1525100572734812162/photo/1","type":"photo","sizes":{"medium":{"w":720,"h":466,"resize":"fit"},"thumb":{"w":150,"h":150,"resize":"crop"},"large":{"w":720,"h":466,"resize":"fit"},"small":{"w":680,"h":440,"resize":"fit"}}}]}</t>
  </si>
  <si>
    <t>उपमेयर उम्मेदवार सुनिता डङ्गोलद्वारा मतदान
#NepalElection2079
https://t.co/7bQ7gPkE0Z</t>
  </si>
  <si>
    <t>Fri May 13 13:04:50 +0000 2022</t>
  </si>
  <si>
    <t>http://twitter.com/YonghangMilan/statuses/1525099752924164096</t>
  </si>
  <si>
    <t>{"hashtags":[{"text":"NepalElection2079","indices":[50,68]}],"symbols":[],"user_mentions":[],"urls":[{"url":"https://t.co/r4ZUdAUiKR","expanded_url":"https://www.drishtinews.com/archives/162635","display_url":"drishtinews.com/archives/162635","indices":[69,92]}]}</t>
  </si>
  <si>
    <t>आशा छ अब आउने नेतृत्व सरल सबल र कार्यमुखी पर्नेछ💥! 
   Mandatory Photo For a Day!
#NepalVotes #LocalElections2022 
#Kshitizwords #NepalElection2079 https://t.co/c3nryX5Kda</t>
  </si>
  <si>
    <t>💥</t>
  </si>
  <si>
    <t>Fri May 13 13:04:48 +0000 2022</t>
  </si>
  <si>
    <t>http://twitter.com/shambhudrishti/statuses/1525099743734423554</t>
  </si>
  <si>
    <t>{"hashtags":[{"text":"NepalElection2079","indices":[50,68]}],"symbols":[],"user_mentions":[],"urls":[{"url":"https://t.co/JPHUA9hAfq","expanded_url":"https://www.drishtinews.com/archives/162635","display_url":"drishtinews.com/archives/162635","indices":[69,92]}]}</t>
  </si>
  <si>
    <t>माओवादी नेता नारायणकाजी श्रेष्ठले गरे मतदान 
#NepalElection2079
https://t.co/1gQ4OBXWGs</t>
  </si>
  <si>
    <t>Fri May 13 13:04:46 +0000 2022</t>
  </si>
  <si>
    <t>http://twitter.com/pressofnepal/statuses/1525099735379365888</t>
  </si>
  <si>
    <t>{"hashtags":[{"text":"NepalElection2079","indices":[50,68]}],"symbols":[],"user_mentions":[],"urls":[{"url":"https://t.co/FwA7U3ruDd","expanded_url":"https://www.drishtinews.com/archives/162635","display_url":"drishtinews.com/archives/162635","indices":[69,92]}]}</t>
  </si>
  <si>
    <t>आजको दिनले निर्धारित गर्ने छ कि हामी अबको 5 वर्षमा सुविधा जनक जीवन जिउन पाउछौ की कष्टकर।
यो सबै हाम्रो हातमा छ। सोचेर मतदान गरौं।
#Think4Yourself
#thoughtoftheday
#NepalVotes #LocalElections2022 
#NepalElection #NepalElection2079 
#Nepal</t>
  </si>
  <si>
    <t>Fri May 13 13:04:38 +0000 2022</t>
  </si>
  <si>
    <t>http://twitter.com/nabinkulungrai/statuses/1525099700302409728</t>
  </si>
  <si>
    <t>{"hashtags":[{"text":"NepalElection2079","indices":[50,68]}],"symbols":[],"user_mentions":[],"urls":[{"url":"https://t.co/EgMqNquKCv","expanded_url":"https://www.drishtinews.com/archives/162635","display_url":"drishtinews.com/archives/162635","indices":[69,92]}]}</t>
  </si>
  <si>
    <t>RT @ekantipur_com: अछामको तुर्माखाँद गाउँपालिका -८ को  कालिका आधारभूत विद्यालयमा मतदान गर्न जाँदै १०१ वर्षीय ज्येष्ठ नागरिक धनी जैसी । तस्बिर : @menukadhungana2
#nepalelection2079 #nepalvotes2079 #locallevelelection2079 #localelectionnepal #localelection2022 #localelectionnepal2022 #nepal https://t.co/hOk0ACOQls</t>
  </si>
  <si>
    <t>Fri May 13 13:04:36 +0000 2022</t>
  </si>
  <si>
    <t>http://twitter.com/mplimbu/statuses/1525099693037957120</t>
  </si>
  <si>
    <t>{"hashtags":[{"text":"NepalElection2079","indices":[50,68]}],"symbols":[],"user_mentions":[],"urls":[{"url":"https://t.co/jmSm6IwGry","expanded_url":"https://www.drishtinews.com/archives/162635","display_url":"drishtinews.com/archives/162635","indices":[69,92]}]}</t>
  </si>
  <si>
    <t>Every vote counts. 
Your vote determines the fate of future. 
Thus,vote wisely.
#NepalVotes #NepalElection2079</t>
  </si>
  <si>
    <t>Fri May 13 13:04:33 +0000 2022</t>
  </si>
  <si>
    <t>http://twitter.com/drishtinewsnp/statuses/1525099681922940929</t>
  </si>
  <si>
    <t>{"hashtags":[{"text":"NepalElection2079","indices":[50,68]}],"symbols":[],"user_mentions":[],"urls":[{"url":"https://t.co/OPTkGZqWlH","expanded_url":"https://www.drishtinews.com/archives/162635","display_url":"drishtinews.com/archives/162635","indices":[69,92]}]}</t>
  </si>
  <si>
    <t>देशैभर गठबन्धनका उम्मेदवार विजयी हुन्छ : प्रकाशमान सिंह 
#NepalElection2079
https://t.co/BhQe63DrDe</t>
  </si>
  <si>
    <t>Fri May 13 13:03:55 +0000 2022</t>
  </si>
  <si>
    <t>http://twitter.com/MilanLimboo/statuses/1525099522539413504</t>
  </si>
  <si>
    <t>{"hashtags":[{"text":"NepalElection2079","indices":[50,68]}],"symbols":[],"user_mentions":[],"urls":[{"url":"https://t.co/bUoLleQLek","expanded_url":"https://www.drishtinews.com/archives/162635","display_url":"drishtinews.com/archives/162635","indices":[69,92]}]}</t>
  </si>
  <si>
    <t>Puranai raicha thego @nepalpolitics #NepalElection2079 #kpoli #viral https://t.co/42l9XVPHzK</t>
  </si>
  <si>
    <t>Fri May 13 13:03:25 +0000 2022</t>
  </si>
  <si>
    <t>http://twitter.com/drishtinewsnp/statuses/1525099396349579265</t>
  </si>
  <si>
    <t>{"hashtags":[{"text":"drishtinews","indices":[227,239]},{"text":"NepalElection2079","indices":[240,258]}],"symbols":[],"user_mentions":[],"urls":[],"media":[{"id":1525099360836411400,"id_str":"1525099360836411394","indices":[259,282],"media_url":"http://pbs.twimg.com/media/FSo9ydHUYAI6IdU.jpg","media_url_https":"https://pbs.twimg.com/media/FSo9ydHUYAI6IdU.jpg","url":"https://t.co/BNGq7mF4Uc","display_url":"pic.twitter.com/BNGq7mF4Uc","expanded_url":"https://twitter.com/drishtinewsnp/status/1525099396349579265/photo/1","type":"photo","sizes":{"medium":{"w":1200,"h":900,"resize":"fit"},"thumb":{"w":150,"h":150,"resize":"crop"},"small":{"w":680,"h":510,"resize":"fit"},"large":{"w":2048,"h":1536,"resize":"fit"}}}]}</t>
  </si>
  <si>
    <t>ज्योतिषले जुराएको साइतमा मतदान गर्दै ओली
#NepalElection2079 
https://t.co/ivzI9O3AeT</t>
  </si>
  <si>
    <t>Fri May 13 13:01:45 +0000 2022</t>
  </si>
  <si>
    <t>306979825</t>
  </si>
  <si>
    <t>http://pbs.twimg.com/profile_images/1385827250084270080/PT9wgRbL_normal.jpg</t>
  </si>
  <si>
    <t>http://twitter.com/bjtimalsina/statuses/1525098976005201921</t>
  </si>
  <si>
    <t>{"hashtags":[{"text":"NepalElection2079","indices":[41,59]}],"symbols":[],"user_mentions":[],"urls":[],"media":[{"id":1525098964231819300,"id_str":"1525098964231819265","indices":[60,83],"media_url":"http://pbs.twimg.com/media/FSo9bXpakAEl96N.jpg","media_url_https":"https://pbs.twimg.com/media/FSo9bXpakAEl96N.jpg","url":"https://t.co/VVYP45s7Cj","display_url":"pic.twitter.com/VVYP45s7Cj","expanded_url":"https://twitter.com/bjtimalsina/status/1525098976005201921/photo/1","type":"photo","sizes":{"thumb":{"w":150,"h":150,"resize":"crop"},"large":{"w":2048,"h":922,"resize":"fit"},"medium":{"w":1200,"h":540,"resize":"fit"},"small":{"w":680,"h":306,"resize":"fit"}}}]}</t>
  </si>
  <si>
    <t>ज्योतिषले जुराएको साइतमा मतदान गर्दै ओली
#NepalElection2079 
https://t.co/47V8eZAmin</t>
  </si>
  <si>
    <t>Fri May 13 12:59:43 +0000 2022</t>
  </si>
  <si>
    <t>1070956182150406144</t>
  </si>
  <si>
    <t>http://pbs.twimg.com/profile_images/1519716763096682497/ITcwK7yi_normal.jpg</t>
  </si>
  <si>
    <t>http://twitter.com/TaraChhantyal8/statuses/1525098462735347713</t>
  </si>
  <si>
    <t>{"hashtags":[{"text":"NepalElection2079","indices":[12,30]}],"symbols":[],"user_mentions":[],"urls":[],"media":[{"id":1525098459857944600,"id_str":"1525098459857944577","indices":[31,54],"media_url":"http://pbs.twimg.com/media/FSo8-AtUAAEgb1L.jpg","media_url_https":"https://pbs.twimg.com/media/FSo8-AtUAAEgb1L.jpg","url":"https://t.co/PXLhAxQAk1","display_url":"pic.twitter.com/PXLhAxQAk1","expanded_url":"https://twitter.com/TaraChhantyal8/status/1525098462735347713/photo/1","type":"photo","sizes":{"medium":{"w":720,"h":466,"resize":"fit"},"thumb":{"w":150,"h":150,"resize":"crop"},"large":{"w":720,"h":466,"resize":"fit"},"small":{"w":680,"h":440,"resize":"fit"}}}]}</t>
  </si>
  <si>
    <t>ज्योतिषले जुराएको साइतमा मतदान गर्दै ओली
#NepalElection2079 
https://t.co/PJWlIsIvGB</t>
  </si>
  <si>
    <t>Fri May 13 12:57:44 +0000 2022</t>
  </si>
  <si>
    <t>1223339652809207808</t>
  </si>
  <si>
    <t>http://pbs.twimg.com/profile_images/1490728640832626691/hF8qONZd_normal.jpg</t>
  </si>
  <si>
    <t>heart</t>
  </si>
  <si>
    <t>http://twitter.com/sushmitaambani/statuses/1525097963667673088</t>
  </si>
  <si>
    <t>{"hashtags":[],"symbols":[],"user_mentions":[{"screen_name":"lagapaniah","name":"Yuvraj Khadga","id":1248891626753151000,"id_str":"1248891626753150981","indices":[3,14]},{"screen_name":"ECNOfficial","name":"Election Commission Nepal","id":1513775449482023000,"id_str":"1513775449482022915","indices":[73,85]},{"screen_name":"ECNOfficial","name":"Election Commission Nepal","id":1513775449482023000,"id_str":"1513775449482022915","indices":[100,112]}],"urls":[]}</t>
  </si>
  <si>
    <t>ज्योतिषले जुराएको साइतमा मतदान गर्दै ओली
#NepalElection2079 
https://t.co/fKEp28smJr</t>
  </si>
  <si>
    <t>Fri May 13 12:56:50 +0000 2022</t>
  </si>
  <si>
    <t>1248891626753150981</t>
  </si>
  <si>
    <t>http://pbs.twimg.com/profile_images/1425537561167020039/22tC1WYH_normal.jpg</t>
  </si>
  <si>
    <t>http://twitter.com/lagapaniah/statuses/1525097739133980672</t>
  </si>
  <si>
    <t>{"hashtags":[{"text":"LocalElections2022","indices":[181,200]},{"text":"NepalElection2079","indices":[201,219]}],"symbols":[],"user_mentions":[{"screen_name":"ECNOfficial","name":"Election Commission Nepal","id":1513775449482023000,"id_str":"1513775449482022915","indices":[57,69]},{"screen_name":"ECNOfficial","name":"Election Commission Nepal","id":1513775449482023000,"id_str":"1513775449482022915","indices":[84,96]}],"urls":[],"media":[{"id":1525097732712517600,"id_str":"1525097732712517632","indices":[220,243],"media_url":"http://pbs.twimg.com/media/FSo8Tr4VUAAnXZd.jpg","media_url_https":"https://pbs.twimg.com/media/FSo8Tr4VUAAnXZd.jpg","url":"https://t.co/kBM5haEgAy","display_url":"pic.twitter.com/kBM5haEgAy","expanded_url":"https://twitter.com/lagapaniah/status/1525097739133980672/photo/1","type":"photo","sizes":{"thumb":{"w":150,"h":150,"resize":"crop"},"small":{"w":595,"h":680,"resize":"fit"},"large":{"w":1080,"h":1234,"resize":"fit"},"medium":{"w":1050,"h":1200,"resize":"fit"}}}]}</t>
  </si>
  <si>
    <t>ज्योतिषले जुराएको साइतमा मतदान गर्दै ओली
#NepalElection2079 
https://t.co/cAM7j660CY</t>
  </si>
  <si>
    <t>Fri May 13 12:56:06 +0000 2022</t>
  </si>
  <si>
    <t>780210646663049216</t>
  </si>
  <si>
    <t>http://pbs.twimg.com/profile_images/1214507515934728193/0ZyKDh4D_normal.jpg</t>
  </si>
  <si>
    <t>Dang,Nepal</t>
  </si>
  <si>
    <t>http://twitter.com/rupesholii/statuses/1525097552710103041</t>
  </si>
  <si>
    <t>Where’s the weather forecast?!!
Withheld until majority have voted, or what?
#NepalElection2079 #NepalVotes</t>
  </si>
  <si>
    <t>Fri May 13 12:55:31 +0000 2022</t>
  </si>
  <si>
    <t>2560311186</t>
  </si>
  <si>
    <t>1524984080621658112</t>
  </si>
  <si>
    <t>http://pbs.twimg.com/profile_images/1516616424047124482/XVFCp-bc_normal.jpg</t>
  </si>
  <si>
    <t>Hetauda 7 Nagswoti @ Nepal</t>
  </si>
  <si>
    <t>http://twitter.com/SauravAdhikariS/statuses/1525097408929341440</t>
  </si>
  <si>
    <t>{"hashtags":[{"text":"NepalElection2079","indices":[227,245]},{"text":"Nepal","indices":[246,252]}],"symbols":[],"user_mentions":[{"screen_name":"brb1954","name":"Baburam Bhattarai","id":1105470817,"id_str":"1105470817","indices":[0,8]}],"urls":[]}</t>
  </si>
  <si>
    <t>ज्योतिषले जुराएको साइतमा मतदान गर्दै ओली
#NepalElection2079 
https://t.co/MjDMfGSjgs</t>
  </si>
  <si>
    <t>Fri May 13 12:50:44 +0000 2022</t>
  </si>
  <si>
    <t>http://twitter.com/SauravAdhikariS/statuses/1525096204144889856</t>
  </si>
  <si>
    <t>{"hashtags":[{"text":"election","indices":[0,9]},{"text":"nepal","indices":[13,19]},{"text":"NepalVotes","indices":[20,31]},{"text":"NepalElection2079","indices":[32,50]},{"text":"firstvote","indices":[51,61]},{"text":"voteforchange","indices":[62,76]},{"text":"kingsaurav","indices":[77,88]}],"symbols":[],"user_mentions":[],"urls":[],"media":[{"id":1525096141653934000,"id_str":"1525096141653934080","indices":[100,123],"media_url":"http://pbs.twimg.com/ext_tw_video_thumb/1525096141653934080/pu/img/KsH0G_9GHzUmQb06.jpg","media_url_https":"https://pbs.twimg.com/ext_tw_video_thumb/1525096141653934080/pu/img/KsH0G_9GHzUmQb06.jpg","url":"https://t.co/WpqiACS0n6","display_url":"pic.twitter.com/WpqiACS0n6","expanded_url":"https://twitter.com/SauravAdhikariS/status/1525096204144889856/video/1","type":"photo","sizes":{"thumb":{"w":150,"h":150,"resize":"crop"},"small":{"w":383,"h":680,"resize":"fit"},"large":{"w":720,"h":1280,"resize":"fit"},"medium":{"w":675,"h":1200,"resize":"fit"}}}]}</t>
  </si>
  <si>
    <t>ज्योतिषले जुराएको साइतमा मतदान गर्दै ओली
#NepalElection2079
 https://t.co/eG5tDCpeHv</t>
  </si>
  <si>
    <t>Fri May 13 12:49:45 +0000 2022</t>
  </si>
  <si>
    <t>http://twitter.com/drishtinewsnp/statuses/1525095958169919489</t>
  </si>
  <si>
    <t>{"hashtags":[{"text":"NepalElection2079","indices":[24,42]}],"symbols":[],"user_mentions":[],"urls":[{"url":"https://t.co/Dx80wEp2Vt","expanded_url":"https://www.drishtinews.com/archives/162630","display_url":"drishtinews.com/archives/162630","indices":[43,66]}]}</t>
  </si>
  <si>
    <t>You don’t get what you wish for. You get what you work for. #hardworkpaysoff #work #kathmandu #nepal #NepalElection2079 https://t.co/gPaWFKuVI8</t>
  </si>
  <si>
    <t>Fri May 13 12:48:23 +0000 2022</t>
  </si>
  <si>
    <t>749975617324539905</t>
  </si>
  <si>
    <t>http://pbs.twimg.com/profile_images/1519659609270587397/hQge1AaC_normal.jpg</t>
  </si>
  <si>
    <t>sindhuli nepal</t>
  </si>
  <si>
    <t>http://twitter.com/imsaruu/statuses/1525095612487970816</t>
  </si>
  <si>
    <t>झास्सझुस्स दारी जुँगा पनि राखियो, कालो चस्मा पनि लाईयो, अर्को ५ वर्षमा बालेन्र्द केसी पो भईन्छ कि 
#रमाइलो #Nepal #NepalElection #NepalElection2079 #NepalVotes</t>
  </si>
  <si>
    <t>Fri May 13 12:47:31 +0000 2022</t>
  </si>
  <si>
    <t>http://twitter.com/Dahal_Shankar/statuses/1525095395218829312</t>
  </si>
  <si>
    <t>{"hashtags":[{"text":"NepalVotes","indices":[98,109]},{"text":"NepalElection2079","indices":[110,128]},{"text":"NepalElection","indices":[129,143]}],"symbols":[],"user_mentions":[],"urls":[]}</t>
  </si>
  <si>
    <t>अर्थमन्त्री जनार्दन शर्माले गरे मतदान 
#NepalElection2079
https://t.co/KglDgWPz48</t>
  </si>
  <si>
    <t>Fri May 13 12:45:43 +0000 2022</t>
  </si>
  <si>
    <t>http://twitter.com/drishtinewsnp/statuses/1525094941969420288</t>
  </si>
  <si>
    <t>{"hashtags":[{"text":"NepalElection2079","indices":[33,51]}],"symbols":[],"user_mentions":[],"urls":[{"url":"https://t.co/PUSYTZTMrZ","expanded_url":"https://www.drishtinews.com/archives/162626","display_url":"drishtinews.com/archives/162626","indices":[52,75]}]}</t>
  </si>
  <si>
    <t>मतदान गर्दै मन्त्री खाँण-
गृहमन्त्री बालकृष्ण खाँण रुपन्देहीको तिलोत्तमा-८ स्थित ज्योति आधारभूत विद्यालयमा रहेको मतदान केन्द्रमा मतदान गर्दै । 
तस्बिर: निरा गौतम/रासस
#NepalElection2079 https://t.co/iIUqyTZUIc</t>
  </si>
  <si>
    <t>Fri May 13 12:45:41 +0000 2022</t>
  </si>
  <si>
    <t>http://twitter.com/mplimbu/statuses/1525094933442416640</t>
  </si>
  <si>
    <t>{"hashtags":[{"text":"NepalElection2079","indices":[33,51]}],"symbols":[],"user_mentions":[],"urls":[{"url":"https://t.co/HANxivcYec","expanded_url":"https://www.drishtinews.com/archives/162626","display_url":"drishtinews.com/archives/162626","indices":[52,75]}]}</t>
  </si>
  <si>
    <t>प्रमुखका उम्मेदवार सिंहद्वारा मतदान-
काठमाडौँ महानगरपालिकाको प्रमुखका उम्मेदवार सिर्जना सिंह काठमाडौँ महानगरपालिका–१६, पकनाजोलस्थित नेपाल युवक माध्यामिक विद्यालयमा रहेको मतदान केन्द्रमा मतदान गर्दै । 
तस्बिरः रत्न श्रेष्ठ-रासस
#NepalElection2079 https://t.co/2XqcO9AWvr</t>
  </si>
  <si>
    <t>Fri May 13 12:45:40 +0000 2022</t>
  </si>
  <si>
    <t>http://twitter.com/nabinkulungrai/statuses/1525094926593118209</t>
  </si>
  <si>
    <t>{"hashtags":[{"text":"NepalElection2079","indices":[33,51]}],"symbols":[],"user_mentions":[],"urls":[{"url":"https://t.co/vi8LLj7L4I","expanded_url":"https://www.drishtinews.com/archives/162626","display_url":"drishtinews.com/archives/162626","indices":[52,75]}]}</t>
  </si>
  <si>
    <t>एक भोट क्याप (cap) !
अर्को, एक भोट झ्याल ! 
२०७९ को स्थानीय चुनावमा यी दुई चुनाव चिन्न भको दुई उम्मेदवारलाई भोट हालियो !
जित्दैन्न थाहा छ..तैपनि, स्वतन्त्र र अज सक्षम लागेकोलाई भोट हाल्ने प्रतिवद्धता अनुरुप कर्तव्य पूरा गरियो !
#NepalElection2079 #NepalVotes #Nepal #Kathmandu</t>
  </si>
  <si>
    <t>Fri May 13 12:45:33 +0000 2022</t>
  </si>
  <si>
    <t>http://twitter.com/pressofnepal/statuses/1525094899636240386</t>
  </si>
  <si>
    <t>{"hashtags":[{"text":"NepalElection2079","indices":[33,51]}],"symbols":[],"user_mentions":[],"urls":[{"url":"https://t.co/rgyoeFEfh9","expanded_url":"https://www.drishtinews.com/archives/162626","display_url":"drishtinews.com/archives/162626","indices":[52,75]}]}</t>
  </si>
  <si>
    <t>यो पटक पनि भोट हालेको फोटो सप गर्न पर्ने भो
हे दैव
समय लिएर, दुई पटक सोचेर राम्रालाई है यस पटक
बिन्ती र अग्रिम धन्यवाद
हाम्रा ले जितोस नजितोस तर नेपालले पक्का जितोस
जय नेपाल
#Nepal #NepalElection #NepalElection2079 #NepalVotes</t>
  </si>
  <si>
    <t>Fri May 13 12:45:31 +0000 2022</t>
  </si>
  <si>
    <t>http://twitter.com/shambhudrishti/statuses/1525094890735931392</t>
  </si>
  <si>
    <t>{"hashtags":[{"text":"NepalElection2079","indices":[33,51]}],"symbols":[],"user_mentions":[],"urls":[{"url":"https://t.co/pWWjM4KJPc","expanded_url":"https://www.drishtinews.com/archives/162626","display_url":"drishtinews.com/archives/162626","indices":[52,75]}]}</t>
  </si>
  <si>
    <t>पैसाको बिगबिगी रोक्न निर्वाचन आयोग असफल : अध्यक्ष नेपाल
#NepalElection2079 
https://t.co/TZY6bkz6LN</t>
  </si>
  <si>
    <t>Fri May 13 12:45:29 +0000 2022</t>
  </si>
  <si>
    <t>http://twitter.com/YonghangMilan/statuses/1525094882917855238</t>
  </si>
  <si>
    <t>{"hashtags":[{"text":"NepalElection2079","indices":[33,51]}],"symbols":[],"user_mentions":[],"urls":[{"url":"https://t.co/jjYC6P2TYc","expanded_url":"https://www.drishtinews.com/archives/162626","display_url":"drishtinews.com/archives/162626","indices":[52,75]}]}</t>
  </si>
  <si>
    <t>पैसाको बिगबिगी रोक्न निर्वाचन आयोग असफल : अध्यक्ष नेपाल
#NepalElection2079 
https://t.co/i04tOhqYgJ</t>
  </si>
  <si>
    <t>Fri May 13 12:45:22 +0000 2022</t>
  </si>
  <si>
    <t>http://twitter.com/MilanLimboo/statuses/1525094851422720001</t>
  </si>
  <si>
    <t>{"hashtags":[{"text":"NepalElection2079","indices":[33,51]}],"symbols":[],"user_mentions":[],"urls":[{"url":"https://t.co/AwuFZo3sMu","expanded_url":"https://www.drishtinews.com/archives/162626","display_url":"drishtinews.com/archives/162626","indices":[52,75]}]}</t>
  </si>
  <si>
    <t>पैसाको बिगबिगी रोक्न निर्वाचन आयोग असफल : अध्यक्ष नेपाल
#NepalElection2079 
https://t.co/AeJx8vqMN2</t>
  </si>
  <si>
    <t>Fri May 13 12:43:33 +0000 2022</t>
  </si>
  <si>
    <t>1137288060</t>
  </si>
  <si>
    <t>http://pbs.twimg.com/profile_images/899543936372310016/nsoXhIZp_normal.jpg</t>
  </si>
  <si>
    <t>Butwal,Nepal</t>
  </si>
  <si>
    <t>http://twitter.com/Kasaudhan_cvam/statuses/1525094396923826176</t>
  </si>
  <si>
    <t>{"hashtags":[{"text":"LocalElections2022","indices":[39,58]},{"text":"NepalElection2079","indices":[59,77]},{"text":"NepalElection","indices":[79,93]}],"symbols":[],"user_mentions":[],"urls":[],"media":[{"id":1525094392864047000,"id_str":"1525094392864047104","indices":[94,117],"media_url":"http://pbs.twimg.com/media/FSo5RR-aAAA1x-5.jpg","media_url_https":"https://pbs.twimg.com/media/FSo5RR-aAAA1x-5.jpg","url":"https://t.co/ZNGBNJBOxG","display_url":"pic.twitter.com/ZNGBNJBOxG","expanded_url":"https://twitter.com/Kasaudhan_cvam/status/1525094396923826176/photo/1","type":"photo","sizes":{"thumb":{"w":150,"h":150,"resize":"crop"},"small":{"w":510,"h":680,"resize":"fit"},"large":{"w":1536,"h":2048,"resize":"fit"},"medium":{"w":900,"h":1200,"resize":"fit"}}}]}</t>
  </si>
  <si>
    <t>पैसाको बिगबिगी रोक्न निर्वाचन आयोग असफल : अध्यक्ष नेपाल
#NepalElection2079 
https://t.co/uOUM03ZQCj</t>
  </si>
  <si>
    <t>Fri May 13 12:42:44 +0000 2022</t>
  </si>
  <si>
    <t>1113838628</t>
  </si>
  <si>
    <t>http://pbs.twimg.com/profile_images/1390395835561693195/6B0rdmKy_normal.jpg</t>
  </si>
  <si>
    <t xml:space="preserve">Kathmandu mulpani </t>
  </si>
  <si>
    <t>http://twitter.com/Sumankarki05/statuses/1525094188454395910</t>
  </si>
  <si>
    <t>{"hashtags":[{"text":"NepalVotes","indices":[31,42]},{"text":"NepalElection2079","indices":[43,61]}],"symbols":[],"user_mentions":[],"urls":[],"media":[{"id":1525094185942098000,"id_str":"1525094185942097920","indices":[62,85],"media_url":"http://pbs.twimg.com/media/FSo5FPIXoAAVyKB.jpg","media_url_https":"https://pbs.twimg.com/media/FSo5FPIXoAAVyKB.jpg","url":"https://t.co/nD17pNk1kQ","display_url":"pic.twitter.com/nD17pNk1kQ","expanded_url":"https://twitter.com/Sumankarki05/status/1525094188454395910/photo/1","type":"photo","sizes":{"thumb":{"w":150,"h":150,"resize":"crop"},"small":{"w":306,"h":680,"resize":"fit"},"large":{"w":922,"h":2048,"resize":"fit"},"medium":{"w":540,"h":1200,"resize":"fit"}}}]}</t>
  </si>
  <si>
    <t>पैसाको बिगबिगी रोक्न निर्वाचन आयोग असफल : अध्यक्ष नेपाल
#NepalElection2079 
https://t.co/MqCxFPhGoN</t>
  </si>
  <si>
    <t>Fri May 13 12:29:25 +0000 2022</t>
  </si>
  <si>
    <t>http://twitter.com/drishtinewsnp/statuses/1525090841051955200</t>
  </si>
  <si>
    <t>{"hashtags":[{"text":"NepalElection2079","indices":[44,62]}],"symbols":[],"user_mentions":[],"urls":[{"url":"https://t.co/4x20TYiM6m","expanded_url":"https://www.drishtinews.com/archives/162621","display_url":"drishtinews.com/archives/162621","indices":[63,86]}]}</t>
  </si>
  <si>
    <t>पैसाको बिगबिगी रोक्न निर्वाचन आयोग असफल : अध्यक्ष नेपाल
#NepalElection2079 
https://t.co/5Ph64loXeW</t>
  </si>
  <si>
    <t>Fri May 13 12:28:57 +0000 2022</t>
  </si>
  <si>
    <t>34233723</t>
  </si>
  <si>
    <t>http://pbs.twimg.com/profile_images/1502363437522776066/h62FQuq0_normal.png</t>
  </si>
  <si>
    <t>1.319207, 103.817762</t>
  </si>
  <si>
    <t>http://twitter.com/jjmahat830/statuses/1525090721375854592</t>
  </si>
  <si>
    <t>{"hashtags":[{"text":"Nepal","indices":[70,76]},{"text":"NepalElection2079","indices":[262,280]}],"symbols":[],"user_mentions":[],"urls":[]}</t>
  </si>
  <si>
    <t>पैसाको बिगबिगी रोक्न निर्वाचन आयोग असफल : अध्यक्ष नेपाल
#NepalElection2079
https://t.co/MbpX0vpM6t</t>
  </si>
  <si>
    <t>Fri May 13 12:26:06 +0000 2022</t>
  </si>
  <si>
    <t>1442462200434552832</t>
  </si>
  <si>
    <t>http://pbs.twimg.com/profile_images/1452632207349092352/GYnKC7Tf_normal.jpg</t>
  </si>
  <si>
    <t>http://twitter.com/Banita05384231/statuses/1525090002342129664</t>
  </si>
  <si>
    <t>RT @rajnikcdhr: Help to reach 10k follower and follow back
#twiter
#FolloForFolloBack 
#retweet 
#world 
#follo4folloback 
#Ethereum #Everest2022 
#TwitterDown #LUNA
#NepalElection2079 
#NepalElection https://t.co/qOoCG5rply</t>
  </si>
  <si>
    <t>Fri May 13 12:24:54 +0000 2022</t>
  </si>
  <si>
    <t>http://twitter.com/drishtinewsnp/statuses/1525089704386777089</t>
  </si>
  <si>
    <t>{"hashtags":[{"text":"drishtinews","indices":[219,231]},{"text":"NepalElection2079","indices":[232,250]}],"symbols":[],"user_mentions":[],"urls":[],"media":[{"id":1525089686502273000,"id_str":"1525089686502273024","indices":[251,274],"media_url":"http://pbs.twimg.com/media/FSo0_VaUcAAgCEo.jpg","media_url_https":"https://pbs.twimg.com/media/FSo0_VaUcAAgCEo.jpg","url":"https://t.co/VswmgEPPnp","display_url":"pic.twitter.com/VswmgEPPnp","expanded_url":"https://twitter.com/drishtinewsnp/status/1525089704386777089/photo/1","type":"photo","sizes":{"small":{"w":680,"h":453,"resize":"fit"},"thumb":{"w":150,"h":150,"resize":"crop"},"large":{"w":2048,"h":1365,"resize":"fit"},"medium":{"w":1200,"h":800,"resize":"fit"}}}]}</t>
  </si>
  <si>
    <t>Help to reach 10k follower and follow back
#twiter
#FolloForFolloBack 
#retweet 
#world 
#follo4folloback 
#Ethereum #Everest2022 
#TwitterDown #LUNA
#NepalElection2079 
#NepalElection https://t.co/qOoCG5rply</t>
  </si>
  <si>
    <t>Fri May 13 12:23:22 +0000 2022</t>
  </si>
  <si>
    <t>http://twitter.com/mytwits_fornon/statuses/1525089318162911232</t>
  </si>
  <si>
    <t>{"hashtags":[{"text":"NepalVotes","indices":[0,11]},{"text":"NepalElection2079","indices":[12,30]},{"text":"नेपाल","indices":[121,127]},{"text":"heybhagwan","indices":[128,139]}],"symbols":[],"user_mentions":[],"urls":[]}</t>
  </si>
  <si>
    <t>Please vote wisely fellow Nepalese. 
#NepalElection2079 #NepalVotes</t>
  </si>
  <si>
    <t>Fri May 13 12:22:28 +0000 2022</t>
  </si>
  <si>
    <t>http://twitter.com/ctrlerx/statuses/1525089090924089344</t>
  </si>
  <si>
    <t>{"hashtags":[{"text":"NepalElection2079","indices":[246,264]},{"text":"nepal","indices":[265,271]}],"symbols":[],"user_mentions":[],"urls":[{"url":"https://t.co/KoMXEesLX0","expanded_url":"https://twitter.com/basantabasnet/status/1525021254670950400","display_url":"twitter.com/basantabasnet/…","indices":[272,295]}]}</t>
  </si>
  <si>
    <t>मतदान गर्दै नेका नेता सिंह-
नेपाली कांग्रेसका नेता प्रकाशमान सिंह काठमाडौँ महानगरपालिका–१६, पकनाजोलस्थित नेपाल युवक माध्यामिक विद्यालयमा रहेको मतदान केन्द्रमा मतदान गर्दै । 
तस्बिरः रत्न श्रेष्ठ/रासस
#NepalElection2079 https://t.co/ybmxk36nTm</t>
  </si>
  <si>
    <t>Fri May 13 12:10:04 +0000 2022</t>
  </si>
  <si>
    <t>http://twitter.com/drishtinewsnp/statuses/1525085968470282240</t>
  </si>
  <si>
    <t>{"hashtags":[{"text":"NepalElection2079","indices":[33,51]}],"symbols":[],"user_mentions":[],"urls":[{"url":"https://t.co/r3p1o04cJ5","expanded_url":"https://www.drishtinews.com/archives/162616","display_url":"drishtinews.com/archives/162616","indices":[52,75]}]}</t>
  </si>
  <si>
    <t>मतदान गर्दै नेका नेता सिंह-
नेपाली कांग्रेसका नेता प्रकाशमान सिंह काठमाडौँ महानगरपालिका–१६, पकनाजोलस्थित नेपाल युवक माध्यामिक विद्यालयमा रहेको मतदान केन्द्रमा मतदान गर्दै । 
तस्बिरः रत्न श्रेष्ठ/रासस
#NepalElection2079 https://t.co/UYmPvu3TZo</t>
  </si>
  <si>
    <t>Fri May 13 12:09:40 +0000 2022</t>
  </si>
  <si>
    <t>1191581150063411208</t>
  </si>
  <si>
    <t>http://pbs.twimg.com/profile_images/1523253258889822210/-tnP-akU_normal.jpg</t>
  </si>
  <si>
    <t>http://twitter.com/RajjitC/statuses/1525085867920228354</t>
  </si>
  <si>
    <t>मतदान गर्दै नेका नेता सिंह-
नेपाली कांग्रेसका नेता प्रकाशमान सिंह काठमाडौँ महानगरपालिका–१६, पकनाजोलस्थित नेपाल युवक माध्यामिक विद्यालयमा रहेको मतदान केन्द्रमा मतदान गर्दै । 
तस्बिरः रत्न श्रेष्ठ/रासस
#NepalElection2079 https://t.co/evLbZNRBjx</t>
  </si>
  <si>
    <t>Fri May 13 12:04:17 +0000 2022</t>
  </si>
  <si>
    <t>1491461742589005824</t>
  </si>
  <si>
    <t>http://pbs.twimg.com/profile_images/1491462492513775617/oBtfSCDg_normal.jpg</t>
  </si>
  <si>
    <t>Noida, India</t>
  </si>
  <si>
    <t>http://twitter.com/Arushigargverma/statuses/1525084512945770497</t>
  </si>
  <si>
    <t>{"hashtags":[{"text":"Nepal","indices":[80,86]},{"text":"NepalElection2079","indices":[88,106]},{"text":"NepalElection","indices":[108,122]},{"text":"nepali","indices":[124,131]}],"symbols":[],"user_mentions":[{"screen_name":"thetheorist_in","name":"The Theorist","id":1263929469946884000,"id_str":"1263929469946884096","indices":[3,18]}],"urls":[]}</t>
  </si>
  <si>
    <t>मतदान गर्दै नेका नेता सिंह-
नेपाली कांग्रेसका नेता प्रकाशमान सिंह काठमाडौँ महानगरपालिका–१६, पकनाजोलस्थित नेपाल युवक माध्यामिक विद्यालयमा रहेको मतदान केन्द्रमा मतदान गर्दै । 
तस्बिरः रत्न श्रेष्ठ/रासस
#NepalElection2079 https://t.co/FFY3SaTAkq</t>
  </si>
  <si>
    <t>Fri May 13 12:01:48 +0000 2022</t>
  </si>
  <si>
    <t>27264594</t>
  </si>
  <si>
    <t>prateekpradhan</t>
  </si>
  <si>
    <t>823400240476602372</t>
  </si>
  <si>
    <t>1525082220242776067</t>
  </si>
  <si>
    <t>http://pbs.twimg.com/profile_images/823430367096864768/k9nJvOUQ_normal.jpg</t>
  </si>
  <si>
    <t>http://twitter.com/suyogbirr/statuses/1525083887616962560</t>
  </si>
  <si>
    <t>{"hashtags":[{"text":"NepalVotes","indices":[124,135]},{"text":"NepalElection2079","indices":[136,154]}],"symbols":[],"user_mentions":[{"screen_name":"prateekpradhan","name":"Prateek Pradhan","id":27264594,"id_str":"27264594","indices":[0,15]}],"urls":[]}</t>
  </si>
  <si>
    <t>A rare and beautiful morning sight of Bhaktapur-Kathmandu road section thats always over-crowded and faces hours of traffic jam.
#NepalElection2079 https://t.co/ean9VCasFb</t>
  </si>
  <si>
    <t>Fri May 13 11:51:33 +0000 2022</t>
  </si>
  <si>
    <t>935342493482172417</t>
  </si>
  <si>
    <t>http://pbs.twimg.com/profile_images/1241010015143518208/KUto97Pz_normal.jpg</t>
  </si>
  <si>
    <t>http://twitter.com/DocstoryNepal/statuses/1525081310477578241</t>
  </si>
  <si>
    <t>अध्यक्ष माधव नेपालद्वारा मतदान
#NepalElection2079
https://t.co/fD7ugErtw4</t>
  </si>
  <si>
    <t>Fri May 13 11:51:19 +0000 2022</t>
  </si>
  <si>
    <t>725023713750618112</t>
  </si>
  <si>
    <t>http://pbs.twimg.com/profile_images/1292661408316891138/_q-Jrxc-_normal.jpg</t>
  </si>
  <si>
    <t>http://twitter.com/link2eeda/statuses/1525081249509146624</t>
  </si>
  <si>
    <t>{"hashtags":[{"text":"NepalElection2079","indices":[33,51]},{"text":"nepalvotes2022","indices":[52,67]},{"text":"myvotecounts","indices":[68,81]}],"symbols":[],"user_mentions":[],"urls":[],"media":[{"id":1525081245885280300,"id_str":"1525081245885280256","indices":[82,105],"media_url":"http://pbs.twimg.com/media/FSotUBqaMAAjUyL.jpg","media_url_https":"https://pbs.twimg.com/media/FSotUBqaMAAjUyL.jpg","url":"https://t.co/8eAdRewvJP","display_url":"pic.twitter.com/8eAdRewvJP","expanded_url":"https://twitter.com/link2eeda/status/1525081249509146624/photo/1","type":"photo","sizes":{"thumb":{"w":150,"h":150,"resize":"crop"},"large":{"w":1152,"h":2048,"resize":"fit"},"small":{"w":383,"h":680,"resize":"fit"},"medium":{"w":675,"h":1200,"resize":"fit"}}}]}</t>
  </si>
  <si>
    <t>RT @rajnikcdhr: Make it or break it, next 5 years on the line.
You have the power to decide on the quality of life you want for yourself and future generations. 
Vote for right one right candidate. #NepalElection #NepalVotes #NepalElection2079</t>
  </si>
  <si>
    <t>Fri May 13 11:50:23 +0000 2022</t>
  </si>
  <si>
    <t>1251101404506107904</t>
  </si>
  <si>
    <t>http://pbs.twimg.com/profile_images/1507380026370519043/adLMuaHB_normal.jpg</t>
  </si>
  <si>
    <t>http://twitter.com/medtweet_itis/statuses/1525081016024858624</t>
  </si>
  <si>
    <t>{"hashtags":[{"text":"medtwitter","indices":[151,162]},{"text":"NepalElection2079","indices":[164,182]}],"symbols":[],"user_mentions":[],"urls":[]}</t>
  </si>
  <si>
    <t>पूर्वसभामुख महराद्वारा मतदान
#NepalElection2079 
https://t.co/j70qplwRqm</t>
  </si>
  <si>
    <t>Fri May 13 11:50:11 +0000 2022</t>
  </si>
  <si>
    <t>http://twitter.com/link2eeda/statuses/1525080964325855233</t>
  </si>
  <si>
    <t>{"hashtags":[{"text":"MyVoteCounts","indices":[52,65]},{"text":"NepalElection2079","indices":[66,84]},{"text":"स्थानियचुनाव","indices":[91,104]}],"symbols":[],"user_mentions":[],"urls":[],"media":[{"id":1525080961305944000,"id_str":"1525080961305944065","indices":[105,128],"media_url":"http://pbs.twimg.com/media/FSotDdhaIAEKkVe.jpg","media_url_https":"https://pbs.twimg.com/media/FSotDdhaIAEKkVe.jpg","url":"https://t.co/7FvzxWC4ni","display_url":"pic.twitter.com/7FvzxWC4ni","expanded_url":"https://twitter.com/link2eeda/status/1525080964325855233/photo/1","type":"photo","sizes":{"thumb":{"w":150,"h":150,"resize":"crop"},"small":{"w":383,"h":680,"resize":"fit"},"large":{"w":1152,"h":2048,"resize":"fit"},"medium":{"w":675,"h":1200,"resize":"fit"}}}]}</t>
  </si>
  <si>
    <t>पूर्वसभामुख महराद्वारा मतदान
#NepalElection2079 
https://t.co/bnRkcDvBwz</t>
  </si>
  <si>
    <t>Fri May 13 11:50:00 +0000 2022</t>
  </si>
  <si>
    <t>825019888364187648</t>
  </si>
  <si>
    <t>http://pbs.twimg.com/profile_images/1460271928137043971/kSMZqQ73_normal.jpg</t>
  </si>
  <si>
    <t>http://twitter.com/susmitalamsaloo/statuses/1525080921145106432</t>
  </si>
  <si>
    <t>{"hashtags":[{"text":"NepalElection2079","indices":[29,47]}],"symbols":[],"user_mentions":[],"urls":[],"media":[{"id":1525080917676392400,"id_str":"1525080917676392448","indices":[48,71],"media_url":"http://pbs.twimg.com/media/FSotA6_UAAAYG9Z.jpg","media_url_https":"https://pbs.twimg.com/media/FSotA6_UAAAYG9Z.jpg","url":"https://t.co/t6aSqAz8ti","display_url":"pic.twitter.com/t6aSqAz8ti","expanded_url":"https://twitter.com/susmitalamsaloo/status/1525080921145106432/photo/1","type":"photo","sizes":{"medium":{"w":1126,"h":1200,"resize":"fit"},"small":{"w":638,"h":680,"resize":"fit"},"thumb":{"w":150,"h":150,"resize":"crop"},"large":{"w":1922,"h":2048,"resize":"fit"}}}]}</t>
  </si>
  <si>
    <t>पूर्वसभामुख महराद्वारा मतदान
#NepalElection2079 
https://t.co/O40VCrPrCg</t>
  </si>
  <si>
    <t>Fri May 13 11:49:54 +0000 2022</t>
  </si>
  <si>
    <t>1385201253110599680</t>
  </si>
  <si>
    <t>http://pbs.twimg.com/profile_images/1514938075830358019/QGsYkdUi_normal.jpg</t>
  </si>
  <si>
    <t>http://twitter.com/cha_chasmiss/statuses/1525080895975084034</t>
  </si>
  <si>
    <t>{"hashtags":[{"text":"NepalElection2079","indices":[68,86]},{"text":"NepalElection","indices":[87,101]},{"text":"nepalvotes2022","indices":[102,117]},{"text":"Nepal","indices":[118,124]},{"text":"BalenShah","indices":[125,135]},{"text":"balen","indices":[136,142]}],"symbols":[],"user_mentions":[],"urls":[],"media":[{"id":1525080889746632700,"id_str":"1525080889746632704","indices":[143,166],"media_url":"http://pbs.twimg.com/media/FSos_S8VsAACmbA.jpg","media_url_https":"https://pbs.twimg.com/media/FSos_S8VsAACmbA.jpg","url":"https://t.co/DVVBDv5NBC","display_url":"pic.twitter.com/DVVBDv5NBC","expanded_url":"https://twitter.com/cha_chasmiss/status/1525080895975084034/photo/1","type":"photo","sizes":{"medium":{"w":972,"h":984,"resize":"fit"},"small":{"w":672,"h":680,"resize":"fit"},"thumb":{"w":150,"h":150,"resize":"crop"},"large":{"w":972,"h":984,"resize":"fit"}}}]}</t>
  </si>
  <si>
    <t>पूर्वसभामुख महराद्वारा मतदान
#NepalElection2079 
https://t.co/SliVBb6170</t>
  </si>
  <si>
    <t>Fri May 13 11:43:47 +0000 2022</t>
  </si>
  <si>
    <t>1233751157949906945</t>
  </si>
  <si>
    <t>http://pbs.twimg.com/profile_images/1251091879455633408/_gkz_HQ2_normal.jpg</t>
  </si>
  <si>
    <t>http://twitter.com/HealthNewsNP/statuses/1525079356116471808</t>
  </si>
  <si>
    <t>{"hashtags":[],"symbols":[],"user_mentions":[{"screen_name":"KafleShristi","name":"Shristi Kafle","id":443612560,"id_str":"443612560","indices":[3,16]}],"urls":[]}</t>
  </si>
  <si>
    <t>पूर्वसभामुख महराद्वारा मतदान
#NepalElection2079 
https://t.co/YihUXpzUea</t>
  </si>
  <si>
    <t>Fri May 13 11:36:19 +0000 2022</t>
  </si>
  <si>
    <t>http://twitter.com/Chopendra08/statuses/1525077475189039105</t>
  </si>
  <si>
    <t>पूर्वसभामुख महराद्वारा मतदान
#NepalElection2079 
https://t.co/6FTHZuHaxX</t>
  </si>
  <si>
    <t>Fri May 13 11:35:45 +0000 2022</t>
  </si>
  <si>
    <t>1037349591501307904</t>
  </si>
  <si>
    <t>http://pbs.twimg.com/profile_images/1522766116086771713/GlaWzFHa_normal.jpg</t>
  </si>
  <si>
    <t xml:space="preserve">स्वार्थि संसार </t>
  </si>
  <si>
    <t>http://twitter.com/Chabitra1/statuses/1525077331345567745</t>
  </si>
  <si>
    <t>पूर्वसभामुख महराद्वारा मतदान
#NepalElection2079
https://t.co/0skG7sUf9N</t>
  </si>
  <si>
    <t>Fri May 13 11:35:01 +0000 2022</t>
  </si>
  <si>
    <t>http://twitter.com/TanneriChaso/statuses/1525077148008316928</t>
  </si>
  <si>
    <t>{"hashtags":[{"text":"LocalElections2022","indices":[203,222]},{"text":"NepalElection2079","indices":[223,241]},{"text":"nepalvotes2022","indices":[242,257]}],"symbols":[],"user_mentions":[],"urls":[]}</t>
  </si>
  <si>
    <t>Make it or break it, next 5 years on the line.
You have the power to decide on the quality of life you want for yourself and future generations. 
Vote for right one right candidate. #NepalElection #NepalVotes #NepalElection2079</t>
  </si>
  <si>
    <t>Fri May 13 11:34:49 +0000 2022</t>
  </si>
  <si>
    <t>4876890297</t>
  </si>
  <si>
    <t>http://pbs.twimg.com/profile_images/1525462417043427328/Z96Ehpuh_normal.jpg</t>
  </si>
  <si>
    <t>BERMUDA TRIANGLE 🇳🇵BHARATPUR</t>
  </si>
  <si>
    <t>http://twitter.com/amrit_lmsl/statuses/1525077096564805632</t>
  </si>
  <si>
    <t>{"hashtags":[{"text":"NepalElection2079","indices":[42,60]}],"symbols":[],"user_mentions":[],"urls":[]}</t>
  </si>
  <si>
    <t>मेरो जित सुनिश्चित छ : सिर्जना सिंह 
#NepalElection2079
https://t.co/ZaqY6yE1Bv</t>
  </si>
  <si>
    <t>Fri May 13 11:34:28 +0000 2022</t>
  </si>
  <si>
    <t>http://twitter.com/Chabitra1/statuses/1525077009516605440</t>
  </si>
  <si>
    <t>मेरो जित सुनिश्चित छ : सिर्जना सिंह 
#NepalElection2079
https://t.co/WXMA4FSCYc</t>
  </si>
  <si>
    <t>Fri May 13 11:30:12 +0000 2022</t>
  </si>
  <si>
    <t>http://twitter.com/Nepal_News_En/statuses/1525075936219172865</t>
  </si>
  <si>
    <t>{"hashtags":[{"text":"Nepal","indices":[108,114]},{"text":"Tanahun","indices":[115,123]},{"text":"NepalElection2079","indices":[124,142]},{"text":"NepalElection","indices":[143,157]},{"text":"nepalvotes2022","indices":[158,173]}],"symbols":[],"user_mentions":[],"urls":[{"url":"https://t.co/x57AFRkcaf","expanded_url":"https://english.onlinekhabar.com/tanahun-nepali-congress-attack-joshi.html","display_url":"english.onlinekhabar.com/tanahun-nepali…","indices":[175,198]}]}</t>
  </si>
  <si>
    <t>मेरो जित सुनिश्चित छ : सिर्जना सिंह 
#NepalElection2079
https://t.co/TiYZnnpuPg</t>
  </si>
  <si>
    <t>Fri May 13 11:27:25 +0000 2022</t>
  </si>
  <si>
    <t>894901397602357248</t>
  </si>
  <si>
    <t>http://pbs.twimg.com/profile_images/1410295610897428482/zly2RNsf_normal.jpg</t>
  </si>
  <si>
    <t>http://twitter.com/dahalzone/statuses/1525075235665420289</t>
  </si>
  <si>
    <t>{"hashtags":[{"text":"मतदानकेन्द्र","indices":[91,104]},{"text":"NepalElection2079","indices":[105,123]}],"symbols":[],"user_mentions":[],"urls":[]}</t>
  </si>
  <si>
    <t>मेरो जित सुनिश्चित छ : सिर्जना सिंह 
#NepalElection2079
https://t.co/wLzcGzdcGH</t>
  </si>
  <si>
    <t>Fri May 13 11:27:07 +0000 2022</t>
  </si>
  <si>
    <t>1279794089383194624</t>
  </si>
  <si>
    <t>http://pbs.twimg.com/profile_images/1516431941276426258/vY3cbpQD_normal.jpg</t>
  </si>
  <si>
    <t>http://twitter.com/ArogyaTimsina/statuses/1525075158737661954</t>
  </si>
  <si>
    <t>{"hashtags":[{"text":"RCBvPBKS","indices":[31,40]},{"text":"NepalElection2079","indices":[41,59]},{"text":"kpoli","indices":[60,66]},{"text":"RCB","indices":[67,71]},{"text":"ViratKohli","indices":[72,83]},{"text":"Trending","indices":[84,93]},{"text":"IDOL","indices":[94,99]}],"symbols":[],"user_mentions":[],"urls":[],"media":[{"id":1525075154858295300,"id_str":"1525075154858295296","indices":[100,123],"media_url":"http://pbs.twimg.com/media/FSonxe0aQAAOvYq.jpg","media_url_https":"https://pbs.twimg.com/media/FSonxe0aQAAOvYq.jpg","url":"https://t.co/amPuZ1eOVw","display_url":"pic.twitter.com/amPuZ1eOVw","expanded_url":"https://twitter.com/ArogyaTimsina/status/1525075158737661954/photo/1","type":"photo","sizes":{"thumb":{"w":150,"h":150,"resize":"crop"},"large":{"w":1920,"h":1920,"resize":"fit"},"small":{"w":680,"h":680,"resize":"fit"},"medium":{"w":1200,"h":1200,"resize":"fit"}}}]}</t>
  </si>
  <si>
    <t>मेरो जित सुनिश्चित छ : सिर्जना सिंह 
#NepalElection2079
https://t.co/YtJsfaVLxs</t>
  </si>
  <si>
    <t>Fri May 13 11:22:51 +0000 2022</t>
  </si>
  <si>
    <t>http://twitter.com/Chelsea14Oz/statuses/1525074086455803904</t>
  </si>
  <si>
    <t>{"hashtags":[{"text":"NepalElection","indices":[67,81]},{"text":"NepalElection2079","indices":[82,100]},{"text":"ElectionNepal","indices":[101,115]}],"symbols":[],"user_mentions":[],"urls":[]}</t>
  </si>
  <si>
    <t>मेरो जित सुनिश्चित छ : सिर्जना सिंह 
#NepalElection2079
https://t.co/ULD68JVXiP</t>
  </si>
  <si>
    <t>Fri May 13 11:15:54 +0000 2022</t>
  </si>
  <si>
    <t>999721357</t>
  </si>
  <si>
    <t>http://pbs.twimg.com/profile_images/1404776444450906112/2Y_CJHe0_normal.jpg</t>
  </si>
  <si>
    <t>The Himalaya</t>
  </si>
  <si>
    <t>http://twitter.com/himabista/statuses/1525072338848317440</t>
  </si>
  <si>
    <t>{"hashtags":[{"text":"MyVoteCounts","indices":[146,159]},{"text":"NepalElection2079","indices":[160,178]},{"text":"स्थानियचुनाव","indices":[203,216]}],"symbols":[],"user_mentions":[],"urls":[],"media":[{"id":1525072329599897600,"id_str":"1525072329599897601","indices":[217,240],"media_url":"http://pbs.twimg.com/media/FSolNB6UUAEOzFI.jpg","media_url_https":"https://pbs.twimg.com/media/FSolNB6UUAEOzFI.jpg","url":"https://t.co/QlJTev7KU1","display_url":"pic.twitter.com/QlJTev7KU1","expanded_url":"https://twitter.com/himabista/status/1525072338848317440/photo/1","type":"photo","sizes":{"small":{"w":510,"h":680,"resize":"fit"},"thumb":{"w":150,"h":150,"resize":"crop"},"large":{"w":1536,"h":2048,"resize":"fit"},"medium":{"w":900,"h":1200,"resize":"fit"}}}]}</t>
  </si>
  <si>
    <t>मेरो जित सुनिश्चित छ : सिर्जना सिंह
#NepalElection2079
https://t.co/cK2vQ1Zwqc 
@Sirjana_Singh @SirjanaForMayor</t>
  </si>
  <si>
    <t>Fri May 13 11:08:24 +0000 2022</t>
  </si>
  <si>
    <t>http://twitter.com/TanneriChaso/statuses/1525070449792946177</t>
  </si>
  <si>
    <t>{"hashtags":[{"text":"LocalElections2022","indices":[230,249]},{"text":"NepalElection2079","indices":[250,268]},{"text":"NepalVotes","indices":[269,280]}],"symbols":[],"user_mentions":[{"screen_name":"ECNOfficial","name":"Election Commission Nepal","id":1513775449482023000,"id_str":"1513775449482022915","indices":[113,125]}],"urls":[],"media":[{"id":1525069223219044400,"id_str":"1525069223219044352","indices":[281,304],"media_url":"http://pbs.twimg.com/media/FSoiYNvaIAAaDzZ.jpg","media_url_https":"https://pbs.twimg.com/media/FSoiYNvaIAAaDzZ.jpg","url":"https://t.co/bFXp7yTlgi","display_url":"pic.twitter.com/bFXp7yTlgi","expanded_url":"https://twitter.com/TanneriChaso/status/1525070449792946177/photo/1","type":"photo","sizes":{"thumb":{"w":150,"h":150,"resize":"crop"},"medium":{"w":720,"h":540,"resize":"fit"},"small":{"w":680,"h":510,"resize":"fit"},"large":{"w":720,"h":540,"resize":"fit"}}}]}</t>
  </si>
  <si>
    <t>आजको निर्वाचन पर्यवेक्षण गर्न  इन्सेकका २ सय ३३ जना पर्यवेक्षकलाई निर्वाचन आयोगले अनुमति दिएको छ । यी पर्यवेक्षकले देशका ७७ जिल्लामा निर्वाचन पर्यवेक्षण गर्नेछन् ।#INSEC #NepalElection2079</t>
  </si>
  <si>
    <t>Fri May 13 11:06:06 +0000 2022</t>
  </si>
  <si>
    <t>http://twitter.com/drishtinewsnp/statuses/1525069871658471428</t>
  </si>
  <si>
    <t>{"hashtags":[{"text":"NepalElection2079","indices":[45,63]}],"symbols":[],"user_mentions":[],"urls":[{"url":"https://t.co/bYyyzJZVd9","expanded_url":"https://www.drishtinews.com/archives/162597","display_url":"drishtinews.com/archives/162597","indices":[64,87]}]}</t>
  </si>
  <si>
    <t>काठमाडौंका मेयर उम्मेदवार सिर्जना सिंहद्वारा मतदान 
#NepalElection2079
https://t.co/tks5FNTjcP</t>
  </si>
  <si>
    <t>Fri May 13 11:05:57 +0000 2022</t>
  </si>
  <si>
    <t>http://twitter.com/imsaugat17/statuses/1525069832634368001</t>
  </si>
  <si>
    <t>अछामको तुर्माखाँद गाउँपालिका -८ को  कालिका आधारभूत विद्यालयमा मतदान गर्न जाँदै १०१ वर्षीय ज्येष्ठ नागरिक धनी जैसी । तस्बिर : @menukadhungana2
#nepalelection2079 #nepalvotes2079 #locallevelelection2079 #localelectionnepal #localelection2022 #localelectionnepal2022 #nepal https://t.co/hOk0ACOQls</t>
  </si>
  <si>
    <t>Fri May 13 11:05:08 +0000 2022</t>
  </si>
  <si>
    <t>http://twitter.com/drishtinewsnp/statuses/1525069628837273600</t>
  </si>
  <si>
    <t>{"hashtags":[{"text":"drishtinews","indices":[211,223]},{"text":"NepalElection2079","indices":[224,242]}],"symbols":[],"user_mentions":[],"urls":[],"media":[{"id":1525069579826786300,"id_str":"1525069579826786305","indices":[243,266],"media_url":"http://pbs.twimg.com/media/FSois-NUcAE0xhp.jpg","media_url_https":"https://pbs.twimg.com/media/FSois-NUcAE0xhp.jpg","url":"https://t.co/j6x6Zf6Uzq","display_url":"pic.twitter.com/j6x6Zf6Uzq","expanded_url":"https://twitter.com/drishtinewsnp/status/1525069628837273600/photo/1","type":"photo","sizes":{"thumb":{"w":150,"h":150,"resize":"crop"},"large":{"w":2048,"h":1195,"resize":"fit"},"small":{"w":680,"h":397,"resize":"fit"},"medium":{"w":1200,"h":700,"resize":"fit"}}}]}</t>
  </si>
  <si>
    <t>RT @MilanLimboo: राम्रो व्यक्त्ति मात्र होइन राम्रो नीति भएको राजनीतिक दलको उम्मेदवारलाई  चुन्न सक्नु पर्छ ।
#NepalElection2079</t>
  </si>
  <si>
    <t>Fri May 13 11:03:09 +0000 2022</t>
  </si>
  <si>
    <t>http://twitter.com/Online_khabar/statuses/1525069131099570176</t>
  </si>
  <si>
    <t>समिक्षा बाँस्कोटाले गरिन् मतदान 
#NepalElection2079
https://t.co/idlLwEQsEi</t>
  </si>
  <si>
    <t>Fri May 13 11:02:47 +0000 2022</t>
  </si>
  <si>
    <t>http://twitter.com/OnlineKhabar_En/statuses/1525069038463746048</t>
  </si>
  <si>
    <t>{"hashtags":[{"text":"Nepal","indices":[94,100]},{"text":"Tanahun","indices":[101,109]},{"text":"NepalElection2079","indices":[110,128]},{"text":"NepalElection","indices":[129,143]},{"text":"nepalvotes2022","indices":[144,159]}],"symbols":[],"user_mentions":[],"urls":[{"url":"https://t.co/MqFgUDrvGz","expanded_url":"https://english.onlinekhabar.com/tanahun-nepali-congress-attack-joshi.html","display_url":"english.onlinekhabar.com/tanahun-nepali…","indices":[161,184]}]}</t>
  </si>
  <si>
    <t>Vote wisely: Choose your leader, the right one!
#NepalVotes #NepalElection2079</t>
  </si>
  <si>
    <t>Fri May 13 11:02:12 +0000 2022</t>
  </si>
  <si>
    <t>1097789001564450817</t>
  </si>
  <si>
    <t>http://pbs.twimg.com/profile_images/1504269566381543424/VDXRMS-q_normal.jpg</t>
  </si>
  <si>
    <t>http://twitter.com/KharalSurazz/statuses/1525068889402806272</t>
  </si>
  <si>
    <t>{"hashtags":[{"text":"NepalElection2079","indices":[80,98]},{"text":"LocalElections","indices":[99,114]},{"text":"voteforchange","indices":[115,129]},{"text":"Voted","indices":[130,136]}],"symbols":[],"user_mentions":[],"urls":[]}</t>
  </si>
  <si>
    <t>वर्षमान र ओनसरीद्वारा मतदान
#NepalElection2079
https://t.co/FUCRENfoTm</t>
  </si>
  <si>
    <t>Fri May 13 10:58:27 +0000 2022</t>
  </si>
  <si>
    <t>379090205</t>
  </si>
  <si>
    <t>http://pbs.twimg.com/profile_images/1441057872100540422/7wCHalf8_normal.jpg</t>
  </si>
  <si>
    <t>Jhapa, Nepal</t>
  </si>
  <si>
    <t>http://twitter.com/KhnlBml/statuses/1525067945818193920</t>
  </si>
  <si>
    <t>{"hashtags":[{"text":"NepalElection2079","indices":[66,84]},{"text":"NepalElection","indices":[85,99]},{"text":"स्थानीय_चुनाव","indices":[101,115]}],"symbols":[],"user_mentions":[],"urls":[],"media":[{"id":1525067931603808300,"id_str":"1525067931603808256","indices":[116,139],"media_url":"http://pbs.twimg.com/media/FSohNCGVsAAoh9E.jpg","media_url_https":"https://pbs.twimg.com/media/FSohNCGVsAAoh9E.jpg","url":"https://t.co/808R21JMbT","display_url":"pic.twitter.com/808R21JMbT","expanded_url":"https://twitter.com/KhnlBml/status/1525067945818193920/photo/1","type":"photo","sizes":{"large":{"w":720,"h":1280,"resize":"fit"},"small":{"w":383,"h":680,"resize":"fit"},"thumb":{"w":150,"h":150,"resize":"crop"},"medium":{"w":675,"h":1200,"resize":"fit"}}}]}</t>
  </si>
  <si>
    <t>वर्षमान र ओनसरीद्वारा मतदान
#NepalElection2079
https://t.co/5GeBl7VHWk</t>
  </si>
  <si>
    <t>Fri May 13 10:51:55 +0000 2022</t>
  </si>
  <si>
    <t>http://twitter.com/drishtinewsnp/statuses/1525066303924359168</t>
  </si>
  <si>
    <t>{"hashtags":[{"text":"drishtinews","indices":[201,213]},{"text":"NepalElection2079","indices":[214,232]}],"symbols":[],"user_mentions":[],"urls":[],"media":[{"id":1525066278460764200,"id_str":"1525066278460764161","indices":[233,256],"media_url":"http://pbs.twimg.com/media/FSofszqUsAEDhGk.jpg","media_url_https":"https://pbs.twimg.com/media/FSofszqUsAEDhGk.jpg","url":"https://t.co/tq6dryfKyf","display_url":"pic.twitter.com/tq6dryfKyf","expanded_url":"https://twitter.com/drishtinewsnp/status/1525066303924359168/photo/1","type":"photo","sizes":{"thumb":{"w":150,"h":150,"resize":"crop"},"large":{"w":968,"h":2048,"resize":"fit"},"medium":{"w":567,"h":1200,"resize":"fit"},"small":{"w":321,"h":680,"resize":"fit"}}}]}</t>
  </si>
  <si>
    <t>वर्षमान र ओनसरीद्वारा मतदान
#NepalElection2079
https://t.co/neUw8JUyrG</t>
  </si>
  <si>
    <t>Fri May 13 10:45:46 +0000 2022</t>
  </si>
  <si>
    <t>http://twitter.com/mplimbu/statuses/1525064756586901504</t>
  </si>
  <si>
    <t>{"hashtags":[{"text":"NepalElection2079","indices":[54,72]}],"symbols":[],"user_mentions":[],"urls":[{"url":"https://t.co/1ZrrlSXLYm","expanded_url":"https://www.drishtinews.com/archives/162579","display_url":"drishtinews.com/archives/162579","indices":[74,97]}]}</t>
  </si>
  <si>
    <t>वर्षमान र ओनसरीद्वारा मतदान
#NepalElection2079
https://t.co/vwi6V8yY1C</t>
  </si>
  <si>
    <t>Fri May 13 10:45:45 +0000 2022</t>
  </si>
  <si>
    <t>http://twitter.com/nabinkulungrai/statuses/1525064748387078144</t>
  </si>
  <si>
    <t>{"hashtags":[{"text":"NepalElection2079","indices":[54,72]}],"symbols":[],"user_mentions":[],"urls":[{"url":"https://t.co/6LKkFpxLdE","expanded_url":"https://www.drishtinews.com/archives/162579","display_url":"drishtinews.com/archives/162579","indices":[74,97]}]}</t>
  </si>
  <si>
    <t>वर्षमान र ओनसरीद्वारा मतदान
#NepalElection2079
https://t.co/FqM9wp4AKr</t>
  </si>
  <si>
    <t>Fri May 13 10:45:39 +0000 2022</t>
  </si>
  <si>
    <t>http://twitter.com/pressofnepal/statuses/1525064724580212741</t>
  </si>
  <si>
    <t>{"hashtags":[{"text":"NepalElection2079","indices":[54,72]}],"symbols":[],"user_mentions":[],"urls":[{"url":"https://t.co/32R7WEmpMb","expanded_url":"https://www.drishtinews.com/archives/162579","display_url":"drishtinews.com/archives/162579","indices":[74,97]}]}</t>
  </si>
  <si>
    <t>वर्षमान र ओनसरीद्वारा मतदान
#NepalElection2079
https://t.co/8m0Ltq1jrG</t>
  </si>
  <si>
    <t>Fri May 13 10:45:37 +0000 2022</t>
  </si>
  <si>
    <t>http://twitter.com/shambhudrishti/statuses/1525064715977650176</t>
  </si>
  <si>
    <t>{"hashtags":[{"text":"NepalElection2079","indices":[54,72]}],"symbols":[],"user_mentions":[],"urls":[{"url":"https://t.co/6l3qkej7Mf","expanded_url":"https://www.drishtinews.com/archives/162579","display_url":"drishtinews.com/archives/162579","indices":[74,97]}]}</t>
  </si>
  <si>
    <t>वर्षमान र ओनसरीद्वारा मतदान
#NepalElection2079
https://t.co/1qHkhuRDpk</t>
  </si>
  <si>
    <t>Fri May 13 10:45:35 +0000 2022</t>
  </si>
  <si>
    <t>http://twitter.com/YonghangMilan/statuses/1525064708516024320</t>
  </si>
  <si>
    <t>{"hashtags":[{"text":"NepalElection2079","indices":[54,72]}],"symbols":[],"user_mentions":[],"urls":[{"url":"https://t.co/UIs375Lwb6","expanded_url":"https://www.drishtinews.com/archives/162579","display_url":"drishtinews.com/archives/162579","indices":[74,97]}]}</t>
  </si>
  <si>
    <t>भरतपुरका उम्मेदवार रेनुले गरे मतदान
#NepalElection2079
https://t.co/vm7NXst1gD</t>
  </si>
  <si>
    <t>Fri May 13 10:45:30 +0000 2022</t>
  </si>
  <si>
    <t>http://twitter.com/MilanLimboo/statuses/1525064686772768768</t>
  </si>
  <si>
    <t>{"hashtags":[{"text":"NepalElection2079","indices":[54,72]}],"symbols":[],"user_mentions":[],"urls":[{"url":"https://t.co/W1fZET336M","expanded_url":"https://www.drishtinews.com/archives/162579","display_url":"drishtinews.com/archives/162579","indices":[74,97]}]}</t>
  </si>
  <si>
    <t>गृहमन्त्री खाँणले गरे मतदान 
#NepalElection2079
https://t.co/UhKTv4dIQk</t>
  </si>
  <si>
    <t>Fri May 13 10:45:21 +0000 2022</t>
  </si>
  <si>
    <t>http://twitter.com/drishtinewsnp/statuses/1525064650223943681</t>
  </si>
  <si>
    <t>{"hashtags":[{"text":"NepalElection2079","indices":[38,56]}],"symbols":[],"user_mentions":[],"urls":[{"url":"https://t.co/qgAu8Mnrew","expanded_url":"https://www.drishtinews.com/archives/162586","display_url":"drishtinews.com/archives/162586","indices":[57,80]}]}</t>
  </si>
  <si>
    <t>Before voting any candidate, 
Remember the challenges faced by you in last 4.5 year's.
It's up on your hand to select opportunities or challenges again.
Use your vote wisely so, you don't have to be regret again.
Think about Ur future &amp;amp; cast your voting right.
#NepalElection2079</t>
  </si>
  <si>
    <t>Fri May 13 10:45:02 +0000 2022</t>
  </si>
  <si>
    <t>http://twitter.com/YonghangMilan/statuses/1525064570003333120</t>
  </si>
  <si>
    <t>{"hashtags":[{"text":"NepalElection2079","indices":[77,95]}],"symbols":[],"user_mentions":[],"urls":[{"url":"https://t.co/0Wr1sYIUIG","expanded_url":"https://www.drishtinews.com/archives/162584","display_url":"drishtinews.com/archives/162584","indices":[97,120]}]}</t>
  </si>
  <si>
    <t>मतदानपछि स्थापितले भने : कमलको फूलजस्तै फुल्छु 
#NepalElection2079
https://t.co/HTOVs86I6A</t>
  </si>
  <si>
    <t>Fri May 13 10:44:58 +0000 2022</t>
  </si>
  <si>
    <t>http://twitter.com/drishtinewsnp/statuses/1525064554245369856</t>
  </si>
  <si>
    <t>{"hashtags":[{"text":"NepalElection2079","indices":[77,95]}],"symbols":[],"user_mentions":[],"urls":[{"url":"https://t.co/CXFlwDPxWQ","expanded_url":"https://www.drishtinews.com/archives/162584","display_url":"drishtinews.com/archives/162584","indices":[97,120]}]}</t>
  </si>
  <si>
    <t>#VoteForBalenShah  #NepalElection2079 hope our country will take a step towards light this time❤️ https://t.co/cgdiUZj4jt</t>
  </si>
  <si>
    <t>Fri May 13 10:44:27 +0000 2022</t>
  </si>
  <si>
    <t>http://twitter.com/MilanLimboo/statuses/1525064424200949761</t>
  </si>
  <si>
    <t>{"hashtags":[{"text":"NepalElection2079","indices":[77,95]}],"symbols":[],"user_mentions":[],"urls":[{"url":"https://t.co/foG34yMOQS","expanded_url":"https://www.drishtinews.com/archives/162584","display_url":"drishtinews.com/archives/162584","indices":[97,120]}]}</t>
  </si>
  <si>
    <t>नुवाकोटमा ४६० जनप्रतिनिधि चुनिँदै 
#NepalElection2079
https://t.co/0TBwdH0xuf</t>
  </si>
  <si>
    <t>Fri May 13 10:41:43 +0000 2022</t>
  </si>
  <si>
    <t>3859023794</t>
  </si>
  <si>
    <t>http://pbs.twimg.com/profile_images/1267120435713290240/77uUaKsw_normal.jpg</t>
  </si>
  <si>
    <t>http://twitter.com/SharmaSairus/statuses/1525063737212026880</t>
  </si>
  <si>
    <t>{"hashtags":[{"text":"NepalElection2079","indices":[15,33]}],"symbols":[],"user_mentions":[],"urls":[],"media":[{"id":1525063733969846300,"id_str":"1525063733969846272","indices":[34,57],"media_url":"http://pbs.twimg.com/media/FSodYssagAAXLbA.jpg","media_url_https":"https://pbs.twimg.com/media/FSodYssagAAXLbA.jpg","url":"https://t.co/PVPWhyOw8i","display_url":"pic.twitter.com/PVPWhyOw8i","expanded_url":"https://twitter.com/SharmaSairus/status/1525063737212026880/photo/1","type":"photo","sizes":{"thumb":{"w":150,"h":150,"resize":"crop"},"medium":{"w":900,"h":1200,"resize":"fit"},"large":{"w":1200,"h":1600,"resize":"fit"},"small":{"w":510,"h":680,"resize":"fit"}}}]}</t>
  </si>
  <si>
    <t>मतदानपछि प्रचण्डको प्रतिक्रिया : जित-हारलाई स्वाभाविक लिनुपर्छ 
#NepalElection2079
https://t.co/8Qvt9Sh0tt</t>
  </si>
  <si>
    <t>Fri May 13 10:38:45 +0000 2022</t>
  </si>
  <si>
    <t>2670858221</t>
  </si>
  <si>
    <t>http://pbs.twimg.com/profile_images/1361882536515756036/zC1dPdsF_normal.jpg</t>
  </si>
  <si>
    <t>Kathmandu, Nepal🇳🇵</t>
  </si>
  <si>
    <t>http://twitter.com/BinitaBaiju/statuses/1525062986964279297</t>
  </si>
  <si>
    <t>{"hashtags":[{"text":"election","indices":[13,22]},{"text":"NepalElection2079","indices":[23,41]},{"text":"Nepal","indices":[42,48]},{"text":"Country","indices":[49,57]}],"symbols":[],"user_mentions":[],"urls":[],"media":[{"id":1525062979406147600,"id_str":"1525062979406147584","indices":[58,81],"media_url":"http://pbs.twimg.com/media/FSocsxuaMAAG0dD.jpg","media_url_https":"https://pbs.twimg.com/media/FSocsxuaMAAG0dD.jpg","url":"https://t.co/8MgCjMdzuz","display_url":"pic.twitter.com/8MgCjMdzuz","expanded_url":"https://twitter.com/BinitaBaiju/status/1525062986964279297/photo/1","type":"photo","sizes":{"thumb":{"w":150,"h":150,"resize":"crop"},"small":{"w":364,"h":680,"resize":"fit"},"medium":{"w":643,"h":1200,"resize":"fit"},"large":{"w":960,"h":1792,"resize":"fit"}}}]}</t>
  </si>
  <si>
    <t>मतदानपछि प्रचण्डको प्रतिक्रिया : जित-हारलाई स्वाभाविक लिनुपर्छ 
#NepalElection2079
https://t.co/HvoLORKfDM</t>
  </si>
  <si>
    <t>Fri May 13 10:38:15 +0000 2022</t>
  </si>
  <si>
    <t>http://twitter.com/soph_i_/statuses/1525062864456646656</t>
  </si>
  <si>
    <t>{"hashtags":[],"symbols":[],"user_mentions":[{"screen_name":"SharmaSairus","name":"sairus sharma","id":3859023794,"id_str":"3859023794","indices":[3,16]}],"urls":[]}</t>
  </si>
  <si>
    <t>मतदानपछि प्रचण्डको प्रतिक्रिया : जित-हारलाई स्वाभाविक लिनुपर्छ 
#NepalElection2079
https://t.co/o5oh1mgXb1</t>
  </si>
  <si>
    <t>Fri May 13 10:33:38 +0000 2022</t>
  </si>
  <si>
    <t>705400867789340673</t>
  </si>
  <si>
    <t>http://pbs.twimg.com/profile_images/1169931018171629570/esk78rLL_normal.jpg</t>
  </si>
  <si>
    <t>http://twitter.com/MDLoves_U/statuses/1525061702118932481</t>
  </si>
  <si>
    <t>{"hashtags":[{"text":"Elections2022","indices":[116,130]}],"symbols":[],"user_mentions":[{"screen_name":"Thepratik10","name":"Pratik™","id":4852125718,"id_str":"4852125718","indices":[3,15]},{"screen_name":"ECNOfficial","name":"Election Commission Nepal","id":1513775449482023000,"id_str":"1513775449482022915","indices":[79,91]}],"urls":[]}</t>
  </si>
  <si>
    <t>मतदानपछि प्रचण्डको प्रतिक्रिया : जित-हारलाई स्वाभाविक लिनुपर्छ 
#NepalElection2079
https://t.co/jGZWkeLICm</t>
  </si>
  <si>
    <t>Fri May 13 10:23:38 +0000 2022</t>
  </si>
  <si>
    <t>http://twitter.com/Thepratik10/statuses/1525059184508940288</t>
  </si>
  <si>
    <t>{"hashtags":[{"text":"Elections2022","indices":[99,113]},{"text":"LocalElections2022","indices":[114,133]},{"text":"VoteForChange","indices":[134,148]},{"text":"NepalElection2079","indices":[149,167]}],"symbols":[],"user_mentions":[{"screen_name":"ECNOfficial","name":"Election Commission Nepal","id":1513775449482023000,"id_str":"1513775449482022915","indices":[62,74]}],"urls":[],"media":[{"id":1525059174849482800,"id_str":"1525059174849482752","indices":[168,191],"media_url":"http://pbs.twimg.com/media/FSoZPUpakAA-KgF.jpg","media_url_https":"https://pbs.twimg.com/media/FSoZPUpakAA-KgF.jpg","url":"https://t.co/gllMrbQ96Y","display_url":"pic.twitter.com/gllMrbQ96Y","expanded_url":"https://twitter.com/Thepratik10/status/1525059184508940288/photo/1","type":"photo","sizes":{"thumb":{"w":150,"h":150,"resize":"crop"},"medium":{"w":900,"h":1200,"resize":"fit"},"large":{"w":900,"h":1200,"resize":"fit"},"small":{"w":510,"h":680,"resize":"fit"}}}]}</t>
  </si>
  <si>
    <t>मतदानपछि प्रचण्डको प्रतिक्रिया : जित-हारलाई स्वाभाविक लिनुपर्छ 
#NepalElection2079
https://t.co/MSC8XW08z9</t>
  </si>
  <si>
    <t>Fri May 13 10:20:53 +0000 2022</t>
  </si>
  <si>
    <t>http://twitter.com/drishtinewsnp/statuses/1525058493363138560</t>
  </si>
  <si>
    <t>{"hashtags":[{"text":"NepalElection2079","indices":[36,54]}],"symbols":[],"user_mentions":[],"urls":[{"url":"https://t.co/R80pO36mrR","expanded_url":"https://www.drishtinews.com/archives/162575","display_url":"drishtinews.com/archives/162575","indices":[55,78]}]}</t>
  </si>
  <si>
    <t>मतदानपछि प्रचण्डको प्रतिक्रिया : जित-हारलाई स्वाभाविक लिनुपर्छ 
#NepalElection2079
https://t.co/vLbIvR4WMJ</t>
  </si>
  <si>
    <t>Fri May 13 10:20:46 +0000 2022</t>
  </si>
  <si>
    <t>786037177922621440</t>
  </si>
  <si>
    <t>http://pbs.twimg.com/profile_images/1464194548746256384/D9IZz8Nx_normal.jpg</t>
  </si>
  <si>
    <t>Chitwan</t>
  </si>
  <si>
    <t>http://twitter.com/lamichhaneajay7/statuses/1525058461712916480</t>
  </si>
  <si>
    <t>{"hashtags":[{"text":"NepalElection2079","indices":[110,128]}],"symbols":[],"user_mentions":[],"urls":[],"media":[{"id":1525058455157227500,"id_str":"1525058455157227520","indices":[129,152],"media_url":"http://pbs.twimg.com/media/FSoYlblaQAAPXwL.jpg","media_url_https":"https://pbs.twimg.com/media/FSoYlblaQAAPXwL.jpg","url":"https://t.co/dw1OxxybIn","display_url":"pic.twitter.com/dw1OxxybIn","expanded_url":"https://twitter.com/lamichhaneajay7/status/1525058461712916480/photo/1","type":"photo","sizes":{"thumb":{"w":150,"h":150,"resize":"crop"},"small":{"w":510,"h":680,"resize":"fit"},"large":{"w":1536,"h":2048,"resize":"fit"},"medium":{"w":900,"h":1200,"resize":"fit"}}}]}</t>
  </si>
  <si>
    <t>मतदानपछि प्रचण्डको प्रतिक्रिया : जित-हारलाई स्वाभाविक लिनुपर्छ 
#NepalElection2079
https://t.co/kuSaoooYA9</t>
  </si>
  <si>
    <t>Fri May 13 10:16:29 +0000 2022</t>
  </si>
  <si>
    <t>912026283869171712</t>
  </si>
  <si>
    <t>momokhane</t>
  </si>
  <si>
    <t>4130953274</t>
  </si>
  <si>
    <t>1525056767054336001</t>
  </si>
  <si>
    <t>http://pbs.twimg.com/profile_images/1481668570400673799/CoKc0e3f_normal.jpg</t>
  </si>
  <si>
    <t>🇳🇵✈️🇺🇲✈️🇬🇧🚌🇩🇪⛴️🇧🇫</t>
  </si>
  <si>
    <t>http://twitter.com/tirimiridai/statuses/1525057383726292992</t>
  </si>
  <si>
    <t>{"hashtags":[{"text":"NepalElection2079","indices":[25,43]},{"text":"NepalVotes","indices":[44,55]},{"text":"LocalElections2022","indices":[56,75]}],"symbols":[],"user_mentions":[{"screen_name":"momokhane","name":"momo (beauty with no brains)","id":912026283869171700,"id_str":"912026283869171712","indices":[0,10]},{"screen_name":"daamijhaakri","name":"booty with brains","id":2147508446,"id_str":"2147508446","indices":[11,24]}],"urls":[],"media":[{"id":1525057381725528000,"id_str":"1525057381725528065","indices":[76,99],"media_url":"http://pbs.twimg.com/media/FSoXm8vWYAEkd55.jpg","media_url_https":"https://pbs.twimg.com/media/FSoXm8vWYAEkd55.jpg","url":"https://t.co/MKiiaLDOsD","display_url":"pic.twitter.com/MKiiaLDOsD","expanded_url":"https://twitter.com/tirimiridai/status/1525057383726292992/photo/1","type":"photo","sizes":{"thumb":{"w":150,"h":150,"resize":"crop"},"large":{"w":962,"h":890,"resize":"fit"},"medium":{"w":962,"h":890,"resize":"fit"},"small":{"w":680,"h":629,"resize":"fit"}}}]}</t>
  </si>
  <si>
    <t>मन्त्रिपरिषद्का पूर्वअध्यक्षद्वारा मतदान
#NepalElection2079 https://t.co/wAeqasQaqR</t>
  </si>
  <si>
    <t>Fri May 13 10:12:26 +0000 2022</t>
  </si>
  <si>
    <t>http://twitter.com/suma_rana/statuses/1525056365236207616</t>
  </si>
  <si>
    <t>{"hashtags":[{"text":"NepalElection2079","indices":[61,79]}],"symbols":[],"user_mentions":[{"screen_name":"YonghangMilan","name":"Milan Limbu","id":2903250440,"id_str":"2903250440","indices":[3,17]}],"urls":[{"url":"https://t.co/QHoLBGMBeZ","expanded_url":"https://www.drishtinews.com/archives/162570","display_url":"drishtinews.com/archives/162570","indices":[80,103]}]}</t>
  </si>
  <si>
    <t>मन्त्रिपरिषद्का पूर्वअध्यक्षद्वारा मतदान
#NepalElection2079 https://t.co/GqzjgoUm8q</t>
  </si>
  <si>
    <t>Fri May 13 10:11:55 +0000 2022</t>
  </si>
  <si>
    <t>http://twitter.com/drishtinewsnp/statuses/1525056236429123584</t>
  </si>
  <si>
    <t>{"hashtags":[{"text":"NepalElection2079","indices":[45,63]}],"symbols":[],"user_mentions":[],"urls":[{"url":"https://t.co/2SMWZekCPi","expanded_url":"https://www.drishtinews.com/archives/162566","display_url":"drishtinews.com/archives/162566","indices":[64,87]}]}</t>
  </si>
  <si>
    <t>मन्त्रिपरिषद्का पूर्वअध्यक्षद्वारा मतदान
#NepalElection2079 https://t.co/IZieWOtZY8</t>
  </si>
  <si>
    <t>Fri May 13 10:11:34 +0000 2022</t>
  </si>
  <si>
    <t>http://twitter.com/YonghangMilan/statuses/1525056148331646976</t>
  </si>
  <si>
    <t>{"hashtags":[{"text":"NepalElection2079","indices":[42,60]}],"symbols":[],"user_mentions":[],"urls":[{"url":"https://t.co/QHoLBGMBeZ","expanded_url":"https://www.drishtinews.com/archives/162570","display_url":"drishtinews.com/archives/162570","indices":[61,84]}]}</t>
  </si>
  <si>
    <t>मन्त्रिपरिषद्का पूर्वअध्यक्षद्वारा मतदान
#NepalElection2079 https://t.co/hoV8UUvzzw</t>
  </si>
  <si>
    <t>Fri May 13 10:11:32 +0000 2022</t>
  </si>
  <si>
    <t>http://twitter.com/drishtinewsnp/statuses/1525056138592587776</t>
  </si>
  <si>
    <t>{"hashtags":[{"text":"NepalElection2079","indices":[42,60]}],"symbols":[],"user_mentions":[],"urls":[{"url":"https://t.co/KYW9ZUiXmW","expanded_url":"https://www.drishtinews.com/archives/162570","display_url":"drishtinews.com/archives/162570","indices":[61,84]}]}</t>
  </si>
  <si>
    <t>मन्त्रिपरिषद्का पूर्वअध्यक्षद्वारा मतदान
#NepalElection2079 https://t.co/XXcICFZNsE</t>
  </si>
  <si>
    <t>Fri May 13 10:07:06 +0000 2022</t>
  </si>
  <si>
    <t>1308286736980520960</t>
  </si>
  <si>
    <t>http://pbs.twimg.com/profile_images/1510591195583549441/XYNjCl35_normal.jpg</t>
  </si>
  <si>
    <t xml:space="preserve">Toronto 🇨🇦 </t>
  </si>
  <si>
    <t>http://twitter.com/NepseLightning/statuses/1525055025587884033</t>
  </si>
  <si>
    <t>{"hashtags":[{"text":"LocalElections2022","indices":[62,81]},{"text":"NepalElection2079","indices":[82,100]},{"text":"NepalVotes","indices":[101,112]},{"text":"BalenShah","indices":[113,123]}],"symbols":[],"user_mentions":[],"urls":[]}</t>
  </si>
  <si>
    <t>मन्त्रिपरिषद्का पूर्वअध्यक्षद्वारा मतदान
#NepalElection2079 https://t.co/vrF5LDJyNg</t>
  </si>
  <si>
    <t>Fri May 13 10:06:09 +0000 2022</t>
  </si>
  <si>
    <t>1488615021731278848</t>
  </si>
  <si>
    <t>http://pbs.twimg.com/profile_images/1491420054977925124/mQsF8F-7_normal.jpg</t>
  </si>
  <si>
    <t>http://twitter.com/wtf2057/statuses/1525054785535488001</t>
  </si>
  <si>
    <t>{"hashtags":[{"text":"chitwancheatkanda","indices":[37,55]},{"text":"LocalElections2022","indices":[57,76]},{"text":"Nepal","indices":[78,84]},{"text":"NepalElection2079","indices":[85,103]}],"symbols":[],"user_mentions":[],"urls":[],"media":[{"id":1525054736676040700,"id_str":"1525054736676040704","indices":[104,127],"media_url":"http://pbs.twimg.com/ext_tw_video_thumb/1525054736676040704/pu/img/2ZClyYwyGm35oeBI.jpg","media_url_https":"https://pbs.twimg.com/ext_tw_video_thumb/1525054736676040704/pu/img/2ZClyYwyGm35oeBI.jpg","url":"https://t.co/wvKVleLcwO","display_url":"pic.twitter.com/wvKVleLcwO","expanded_url":"https://twitter.com/wtf2057/status/1525054785535488001/video/1","type":"photo","sizes":{"thumb":{"w":150,"h":150,"resize":"crop"},"medium":{"w":240,"h":426,"resize":"fit"},"small":{"w":240,"h":426,"resize":"fit"},"large":{"w":240,"h":426,"resize":"fit"}}}]}</t>
  </si>
  <si>
    <t>मन्त्रिपरिषद्का पूर्वअध्यक्षद्वारा मतदान
#NepalElection2079 https://t.co/6YiYnuxUPq</t>
  </si>
  <si>
    <t>Fri May 13 09:59:35 +0000 2022</t>
  </si>
  <si>
    <t>http://twitter.com/Ekalomanchhe/statuses/1525053133105135616</t>
  </si>
  <si>
    <t>{"hashtags":[{"text":"NepalElection2079","indices":[0,18]},{"text":"NepalVotes","indices":[69,80]},{"text":"LocalElections2022","indices":[81,100]}],"symbols":[],"user_mentions":[],"urls":[]}</t>
  </si>
  <si>
    <t>म्याग्दीको अन्नपूर्ण गाउँपालिका–६ को मुक्तिमार्ग माविमा मतदान गर्दै वृद्धा । तस्बिर : घनश्याम खड्का/कान्तिपुर
#nepalelection2079 #nepalvotes2079 #locallevelelection2079 #localelectionnepal #localelection2022 #localelectionnepal2022 #nepal https://t.co/ZThut5LnBJ</t>
  </si>
  <si>
    <t>Fri May 13 09:59:13 +0000 2022</t>
  </si>
  <si>
    <t>http://twitter.com/drishtinewsnp/statuses/1525053039635070977</t>
  </si>
  <si>
    <t>{"hashtags":[{"text":"drishtinews","indices":[104,116]},{"text":"NepalElection2079","indices":[117,135]}],"symbols":[],"user_mentions":[],"urls":[],"media":[{"id":1525053031766577200,"id_str":"1525053031766577152","indices":[136,159],"media_url":"http://pbs.twimg.com/media/FSoTpv4UUAAyq9y.jpg","media_url_https":"https://pbs.twimg.com/media/FSoTpv4UUAAyq9y.jpg","url":"https://t.co/5ZXTTt01Fu","display_url":"pic.twitter.com/5ZXTTt01Fu","expanded_url":"https://twitter.com/drishtinewsnp/status/1525053039635070977/photo/1","type":"photo","sizes":{"thumb":{"w":150,"h":150,"resize":"crop"},"large":{"w":1800,"h":1234,"resize":"fit"},"small":{"w":680,"h":466,"resize":"fit"},"medium":{"w":1200,"h":823,"resize":"fit"}}}]}</t>
  </si>
  <si>
    <t>If you don’t vote, you lose the right to complain.
#Nepal #NepalVotes #NepalElection2079 #NepalElections2022</t>
  </si>
  <si>
    <t>Fri May 13 09:58:50 +0000 2022</t>
  </si>
  <si>
    <t>870927142237782017</t>
  </si>
  <si>
    <t>http://pbs.twimg.com/profile_images/1506024461010898944/US7l-EbW_normal.jpg</t>
  </si>
  <si>
    <t>Oklahoma, USA</t>
  </si>
  <si>
    <t>http://twitter.com/ni5chaltiwari/statuses/1525052945188155392</t>
  </si>
  <si>
    <t>{"hashtags":[{"text":"nepalvotes2022","indices":[75,90]},{"text":"NepalElection2079","indices":[91,109]}],"symbols":[],"user_mentions":[],"urls":[]}</t>
  </si>
  <si>
    <t>कास्कीमा मतदान सुरु 
#NepalElection2079
https://t.co/mVQjryw2f4</t>
  </si>
  <si>
    <t>Fri May 13 09:55:30 +0000 2022</t>
  </si>
  <si>
    <t>http://twitter.com/drishtinewsnp/statuses/1525052106260226049</t>
  </si>
  <si>
    <t>{"hashtags":[{"text":"NepalElection2079","indices":[29,47]}],"symbols":[],"user_mentions":[],"urls":[{"url":"https://t.co/ENo1S2xZM8","expanded_url":"https://www.drishtinews.com/archives/162561","display_url":"drishtinews.com/archives/162561","indices":[48,71]}]}</t>
  </si>
  <si>
    <t>प्रचण्डले गरे मतदान
#NepalElection2079
https://t.co/KsCttAHeG0</t>
  </si>
  <si>
    <t>Fri May 13 09:54:43 +0000 2022</t>
  </si>
  <si>
    <t>790502881820487680</t>
  </si>
  <si>
    <t>http://pbs.twimg.com/profile_images/1518641302056828929/WtQzPt-L_normal.jpg</t>
  </si>
  <si>
    <t xml:space="preserve">काठमाण्डाै </t>
  </si>
  <si>
    <t>http://twitter.com/TunamKhadka/statuses/1525051906833252352</t>
  </si>
  <si>
    <t>{"hashtags":[{"text":"भोट","indices":[28,32]},{"text":"NepalElection2079","indices":[34,52]}],"symbols":[],"user_mentions":[],"urls":[]}</t>
  </si>
  <si>
    <t>प्रचण्डले गरे मतदान
#NepalElection2079
https://t.co/blYREKY56x</t>
  </si>
  <si>
    <t>Fri May 13 09:53:02 +0000 2022</t>
  </si>
  <si>
    <t>717010499347435521</t>
  </si>
  <si>
    <t>http://pbs.twimg.com/profile_images/1480953480864927746/QBLl9cL7_normal.jpg</t>
  </si>
  <si>
    <t>Province 1,Nepal</t>
  </si>
  <si>
    <t>http://twitter.com/cricketEDR1/statuses/1525051482873073665</t>
  </si>
  <si>
    <t>{"hashtags":[{"text":"LocalElections2022","indices":[49,68]},{"text":"NepalElection2079","indices":[93,111]},{"text":"nepalvotes2022","indices":[113,128]}],"symbols":[],"user_mentions":[{"screen_name":"NCTheroes","name":"Sports Lab","id":713029236756521000,"id_str":"713029236756520960","indices":[3,13]}],"urls":[]}</t>
  </si>
  <si>
    <t>प्रचण्डले गरे मतदान
#NepalElection2079
https://t.co/D6iyi5rML4</t>
  </si>
  <si>
    <t>Fri May 13 09:41:24 +0000 2022</t>
  </si>
  <si>
    <t>3404315174</t>
  </si>
  <si>
    <t>http://pbs.twimg.com/profile_images/1499718054389121026/OMVosP5v_normal.jpg</t>
  </si>
  <si>
    <t>New Delhi, India</t>
  </si>
  <si>
    <t>http://twitter.com/JournoAnup/statuses/1525048556582674434</t>
  </si>
  <si>
    <t>प्रचण्डले गरे मतदान
#NepalElection2079
https://t.co/blBa53unTm</t>
  </si>
  <si>
    <t>Fri May 13 09:40:42 +0000 2022</t>
  </si>
  <si>
    <t>1263929469946884096</t>
  </si>
  <si>
    <t>http://pbs.twimg.com/profile_images/1497637185264435200/xrl2s2f7_normal.jpg</t>
  </si>
  <si>
    <t>Delhi</t>
  </si>
  <si>
    <t>http://twitter.com/thetheorist_in/statuses/1525048380212142080</t>
  </si>
  <si>
    <t>{"hashtags":[{"text":"Nepal","indices":[60,66]},{"text":"NepalElection2079","indices":[68,86]},{"text":"NepalElection","indices":[88,102]},{"text":"nepali","indices":[104,111]},{"text":"nepalvotes2022","indices":[113,128]}],"symbols":[],"user_mentions":[],"urls":[{"url":"https://t.co/YetNdY45EY","expanded_url":"https://thetheorist.in/nepal-voting-underway-to-elect-local-body-representatives/","display_url":"thetheorist.in/nepal-voting-u…","indices":[130,153]}]}</t>
  </si>
  <si>
    <t>प्रचण्डले गरे मतदान
#NepalElection2079
https://t.co/VlspUVvwNP</t>
  </si>
  <si>
    <t>Fri May 13 09:39:42 +0000 2022</t>
  </si>
  <si>
    <t>713029236756520960</t>
  </si>
  <si>
    <t>http://pbs.twimg.com/profile_images/1522547002512318464/R8PRrZ-T_normal.jpg</t>
  </si>
  <si>
    <t>http://twitter.com/NCTheroes/statuses/1525048129485082624</t>
  </si>
  <si>
    <t>{"hashtags":[{"text":"LocalElections2022","indices":[34,53]},{"text":"NepalElection2079","indices":[78,96]},{"text":"nepalvotes2022","indices":[98,113]}],"symbols":[],"user_mentions":[],"urls":[],"media":[{"id":1525048125538193400,"id_str":"1525048125538193408","indices":[114,137],"media_url":"http://pbs.twimg.com/media/FSoPMKwUUAAXHJy.jpg","media_url_https":"https://pbs.twimg.com/media/FSoPMKwUUAAXHJy.jpg","url":"https://t.co/ubN0GJgUmY","display_url":"pic.twitter.com/ubN0GJgUmY","expanded_url":"https://twitter.com/NCTheroes/status/1525048129485082624/photo/1","type":"photo","sizes":{"thumb":{"w":150,"h":150,"resize":"crop"},"medium":{"w":900,"h":1200,"resize":"fit"},"small":{"w":510,"h":680,"resize":"fit"},"large":{"w":1085,"h":1447,"resize":"fit"}}}]}</t>
  </si>
  <si>
    <t>प्रचण्डले गरे मतदान
#NepalElection2079
https://t.co/5wZxFbmgF2</t>
  </si>
  <si>
    <t>Fri May 13 09:39:35 +0000 2022</t>
  </si>
  <si>
    <t>1279721616797097985</t>
  </si>
  <si>
    <t>http://twitter.com/Prechha2/statuses/1525048097386004480</t>
  </si>
  <si>
    <t>{"hashtags":[{"text":"Nepal","indices":[72,78]},{"text":"NepalVotes","indices":[79,90]},{"text":"NepalElection2079","indices":[91,109]},{"text":"NepalElections2022","indices":[110,129]}],"symbols":[],"user_mentions":[{"screen_name":"AbhijeetPoudyal","name":"Abhijeet Poudyal🦏","id":354268035,"id_str":"354268035","indices":[3,19]}],"urls":[]}</t>
  </si>
  <si>
    <t>प्रचण्डले गरे मतदान
#NepalElection2079
https://t.co/zqH651rMsX</t>
  </si>
  <si>
    <t>Fri May 13 09:35:39 +0000 2022</t>
  </si>
  <si>
    <t>http://twitter.com/TanneriChaso/statuses/1525047109900468224</t>
  </si>
  <si>
    <t>{"hashtags":[{"text":"LocalElections2022","indices":[45,64]},{"text":"NepalElection2079","indices":[65,83]}],"symbols":[],"user_mentions":[],"urls":[{"url":"https://t.co/h3qkfhuRBw","expanded_url":"https://twitter.com/setopati/status/1524990525258215426","display_url":"twitter.com/setopati/statu…","indices":[84,107]}]}</t>
  </si>
  <si>
    <t>सभामुखले गरे मतदान 
#NepalElection2079
https://t.co/A4jljSWpc9</t>
  </si>
  <si>
    <t>Fri May 13 09:35:17 +0000 2022</t>
  </si>
  <si>
    <t>http://twitter.com/drishtinewsnp/statuses/1525047018296868864</t>
  </si>
  <si>
    <t>{"hashtags":[{"text":"NepalElection2079","indices":[47,65]}],"symbols":[],"user_mentions":[],"urls":[{"url":"https://t.co/jwNZyFhD0p","expanded_url":"https://www.drishtinews.com/archives/162553","display_url":"drishtinews.com/archives/162553","indices":[66,89]}]}</t>
  </si>
  <si>
    <t>सभामुखले गरे मतदान 
#NepalElection2079
https://t.co/RcIvTXCm84</t>
  </si>
  <si>
    <t>Fri May 13 09:34:49 +0000 2022</t>
  </si>
  <si>
    <t>http://twitter.com/unheard_oices/statuses/1525046899392540672</t>
  </si>
  <si>
    <t>सभामुखले गरे मतदान 
#NepalElection2079
https://t.co/f1xdTl8seT</t>
  </si>
  <si>
    <t>Fri May 13 09:32:34 +0000 2022</t>
  </si>
  <si>
    <t>http://twitter.com/Online_khabar/statuses/1525046332183875585</t>
  </si>
  <si>
    <t>सभामुखले गरे मतदान 
#NepalElection2079
https://t.co/fcieoHQk5f</t>
  </si>
  <si>
    <t>Fri May 13 09:32:15 +0000 2022</t>
  </si>
  <si>
    <t>http://twitter.com/OnlineKhabar_En/statuses/1525046251703525376</t>
  </si>
  <si>
    <t>{"hashtags":[{"text":"Nepal","indices":[173,179]},{"text":"NepalElection2079","indices":[180,198]},{"text":"nepalvotes2022","indices":[199,214]},{"text":"NepalVotes","indices":[215,226]}],"symbols":[],"user_mentions":[],"urls":[{"url":"https://t.co/NaAxpgRRwZ","expanded_url":"https://english.onlinekhabar.com/local-elections-vote-count-to-begin.html","display_url":"english.onlinekhabar.com/local-election…","indices":[228,251]}]}</t>
  </si>
  <si>
    <t>सभामुखले गरे मतदान 
#NepalElection2079
https://t.co/rTQL2Kg68p</t>
  </si>
  <si>
    <t>Fri May 13 09:31:27 +0000 2022</t>
  </si>
  <si>
    <t>1116623216053612544</t>
  </si>
  <si>
    <t>http://pbs.twimg.com/profile_images/1488750080865701889/FO9HMGpA_normal.jpg</t>
  </si>
  <si>
    <t>Jhapa,NEPAL</t>
  </si>
  <si>
    <t>http://twitter.com/BslBrl/statuses/1525046052436717568</t>
  </si>
  <si>
    <t>{"hashtags":[{"text":"NepalElection2079","indices":[107,125]},{"text":"Nepal","indices":[126,132]}],"symbols":[],"user_mentions":[],"urls":[]}</t>
  </si>
  <si>
    <t>सभामुखले गरे मतदान 
#NepalElection2079
https://t.co/fvtpzgan8J</t>
  </si>
  <si>
    <t>Fri May 13 09:30:11 +0000 2022</t>
  </si>
  <si>
    <t>http://twitter.com/Nepal_News_En/statuses/1525045732494942208</t>
  </si>
  <si>
    <t>{"hashtags":[{"text":"Nepal","indices":[79,85]},{"text":"NepalElection2079","indices":[86,104]},{"text":"nepalvotes2022","indices":[105,120]},{"text":"nepalVotes","indices":[121,132]}],"symbols":[],"user_mentions":[],"urls":[{"url":"https://t.co/WOdQmlXfc9","expanded_url":"https://english.onlinekhabar.com/local-elections-voter-turnout-1140-am.html","display_url":"english.onlinekhabar.com/local-election…","indices":[134,157]}]}</t>
  </si>
  <si>
    <t>सभामुखले गरे मतदान 
#NepalElection2079
https://t.co/xGyOM6G0Xi</t>
  </si>
  <si>
    <t>Fri May 13 09:29:29 +0000 2022</t>
  </si>
  <si>
    <t>http://twitter.com/MeDeepZyoti/statuses/1525045558712233984</t>
  </si>
  <si>
    <t>{"hashtags":[{"text":"localelection2022","indices":[14,32]},{"text":"NepalElection2079","indices":[33,51]}],"symbols":[],"user_mentions":[],"urls":[],"media":[{"id":1525045555281293300,"id_str":"1525045555281293312","indices":[52,75],"media_url":"http://pbs.twimg.com/media/FSoM2jzUcAAan8d.jpg","media_url_https":"https://pbs.twimg.com/media/FSoM2jzUcAAan8d.jpg","url":"https://t.co/JnCcVBDbWr","display_url":"pic.twitter.com/JnCcVBDbWr","expanded_url":"https://twitter.com/MeDeepZyoti/status/1525045558712233984/photo/1","type":"photo","sizes":{"thumb":{"w":150,"h":150,"resize":"crop"},"medium":{"w":964,"h":1200,"resize":"fit"},"small":{"w":546,"h":680,"resize":"fit"},"large":{"w":1080,"h":1345,"resize":"fit"}}}]}</t>
  </si>
  <si>
    <t>- आज स्थानीय तह निर्वाचन, नजिकको नेतृत्व चुन्ने दिन
- १ करोड ७७ लाख ३३ हजार ७२३ जनाले मताधिकार प्रयोग गर्दै
#nepalElection2079
https://t.co/lbEBOwzKoT</t>
  </si>
  <si>
    <t>Fri May 13 09:28:02 +0000 2022</t>
  </si>
  <si>
    <t>http://twitter.com/BslBrl/statuses/1525045194026262528</t>
  </si>
  <si>
    <t>{"hashtags":[{"text":"Nepal","indices":[237,243]},{"text":"NepalElection2079","indices":[244,262]},{"text":"NepalVotes","indices":[263,274]}],"symbols":[],"user_mentions":[],"urls":[],"media":[{"id":1525045043266224000,"id_str":"1525045043266224128","indices":[275,298],"media_url":"http://pbs.twimg.com/media/FSoMYwZagAA_Hlc.jpg","media_url_https":"https://pbs.twimg.com/media/FSoMYwZagAA_Hlc.jpg","url":"https://t.co/5VCzYwDR6L","display_url":"pic.twitter.com/5VCzYwDR6L","expanded_url":"https://twitter.com/BslBrl/status/1525045194026262528/photo/1","type":"photo","sizes":{"thumb":{"w":150,"h":150,"resize":"crop"},"small":{"w":383,"h":680,"resize":"fit"},"large":{"w":1152,"h":2048,"resize":"fit"},"medium":{"w":675,"h":1200,"resize":"fit"}}}]}</t>
  </si>
  <si>
    <t>- आज स्थानीय तह निर्वाचन, नजिकको नेतृत्व चुन्ने दिन
- १ करोड ७७ लाख ३३ हजार ७२३ जनाले मताधिकार प्रयोग गर्दै
#nepalElection2079
https://t.co/mJvLwM5hti</t>
  </si>
  <si>
    <t>Fri May 13 09:27:08 +0000 2022</t>
  </si>
  <si>
    <t>http://twitter.com/drishtinewsnp/statuses/1525044965105369088</t>
  </si>
  <si>
    <t>{"hashtags":[{"text":"NepalElection2079","indices":[39,57]}],"symbols":[],"user_mentions":[],"urls":[{"url":"https://t.co/NtZGN8qxwz","expanded_url":"https://www.drishtinews.com/archives/162551","display_url":"drishtinews.com/archives/162551","indices":[58,81]}]}</t>
  </si>
  <si>
    <t>- आज स्थानीय तह निर्वाचन, नजिकको नेतृत्व चुन्ने दिन
- १ करोड ७७ लाख ३३ हजार ७२३ जनाले मताधिकार प्रयोग गर्दै
#nepalElection2079
https://t.co/7jqziHrnnM</t>
  </si>
  <si>
    <t>Fri May 13 09:25:45 +0000 2022</t>
  </si>
  <si>
    <t>169810499</t>
  </si>
  <si>
    <t>http://pbs.twimg.com/profile_images/1385876197922377736/abvfthLZ_normal.jpg</t>
  </si>
  <si>
    <t>http://twitter.com/IamSUNOJ/statuses/1525044618689413120</t>
  </si>
  <si>
    <t>{"hashtags":[{"text":"NepalElection2079","indices":[44,62]}],"symbols":[],"user_mentions":[],"urls":[],"media":[{"id":1525044607498997800,"id_str":"1525044607498997760","indices":[63,86],"media_url":"http://pbs.twimg.com/media/FSoL_ZCaUAA-Zv-.jpg","media_url_https":"https://pbs.twimg.com/media/FSoL_ZCaUAA-Zv-.jpg","url":"https://t.co/8AytehT2vb","display_url":"pic.twitter.com/8AytehT2vb","expanded_url":"https://twitter.com/IamSUNOJ/status/1525044618689413120/photo/1","type":"photo","sizes":{"thumb":{"w":150,"h":150,"resize":"crop"},"medium":{"w":900,"h":1200,"resize":"fit"},"small":{"w":510,"h":680,"resize":"fit"},"large":{"w":1536,"h":2048,"resize":"fit"}}}]}</t>
  </si>
  <si>
    <t>- आज स्थानीय तह निर्वाचन, नजिकको नेतृत्व चुन्ने दिन
- १ करोड ७७ लाख ३३ हजार ७२३ जनाले मताधिकार प्रयोग गर्दै
#nepalElection2079
https://t.co/31fYA6P6KO</t>
  </si>
  <si>
    <t>Fri May 13 09:24:43 +0000 2022</t>
  </si>
  <si>
    <t>3932634313</t>
  </si>
  <si>
    <t>http://pbs.twimg.com/profile_images/1432329202007560194/9nY9yz6T_normal.jpg</t>
  </si>
  <si>
    <t>http://twitter.com/_DPesque/statuses/1525044356465340417</t>
  </si>
  <si>
    <t>{"hashtags":[{"text":"LocalElections","indices":[144,159]},{"text":"NepalElection2079","indices":[161,179]}],"symbols":[],"user_mentions":[],"urls":[]}</t>
  </si>
  <si>
    <t>- आज स्थानीय तह निर्वाचन, नजिकको नेतृत्व चुन्ने दिन
- १ करोड ७७ लाख ३३ हजार ७२३ जनाले मताधिकार प्रयोग गर्दै
#nepalElection2079
https://t.co/nH2QnFgP1t</t>
  </si>
  <si>
    <t>Fri May 13 09:22:26 +0000 2022</t>
  </si>
  <si>
    <t>http://twitter.com/TanneriChaso/statuses/1525043782777192448</t>
  </si>
  <si>
    <t>{"hashtags":[{"text":"LocalElections2022","indices":[22,41]},{"text":"NepalElection2079","indices":[42,60]}],"symbols":[],"user_mentions":[],"urls":[{"url":"https://t.co/woao9MRXoO","expanded_url":"https://twitter.com/PahiloPost/status/1525031391121260544","display_url":"twitter.com/PahiloPost/sta…","indices":[61,84]}]}</t>
  </si>
  <si>
    <t>- आज स्थानीय तह निर्वाचन, नजिकको नेतृत्व चुन्ने दिन
- १ करोड ७७ लाख ३३ हजार ७२३ जनाले मताधिकार प्रयोग गर्दै
#nepalElection2079
https://t.co/iGdRLiLZVO</t>
  </si>
  <si>
    <t>Fri May 13 09:17:17 +0000 2022</t>
  </si>
  <si>
    <t>1505024946703302657</t>
  </si>
  <si>
    <t>http://pbs.twimg.com/profile_images/1505025303554699265/8KyCsMkD_normal.jpg</t>
  </si>
  <si>
    <t>http://twitter.com/atewS96/statuses/1525042485906448386</t>
  </si>
  <si>
    <t>{"hashtags":[{"text":"NepalElection2079","indices":[21,39]},{"text":"nepalvotes2022","indices":[40,55]},{"text":"myvotemyfuture","indices":[56,71]}],"symbols":[],"user_mentions":[],"urls":[],"media":[{"id":1525042472489189400,"id_str":"1525042472489189376","indices":[72,95],"media_url":"http://pbs.twimg.com/media/FSoKDHgaAAAWMrI.jpg","media_url_https":"https://pbs.twimg.com/media/FSoKDHgaAAAWMrI.jpg","url":"https://t.co/04ISDhVbsq","display_url":"pic.twitter.com/04ISDhVbsq","expanded_url":"https://twitter.com/atewS96/status/1525042485906448386/photo/1","type":"photo","sizes":{"thumb":{"w":150,"h":150,"resize":"crop"},"medium":{"w":675,"h":1200,"resize":"fit"},"large":{"w":828,"h":1472,"resize":"fit"},"small":{"w":383,"h":680,"resize":"fit"}}}]}</t>
  </si>
  <si>
    <t>- आज स्थानीय तह निर्वाचन, नजिकको नेतृत्व चुन्ने दिन
- १ करोड ७७ लाख ३३ हजार ७२३ जनाले मताधिकार प्रयोग गर्दै
#nepalElection2079
https://t.co/fwmqF0LNdg</t>
  </si>
  <si>
    <t>Fri May 13 09:16:27 +0000 2022</t>
  </si>
  <si>
    <t>http://twitter.com/drishtinewsnp/statuses/1525042279312150528</t>
  </si>
  <si>
    <t>{"hashtags":[{"text":"NepalElection2079","indices":[45,63]},{"text":"LocalElections","indices":[64,79]}],"symbols":[],"user_mentions":[],"urls":[{"url":"https://t.co/0NV15vqAo8","expanded_url":"https://www.drishtinews.com/archives/162545","display_url":"drishtinews.com/archives/162545","indices":[81,104]}]}</t>
  </si>
  <si>
    <t>- आज स्थानीय तह निर्वाचन, नजिकको नेतृत्व चुन्ने दिन
- १ करोड ७७ लाख ३३ हजार ७२३ जनाले मताधिकार प्रयोग गर्दै
#nepalElection2079
https://t.co/lYQEovOb1m</t>
  </si>
  <si>
    <t>Fri May 13 09:14:53 +0000 2022</t>
  </si>
  <si>
    <t>http://twitter.com/drishtinewsnp/statuses/1525041883390836737</t>
  </si>
  <si>
    <t>{"hashtags":[{"text":"NepalElection2079","indices":[42,60]}],"symbols":[],"user_mentions":[],"urls":[{"url":"https://t.co/2BSWmCQYSC","expanded_url":"https://www.drishtinews.com/archives/162546","display_url":"drishtinews.com/archives/162546","indices":[61,84]}]}</t>
  </si>
  <si>
    <t>सभामुखले गरे मतदान 
#NepalElection2079
https://t.co/fvtpzgswmR</t>
  </si>
  <si>
    <t>Fri May 13 09:07:10 +0000 2022</t>
  </si>
  <si>
    <t>575349771</t>
  </si>
  <si>
    <t>http://pbs.twimg.com/profile_images/1453326429794410501/9z4MjIR6_normal.jpg</t>
  </si>
  <si>
    <t>http://twitter.com/prabinranabhat/statuses/1525039942493425664</t>
  </si>
  <si>
    <t>{"hashtags":[{"text":"prabinranabhat","indices":[155,170]},{"text":"localelections","indices":[171,186]},{"text":"electioncommissionnepal","indices":[187,211]},{"text":"localelection2079","indices":[212,230]},{"text":"kathmandu","indices":[232,242]},{"text":"nepal","indices":[243,249]},{"text":"photojournalism","indices":[250,266]}],"symbols":[],"user_mentions":[],"urls":[],"media":[{"id":1525039934310350800,"id_str":"1525039934310350849","indices":[267,290],"media_url":"http://pbs.twimg.com/media/FSoHvYDagAEwmDy.jpg","media_url_https":"https://pbs.twimg.com/media/FSoHvYDagAEwmDy.jpg","url":"https://t.co/YEmT2uxndR","display_url":"pic.twitter.com/YEmT2uxndR","expanded_url":"https://twitter.com/prabinranabhat/status/1525039942493425664/photo/1","type":"photo","sizes":{"thumb":{"w":150,"h":150,"resize":"crop"},"large":{"w":1440,"h":960,"resize":"fit"},"medium":{"w":1200,"h":800,"resize":"fit"},"small":{"w":680,"h":453,"resize":"fit"}}}]}</t>
  </si>
  <si>
    <t>निर्धक्क भई मतदान गर्न आग्रह 
#NepalElection2079
https://t.co/D5OLvzHLaS</t>
  </si>
  <si>
    <t>Fri May 13 09:06:21 +0000 2022</t>
  </si>
  <si>
    <t>http://twitter.com/drishtinewsnp/statuses/1525039733969420288</t>
  </si>
  <si>
    <t>{"hashtags":[{"text":"NepalElection2079","indices":[58,76]},{"text":"LocalElections","indices":[77,92]}],"symbols":[],"user_mentions":[],"urls":[{"url":"https://t.co/oxDn6rvU0q","expanded_url":"https://www.drishtinews.com/archives/162538","display_url":"drishtinews.com/archives/162538","indices":[94,117]}]}</t>
  </si>
  <si>
    <t>राम्रो व्यक्त्ति मात्र होइन राम्रो नीति भएको राजनीतिक दलको उम्मेदवारलाई  चुन्न सक्नु पर्छ ।
#NepalElection2079</t>
  </si>
  <si>
    <t>Fri May 13 09:05:20 +0000 2022</t>
  </si>
  <si>
    <t>http://twitter.com/SujanNeupane_/statuses/1525039481807458305</t>
  </si>
  <si>
    <t>{"hashtags":[{"text":"NepalElection2079","indices":[57,75]}],"symbols":[],"user_mentions":[],"urls":[]}</t>
  </si>
  <si>
    <t>तनहुँमा ४४५ जनप्रतिनिधि निर्वाचित हुने 
#NepalElection2079
https://t.co/08p8EPmodY</t>
  </si>
  <si>
    <t>Fri May 13 09:02:16 +0000 2022</t>
  </si>
  <si>
    <t>1437051480511422468</t>
  </si>
  <si>
    <t>http://twitter.com/AbdulSk77808549/statuses/1525038708159721472</t>
  </si>
  <si>
    <t>चाहिने बेलामा मतदान नगर्ने र ५ बर्षभर यो भएन त्यो भएन, नेताले देश सिधा्याए भनेर रोइलो गर्ने काम नगरौं । आज मतदानमा सामेल भएमा ५ बर्ष आलोचना गर्ने नैतिक धरातल पाइएला । निर्वाचनमा सहभागी होऔं ।
#NepalElection2079</t>
  </si>
  <si>
    <t>Fri May 13 09:00:42 +0000 2022</t>
  </si>
  <si>
    <t>2920397953</t>
  </si>
  <si>
    <t>http://pbs.twimg.com/profile_images/1524376509187719168/4ocDsHPz_normal.jpg</t>
  </si>
  <si>
    <t>http://twitter.com/UpretySudeep/statuses/1525038312872095744</t>
  </si>
  <si>
    <t>{"hashtags":[{"text":"NepalElection2079","indices":[26,44]},{"text":"NepalVotes","indices":[45,56]}],"symbols":[],"user_mentions":[],"urls":[],"media":[{"id":1525038309403410400,"id_str":"1525038309403410432","indices":[57,80],"media_url":"http://pbs.twimg.com/media/FSoGQyzaQAA8cnC.jpg","media_url_https":"https://pbs.twimg.com/media/FSoGQyzaQAA8cnC.jpg","url":"https://t.co/LshvntX99O","display_url":"pic.twitter.com/LshvntX99O","expanded_url":"https://twitter.com/UpretySudeep/status/1525038312872095744/photo/1","type":"photo","sizes":{"thumb":{"w":150,"h":150,"resize":"crop"},"medium":{"w":612,"h":1200,"resize":"fit"},"large":{"w":1045,"h":2048,"resize":"fit"},"small":{"w":347,"h":680,"resize":"fit"}}}]}</t>
  </si>
  <si>
    <t>ह्याप्पी भोटिङ !
#Elections2022 #NepalVotes #NepalElection2079  #NepalElection 
#Nepal #election</t>
  </si>
  <si>
    <t>Fri May 13 08:59:34 +0000 2022</t>
  </si>
  <si>
    <t>http://twitter.com/Online_khabar/statuses/1525038029592993792</t>
  </si>
  <si>
    <t>{"hashtags":[{"text":"Nepal","indices":[86,92]},{"text":"NepalElection2079","indices":[93,111]},{"text":"nepalvotes2022","indices":[112,127]},{"text":"nepalVotes","indices":[128,139]}],"symbols":[],"user_mentions":[{"screen_name":"OnlineKhabar_En","name":"Onlinekhabar English","id":3832931652,"id_str":"3832931652","indices":[3,19]}],"urls":[]}</t>
  </si>
  <si>
    <t>The Constitution has vested each one of us the power to choose the representative of our choice. So lets exercise our voting rights! Lets choose the right ones!!
#NepalElection2079 #NepalElection #COCAP https://t.co/qCklG6C0Fq</t>
  </si>
  <si>
    <t>Fri May 13 08:59:17 +0000 2022</t>
  </si>
  <si>
    <t>1249175706304565248</t>
  </si>
  <si>
    <t>http://pbs.twimg.com/profile_images/1521877524695097344/2sCUagPC_normal.jpg</t>
  </si>
  <si>
    <t>Nepal 🇳🇵</t>
  </si>
  <si>
    <t>http://twitter.com/Anu_shka916/statuses/1525037955634860033</t>
  </si>
  <si>
    <t>{"hashtags":[{"text":"nepalvotes2022","indices":[6,21]},{"text":"NepalElection2079","indices":[23,41]}],"symbols":[],"user_mentions":[],"urls":[],"media":[{"id":1525037951792853000,"id_str":"1525037951792852998","indices":[42,65],"media_url":"http://pbs.twimg.com/media/FSoF7-maMAYu4Jm.jpg","media_url_https":"https://pbs.twimg.com/media/FSoF7-maMAYu4Jm.jpg","url":"https://t.co/a2FDpteCDS","display_url":"pic.twitter.com/a2FDpteCDS","expanded_url":"https://twitter.com/Anu_shka916/status/1525037955634860033/photo/1","type":"photo","sizes":{"medium":{"w":675,"h":1200,"resize":"fit"},"large":{"w":1152,"h":2048,"resize":"fit"},"thumb":{"w":150,"h":150,"resize":"crop"},"small":{"w":383,"h":680,"resize":"fit"}}}]}</t>
  </si>
  <si>
    <t>भोट जित्नेलाइ दिने कि जित्नलाइ ? आफ्नो विचार ।
#NepalElection2079</t>
  </si>
  <si>
    <t>Fri May 13 08:58:34 +0000 2022</t>
  </si>
  <si>
    <t>http://twitter.com/OnlineKhabar_En/statuses/1525037777829498880</t>
  </si>
  <si>
    <t>{"hashtags":[{"text":"Nepal","indices":[65,71]},{"text":"NepalElection2079","indices":[72,90]},{"text":"nepalvotes2022","indices":[91,106]},{"text":"nepalVotes","indices":[107,118]}],"symbols":[],"user_mentions":[],"urls":[{"url":"https://t.co/nfPBswKQub","expanded_url":"https://english.onlinekhabar.com/local-elections-voter-turnout-1140-am.html","display_url":"english.onlinekhabar.com/local-election…","indices":[120,143]}]}</t>
  </si>
  <si>
    <t>सक्षम प्रतिनिधि छनोट गर्न अभिमत दिन गृहमन्त्रीको अपिल 
#NepalElection2079
https://t.co/ImDO69wsqc</t>
  </si>
  <si>
    <t>Fri May 13 08:56:10 +0000 2022</t>
  </si>
  <si>
    <t>http://twitter.com/TanneriChaso/statuses/1525037174021885952</t>
  </si>
  <si>
    <t>{"hashtags":[{"text":"LocalElections2022","indices":[63,82]},{"text":"NepalElection2079","indices":[83,101]}],"symbols":[],"user_mentions":[],"urls":[{"url":"https://t.co/DyJcdihLUM","expanded_url":"https://twitter.com/Online_khabar/status/1525025346721939456","display_url":"twitter.com/Online_khabar/…","indices":[102,125]}]}</t>
  </si>
  <si>
    <t>निर्धक्क भएर मतदान गर्न प्रमुख आयुक्तको अपिल 
#NepalElection2079
https://t.co/5OJyukOaX5</t>
  </si>
  <si>
    <t>Fri May 13 08:53:03 +0000 2022</t>
  </si>
  <si>
    <t>http://twitter.com/drishtinewsnp/statuses/1525036387535560704</t>
  </si>
  <si>
    <t>{"hashtags":[{"text":"NepalElection2079","indices":[49,67]}],"symbols":[],"user_mentions":[],"urls":[{"url":"https://t.co/tTlnxj573Z","expanded_url":"https://www.drishtinews.com/archives/162520","display_url":"drishtinews.com/archives/162520","indices":[68,91]}]}</t>
  </si>
  <si>
    <t>मतदान गरेपश्चात नङमा मात्र दाग लागोस्, स्वाभिमानमा होईन !
#NepalElection2079 #NepalVotes</t>
  </si>
  <si>
    <t>Fri May 13 08:42:50 +0000 2022</t>
  </si>
  <si>
    <t>http://twitter.com/TanneriChaso/statuses/1525033818633404417</t>
  </si>
  <si>
    <t>{"hashtags":[{"text":"LocalElections2022","indices":[71,90]},{"text":"NepalElection2079","indices":[92,110]}],"symbols":[],"user_mentions":[],"urls":[{"url":"https://t.co/PSA6OGRejl","expanded_url":"https://twitter.com/Online_khabar/status/1525026534481747968","display_url":"twitter.com/Online_khabar/…","indices":[111,134]}]}</t>
  </si>
  <si>
    <t>राष्ट्रपतिद्वारा निर्धक्क भई मतदान गर्न अपिल 
#NepalElection2079
https://t.co/IM7ymcJwIE</t>
  </si>
  <si>
    <t>Fri May 13 08:42:21 +0000 2022</t>
  </si>
  <si>
    <t>1242967082</t>
  </si>
  <si>
    <t>http://pbs.twimg.com/profile_images/1019901448384143360/fOS9G5_n_normal.jpg</t>
  </si>
  <si>
    <t>नेपाल ।</t>
  </si>
  <si>
    <t>http://twitter.com/ghimire_subodh/statuses/1525033697593815041</t>
  </si>
  <si>
    <t>{"hashtags":[{"text":"NepalElection2079","indices":[0,18]},{"text":"NepalVotes","indices":[19,30]},{"text":"LocalElections2022","indices":[31,50]}],"symbols":[],"user_mentions":[],"urls":[],"media":[{"id":1525033654556119000,"id_str":"1525033654556119040","indices":[51,74],"media_url":"http://pbs.twimg.com/media/FSoCB2JVUAAMryr.jpg","media_url_https":"https://pbs.twimg.com/media/FSoCB2JVUAAMryr.jpg","url":"https://t.co/JZJvNolkgk","display_url":"pic.twitter.com/JZJvNolkgk","expanded_url":"https://twitter.com/ghimire_subodh/status/1525033697593815041/photo/1","type":"photo","sizes":{"thumb":{"w":150,"h":150,"resize":"crop"},"large":{"w":1536,"h":2048,"resize":"fit"},"medium":{"w":900,"h":1200,"resize":"fit"},"small":{"w":510,"h":680,"resize":"fit"}}}]}</t>
  </si>
  <si>
    <t>RT @vlognepal: हैन हाम्रा तिर त पसल पनी बन्द गराउँदै हिडेका छन् त प्रहरी साथीहरु !! साइरन बजाउँदै आएका छन् !! #nepalelection2079</t>
  </si>
  <si>
    <t>Fri May 13 08:40:20 +0000 2022</t>
  </si>
  <si>
    <t>http://twitter.com/drishtinewsnp/statuses/1525033188028207104</t>
  </si>
  <si>
    <t>{"hashtags":[{"text":"NepalElection2079","indices":[44,62]},{"text":"LocalElections2022","indices":[63,82]}],"symbols":[],"user_mentions":[],"urls":[{"url":"https://t.co/4R0TJH0oOy","expanded_url":"https://www.drishtinews.com/archives/162522","display_url":"drishtinews.com/archives/162522","indices":[84,107]}]}</t>
  </si>
  <si>
    <t>हैन हाम्रा तिर त पसल पनी बन्द गराउँदै हिडेका छन् त प्रहरी साथीहरु !! साइरन बजाउँदै आएका छन् !! #nepalelection2079</t>
  </si>
  <si>
    <t>Fri May 13 08:26:54 +0000 2022</t>
  </si>
  <si>
    <t>http://twitter.com/drishtinewsnp/statuses/1525029806399975424</t>
  </si>
  <si>
    <t>{"hashtags":[{"text":"NepalElection2079","indices":[30,48]},{"text":"LocalElection2022","indices":[49,67]}],"symbols":[],"user_mentions":[],"urls":[{"url":"https://t.co/tTlnxj573Z","expanded_url":"https://www.drishtinews.com/archives/162520","display_url":"drishtinews.com/archives/162520","indices":[69,92]}]}</t>
  </si>
  <si>
    <t>RT @OnlineKhabar_En: #Nepal #NepalVotes #NepalElection2079 #NepalElections2022 
Things you need to know before voting today (2/4)
Guide for the first-time voter in 5 points: https://t.co/IV4TOxj4ZN</t>
  </si>
  <si>
    <t>Fri May 13 08:24:58 +0000 2022</t>
  </si>
  <si>
    <t>http://twitter.com/TanneriChaso/statuses/1525029322436005889</t>
  </si>
  <si>
    <t>{"hashtags":[{"text":"LocalElections2022","indices":[95,114]},{"text":"NepalElection2079","indices":[115,133]}],"symbols":[],"user_mentions":[{"screen_name":"ECNOfficial","name":"Election Commission Nepal","id":1513775449482023000,"id_str":"1513775449482022915","indices":[79,91]}],"urls":[{"url":"https://t.co/1D2qGXAwYL","expanded_url":"https://twitter.com/prakash252/status/1525022363439575040","display_url":"twitter.com/prakash252/sta…","indices":[134,157]}]}</t>
  </si>
  <si>
    <t>RT @OnlineKhabar_En: #Nepal #NepalVotes #NepalElection2079 #NepalElections2022 
Things you need to know before voting today (3/4)
7 positions that you need to vote for: https://t.co/8zA9DtYjXC</t>
  </si>
  <si>
    <t>Fri May 13 08:10:08 +0000 2022</t>
  </si>
  <si>
    <t>http://twitter.com/TanneriChaso/statuses/1525025587806752768</t>
  </si>
  <si>
    <t>{"hashtags":[{"text":"LocalElections2022","indices":[218,237]},{"text":"NepalElection2079","indices":[238,256]}],"symbols":[],"user_mentions":[{"screen_name":"ECNOfficial","name":"Election Commission Nepal","id":1513775449482023000,"id_str":"1513775449482022915","indices":[203,215]}],"urls":[{"url":"https://t.co/yqKChxceWT","expanded_url":"https://shilapatra.com/detail/84875","display_url":"shilapatra.com/detail/84875","indices":[257,280]}]}</t>
  </si>
  <si>
    <t>RT @OnlineKhabar_En: #Nepal #NepalVotes #NepalElection2079 #NepalElections2022 
Things you need to know before voting today (4/4)
7 things you should do to make your votes count: https://t.co/EilklkmXBj</t>
  </si>
  <si>
    <t>Fri May 13 08:07:05 +0000 2022</t>
  </si>
  <si>
    <t>http://twitter.com/drishtinewsnp/statuses/1525024821691617281</t>
  </si>
  <si>
    <t>{"hashtags":[{"text":"drishtinews","indices":[245,257]},{"text":"NepalElection2079","indices":[258,276]}],"symbols":[],"user_mentions":[],"urls":[],"media":[{"id":1525024797981220900,"id_str":"1525024797981220864","indices":[277,300],"media_url":"http://pbs.twimg.com/media/FSn5-U1VIAATaFq.jpg","media_url_https":"https://pbs.twimg.com/media/FSn5-U1VIAATaFq.jpg","url":"https://t.co/knchGB86RS","display_url":"pic.twitter.com/knchGB86RS","expanded_url":"https://twitter.com/drishtinewsnp/status/1525024821691617281/photo/1","type":"photo","sizes":{"small":{"w":680,"h":548,"resize":"fit"},"thumb":{"w":150,"h":150,"resize":"crop"},"large":{"w":1800,"h":1451,"resize":"fit"},"medium":{"w":1200,"h":967,"resize":"fit"}}}]}</t>
  </si>
  <si>
    <t>RT @OnlineKhabar_En: #Nepal #NepalVotes #NepalElection2079 #NepalElections2022 
Things you need to know before voting today (1/4)
Basic dos and don’ts for every voter: https://t.co/ccUR1zlTqf</t>
  </si>
  <si>
    <t>Fri May 13 08:00:04 +0000 2022</t>
  </si>
  <si>
    <t>http://twitter.com/drishtinewsnp/statuses/1525023053377261569</t>
  </si>
  <si>
    <t>{"hashtags":[{"text":"drishtinews","indices":[183,195]},{"text":"NepalElection2079","indices":[196,214]}],"symbols":[],"user_mentions":[],"urls":[],"media":[{"id":1525023022528143400,"id_str":"1525023022528143360","indices":[215,238],"media_url":"http://pbs.twimg.com/media/FSn4W-wVIAAD0dF.jpg","media_url_https":"https://pbs.twimg.com/media/FSn4W-wVIAAD0dF.jpg","url":"https://t.co/s3qWigFtF8","display_url":"pic.twitter.com/s3qWigFtF8","expanded_url":"https://twitter.com/drishtinewsnp/status/1525023053377261569/photo/1","type":"photo","sizes":{"thumb":{"w":150,"h":150,"resize":"crop"},"large":{"w":2048,"h":1365,"resize":"fit"},"medium":{"w":1200,"h":800,"resize":"fit"},"small":{"w":680,"h":453,"resize":"fit"}}}]}</t>
  </si>
  <si>
    <t>RT @BishalKC: Ready #Nepal for #change?
Ready #Kathmandu for #Qualified?
Ready #Bharatpur for #reform?
Ready #Birgunj for #sanity?
Ready #Biratnagar to #conquer?
Ready #Lalitpur for #Hope?
Ready #Tokha for #female?
Let's get it right this time.
#VoteWisely #NepalElection #NepalElection2079</t>
  </si>
  <si>
    <t>Fri May 13 07:56:51 +0000 2022</t>
  </si>
  <si>
    <t>http://twitter.com/drishtinewsnp/statuses/1525022244187295751</t>
  </si>
  <si>
    <t>{"hashtags":[{"text":"NepalElection2079","indices":[34,52]}],"symbols":[],"user_mentions":[],"urls":[{"url":"https://t.co/UvhbddWmqk","expanded_url":"https://www.drishtinews.com/archives/162513","display_url":"drishtinews.com/archives/162513","indices":[53,76]}]}</t>
  </si>
  <si>
    <t>Ready #Nepal for #change?
Ready #Kathmandu for #Qualified?
Ready #Bharatpur for #reform?
Ready #Birgunj for #sanity?
Ready #Biratnagar to #conquer?
Ready #Lalitpur for #Hope?
Ready #Tokha for #female?
Let's get it right this time.
#VoteWisely #NepalElection #NepalElection2079</t>
  </si>
  <si>
    <t>Fri May 13 07:54:24 +0000 2022</t>
  </si>
  <si>
    <t>http://twitter.com/drishtinewsnp/statuses/1525021627523641344</t>
  </si>
  <si>
    <t>{"hashtags":[{"text":"drishtinews","indices":[100,112]},{"text":"NepalElection2079","indices":[113,131]}],"symbols":[],"user_mentions":[],"urls":[{"url":"https://t.co/TtVBfYdsnO","expanded_url":"https://youtu.be/f5JYZIxKwKQ","display_url":"youtu.be/f5JYZIxKwKQ","indices":[76,99]}]}</t>
  </si>
  <si>
    <t>OnlineKhabar: #Nepal #NepalVotes #NepalElection2079 #NepalElections2022 
Things you need to know before voting today (1/4)
Basic dos and don’ts for every voter: https://t.co/Yf4fS3CapZ -</t>
  </si>
  <si>
    <t>Fri May 13 07:50:42 +0000 2022</t>
  </si>
  <si>
    <t>1321318484</t>
  </si>
  <si>
    <t>http://pbs.twimg.com/profile_images/992289171820564482/_tIaTr1A_normal.jpg</t>
  </si>
  <si>
    <t>http://twitter.com/drbishnuhnepal/statuses/1525020699328274432</t>
  </si>
  <si>
    <t>{"hashtags":[{"text":"NepalElection2079","indices":[15,33]},{"text":"PadmaKannyaSchool","indices":[41,59]},{"text":"VijayaMemorial","indices":[68,83]},{"text":"Chaarkhal","indices":[84,94]},{"text":"Bhrikutimandap","indices":[101,116]},{"text":"Kathmandu","indices":[121,131]},{"text":"Pawati","indices":[171,178]},{"text":"Dolakha","indices":[179,187]},{"text":"Nepal","indices":[238,244]},{"text":"Himalayas","indices":[247,257]},{"text":"UNSG","indices":[258,263]},{"text":"UNWTO","indices":[264,270]},{"text":"SAARC","indices":[271,277]},{"text":"NYT","indices":[278,282]}],"symbols":[],"user_mentions":[],"urls":[],"media":[{"id":1525020668928020500,"id_str":"1525020668928020481","indices":[283,306],"media_url":"http://pbs.twimg.com/media/FSn2N-6VUAEmwBm.jpg","media_url_https":"https://pbs.twimg.com/media/FSn2N-6VUAEmwBm.jpg","url":"https://t.co/qUd73uoyUT","display_url":"pic.twitter.com/qUd73uoyUT","expanded_url":"https://twitter.com/drbishnuhnepal/status/1525020699328274432/photo/1","type":"photo","sizes":{"thumb":{"w":150,"h":150,"resize":"crop"},"large":{"w":1676,"h":1973,"resize":"fit"},"small":{"w":578,"h":680,"resize":"fit"},"medium":{"w":1019,"h":1200,"resize":"fit"}}}]}</t>
  </si>
  <si>
    <t>OnlineKhabar: R to @OnlineKhabar_En: #Nepal #NepalVotes #NepalElection2079 #NepalElections2022 
Things you need to know before voting today (2/4)
Guide for the first-time voter in 5 points: https://t.co/7wNmhMprAD -</t>
  </si>
  <si>
    <t>Fri May 13 07:49:52 +0000 2022</t>
  </si>
  <si>
    <t>http://twitter.com/drishtinewsnp/statuses/1525020488321630208</t>
  </si>
  <si>
    <t>{"hashtags":[{"text":"LocalElections2022","indices":[38,57]},{"text":"NepalElection2079","indices":[59,77]}],"symbols":[],"user_mentions":[],"urls":[{"url":"https://t.co/XaVoVV7iDi","expanded_url":"https://www.drishtinews.com/archives/162498","display_url":"drishtinews.com/archives/162498","indices":[78,101]}]}</t>
  </si>
  <si>
    <t>OnlineKhabar: R to @OnlineKhabar_En: #Nepal #NepalVotes #NepalElection2079 #NepalElections2022 
Things you need to know before voting today (3/4)
7 positions that you need to vote for: https://t.co/pUHJKzQL7P -</t>
  </si>
  <si>
    <t>Fri May 13 07:47:23 +0000 2022</t>
  </si>
  <si>
    <t>1362800759390183427</t>
  </si>
  <si>
    <t>http://pbs.twimg.com/profile_images/1488106138038321153/i9lW_cVm_normal.jpg</t>
  </si>
  <si>
    <t>http://twitter.com/sattvasomita/statuses/1525019864292741120</t>
  </si>
  <si>
    <t>{"hashtags":[{"text":"NepalElection2079","indices":[109,127]}],"symbols":[],"user_mentions":[],"urls":[]}</t>
  </si>
  <si>
    <t>OnlineKhabar: R to @OnlineKhabar_En: #Nepal #NepalVotes #NepalElection2079 #NepalElections2022 
Things you need to know before voting today (4/4)
7 things you should do to make your votes count: https://t.co/cRz8EPl5sM -</t>
  </si>
  <si>
    <t>Fri May 13 07:44:59 +0000 2022</t>
  </si>
  <si>
    <t>http://twitter.com/drishtinewsnp/statuses/1525019260032274432</t>
  </si>
  <si>
    <t>{"hashtags":[{"text":"NepalElection2079","indices":[49,67]}],"symbols":[],"user_mentions":[],"urls":[{"url":"https://t.co/QZ1uV4kv94","expanded_url":"https://www.drishtinews.com/archives/162504","display_url":"drishtinews.com/archives/162504","indices":[68,91]}]}</t>
  </si>
  <si>
    <t>#NepalElection2079 #NepalElection https://t.co/QECpunupUN</t>
  </si>
  <si>
    <t>Fri May 13 07:40:27 +0000 2022</t>
  </si>
  <si>
    <t>http://twitter.com/drishtinewsnp/statuses/1525018117138620416</t>
  </si>
  <si>
    <t>{"hashtags":[{"text":"drishtinews","indices":[205,217]},{"text":"NepalElection2079","indices":[218,236]}],"symbols":[],"user_mentions":[],"urls":[],"media":[{"id":1525018072242786300,"id_str":"1525018072242786304","indices":[237,260],"media_url":"http://pbs.twimg.com/media/FSnz21gVEAAXfmq.jpg","media_url_https":"https://pbs.twimg.com/media/FSnz21gVEAAXfmq.jpg","url":"https://t.co/YvbBWrIVBE","display_url":"pic.twitter.com/YvbBWrIVBE","expanded_url":"https://twitter.com/drishtinewsnp/status/1525018117138620416/photo/1","type":"photo","sizes":{"thumb":{"w":150,"h":150,"resize":"crop"},"small":{"w":680,"h":453,"resize":"fit"},"medium":{"w":1200,"h":800,"resize":"fit"},"large":{"w":2048,"h":1365,"resize":"fit"}}}]}</t>
  </si>
  <si>
    <t>#Nepal #NepalVotes #NepalElection2079 #NepalElections2022 
Things you need to know before voting today (4/4)
7 things you should do to make your votes count: https://t.co/EilklkmXBj</t>
  </si>
  <si>
    <t>Fri May 13 07:32:14 +0000 2022</t>
  </si>
  <si>
    <t>2301307074</t>
  </si>
  <si>
    <t>http://pbs.twimg.com/profile_images/1489852355696726018/YZ2OoeYc_normal.jpg</t>
  </si>
  <si>
    <t>डोटि हाल भक्तपुर</t>
  </si>
  <si>
    <t>http://twitter.com/Up_indra/statuses/1525016050210775041</t>
  </si>
  <si>
    <t>{"hashtags":[{"text":"सचेतबनौ","indices":[106,114]},{"text":"NepalElection2079","indices":[116,134]}],"symbols":[],"user_mentions":[{"screen_name":"Jhusile_","name":"Jhusile Returns","id":1511222349374566400,"id_str":"1511222349374566400","indices":[3,12]}],"urls":[]}</t>
  </si>
  <si>
    <t>#Nepal #NepalVotes #NepalElection2079 #NepalElections2022 
Things you need to know before voting today (3/4)
7 positions that you need to vote for: https://t.co/8zA9DtYjXC</t>
  </si>
  <si>
    <t>Fri May 13 07:32:06 +0000 2022</t>
  </si>
  <si>
    <t>http://twitter.com/drishtinewsnp/statuses/1525016015645442048</t>
  </si>
  <si>
    <t>{"hashtags":[{"text":"NepalElection2079","indices":[59,77]}],"symbols":[],"user_mentions":[],"urls":[{"url":"https://t.co/vlhfPmlQsv","expanded_url":"https://www.drishtinews.com/archives/162499","display_url":"drishtinews.com/archives/162499","indices":[79,102]}]}</t>
  </si>
  <si>
    <t>#Nepal #NepalVotes #NepalElection2079 #NepalElections2022 
Things you need to know before voting today (2/4)
Guide for the first-time voter in 5 points: https://t.co/IV4TOxj4ZN</t>
  </si>
  <si>
    <t>Fri May 13 07:32:03 +0000 2022</t>
  </si>
  <si>
    <t>http://twitter.com/mplimbu/statuses/1525016004887072768</t>
  </si>
  <si>
    <t>{"hashtags":[{"text":"NepalElection2079","indices":[59,77]}],"symbols":[],"user_mentions":[],"urls":[{"url":"https://t.co/rhW4KqNMgN","expanded_url":"https://www.drishtinews.com/archives/162499","display_url":"drishtinews.com/archives/162499","indices":[79,102]}]}</t>
  </si>
  <si>
    <t>#Nepal #NepalVotes #NepalElection2079 #NepalElections2022 
Things you need to know before voting today (1/4)
Basic dos and don’ts for every voter: https://t.co/ccUR1zlTqf</t>
  </si>
  <si>
    <t>Fri May 13 07:32:01 +0000 2022</t>
  </si>
  <si>
    <t>http://twitter.com/nabinkulungrai/statuses/1525015997404442624</t>
  </si>
  <si>
    <t>{"hashtags":[{"text":"NepalElection2079","indices":[59,77]}],"symbols":[],"user_mentions":[],"urls":[{"url":"https://t.co/hEvHL8pzgR","expanded_url":"https://www.drishtinews.com/archives/162499","display_url":"drishtinews.com/archives/162499","indices":[79,102]}]}</t>
  </si>
  <si>
    <t>#NepalElection2079
The battle between political parties ,alliances challenged by wave of freshness
whoever wins
The will of people will be on display
I hope they use this day wisely rather than next 5 years complaining about the choice they made today</t>
  </si>
  <si>
    <t>Fri May 13 07:31:52 +0000 2022</t>
  </si>
  <si>
    <t>http://twitter.com/pressofnepal/statuses/1525015959576096768</t>
  </si>
  <si>
    <t>{"hashtags":[{"text":"NepalElection2079","indices":[59,77]}],"symbols":[],"user_mentions":[],"urls":[{"url":"https://t.co/SfG2xkq7N9","expanded_url":"https://www.drishtinews.com/archives/162499","display_url":"drishtinews.com/archives/162499","indices":[79,102]}]}</t>
  </si>
  <si>
    <t>For changes Vote @ShahBalen 🦯
a youth icon and a ray of hope amid politics of despair ! #NepalElection2079</t>
  </si>
  <si>
    <t>Fri May 13 07:31:48 +0000 2022</t>
  </si>
  <si>
    <t>http://twitter.com/shambhudrishti/statuses/1525015941112680448</t>
  </si>
  <si>
    <t>{"hashtags":[{"text":"NepalElection2079","indices":[59,77]}],"symbols":[],"user_mentions":[],"urls":[{"url":"https://t.co/O0y0LXt8zc","expanded_url":"https://www.drishtinews.com/archives/162499","display_url":"drishtinews.com/archives/162499","indices":[79,102]}]}</t>
  </si>
  <si>
    <t>#NepalElection2079 #NepalVotes #LocalElections2022 Make sure you pick the one which won’t make you rant the next 5 years. It’s the time to make the decision which won’t chase and hunt you in future where you run away blaming the same people you voted. #votecareful #responsibility</t>
  </si>
  <si>
    <t>Fri May 13 07:31:46 +0000 2022</t>
  </si>
  <si>
    <t>http://twitter.com/YonghangMilan/statuses/1525015931516203009</t>
  </si>
  <si>
    <t>{"hashtags":[{"text":"NepalElection2079","indices":[59,77]}],"symbols":[],"user_mentions":[],"urls":[{"url":"https://t.co/j03zvFtKmE","expanded_url":"https://www.drishtinews.com/archives/162499","display_url":"drishtinews.com/archives/162499","indices":[79,102]}]}</t>
  </si>
  <si>
    <t>RT @JyotiCh51517652: Best of luck #Nepal 🙏
Be #Vegan 💚for #Mother #Earth #Ahimsa #Love #Dharma #Animals #Success 🙏
जननी जन्मभूमिश्च स्वर्गादपि गरीयसी
https://t.co/zcjCPGHmWq
#NepalElection #NepalVotes #NepalElection2079  #Women  #LocalElections2022 #Everest #SaveSoilAtCOP15 #Sentient #Dharma https://t.co/HozZYSf91y</t>
  </si>
  <si>
    <t>Fri May 13 07:31:36 +0000 2022</t>
  </si>
  <si>
    <t>http://twitter.com/MilanLimboo/statuses/1525015890411937792</t>
  </si>
  <si>
    <t>{"hashtags":[{"text":"NepalElection2079","indices":[59,77]}],"symbols":[],"user_mentions":[],"urls":[{"url":"https://t.co/QEMg1Jx2q3","expanded_url":"https://www.drishtinews.com/archives/162499","display_url":"drishtinews.com/archives/162499","indices":[79,102]}]}</t>
  </si>
  <si>
    <t>RT @Tech_Khabar: सामाजिक सञ्जालको गंभिर दूरुपयोग गर्नेलाई चुनावपछि पनि कारबाही गरिने ! - #TechnologyKhabar #SocialMedia #NepalElection2079 #LocalElection2022  https://t.co/Bt2NjIawxQ</t>
  </si>
  <si>
    <t>Fri May 13 07:30:12 +0000 2022</t>
  </si>
  <si>
    <t>http://twitter.com/Nepal_News_En/statuses/1525015538661040130</t>
  </si>
  <si>
    <t>{"hashtags":[{"text":"Nepal","indices":[117,123]},{"text":"NepalElection2079","indices":[124,142]},{"text":"NepalVotes2022","indices":[143,158]},{"text":"LocalElections","indices":[159,174]}],"symbols":[],"user_mentions":[],"urls":[{"url":"https://t.co/WOdQmlXfc9","expanded_url":"https://english.onlinekhabar.com/local-elections-voter-turnout-1140-am.html","display_url":"english.onlinekhabar.com/local-election…","indices":[176,199]}]}</t>
  </si>
  <si>
    <t>RT @MeDeepZyoti: सुन्दर पाँच वर्षको खोजी,
सक्षम नेतृत्व रोजि,
गर्ने बेला दैलोमै आइपुग्यो है,
सोचेर मतदान गरौं,
सुन्दर भविष्यको खाका कोरौं !
#electionmela2079 #LocalElections2022 #NepalElection2079 #NepalVotes https://t.co/eXWoW8Az3S</t>
  </si>
  <si>
    <t>http://twitter.com/Nepal_News_En/statuses/1525015537654317057</t>
  </si>
  <si>
    <t>{"hashtags":[{"text":"nepal","indices":[132,138]},{"text":"accident","indices":[139,148]},{"text":"NepalVotes2022","indices":[149,164]},{"text":"NepalElection2079","indices":[165,183]}],"symbols":[],"user_mentions":[],"urls":[{"url":"https://t.co/rVunnrEKxY","expanded_url":"https://english.onlinekhabar.com/syangja-road-accident-voting-day.html","display_url":"english.onlinekhabar.com/syangja-road-a…","indices":[185,208]}]}</t>
  </si>
  <si>
    <t>Voting card मा आफ्नो फोटो देखेर आफै तर्सिए बाबै....🙄🤐
मुड खराब कर्दिया..😓😂
#Localelection2079
#NepalElection2079 
🇳🇵</t>
  </si>
  <si>
    <t>Fri May 13 07:27:52 +0000 2022</t>
  </si>
  <si>
    <t>http://twitter.com/Nepal_Trending/statuses/1525014949654839296</t>
  </si>
  <si>
    <t>{"hashtags":[],"symbols":[],"user_mentions":[{"screen_name":"NamrataSharmaP","name":"Namrata Sharma","id":117993896,"id_str":"117993896","indices":[3,18]}],"urls":[]}</t>
  </si>
  <si>
    <t>If Balen wins then next Shivaji: The boss is on the town !
#BalenShah #NepalElection2079</t>
  </si>
  <si>
    <t>Fri May 13 07:27:40 +0000 2022</t>
  </si>
  <si>
    <t>http://twitter.com/itsdilogue/statuses/1525014900258766848</t>
  </si>
  <si>
    <t>{"hashtags":[{"text":"NepalElection2079","indices":[5,23]},{"text":"मतपत्र","indices":[51,58]}],"symbols":[],"user_mentions":[],"urls":[]}</t>
  </si>
  <si>
    <t>नमस्कार 🙏
आज पैसा दिनेलाई हैन ..
भोलि सेवा दिनेलाई भोट गरौं.. 
आफ्नो मतको कदर गरौ !!
#VotForChange
#localelection2079
#NepalElection2079
🇳🇵</t>
  </si>
  <si>
    <t>Fri May 13 07:27:21 +0000 2022</t>
  </si>
  <si>
    <t>3272111450</t>
  </si>
  <si>
    <t>http://pbs.twimg.com/profile_images/1520399990950039553/PK1r7HUZ_normal.jpg</t>
  </si>
  <si>
    <t>http://twitter.com/imprakritee/statuses/1525014819434209283</t>
  </si>
  <si>
    <t>{"hashtags":[{"text":"NepalElection2079","indices":[0,18]},{"text":"NepalElection","indices":[20,34]},{"text":"NepalLocalElections2022","indices":[36,60]}],"symbols":[],"user_mentions":[],"urls":[],"media":[{"id":1525014815151796200,"id_str":"1525014815151796224","indices":[61,84],"media_url":"http://pbs.twimg.com/media/FSnw5P5UsAAdgJj.jpg","media_url_https":"https://pbs.twimg.com/media/FSnw5P5UsAAdgJj.jpg","url":"https://t.co/kSJFJ8Gs0P","display_url":"pic.twitter.com/kSJFJ8Gs0P","expanded_url":"https://twitter.com/imprakritee/status/1525014819434209283/photo/1","type":"photo","sizes":{"thumb":{"w":150,"h":150,"resize":"crop"},"medium":{"w":900,"h":1200,"resize":"fit"},"small":{"w":510,"h":680,"resize":"fit"},"large":{"w":1536,"h":2048,"resize":"fit"}}}]}</t>
  </si>
  <si>
    <t>One vote can make a difference. So, Please do vote. 🙋🏻‍♀️🙋🏻
Vote wisely, responsibly, and sensibly. #NepalElection2079</t>
  </si>
  <si>
    <t>🙋🏻‍♀️</t>
  </si>
  <si>
    <t>Fri May 13 07:26:48 +0000 2022</t>
  </si>
  <si>
    <t>286758521</t>
  </si>
  <si>
    <t>http://pbs.twimg.com/profile_images/1518869439651127296/H8cWhdf5_normal.jpg</t>
  </si>
  <si>
    <t>http://twitter.com/sudlpaudyal/statuses/1525014681731014656</t>
  </si>
  <si>
    <t>{"hashtags":[{"text":"LocalElections2022","indices":[23,42]},{"text":"NepalVotes","indices":[44,55]},{"text":"NepalElection2079","indices":[57,75]}],"symbols":[],"user_mentions":[],"urls":[],"media":[{"id":1525014632985149400,"id_str":"1525014632985149440","indices":[76,99],"media_url":"http://pbs.twimg.com/media/FSnwupRaQAA1M9I.jpg","media_url_https":"https://pbs.twimg.com/media/FSnwupRaQAA1M9I.jpg","url":"https://t.co/l7cwsqXxuO","display_url":"pic.twitter.com/l7cwsqXxuO","expanded_url":"https://twitter.com/sudlpaudyal/status/1525014681731014656/photo/1","type":"photo","sizes":{"thumb":{"w":150,"h":150,"resize":"crop"},"medium":{"w":900,"h":1200,"resize":"fit"},"large":{"w":1536,"h":2048,"resize":"fit"},"small":{"w":510,"h":680,"resize":"fit"}}}]}</t>
  </si>
  <si>
    <t>Deputy Mayor सुर्यमा ☀️, अरु still undecided 😉 #NepalElection2079</t>
  </si>
  <si>
    <t>Fri May 13 07:24:00 +0000 2022</t>
  </si>
  <si>
    <t>http://twitter.com/NamrataSharmaP/statuses/1525013976790077440</t>
  </si>
  <si>
    <t>{"hashtags":[{"text":"NepalElection2079","indices":[216,234]},{"text":"Nepal","indices":[235,241]},{"text":"vote","indices":[243,248]}],"symbols":[],"user_mentions":[{"screen_name":"NepalElection","name":"Nepal Election","id":363097624,"id_str":"363097624","indices":[201,215]}],"urls":[],"media":[{"id":1525013972973662200,"id_str":"1525013972973662208","indices":[270,293],"media_url":"http://pbs.twimg.com/media/FSnwIOiaMAA2vzX.jpg","media_url_https":"https://pbs.twimg.com/media/FSnwIOiaMAA2vzX.jpg","url":"https://t.co/JuAp9EZSRG","display_url":"pic.twitter.com/JuAp9EZSRG","expanded_url":"https://twitter.com/NamrataSharmaP/status/1525013976790077440/photo/1","type":"photo","sizes":{"small":{"w":680,"h":510,"resize":"fit"},"thumb":{"w":150,"h":150,"resize":"crop"},"large":{"w":2048,"h":1536,"resize":"fit"},"medium":{"w":1200,"h":900,"resize":"fit"}}}]}</t>
  </si>
  <si>
    <t>भोली पानी पर्ला त? 
भरतपुरको आकाश यस्तो देखियो अहिले। #election #NepalElection #NepalElection2079 https://t.co/5yHHKq5Rtk</t>
  </si>
  <si>
    <t>Fri May 13 07:14:08 +0000 2022</t>
  </si>
  <si>
    <t>http://twitter.com/drishtinewsnp/statuses/1525011494370701314</t>
  </si>
  <si>
    <t>{"hashtags":[{"text":"NepalElection2079","indices":[49,67]}],"symbols":[],"user_mentions":[],"urls":[{"url":"https://t.co/ApjvSPAhlq","expanded_url":"https://www.drishtinews.com/archives/162491","display_url":"drishtinews.com/archives/162491","indices":[68,91]}]}</t>
  </si>
  <si>
    <t>She expressed, "I think this was my last vote for My Nation." This is the reason I must go! #lastvote  Aama's  journey from #panchayat to #federal #LocalElections2022 #NepalElection2079 #NepalElection   #traveling #dolakha #district https://t.co/r2MOFxGeeB</t>
  </si>
  <si>
    <t>Fri May 13 07:03:25 +0000 2022</t>
  </si>
  <si>
    <t>http://twitter.com/drishtinewsnp/statuses/1525008798003658752</t>
  </si>
  <si>
    <t>{"hashtags":[{"text":"NepalElection2079","indices":[33,51]}],"symbols":[],"user_mentions":[],"urls":[{"url":"https://t.co/xwUJmDOIGc","expanded_url":"https://www.drishtinews.com/archives/162487","display_url":"drishtinews.com/archives/162487","indices":[52,75]}]}</t>
  </si>
  <si>
    <t>वडा अध्यक्षमा नजिकको दाजु उठ्नुभएको छ, त्यसैले वडा अध्यक्षको‌  लागि भोट रूखमा 🌳 #NepalElection2079</t>
  </si>
  <si>
    <t>🌳</t>
  </si>
  <si>
    <t>Fri May 13 06:57:32 +0000 2022</t>
  </si>
  <si>
    <t>3401376852</t>
  </si>
  <si>
    <t>http://pbs.twimg.com/profile_images/1475399454165323776/iPxgu99m_normal.jpg</t>
  </si>
  <si>
    <t>http://twitter.com/nepallsir/statuses/1525007316382552065</t>
  </si>
  <si>
    <t>उम्मेदवारलाई मन पर्दैन भोटअस्वीकार गर्न मतदान गर्नुहोस् #NepalElection2079 #votetoreject</t>
  </si>
  <si>
    <t>Fri May 13 06:44:17 +0000 2022</t>
  </si>
  <si>
    <t>http://twitter.com/drishtinewsnp/statuses/1525003983609528321</t>
  </si>
  <si>
    <t>{"hashtags":[{"text":"NepalElection2079","indices":[52,70]}],"symbols":[],"user_mentions":[],"urls":[{"url":"https://t.co/zIToP6uQYK","expanded_url":"https://www.drishtinews.com/archives/162482","display_url":"drishtinews.com/archives/162482","indices":[79,102]}]}</t>
  </si>
  <si>
    <t>सुन्दर पाँच वर्षको खोजी,
सक्षम नेतृत्व रोजि,
गर्ने बेला दैलोमै आइपुग्यो है,
सोचेर मतदान गरौं,
सुन्दर भविष्यको खाका कोरौं !
#electionmela2079 #LocalElections2022 #NepalElection2079 #NepalVotes https://t.co/eXWoW8Az3S</t>
  </si>
  <si>
    <t>Fri May 13 06:43:14 +0000 2022</t>
  </si>
  <si>
    <t>http://twitter.com/drishtinewsnp/statuses/1525003717753221120</t>
  </si>
  <si>
    <t>{"hashtags":[{"text":"NepalElection2079","indices":[198,216]}],"symbols":[],"user_mentions":[],"urls":[],"media":[{"id":1525003698253901800,"id_str":"1525003698253901824","indices":[217,240],"media_url":"http://pbs.twimg.com/media/FSnmyKOUsAAfr0o.jpg","media_url_https":"https://pbs.twimg.com/media/FSnmyKOUsAAfr0o.jpg","url":"https://t.co/Voa53oHhlv","display_url":"pic.twitter.com/Voa53oHhlv","expanded_url":"https://twitter.com/drishtinewsnp/status/1525003717753221120/photo/1","type":"photo","sizes":{"thumb":{"w":150,"h":150,"resize":"crop"},"medium":{"w":1200,"h":800,"resize":"fit"},"small":{"w":680,"h":453,"resize":"fit"},"large":{"w":1920,"h":1280,"resize":"fit"}}}]}</t>
  </si>
  <si>
    <t>गोपि दाइको चुनाब चिन्न आँप समृद्ध धनगढी को लागि। 🥭 #NepalElection2079</t>
  </si>
  <si>
    <t>Fri May 13 06:41:20 +0000 2022</t>
  </si>
  <si>
    <t>http://twitter.com/Online_khabar/statuses/1525003242517585921</t>
  </si>
  <si>
    <t>we need right to reject the candidate✊
#righttoreject #NepalElection #NepalElection2079</t>
  </si>
  <si>
    <t>Fri May 13 06:41:00 +0000 2022</t>
  </si>
  <si>
    <t>http://twitter.com/OnlineKhabar_En/statuses/1525003159092883456</t>
  </si>
  <si>
    <t>{"hashtags":[{"text":"nepal","indices":[118,124]},{"text":"accident","indices":[125,134]},{"text":"NepalVotes2022","indices":[135,150]},{"text":"NepalElection2079","indices":[151,169]}],"symbols":[],"user_mentions":[],"urls":[{"url":"https://t.co/hWUNH9Vpc7","expanded_url":"https://english.onlinekhabar.com/syangja-road-accident-voting-day.html","display_url":"english.onlinekhabar.com/syangja-road-a…","indices":[171,194]}]}</t>
  </si>
  <si>
    <t>A mother and son travel to their respective districts to vote in local elections in Nepal in 2079.Tinkune, Kathmandu, Nepal,2022 #LocalElections2022 #localelection2022 #NepalElection #NepalVotes #NepalElection2079 #PhotoOfTheDay #Kathmandu #Elections2022 #voteforbetter #Futures https://t.co/Op8pacSPdi</t>
  </si>
  <si>
    <t>Fri May 13 06:37:31 +0000 2022</t>
  </si>
  <si>
    <t>http://twitter.com/Online_khabar/statuses/1525002282005254144</t>
  </si>
  <si>
    <t>{"hashtags":[{"text":"Nepal","indices":[124,130]}],"symbols":[],"user_mentions":[{"screen_name":"OnlineKhabar_En","name":"Onlinekhabar English","id":3832931652,"id_str":"3832931652","indices":[3,19]}],"urls":[]}</t>
  </si>
  <si>
    <t>RT @narenkdk: Make it or break it, next 5 years on the line.
You have the power to decide on the quality of life you want for yourself and future generations. 
Vote for right one. #NepalElection #NepalVotes #NepalElection2079 
#JaiNepal</t>
  </si>
  <si>
    <t>Fri May 13 06:36:03 +0000 2022</t>
  </si>
  <si>
    <t>http://twitter.com/OnlineKhabar_En/statuses/1525001910696443909</t>
  </si>
  <si>
    <t>{"hashtags":[{"text":"Nepal","indices":[103,109]},{"text":"NepalElection2079","indices":[110,128]},{"text":"NepalVotes2022","indices":[129,144]},{"text":"LocalElections","indices":[145,160]}],"symbols":[],"user_mentions":[],"urls":[{"url":"https://t.co/nfPBswtNsb","expanded_url":"https://english.onlinekhabar.com/local-elections-voter-turnout-1140-am.html","display_url":"english.onlinekhabar.com/local-election…","indices":[162,185]}]}</t>
  </si>
  <si>
    <t>Make it or break it, next 5 years on the line.
You have the power to decide on the quality of life you want for yourself and future generations. 
Vote for right one. #NepalElection #NepalVotes #NepalElection2079 
#JaiNepal</t>
  </si>
  <si>
    <t>Fri May 13 06:35:06 +0000 2022</t>
  </si>
  <si>
    <t>http://twitter.com/drishtinewsnp/statuses/1525001673789575168</t>
  </si>
  <si>
    <t>{"hashtags":[{"text":"NepalElection2079","indices":[45,63]}],"symbols":[],"user_mentions":[],"urls":[{"url":"https://t.co/FY6BC0NgkC","expanded_url":"https://www.drishtinews.com/archives/162474","display_url":"drishtinews.com/archives/162474","indices":[64,87]}]}</t>
  </si>
  <si>
    <t>RT @MeDeepZyoti: मतदाता भन्छन् भोट हाल्न नोट चाहिदैन तर उम्मेदवारको ताल हेर्दा लाग्दैछ भोट हाल्न नोट चाहिन्छ 🙄
हामीले चाहेको सुन्दर पाँच वर्षको बाधकहरु यस्तै  उम्मेदवारहरु हुन् ! बाधाहरुलाई अहिले नै सुल्झाउने कि पछि गनगन गरेर बस्ने निर्णय हाम्रो हातमा छ ! ख्याल गरौं !  #NepalElection2079 https://t.co/CNMooXwEmw</t>
  </si>
  <si>
    <t>Fri May 13 06:30:12 +0000 2022</t>
  </si>
  <si>
    <t>http://twitter.com/Nepal_News_En/statuses/1525000439326035968</t>
  </si>
  <si>
    <t>{"hashtags":[{"text":"Nepal","indices":[96,102]},{"text":"NepalVotes","indices":[103,114]},{"text":"nepalvotes2022","indices":[115,130]},{"text":"NepalElection2079","indices":[131,149]},{"text":"Violence","indices":[150,159]}],"symbols":[],"user_mentions":[],"urls":[{"url":"https://t.co/TjPOZZUH5J","expanded_url":"https://english.onlinekhabar.com/voting-in-rukum-east-yet-to-begin.html","display_url":"english.onlinekhabar.com/voting-in-ruku…","indices":[161,184]}]}</t>
  </si>
  <si>
    <t>भोट हाल्न पोखरा आइयो हजुर #NepalElection2079</t>
  </si>
  <si>
    <t>Fri May 13 06:29:38 +0000 2022</t>
  </si>
  <si>
    <t>http://twitter.com/mplimbu/statuses/1525000297621250048</t>
  </si>
  <si>
    <t>{"hashtags":[{"text":"NepalElection2079","indices":[38,56]}],"symbols":[],"user_mentions":[],"urls":[{"url":"https://t.co/sPe87NdY2w","expanded_url":"https://www.drishtinews.com/archives/162460","display_url":"drishtinews.com/archives/162460","indices":[57,80]}]}</t>
  </si>
  <si>
    <t>मतदाता भन्छन् भोट हाल्न नोट चाहिदैन तर उम्मेदवारको ताल हेर्दा लाग्दैछ भोट हाल्न नोट चाहिन्छ 🙄
हामीले चाहेको सुन्दर पाँच वर्षको बाधकहरु यस्तै  उम्मेदवारहरु हुन् ! बाधाहरुलाई अहिले नै सुल्झाउने कि पछि गनगन गरेर बस्ने निर्णय हाम्रो हातमा छ ! ख्याल गरौं !  #NepalElection2079 https://t.co/CNMooXwEmw</t>
  </si>
  <si>
    <t>Fri May 13 06:29:36 +0000 2022</t>
  </si>
  <si>
    <t>http://twitter.com/nabinkulungrai/statuses/1525000289555664896</t>
  </si>
  <si>
    <t>{"hashtags":[{"text":"NepalElection2079","indices":[38,56]}],"symbols":[],"user_mentions":[],"urls":[{"url":"https://t.co/qdJI6TN9zA","expanded_url":"https://www.drishtinews.com/archives/162460","display_url":"drishtinews.com/archives/162460","indices":[57,80]}]}</t>
  </si>
  <si>
    <t>RT @itsdilogue: The leaders didn't live upto our expectations on this day also... 😂 #NepalElection2079 https://t.co/8ahoxGHqg8</t>
  </si>
  <si>
    <t>Fri May 13 06:29:30 +0000 2022</t>
  </si>
  <si>
    <t>http://twitter.com/pressofnepal/statuses/1525000264821768192</t>
  </si>
  <si>
    <t>{"hashtags":[{"text":"NepalElection2079","indices":[38,56]}],"symbols":[],"user_mentions":[],"urls":[{"url":"https://t.co/nq578tc66K","expanded_url":"https://www.drishtinews.com/archives/162460","display_url":"drishtinews.com/archives/162460","indices":[57,80]}]}</t>
  </si>
  <si>
    <t>घरबाहिर हिँडडुल गएको पाइएमा स्थानीय प्रशासन ऐन अनुसार कारबाही गरिने चेतावनी दिइएको छ । 
#NepalElection2079
https://t.co/S9LGnpJBXW</t>
  </si>
  <si>
    <t>Fri May 13 06:29:28 +0000 2022</t>
  </si>
  <si>
    <t>http://twitter.com/shambhudrishti/statuses/1525000254830981120</t>
  </si>
  <si>
    <t>{"hashtags":[{"text":"NepalElection2079","indices":[38,56]}],"symbols":[],"user_mentions":[],"urls":[{"url":"https://t.co/LSQkXqRvdO","expanded_url":"https://www.drishtinews.com/archives/162460","display_url":"drishtinews.com/archives/162460","indices":[57,80]}]}</t>
  </si>
  <si>
    <t>#NepalElection2079 https://t.co/SatmwlQIH0</t>
  </si>
  <si>
    <t>Fri May 13 06:29:26 +0000 2022</t>
  </si>
  <si>
    <t>http://twitter.com/YonghangMilan/statuses/1525000247239331840</t>
  </si>
  <si>
    <t>{"hashtags":[{"text":"NepalElection2079","indices":[38,56]}],"symbols":[],"user_mentions":[],"urls":[{"url":"https://t.co/pGwCO2Wy9I","expanded_url":"https://www.drishtinews.com/archives/162460","display_url":"drishtinews.com/archives/162460","indices":[57,80]}]}</t>
  </si>
  <si>
    <t>स्थानीय तह निर्वाचनको सबै तयारी पूरा : निर्वाचन आयोग 
#NepalElection2079
https://t.co/3eDbm6Zpsf</t>
  </si>
  <si>
    <t>Fri May 13 06:29:22 +0000 2022</t>
  </si>
  <si>
    <t>http://twitter.com/MilanLimboo/statuses/1525000229866459139</t>
  </si>
  <si>
    <t>{"hashtags":[{"text":"NepalElection2079","indices":[38,56]}],"symbols":[],"user_mentions":[],"urls":[{"url":"https://t.co/AaYmZ6eINU","expanded_url":"https://www.drishtinews.com/archives/162460","display_url":"drishtinews.com/archives/162460","indices":[57,80]}]}</t>
  </si>
  <si>
    <t>A lot will change next week, the best would be not having to listen to the #NepalElection2079  caller tune.</t>
  </si>
  <si>
    <t>Fri May 13 06:27:36 +0000 2022</t>
  </si>
  <si>
    <t>http://twitter.com/drishtinewsnp/statuses/1524999786579243008</t>
  </si>
  <si>
    <t>{"hashtags":[{"text":"NepalElection2079","indices":[42,60]}],"symbols":[],"user_mentions":[],"urls":[{"url":"https://t.co/svx9T0aR6m","expanded_url":"https://www.drishtinews.com/archives/162466","display_url":"drishtinews.com/archives/162466","indices":[61,84]}]}</t>
  </si>
  <si>
    <t>मतदानमा भाग लिई सार्वभौम अधिकारको प्रयोग गर्न अपिल 
#NepalElection2079
https://t.co/fN3Slkybtx</t>
  </si>
  <si>
    <t>Fri May 13 06:27:13 +0000 2022</t>
  </si>
  <si>
    <t>http://twitter.com/mplimbu/statuses/1524999687446482945</t>
  </si>
  <si>
    <t>{"hashtags":[{"text":"NepalElection2079","indices":[37,55]}],"symbols":[],"user_mentions":[],"urls":[{"url":"https://t.co/wee5zhPblO","expanded_url":"https://www.drishtinews.com/archives/162451","display_url":"drishtinews.com/archives/162451","indices":[56,79]}]}</t>
  </si>
  <si>
    <t>RT @SuzataKc2: हाम्रो ठाँउमा त यसपाली हामिले पार्टी भन्दा बाहेकका उम्मेद्बार पाएनौं तर जस्को ठाँउमा स्वतन्त्र उम्मेदवार छन् यो पाली उनिहरुलाई बिश्वास गरि हेरौं । Lets vote for change this time....
#NepalElection2079 #NepalLocalElection #VoteForBalenShah #voteforbalen</t>
  </si>
  <si>
    <t>Fri May 13 06:27:11 +0000 2022</t>
  </si>
  <si>
    <t>http://twitter.com/nabinkulungrai/statuses/1524999680186126336</t>
  </si>
  <si>
    <t>{"hashtags":[{"text":"NepalElection2079","indices":[37,55]}],"symbols":[],"user_mentions":[],"urls":[{"url":"https://t.co/ZbJzrHDIDM","expanded_url":"https://www.drishtinews.com/archives/162451","display_url":"drishtinews.com/archives/162451","indices":[56,79]}]}</t>
  </si>
  <si>
    <t>धाँधली  is loading
#Bharatpur 
#Chitwan
#NepalElection2079</t>
  </si>
  <si>
    <t>Fri May 13 06:27:05 +0000 2022</t>
  </si>
  <si>
    <t>http://twitter.com/pressofnepal/statuses/1524999655372619776</t>
  </si>
  <si>
    <t>{"hashtags":[{"text":"NepalElection2079","indices":[37,55]}],"symbols":[],"user_mentions":[],"urls":[{"url":"https://t.co/6mmQ46RKR1","expanded_url":"https://www.drishtinews.com/archives/162451","display_url":"drishtinews.com/archives/162451","indices":[56,79]}]}</t>
  </si>
  <si>
    <t>The leaders didn't live upto our expectations on this day also... 😂 #NepalElection2079 https://t.co/8ahoxGHqg8</t>
  </si>
  <si>
    <t>Fri May 13 06:27:03 +0000 2022</t>
  </si>
  <si>
    <t>http://twitter.com/shambhudrishti/statuses/1524999645788663809</t>
  </si>
  <si>
    <t>{"hashtags":[{"text":"NepalElection2079","indices":[37,55]}],"symbols":[],"user_mentions":[],"urls":[{"url":"https://t.co/0mWKbuIxpu","expanded_url":"https://www.drishtinews.com/archives/162451","display_url":"drishtinews.com/archives/162451","indices":[56,79]}]}</t>
  </si>
  <si>
    <t>कसैको दबावमा नपरी मतदान गर्नूस् : मानव अधिकार आयोग 
#NepalElection2079
https://t.co/KVVxZ8902R</t>
  </si>
  <si>
    <t>Fri May 13 06:27:01 +0000 2022</t>
  </si>
  <si>
    <t>http://twitter.com/YonghangMilan/statuses/1524999637546897408</t>
  </si>
  <si>
    <t>{"hashtags":[{"text":"NepalElection2079","indices":[37,55]}],"symbols":[],"user_mentions":[],"urls":[{"url":"https://t.co/5VDulFvqG4","expanded_url":"https://www.drishtinews.com/archives/162451","display_url":"drishtinews.com/archives/162451","indices":[56,79]}]}</t>
  </si>
  <si>
    <t>Best of luck #Nepal 🙏
Be #Vegan 💚for #Mother #Earth #Ahimsa #Love #Dharma #Animals #Success 🙏
जननी जन्मभूमिश्च स्वर्गादपि गरीयसी
https://t.co/zcjCPGHmWq
#NepalElection #NepalVotes #NepalElection2079  #Women  #LocalElections2022 #Everest #SaveSoilAtCOP15 #Sentient #Dharma https://t.co/HozZYSf91y</t>
  </si>
  <si>
    <t>Fri May 13 06:26:56 +0000 2022</t>
  </si>
  <si>
    <t>http://twitter.com/MilanLimboo/statuses/1524999618458574848</t>
  </si>
  <si>
    <t>{"hashtags":[{"text":"NepalElection2079","indices":[37,55]}],"symbols":[],"user_mentions":[],"urls":[{"url":"https://t.co/JzLp0Wx7RN","expanded_url":"https://www.drishtinews.com/archives/162451","display_url":"drishtinews.com/archives/162451","indices":[56,79]}]}</t>
  </si>
  <si>
    <t>आज local election eve हरेक नेपाली ले सार्बभौम महशुस गरेको दिन, ठुला बडा नतमस्तक परेको दिन, धेरै झुपडी मा मीठो खान्की पाकेको दिन, उसका सुनौला सपनाहरू अरुले नै बुनि दियेको दिन ! ये #सरकार बर्षै पिक्छे चुनाव गर्न मिल्दैन !! #NepalElection2079 #nepal</t>
  </si>
  <si>
    <t>Fri May 13 06:24:59 +0000 2022</t>
  </si>
  <si>
    <t>http://twitter.com/drishtinewsnp/statuses/1524999128194789376</t>
  </si>
  <si>
    <t>{"hashtags":[{"text":"NepalElection2079","indices":[52,70]}],"symbols":[],"user_mentions":[],"urls":[{"url":"https://t.co/7vMCbqtwhj","expanded_url":"https://www.drishtinews.com/archives/162457","display_url":"drishtinews.com/archives/162457","indices":[72,95]}]}</t>
  </si>
  <si>
    <t>प्रधानमन्त्री देउवाद्वारा निर्वाचनमा मताधिकार प्रयोग गर्न अपिल 
#NepalElection2079
https://t.co/db5PPfMWdz</t>
  </si>
  <si>
    <t>Fri May 13 06:24:56 +0000 2022</t>
  </si>
  <si>
    <t>http://twitter.com/mplimbu/statuses/1524999115817422850</t>
  </si>
  <si>
    <t>{"hashtags":[{"text":"NepalElection2079","indices":[52,70]}],"symbols":[],"user_mentions":[],"urls":[{"url":"https://t.co/ySEJg1CjdX","expanded_url":"https://www.drishtinews.com/archives/162457","display_url":"drishtinews.com/archives/162457","indices":[72,95]}]}</t>
  </si>
  <si>
    <t>सामाजिक सञ्जालको गंभिर दूरुपयोग गर्नेलाई चुनावपछि पनि कारबाही गरिने ! - #TechnologyKhabar #SocialMedia #NepalElection2079 #LocalElection2022  https://t.co/Bt2NjIawxQ</t>
  </si>
  <si>
    <t>Fri May 13 06:24:55 +0000 2022</t>
  </si>
  <si>
    <t>http://twitter.com/nabinkulungrai/statuses/1524999108716470273</t>
  </si>
  <si>
    <t>{"hashtags":[{"text":"NepalElection2079","indices":[52,70]}],"symbols":[],"user_mentions":[],"urls":[{"url":"https://t.co/eccS4AijXH","expanded_url":"https://www.drishtinews.com/archives/162457","display_url":"drishtinews.com/archives/162457","indices":[72,95]}]}</t>
  </si>
  <si>
    <t>रसुवामा स्थानीय निर्वाचनमा २५५ कर्मचारी 
#NepalElection2079
https://t.co/KzcqYVrddt</t>
  </si>
  <si>
    <t>Fri May 13 06:24:48 +0000 2022</t>
  </si>
  <si>
    <t>http://twitter.com/pressofnepal/statuses/1524999081319227392</t>
  </si>
  <si>
    <t>{"hashtags":[{"text":"NepalElection2079","indices":[52,70]}],"symbols":[],"user_mentions":[],"urls":[{"url":"https://t.co/3w7YoXIYbb","expanded_url":"https://www.drishtinews.com/archives/162457","display_url":"drishtinews.com/archives/162457","indices":[72,95]}]}</t>
  </si>
  <si>
    <t>आगामी जेठ २ गतेसम्म अदालत बन्द रहने 
#NepalElection2079
https://t.co/QP2FA2zXPt</t>
  </si>
  <si>
    <t>Fri May 13 06:24:45 +0000 2022</t>
  </si>
  <si>
    <t>http://twitter.com/shambhudrishti/statuses/1524999069642371072</t>
  </si>
  <si>
    <t>{"hashtags":[{"text":"NepalElection2079","indices":[52,70]}],"symbols":[],"user_mentions":[],"urls":[{"url":"https://t.co/ZFbVmuli05","expanded_url":"https://www.drishtinews.com/archives/162457","display_url":"drishtinews.com/archives/162457","indices":[72,95]}]}</t>
  </si>
  <si>
    <t>यसले केहि गरेन,
उसले केहि गरेन, 
अहिले नि जस्ताकाे तस्तै,
अहिलेकाे जमानामा त यस्ताे हुनु पर्ने उस्ताे हुनु पर्ने . . . 
तिमिले के गर्याै त ?
के मासु भात  र चम्चागिरी मै सन्तुष्ट भयाै त ?
#Elections2022 
#NepalElection2079 
#Election2022 
#Nepalcan</t>
  </si>
  <si>
    <t>Fri May 13 06:24:44 +0000 2022</t>
  </si>
  <si>
    <t>http://twitter.com/YonghangMilan/statuses/1524999062050570240</t>
  </si>
  <si>
    <t>{"hashtags":[{"text":"NepalElection2079","indices":[52,70]}],"symbols":[],"user_mentions":[],"urls":[{"url":"https://t.co/sxLrvS3FYQ","expanded_url":"https://www.drishtinews.com/archives/162457","display_url":"drishtinews.com/archives/162457","indices":[72,95]}]}</t>
  </si>
  <si>
    <t>हाम्रो ठाँउमा त यसपाली हामिले पार्टी भन्दा बाहेकका उम्मेद्बार पाएनौं तर जस्को ठाँउमा स्वतन्त्र उम्मेदवार छन् यो पाली उनिहरुलाई बिश्वास गरि हेरौं । Lets vote for change this time....
#NepalElection2079 #NepalLocalElection #VoteForBalenShah #voteforbalen</t>
  </si>
  <si>
    <t>Fri May 13 06:24:39 +0000 2022</t>
  </si>
  <si>
    <t>http://twitter.com/MilanLimboo/statuses/1524999041758613504</t>
  </si>
  <si>
    <t>{"hashtags":[{"text":"NepalElection2079","indices":[52,70]}],"symbols":[],"user_mentions":[],"urls":[{"url":"https://t.co/QNbYfVRES9","expanded_url":"https://www.drishtinews.com/archives/162457","display_url":"drishtinews.com/archives/162457","indices":[72,95]}]}</t>
  </si>
  <si>
    <t>अब १ दिन बाँकि छ,
१८२५ दिन राम्राे बनाउन . . . 
सहि ठाउँमा छाप लगाए ती दिन राम्रा बन्ला नत्र उहि हाे हजुर । 
हाेस गराैं,
हाम्रा हाेइन राम्रा चुनाैं । 
#Elections2022 
#NepalElection2079 
#Election2022 
#Nepalcan</t>
  </si>
  <si>
    <t>Fri May 13 06:22:58 +0000 2022</t>
  </si>
  <si>
    <t>1187703811</t>
  </si>
  <si>
    <t>http://pbs.twimg.com/profile_images/1194265387753324544/pqB2tA07_normal.jpg</t>
  </si>
  <si>
    <t>http://twitter.com/seto_bagh1/statuses/1524998616913354752</t>
  </si>
  <si>
    <t>{"hashtags":[{"text":"NepalElection2079","indices":[57,75]}],"symbols":[],"user_mentions":[{"screen_name":"drishtinewsnp","name":"Drishti News","id":4315362082,"id_str":"4315362082","indices":[3,17]}],"urls":[{"url":"https://t.co/5BR0jxjKFa","expanded_url":"https://www.drishtinews.com/archives/162451","display_url":"drishtinews.com/archives/162451","indices":[76,99]}]}</t>
  </si>
  <si>
    <t>RT @sureshkhadka: “जंगल कट रहा था, लेकिन फिर भी सारे पेड़ कुल्हाड़ी को ही भोट् दे रहे थे,
क्योंकि पेड़ समझते थे कि कुल्हाड़ी में लगी हुई लकड़ी उनके समाज की है।”
#NepalVotes 
#NepalElection2079</t>
  </si>
  <si>
    <t>Fri May 13 06:22:55 +0000 2022</t>
  </si>
  <si>
    <t>http://twitter.com/zsures/statuses/1524998605014151168</t>
  </si>
  <si>
    <t>{"hashtags":[{"text":"Elections2022","indices":[204,218]},{"text":"NepalElection2079","indices":[220,238]},{"text":"Election2022","indices":[240,253]},{"text":"Nepalcan","indices":[254,263]}],"symbols":[],"user_mentions":[],"urls":[],"media":[{"id":1524998571098972200,"id_str":"1524998571098972161","indices":[264,287],"media_url":"http://pbs.twimg.com/media/FSniHuFVIAEJKym.jpg","media_url_https":"https://pbs.twimg.com/media/FSniHuFVIAEJKym.jpg","url":"https://t.co/0N7Bl9usOD","display_url":"pic.twitter.com/0N7Bl9usOD","expanded_url":"https://twitter.com/zsures/status/1524998605014151168/photo/1","type":"photo","sizes":{"thumb":{"w":150,"h":150,"resize":"crop"},"small":{"w":523,"h":680,"resize":"fit"},"medium":{"w":923,"h":1200,"resize":"fit"},"large":{"w":1574,"h":2046,"resize":"fit"}}}]}</t>
  </si>
  <si>
    <t>“जंगल कट रहा था, लेकिन फिर भी सारे पेड़ कुल्हाड़ी को ही भोट् दे रहे थे,
क्योंकि पेड़ समझते थे कि कुल्हाड़ी में लगी हुई लकड़ी उनके समाज की है।”
#NepalVotes 
#NepalElection2079</t>
  </si>
  <si>
    <t>Fri May 13 06:22:05 +0000 2022</t>
  </si>
  <si>
    <t>http://twitter.com/drishtinewsnp/statuses/1524998395555115008</t>
  </si>
  <si>
    <t>{"hashtags":[{"text":"NepalElection2079","indices":[38,56]}],"symbols":[],"user_mentions":[],"urls":[{"url":"https://t.co/5BR0jxjKFa","expanded_url":"https://www.drishtinews.com/archives/162451","display_url":"drishtinews.com/archives/162451","indices":[57,80]}]}</t>
  </si>
  <si>
    <t>#NepalElection 
#NepalElection2079 
#elections 
#Elections2022 https://t.co/pfW3Ipoxw1</t>
  </si>
  <si>
    <t>Fri May 13 06:18:04 +0000 2022</t>
  </si>
  <si>
    <t>http://twitter.com/mplimbu/statuses/1524997384681361408</t>
  </si>
  <si>
    <t>{"hashtags":[{"text":"NepalElection2079","indices":[58,76]}],"symbols":[],"user_mentions":[],"urls":[{"url":"https://t.co/5u8YYmUvGm","expanded_url":"https://www.drishtinews.com/archives/162414","display_url":"drishtinews.com/archives/162414","indices":[79,102]}]}</t>
  </si>
  <si>
    <t>यी हुन् मतदाता नामावलीमा नाम भएर पनि भोट हाल्न नपाउनेहरू - NepalWatch #NepalWatch #NepalElection2079  https://t.co/r920dqQ71Z</t>
  </si>
  <si>
    <t>Fri May 13 06:18:02 +0000 2022</t>
  </si>
  <si>
    <t>http://twitter.com/nabinkulungrai/statuses/1524997376657674240</t>
  </si>
  <si>
    <t>{"hashtags":[{"text":"NepalElection2079","indices":[58,76]}],"symbols":[],"user_mentions":[],"urls":[{"url":"https://t.co/akrr0DoV0K","expanded_url":"https://www.drishtinews.com/archives/162414","display_url":"drishtinews.com/archives/162414","indices":[79,102]}]}</t>
  </si>
  <si>
    <t>निर्वाचन आयोगले प्रचण्डलाई सोध्यो २४ घण्टे स्पष्टीकरण
#NepalElection2079 
 https://t.co/V4fzaiOBqO</t>
  </si>
  <si>
    <t>Fri May 13 06:17:56 +0000 2022</t>
  </si>
  <si>
    <t>http://twitter.com/pressofnepal/statuses/1524997350338330624</t>
  </si>
  <si>
    <t>{"hashtags":[{"text":"NepalElection2079","indices":[58,76]}],"symbols":[],"user_mentions":[],"urls":[{"url":"https://t.co/WZqldTgB4F","expanded_url":"https://www.drishtinews.com/archives/162414","display_url":"drishtinews.com/archives/162414","indices":[79,102]}]}</t>
  </si>
  <si>
    <t>हाम्रालाई होइन राम्रालाई भोट गरौ' भन्ने कुरा शब्दमा मात्र नभइ व्यवहारमा पनि लागू गरौ !! 🙏
#LetsVoteForChange 
#localelection2079 
#NepalElection2079 
🙏🇳🇵</t>
  </si>
  <si>
    <t>Fri May 13 06:17:53 +0000 2022</t>
  </si>
  <si>
    <t>http://twitter.com/shambhudrishti/statuses/1524997340666265600</t>
  </si>
  <si>
    <t>{"hashtags":[{"text":"NepalElection2079","indices":[58,76]}],"symbols":[],"user_mentions":[],"urls":[{"url":"https://t.co/OLyDEvGpXx","expanded_url":"https://www.drishtinews.com/archives/162414","display_url":"drishtinews.com/archives/162414","indices":[79,102]}]}</t>
  </si>
  <si>
    <t>एमाले नेता रघुवीर महासेठले बदनाम गराउन गुण्डा खटाए : समिम मियाँ अन्सारी
#NepalElection2079
https://t.co/x56hxrnG9z</t>
  </si>
  <si>
    <t>Fri May 13 06:17:51 +0000 2022</t>
  </si>
  <si>
    <t>http://twitter.com/YonghangMilan/statuses/1524997332508430336</t>
  </si>
  <si>
    <t>{"hashtags":[{"text":"NepalElection2079","indices":[58,76]}],"symbols":[],"user_mentions":[],"urls":[{"url":"https://t.co/hRboL5ous9","expanded_url":"https://www.drishtinews.com/archives/162414","display_url":"drishtinews.com/archives/162414","indices":[79,102]}]}</t>
  </si>
  <si>
    <t>Power of people is much stronger then people in power #Nepal #NepalElection2079</t>
  </si>
  <si>
    <t>Fri May 13 06:17:48 +0000 2022</t>
  </si>
  <si>
    <t>http://twitter.com/MilanLimboo/statuses/1524997316729376768</t>
  </si>
  <si>
    <t>{"hashtags":[{"text":"NepalElection2079","indices":[58,76]}],"symbols":[],"user_mentions":[],"urls":[{"url":"https://t.co/E2PGRDr4DM","expanded_url":"https://www.drishtinews.com/archives/162414","display_url":"drishtinews.com/archives/162414","indices":[79,102]}]}</t>
  </si>
  <si>
    <t>Something Election Commission of Nepal did not ask us. 😂😂😂 
#LocalElections2022 #NepalVotes #NepalElection2079 https://t.co/SGARTPpq5l</t>
  </si>
  <si>
    <t>Fri May 13 06:17:45 +0000 2022</t>
  </si>
  <si>
    <t>1344659865071804417</t>
  </si>
  <si>
    <t>http://pbs.twimg.com/profile_images/1525274841666191360/vrfy_16x_normal.jpg</t>
  </si>
  <si>
    <t>http://twitter.com/heylaxmii/statuses/1524997304381743104</t>
  </si>
  <si>
    <t>{"hashtags":[{"text":"NepalElection2079","indices":[89,107]}],"symbols":[],"user_mentions":[{"screen_name":"MilanLimboo","name":"Milan Limbu","id":378736553,"id_str":"378736553","indices":[3,15]}],"urls":[{"url":"https://t.co/rFZYUMc8Z0","expanded_url":"https://www.drishtinews.com/archives/162452","display_url":"drishtinews.com/archives/162452","indices":[109,132]}]}</t>
  </si>
  <si>
    <t>#election2079 #prabinranabhat #LocalElections2022 #NepalElection2079 #photojournalist https://t.co/uCBQSOBEN6</t>
  </si>
  <si>
    <t>Fri May 13 06:17:25 +0000 2022</t>
  </si>
  <si>
    <t>http://twitter.com/bijayballa/statuses/1524997221544239104</t>
  </si>
  <si>
    <t>{"hashtags":[{"text":"BalenShah","indices":[66,76]},{"text":"NepalElection2079","indices":[77,95]}],"symbols":[],"user_mentions":[{"screen_name":"balenshah85","name":"Balen Shah","id":1522011610331504600,"id_str":"1522011610331504641","indices":[23,35]}],"urls":[]}</t>
  </si>
  <si>
    <t>सुनसान बने काठमाडौं उपत्यकाका सडक
#NepalElection2079
https://t.co/5cGEkCZmj1</t>
  </si>
  <si>
    <t>Fri May 13 06:17:03 +0000 2022</t>
  </si>
  <si>
    <t>http://twitter.com/zsures/statuses/1524997131433414656</t>
  </si>
  <si>
    <t>{"hashtags":[{"text":"Elections2022","indices":[118,132]},{"text":"NepalElection2079","indices":[134,152]},{"text":"Election202","indices":[154,166]},{"text":"Nepalcan","indices":[167,176]}],"symbols":[],"user_mentions":[],"urls":[]}</t>
  </si>
  <si>
    <t>मतदान केन्द्र बनाउँदै-
शुक्रबार हुने स्थानीय तह निर्वाचनका लागि तनहुँको घिरिङ गाउँपालिका–३ स्थित चन्द्रज्योति माध्यमिक विद्यालयमा मतदान केन्द्र निर्माण गरिँदै ।
तस्वीर: कृष्ण न्यौपाने/रासस
#drishtinews #NepalElection2079 https://t.co/2Iusj3ZVaz</t>
  </si>
  <si>
    <t>Fri May 13 06:16:02 +0000 2022</t>
  </si>
  <si>
    <t>http://twitter.com/YonghangMilan/statuses/1524996875538927618</t>
  </si>
  <si>
    <t>{"hashtags":[{"text":"NepalElection2079","indices":[68,86]}],"symbols":[],"user_mentions":[],"urls":[{"url":"https://t.co/FkKZt6vsTu","expanded_url":"https://www.drishtinews.com/archives/162421","display_url":"drishtinews.com/archives/162421","indices":[88,111]}]}</t>
  </si>
  <si>
    <t>कैलालीमा निर्वाचन तयारी पूरा 
#NepalElection2079
https://t.co/8pf76wVfkE</t>
  </si>
  <si>
    <t>Fri May 13 06:16:00 +0000 2022</t>
  </si>
  <si>
    <t>http://twitter.com/shambhudrishti/statuses/1524996865669754881</t>
  </si>
  <si>
    <t>{"hashtags":[{"text":"NepalElection2079","indices":[68,86]}],"symbols":[],"user_mentions":[],"urls":[{"url":"https://t.co/IbGrobEXdv","expanded_url":"https://www.drishtinews.com/archives/162421","display_url":"drishtinews.com/archives/162421","indices":[88,111]}]}</t>
  </si>
  <si>
    <t>बागलुङमा मतगणनास्थलको तयारी पूरा 
#NepalElection2079
https://t.co/bYl9i7jI0t</t>
  </si>
  <si>
    <t>Fri May 13 06:15:58 +0000 2022</t>
  </si>
  <si>
    <t>http://twitter.com/pressofnepal/statuses/1524996858375876608</t>
  </si>
  <si>
    <t>{"hashtags":[{"text":"NepalElection2079","indices":[68,86]}],"symbols":[],"user_mentions":[],"urls":[{"url":"https://t.co/SwRnGx7zHO","expanded_url":"https://www.drishtinews.com/archives/162421","display_url":"drishtinews.com/archives/162421","indices":[88,111]}]}</t>
  </si>
  <si>
    <t>पर्वतका सबै मतदानस्थलमा खटिए कर्मचारी 
#NepalElection2079
https://t.co/SHgaWPYxb8</t>
  </si>
  <si>
    <t>Fri May 13 06:15:51 +0000 2022</t>
  </si>
  <si>
    <t>http://twitter.com/nabinkulungrai/statuses/1524996829246410753</t>
  </si>
  <si>
    <t>{"hashtags":[{"text":"NepalElection2079","indices":[68,86]}],"symbols":[],"user_mentions":[],"urls":[{"url":"https://t.co/f4lTpDEhvA","expanded_url":"https://www.drishtinews.com/archives/162421","display_url":"drishtinews.com/archives/162421","indices":[88,111]}]}</t>
  </si>
  <si>
    <t>आजदेखि लगातार छ दिन विद्यालय बन्द 
#NepalElection2079
https://t.co/2d8pcsjzzQ</t>
  </si>
  <si>
    <t>Fri May 13 06:15:49 +0000 2022</t>
  </si>
  <si>
    <t>http://twitter.com/mplimbu/statuses/1524996820954337280</t>
  </si>
  <si>
    <t>{"hashtags":[{"text":"NepalElection2079","indices":[68,86]}],"symbols":[],"user_mentions":[],"urls":[{"url":"https://t.co/wk9cgDs3xp","expanded_url":"https://www.drishtinews.com/archives/162421","display_url":"drishtinews.com/archives/162421","indices":[88,111]}]}</t>
  </si>
  <si>
    <t>पर्सामा सुरक्षा व्यवस्था कडा 
#NepalElection2079
https://t.co/7CLkku6Hpx</t>
  </si>
  <si>
    <t>Fri May 13 06:15:44 +0000 2022</t>
  </si>
  <si>
    <t>http://twitter.com/MilanLimboo/statuses/1524996800221827078</t>
  </si>
  <si>
    <t>{"hashtags":[{"text":"NepalElection2079","indices":[68,86]}],"symbols":[],"user_mentions":[],"urls":[{"url":"https://t.co/UC1YLtg6Qv","expanded_url":"https://www.drishtinews.com/archives/162421","display_url":"drishtinews.com/archives/162421","indices":[88,111]}]}</t>
  </si>
  <si>
    <t>निर्भिकताका साथ मतदान गर्न आग्रह 
#NepalElection2079
https://t.co/nIeE7TrXpS</t>
  </si>
  <si>
    <t>Fri May 13 06:15:18 +0000 2022</t>
  </si>
  <si>
    <t>http://twitter.com/mplimbu/statuses/1524996689177681921</t>
  </si>
  <si>
    <t>{"hashtags":[{"text":"NepalElection2079","indices":[72,90]}],"symbols":[],"user_mentions":[],"urls":[{"url":"https://t.co/X792PVsbmw","expanded_url":"https://www.drishtinews.com/archives/162452","display_url":"drishtinews.com/archives/162452","indices":[92,115]}]}</t>
  </si>
  <si>
    <t>प्रचण्डसहित शीर्ष नेता मतदान गर्न चितवनमा 
#NepalElection2079
https://t.co/kQ9IjHIsod</t>
  </si>
  <si>
    <t>Fri May 13 06:15:16 +0000 2022</t>
  </si>
  <si>
    <t>http://twitter.com/nabinkulungrai/statuses/1524996682064097280</t>
  </si>
  <si>
    <t>{"hashtags":[{"text":"NepalElection2079","indices":[72,90]}],"symbols":[],"user_mentions":[],"urls":[{"url":"https://t.co/2xeA4IEQpR","expanded_url":"https://www.drishtinews.com/archives/162452","display_url":"drishtinews.com/archives/162452","indices":[92,115]}]}</t>
  </si>
  <si>
    <t>प्रचण्डले चितवको शान्तिपुरबाट मतदान गर्ने
#NepalElection2079
https://t.co/iz3dPmOBNy</t>
  </si>
  <si>
    <t>Fri May 13 06:15:07 +0000 2022</t>
  </si>
  <si>
    <t>http://twitter.com/pressofnepal/statuses/1524996644160217088</t>
  </si>
  <si>
    <t>{"hashtags":[{"text":"NepalElection2079","indices":[72,90]}],"symbols":[],"user_mentions":[],"urls":[{"url":"https://t.co/K8gc1bUp2z","expanded_url":"https://www.drishtinews.com/archives/162452","display_url":"drishtinews.com/archives/162452","indices":[92,115]}]}</t>
  </si>
  <si>
    <t>Every vote is precious. Cast the vote, don’t vote your caste.⁠
⁠
Vote wisely!!!⁠
⁠
⁠
#educationtreeglobal #studyabroad #studyinUSA #studyinUK #studyinAUSTRALIA #Goodvisaoutcome #Careercounselling #IELTS #PTE #votewisely #everyvotecounts #NepalElection2079 #voteforbest https://t.co/3Iuk9pfsh6</t>
  </si>
  <si>
    <t>Fri May 13 06:15:05 +0000 2022</t>
  </si>
  <si>
    <t>http://twitter.com/shambhudrishti/statuses/1524996634005819393</t>
  </si>
  <si>
    <t>{"hashtags":[{"text":"NepalElection2079","indices":[72,90]}],"symbols":[],"user_mentions":[],"urls":[{"url":"https://t.co/1Nh29jWndl","expanded_url":"https://www.drishtinews.com/archives/162452","display_url":"drishtinews.com/archives/162452","indices":[92,115]}]}</t>
  </si>
  <si>
    <t>‘आचारसंहिताको गम्भीर उल्लंघन पाइए जरिवाना र कारबाही हुन्छ’ 
#NepalElection2079
https://t.co/ACvUpREx90</t>
  </si>
  <si>
    <t>Fri May 13 06:15:03 +0000 2022</t>
  </si>
  <si>
    <t>http://twitter.com/YonghangMilan/statuses/1524996626267353088</t>
  </si>
  <si>
    <t>{"hashtags":[{"text":"NepalElection2079","indices":[72,90]}],"symbols":[],"user_mentions":[],"urls":[{"url":"https://t.co/9OPcmweIBS","expanded_url":"https://www.drishtinews.com/archives/162452","display_url":"drishtinews.com/archives/162452","indices":[92,115]}]}</t>
  </si>
  <si>
    <t>कञ्चनपुरमा निर्वाचनको तयारी पूरा 
#NepalElection2079
https://t.co/yNi8kYbPSA</t>
  </si>
  <si>
    <t>Fri May 13 06:14:59 +0000 2022</t>
  </si>
  <si>
    <t>http://twitter.com/MilanLimboo/statuses/1524996608915492864</t>
  </si>
  <si>
    <t>{"hashtags":[{"text":"NepalElection2079","indices":[72,90]}],"symbols":[],"user_mentions":[],"urls":[{"url":"https://t.co/rFZYUMc8Z0","expanded_url":"https://www.drishtinews.com/archives/162452","display_url":"drishtinews.com/archives/162452","indices":[92,115]}]}</t>
  </si>
  <si>
    <t>यो पटक मतदान गर्दिनँ : वामदेव गौतम 
#NepalElection2079
https://t.co/pfrYCqkLA8</t>
  </si>
  <si>
    <t>Fri May 13 06:14:33 +0000 2022</t>
  </si>
  <si>
    <t>http://twitter.com/YonghangMilan/statuses/1524996502397263872</t>
  </si>
  <si>
    <t>{"hashtags":[{"text":"NepalElection2079","indices":[53,71]}],"symbols":[],"user_mentions":[],"urls":[{"url":"https://t.co/zfNF5TEImd","expanded_url":"https://www.drishtinews.com/archives/162448","display_url":"drishtinews.com/archives/162448","indices":[73,96]}]}</t>
  </si>
  <si>
    <t>वडाध्यक्षका उम्मेदवारमाथि खुकुरी प्रहार 
#NepalElection2079
https://t.co/patfKYSlcx</t>
  </si>
  <si>
    <t>Fri May 13 06:14:31 +0000 2022</t>
  </si>
  <si>
    <t>http://twitter.com/shambhudrishti/statuses/1524996492460580871</t>
  </si>
  <si>
    <t>{"hashtags":[{"text":"NepalElection2079","indices":[53,71]}],"symbols":[],"user_mentions":[],"urls":[{"url":"https://t.co/JIfv24uCJs","expanded_url":"https://www.drishtinews.com/archives/162448","display_url":"drishtinews.com/archives/162448","indices":[73,96]}]}</t>
  </si>
  <si>
    <t>निर्वाचनका लागि चार हजार बढी कर्मचारी 
#NepalElection2079
https://t.co/PEIA36E3se</t>
  </si>
  <si>
    <t>Fri May 13 06:14:29 +0000 2022</t>
  </si>
  <si>
    <t>http://twitter.com/pressofnepal/statuses/1524996485170966528</t>
  </si>
  <si>
    <t>{"hashtags":[{"text":"NepalElection2079","indices":[53,71]}],"symbols":[],"user_mentions":[],"urls":[{"url":"https://t.co/LHivpUV7UO","expanded_url":"https://www.drishtinews.com/archives/162448","display_url":"drishtinews.com/archives/162448","indices":[73,96]}]}</t>
  </si>
  <si>
    <t>मतदानस्थलमा त्रिपाल व्यवस्था गर्न निर्देशन
#NepalElection2079
https://t.co/CELgxNBo4w</t>
  </si>
  <si>
    <t>Fri May 13 06:14:16 +0000 2022</t>
  </si>
  <si>
    <t>http://twitter.com/nabinkulungrai/statuses/1524996430573629440</t>
  </si>
  <si>
    <t>{"hashtags":[{"text":"NepalElection2079","indices":[53,71]}],"symbols":[],"user_mentions":[],"urls":[{"url":"https://t.co/FW2jemmhVk","expanded_url":"https://www.drishtinews.com/archives/162448","display_url":"drishtinews.com/archives/162448","indices":[73,96]}]}</t>
  </si>
  <si>
    <t>आउने पुस्ताले ब्यालेटबाट योग्य मान्छे छान्न सकोस्। आउने पुस्ताले मजस्तै 'ए फर एम्बुस', 'बी फर बम' नसम्झियोस्।
#NepalElection2079 https://t.co/cnzyOtduxY</t>
  </si>
  <si>
    <t>Fri May 13 06:14:14 +0000 2022</t>
  </si>
  <si>
    <t>http://twitter.com/mplimbu/statuses/1524996420058566656</t>
  </si>
  <si>
    <t>{"hashtags":[{"text":"NepalElection2079","indices":[53,71]}],"symbols":[],"user_mentions":[],"urls":[{"url":"https://t.co/Vr4wixRULj","expanded_url":"https://www.drishtinews.com/archives/162448","display_url":"drishtinews.com/archives/162448","indices":[73,96]}]}</t>
  </si>
  <si>
    <t>मतदानस्थल तयार, बढ्यो निर्वाचनको रौनक 
#NepalElection2079
https://t.co/wBGGYAFg3C</t>
  </si>
  <si>
    <t>Fri May 13 06:14:01 +0000 2022</t>
  </si>
  <si>
    <t>http://twitter.com/MilanLimboo/statuses/1524996368497901568</t>
  </si>
  <si>
    <t>{"hashtags":[{"text":"NepalElection2079","indices":[53,71]}],"symbols":[],"user_mentions":[],"urls":[{"url":"https://t.co/wOXa76Bv6R","expanded_url":"https://www.drishtinews.com/archives/162448","display_url":"drishtinews.com/archives/162448","indices":[73,96]}]}</t>
  </si>
  <si>
    <t>मौनअवधी शुरुपश्चात मतदान सकुन्जेल सम्मन प्रचारप्रसार गर्ने सामाजिक सन्जाल प्रयोगकर्ताको सो खाता ब्लक गरियोस् । 
#cybersecurity  #nepalpolice #metropolice #ElectionCommissionNepal</t>
  </si>
  <si>
    <t>Fri May 13 06:12:21 +0000 2022</t>
  </si>
  <si>
    <t>5839312</t>
  </si>
  <si>
    <t>http://pbs.twimg.com/profile_images/1393970566688772099/BvcyGEMQ_normal.jpg</t>
  </si>
  <si>
    <t>http://twitter.com/keshuvko/statuses/1524995946026704899</t>
  </si>
  <si>
    <t>{"hashtags":[{"text":"keshref","indices":[39,47]},{"text":"NepalElection2079","indices":[48,66]}],"symbols":[],"user_mentions":[],"urls":[],"media":[{"id":1524995943036137500,"id_str":"1524995943036137473","indices":[67,90],"media_url":"http://pbs.twimg.com/media/FSnfuvyUsAEiuBu.jpg","media_url_https":"https://pbs.twimg.com/media/FSnfuvyUsAEiuBu.jpg","url":"https://t.co/ji0iRiOxZ1","display_url":"pic.twitter.com/ji0iRiOxZ1","expanded_url":"https://twitter.com/keshuvko/status/1524995946026704899/photo/1","type":"photo","sizes":{"thumb":{"w":150,"h":150,"resize":"crop"},"medium":{"w":675,"h":1200,"resize":"fit"},"small":{"w":383,"h":680,"resize":"fit"},"large":{"w":1152,"h":2048,"resize":"fit"}}}]}</t>
  </si>
  <si>
    <t>निर्वाचनले गाउँमा बढ्यो चहलपहल 
#NepalElection2079
https://t.co/E8GFMOWdhb</t>
  </si>
  <si>
    <t>Fri May 13 06:09:23 +0000 2022</t>
  </si>
  <si>
    <t>http://twitter.com/drishtinewsnp/statuses/1524995201772961792</t>
  </si>
  <si>
    <t>{"hashtags":[{"text":"NepalElection2079","indices":[54,72]}],"symbols":[],"user_mentions":[],"urls":[{"url":"https://t.co/a2dEMDlcAV","expanded_url":"https://www.drishtinews.com/archives/162448","display_url":"drishtinews.com/archives/162448","indices":[73,96]}]}</t>
  </si>
  <si>
    <t>कास्कीका ५० मतदानस्थल अतिसंवेदनशील 
#NepalElection2079
https://t.co/T9CsNbh8dg</t>
  </si>
  <si>
    <t>Fri May 13 06:08:37 +0000 2022</t>
  </si>
  <si>
    <t>1144180374</t>
  </si>
  <si>
    <t>binuebhi</t>
  </si>
  <si>
    <t>1519833251023822849</t>
  </si>
  <si>
    <t>1520032954659254272</t>
  </si>
  <si>
    <t>http://pbs.twimg.com/profile_images/1525098962839273473/P_jt1Kzx_normal.jpg</t>
  </si>
  <si>
    <t>http://twitter.com/Kaji____1/statuses/1524995006318391296</t>
  </si>
  <si>
    <t>{"hashtags":[{"text":"Mayor","indices":[142,148]},{"text":"Kathmandu","indices":[149,159]},{"text":"NepalVotes","indices":[160,171]},{"text":"Nepal","indices":[172,178]},{"text":"NepalElection","indices":[179,193]},{"text":"NepalElection2079","indices":[194,212]},{"text":"nepalitiktok","indices":[213,226]},{"text":"Elections2022","indices":[227,241]},{"text":"novote","indices":[242,249]}],"symbols":[],"user_mentions":[{"screen_name":"binuebhi","name":"Binu pokharel","id":1144180374,"id_str":"1144180374","indices":[0,9]}],"urls":[]}</t>
  </si>
  <si>
    <t>@YourAnonNews I doubt that a trendy, pushed and
manipulated narrative is the "Truth" The truth will come when you can think for yourselves, not what mainstream media tells you to think ;) #independentparty #centrist #thinkforyourself #indoctrination</t>
  </si>
  <si>
    <t>Fri May 13 06:02:49 +0000 2022</t>
  </si>
  <si>
    <t>http://twitter.com/drishtinewsnp/statuses/1524993549506584576</t>
  </si>
  <si>
    <t>{"hashtags":[{"text":"NepalElection2079","indices":[53,71]}],"symbols":[],"user_mentions":[],"urls":[{"url":"https://t.co/sdywiibwk4","expanded_url":"https://www.drishtinews.com/archives/162435","display_url":"drishtinews.com/archives/162435","indices":[72,95]}]}</t>
  </si>
  <si>
    <t>विकासले भ्रष्टाचार गरे भ्रष्टाचारमा पार्टी प्रवेश गराइने, भ्रष्टाचारले विकास गरे विकासमा पार्टी प्रवेश गराइने।
निर्णायक- आम नागरिक
#Elections2022 
#NepalElection2079 
#vote 
#voteforyourfuture</t>
  </si>
  <si>
    <t>Fri May 13 06:01:16 +0000 2022</t>
  </si>
  <si>
    <t>http://twitter.com/drishtinewsnp/statuses/1524993159117537282</t>
  </si>
  <si>
    <t>{"hashtags":[{"text":"NepalElection2079","indices":[48,66]}],"symbols":[],"user_mentions":[],"urls":[{"url":"https://t.co/NhAy79c3t7","expanded_url":"https://www.drishtinews.com/archives/162441","display_url":"drishtinews.com/archives/162441","indices":[67,90]}]}</t>
  </si>
  <si>
    <t>मतदान केन्द्रमा मतदानका लागि तयारी धमाधम 
#NepalElection2079
https://t.co/9eZerF4CB3</t>
  </si>
  <si>
    <t>Fri May 13 05:57:03 +0000 2022</t>
  </si>
  <si>
    <t>http://twitter.com/drishtinewsnp/statuses/1524992097761173505</t>
  </si>
  <si>
    <t>{"hashtags":[{"text":"NepalElection2079","indices":[183,201]}],"symbols":[],"user_mentions":[],"urls":[],"media":[{"id":1524992083710181400,"id_str":"1524992083710181376","indices":[202,225],"media_url":"http://pbs.twimg.com/media/FSncOGrUAAANAuO.jpg","media_url_https":"https://pbs.twimg.com/media/FSncOGrUAAANAuO.jpg","url":"https://t.co/cYBV2wNVue","display_url":"pic.twitter.com/cYBV2wNVue","expanded_url":"https://twitter.com/drishtinewsnp/status/1524992097761173505/photo/1","type":"photo","sizes":{"thumb":{"w":150,"h":150,"resize":"crop"},"large":{"w":2048,"h":1365,"resize":"fit"},"medium":{"w":1200,"h":800,"resize":"fit"},"small":{"w":680,"h":453,"resize":"fit"}}}]}</t>
  </si>
  <si>
    <t>@ECNOfficial should merge all the existing parties and symbols into two major groups.
1. Vikas Chhap
2. Bhrastachar Chhap
Making it easy to understand and vote.
@hamrorabi @ShahBalen @dhakalroshan9 @PM_nepal_ 
#Elections2022 
#nepalelection2079</t>
  </si>
  <si>
    <t>Fri May 13 05:56:07 +0000 2022</t>
  </si>
  <si>
    <t>http://twitter.com/drishtinewsnp/statuses/1524991862213292033</t>
  </si>
  <si>
    <t>{"hashtags":[{"text":"NepalElection2079","indices":[203,221]}],"symbols":[],"user_mentions":[],"urls":[],"media":[{"id":1524991843724734500,"id_str":"1524991843724734464","indices":[222,245],"media_url":"http://pbs.twimg.com/media/FSncAIqUsAAs3Cp.jpg","media_url_https":"https://pbs.twimg.com/media/FSncAIqUsAAs3Cp.jpg","url":"https://t.co/bRUoZIpvwR","display_url":"pic.twitter.com/bRUoZIpvwR","expanded_url":"https://twitter.com/drishtinewsnp/status/1524991862213292033/photo/1","type":"photo","sizes":{"thumb":{"w":150,"h":150,"resize":"crop"},"small":{"w":680,"h":453,"resize":"fit"},"medium":{"w":1200,"h":800,"resize":"fit"},"large":{"w":2048,"h":1365,"resize":"fit"}}}]}</t>
  </si>
  <si>
    <t>तनहुँमा नेपाली सेनाको १० बेसक्याम्प स्थापना 
#NepalElection2079
https://t.co/1lcQkrne1S</t>
  </si>
  <si>
    <t>Fri May 13 05:55:29 +0000 2022</t>
  </si>
  <si>
    <t>1718042388</t>
  </si>
  <si>
    <t>http://pbs.twimg.com/profile_images/1332371449886044165/XWLlH18K_normal.jpg</t>
  </si>
  <si>
    <t>http://twitter.com/santosh_saagar/statuses/1524991700862521345</t>
  </si>
  <si>
    <t>{"hashtags":[{"text":"politicians","indices":[23,35]},{"text":"frauds","indices":[138,145]},{"text":"LocalElections","indices":[208,223]},{"text":"NepalElection2079","indices":[224,242]},{"text":"nepalvotes2022","indices":[243,258]}],"symbols":[],"user_mentions":[],"urls":[]}</t>
  </si>
  <si>
    <t>पैसा बाँड्दै गर्दा एमाले अध्यक्षका उम्मेदवार पक्राउ
#NepalElection2079
https://t.co/lRhoiN3oAC</t>
  </si>
  <si>
    <t>Fri May 13 05:54:52 +0000 2022</t>
  </si>
  <si>
    <t>http://twitter.com/drishtinewsnp/statuses/1524991547112009728</t>
  </si>
  <si>
    <t>{"hashtags":[{"text":"NepalElection2079","indices":[194,212]}],"symbols":[],"user_mentions":[],"urls":[],"media":[{"id":1524991527906181000,"id_str":"1524991527906181120","indices":[213,236],"media_url":"http://pbs.twimg.com/media/FSnbtwJUAAApFTF.jpg","media_url_https":"https://pbs.twimg.com/media/FSnbtwJUAAApFTF.jpg","url":"https://t.co/Stc4cd9Wek","display_url":"pic.twitter.com/Stc4cd9Wek","expanded_url":"https://twitter.com/drishtinewsnp/status/1524991547112009728/photo/1","type":"photo","sizes":{"thumb":{"w":150,"h":150,"resize":"crop"},"large":{"w":2048,"h":1365,"resize":"fit"},"medium":{"w":1200,"h":800,"resize":"fit"},"small":{"w":680,"h":453,"resize":"fit"}}}]}</t>
  </si>
  <si>
    <t>गल्ली गल्ली मा चुनाव लगेको छ
LOCAL LEVEL ELECTION 2079 (KATHMANDU) 
#prabinranabhat #localelections #electioncommission #electioncommissionnepal #localelection2079  #kathmandu #nepal #photojournalism #photojournalist #newsnepal #news #asia https://t.co/7ROScWm19i</t>
  </si>
  <si>
    <t>Fri May 13 05:54:14 +0000 2022</t>
  </si>
  <si>
    <t>1029231051363606530</t>
  </si>
  <si>
    <t>http://pbs.twimg.com/profile_images/1504100321223606272/qV8qBeqq_normal.jpg</t>
  </si>
  <si>
    <t>Omnipresent</t>
  </si>
  <si>
    <t>http://twitter.com/jndagijhandhai/statuses/1524991387430981633</t>
  </si>
  <si>
    <t>{"hashtags":[{"text":"NepalElection2079","indices":[0,18]}],"symbols":[],"user_mentions":[],"urls":[],"media":[{"id":1524991383144394800,"id_str":"1524991383144394752","indices":[19,42],"media_url":"http://pbs.twimg.com/media/FSnblU3acAA1NkU.jpg","media_url_https":"https://pbs.twimg.com/media/FSnblU3acAA1NkU.jpg","url":"https://t.co/pr9GBCZoJ8","display_url":"pic.twitter.com/pr9GBCZoJ8","expanded_url":"https://twitter.com/jndagijhandhai/status/1524991387430981633/photo/1","type":"photo","sizes":{"thumb":{"w":150,"h":150,"resize":"crop"},"large":{"w":995,"h":2048,"resize":"fit"},"small":{"w":330,"h":680,"resize":"fit"},"medium":{"w":583,"h":1200,"resize":"fit"}}}]}</t>
  </si>
  <si>
    <t>रूकुम पश्चिममा माओवादी र कांग्रेसका कार्यकर्ताबीच फेरि झडप, पाँच जना घाइते
#NepalElection2079
https://t.co/Y37XwFoDOz</t>
  </si>
  <si>
    <t>Fri May 13 05:54:02 +0000 2022</t>
  </si>
  <si>
    <t>http://twitter.com/ArmaanKaushar/statuses/1524991336314990594</t>
  </si>
  <si>
    <t>{"hashtags":[{"text":"NepalElection2079","indices":[92,110]}],"symbols":[],"user_mentions":[],"urls":[],"media":[{"id":1524991333488017400,"id_str":"1524991333488017408","indices":[111,134],"media_url":"http://pbs.twimg.com/media/FSnbib4aQAAHouH.jpg","media_url_https":"https://pbs.twimg.com/media/FSnbib4aQAAHouH.jpg","url":"https://t.co/iMWBLWjsbL","display_url":"pic.twitter.com/iMWBLWjsbL","expanded_url":"https://twitter.com/ArmaanKaushar/status/1524991336314990594/photo/1","type":"photo","sizes":{"small":{"w":544,"h":680,"resize":"fit"},"thumb":{"w":150,"h":150,"resize":"crop"},"medium":{"w":720,"h":900,"resize":"fit"},"large":{"w":720,"h":900,"resize":"fit"}}}]}</t>
  </si>
  <si>
    <t>सिमकोस गाउँ : मतदानका लागि तीन दिन हिँड्नुपर्ने 
#NepalElection2079
https://t.co/bppPLGbGIH</t>
  </si>
  <si>
    <t>Fri May 13 05:53:43 +0000 2022</t>
  </si>
  <si>
    <t>http://twitter.com/drishtinewsnp/statuses/1524991257109377025</t>
  </si>
  <si>
    <t>{"hashtags":[{"text":"NepalElection2079","indices":[181,199]}],"symbols":[],"user_mentions":[],"urls":[],"media":[{"id":1524991234682409000,"id_str":"1524991234682408960","indices":[200,223],"media_url":"http://pbs.twimg.com/media/FSnbcrzUUAABgco.jpg","media_url_https":"https://pbs.twimg.com/media/FSnbcrzUUAABgco.jpg","url":"https://t.co/aRwTSho1Gt","display_url":"pic.twitter.com/aRwTSho1Gt","expanded_url":"https://twitter.com/drishtinewsnp/status/1524991257109377025/photo/1","type":"photo","sizes":{"thumb":{"w":150,"h":150,"resize":"crop"},"large":{"w":1800,"h":1200,"resize":"fit"},"small":{"w":680,"h":453,"resize":"fit"},"medium":{"w":1200,"h":800,"resize":"fit"}}}]}</t>
  </si>
  <si>
    <t>बाँकेमा सुरक्षाकर्मीसहित छ हजार कर्मचारी परिचालन 
#NepalElection2079
https://t.co/5veoJ0Fax3</t>
  </si>
  <si>
    <t>Fri May 13 05:53:10 +0000 2022</t>
  </si>
  <si>
    <t>1005541201</t>
  </si>
  <si>
    <t>http://pbs.twimg.com/profile_images/1507630810874187780/pE0bGbPp_normal.jpg</t>
  </si>
  <si>
    <t xml:space="preserve">स्थायी ठेगाना, Gulmi, Nepal </t>
  </si>
  <si>
    <t>http://twitter.com/kandelnirmal/statuses/1524991120706617347</t>
  </si>
  <si>
    <t>{"hashtags":[{"text":"Baitadi","indices":[32,40]},{"text":"Nepal","indices":[42,48]},{"text":"LocalElections2022","indices":[51,70]},{"text":"NepalElection2079","indices":[71,89]},{"text":"nepalvotes2022","indices":[90,105]}],"symbols":[],"user_mentions":[],"urls":[{"url":"https://t.co/rBLOkJ1y1p","expanded_url":"https://nagariknews.nagariknetwork.com/social-affairs/819721-1652418450.html","display_url":"nagariknews.nagariknetwork.com/social-affairs…","indices":[107,130]}]}</t>
  </si>
  <si>
    <t>काभ्रेमा आजदेखि चार दिन टिपर सञ्चालनमा रोक 
#NepalElection2079
https://t.co/FRKTwUqmu5</t>
  </si>
  <si>
    <t>Fri May 13 05:51:41 +0000 2022</t>
  </si>
  <si>
    <t>875309456</t>
  </si>
  <si>
    <t>http://pbs.twimg.com/profile_images/1388811851849297920/MOVRgBf5_normal.jpg</t>
  </si>
  <si>
    <t xml:space="preserve">Himalayas </t>
  </si>
  <si>
    <t>http://twitter.com/PandeyAnoushka/statuses/1524990747044626432</t>
  </si>
  <si>
    <t>{"hashtags":[{"text":"NepalElection2079","indices":[0,18]},{"text":"NepalVotes","indices":[19,30]},{"text":"LocalElections2022","indices":[31,50]}],"symbols":[],"user_mentions":[],"urls":[],"media":[{"id":1524990729562771500,"id_str":"1524990729562771456","indices":[69,92],"media_url":"http://pbs.twimg.com/media/FSna_SFaUAAQEWk.jpg","media_url_https":"https://pbs.twimg.com/media/FSna_SFaUAAQEWk.jpg","url":"https://t.co/XSugdzEoAr","display_url":"pic.twitter.com/XSugdzEoAr","expanded_url":"https://twitter.com/PandeyAnoushka/status/1524990747044626432/photo/1","type":"photo","sizes":{"thumb":{"w":150,"h":150,"resize":"crop"},"large":{"w":717,"h":1029,"resize":"fit"},"medium":{"w":717,"h":1029,"resize":"fit"},"small":{"w":474,"h":680,"resize":"fit"}}}]}</t>
  </si>
  <si>
    <t>बागलुङमा मतदानस्थल केन्द्रित चुनावी तयारी 
#NepalElection2079
https://t.co/RTigvXoaaH</t>
  </si>
  <si>
    <t>Fri May 13 05:51:26 +0000 2022</t>
  </si>
  <si>
    <t>1522976415251156992</t>
  </si>
  <si>
    <t>http://pbs.twimg.com/profile_images/1522976577373364225/NqMFHjNk_normal.jpg</t>
  </si>
  <si>
    <t>http://twitter.com/TheBiratnagar/statuses/1524990682384830464</t>
  </si>
  <si>
    <t>{"hashtags":[{"text":"NepalVotes","indices":[0,11]},{"text":"NepalElection2079","indices":[12,30]},{"text":"nepalvotes2022","indices":[31,46]}],"symbols":[],"user_mentions":[{"screen_name":"SamridhaR","name":"Samridha SJB Rana","id":4880708896,"id_str":"4880708896","indices":[55,65]}],"urls":[],"media":[{"id":1524990672138186800,"id_str":"1524990672138186752","indices":[66,89],"media_url":"http://pbs.twimg.com/media/FSna78KUsAAKImd.jpg","media_url_https":"https://pbs.twimg.com/media/FSna78KUsAAKImd.jpg","url":"https://t.co/WO2X3QHVEf","display_url":"pic.twitter.com/WO2X3QHVEf","expanded_url":"https://twitter.com/TheBiratnagar/status/1524990682384830464/photo/1","type":"photo","sizes":{"large":{"w":2048,"h":2048,"resize":"fit"},"small":{"w":680,"h":680,"resize":"fit"},"thumb":{"w":150,"h":150,"resize":"crop"},"medium":{"w":1200,"h":1200,"resize":"fit"}}}]}</t>
  </si>
  <si>
    <t>मन्त्री आलेलाई निर्वाचन आयोगले सोध्यो स्पष्टीकरण
#NepalElection2079
https://t.co/TZKWLvheSH</t>
  </si>
  <si>
    <t>Fri May 13 05:50:33 +0000 2022</t>
  </si>
  <si>
    <t>http://twitter.com/drishtinewsnp/statuses/1524990460133281792</t>
  </si>
  <si>
    <t>{"hashtags":[{"text":"NepalElection2079","indices":[42,60]}],"symbols":[],"user_mentions":[],"urls":[{"url":"https://t.co/OYsyrlGVAI","expanded_url":"https://www.drishtinews.com/archives/162437","display_url":"drishtinews.com/archives/162437","indices":[61,84]}]}</t>
  </si>
  <si>
    <t>उपत्यका नगरपालिका फोरमको कार्यालय तोडफोड 
#NepalElection2079
https://t.co/CKMa2EwhVT</t>
  </si>
  <si>
    <t>Fri May 13 05:49:02 +0000 2022</t>
  </si>
  <si>
    <t>1404833231841554432</t>
  </si>
  <si>
    <t>http://pbs.twimg.com/profile_images/1481265591696912385/BxzVi00D_normal.jpg</t>
  </si>
  <si>
    <t>http://twitter.com/T_T_2219/statuses/1524990078984294400</t>
  </si>
  <si>
    <t>{"hashtags":[{"text":"LocalElections2022","indices":[90,109]},{"text":"NepalVotes","indices":[110,121]},{"text":"NepalElection2079","indices":[123,141]}],"symbols":[],"user_mentions":[],"urls":[]}</t>
  </si>
  <si>
    <t>भक्तपुरका मतदान केन्द्रको अनुगमन 
#NepalElection2079
https://t.co/NBMzJjqbLr</t>
  </si>
  <si>
    <t>Fri May 13 05:48:56 +0000 2022</t>
  </si>
  <si>
    <t>248209964</t>
  </si>
  <si>
    <t>http://pbs.twimg.com/profile_images/1240270010658033666/dwDjkaz__normal.jpg</t>
  </si>
  <si>
    <t>http://twitter.com/OiBidhya/statuses/1524990054770348032</t>
  </si>
  <si>
    <t>गाउँपालिका अध्यक्ष पदका उम्मेदवार नियन्त्रणमा 
#NepalElection2079
https://t.co/xFpI0eRXF0</t>
  </si>
  <si>
    <t>Fri May 13 05:48:35 +0000 2022</t>
  </si>
  <si>
    <t>353001566</t>
  </si>
  <si>
    <t>http://pbs.twimg.com/profile_images/1524441162504757248/J7_Iwe6c_normal.jpg</t>
  </si>
  <si>
    <t>MelbournexAustralia</t>
  </si>
  <si>
    <t>http://twitter.com/HahahaReallyyy/statuses/1524989965184053248</t>
  </si>
  <si>
    <t>{"hashtags":[{"text":"NepalElection2079","indices":[115,133]}],"symbols":[],"user_mentions":[{"screen_name":"DikshyaDh","name":"Ruby Moon 💙","id":602243334,"id_str":"602243334","indices":[3,13]}],"urls":[]}</t>
  </si>
  <si>
    <t>घिरिङमा मतगणनास्थल परिवर्तन 
#NepalElection2079
https://t.co/4qtYGJGY9n</t>
  </si>
  <si>
    <t>Fri May 13 05:46:37 +0000 2022</t>
  </si>
  <si>
    <t>50853728</t>
  </si>
  <si>
    <t>DpakPoudyal</t>
  </si>
  <si>
    <t>1523950292504838146</t>
  </si>
  <si>
    <t>http://twitter.com/Kaji____1/statuses/1524989470344617985</t>
  </si>
  <si>
    <t>{"hashtags":[{"text":"Mayor","indices":[145,151]},{"text":"Kathmandu","indices":[152,162]},{"text":"NepalVotes","indices":[163,174]},{"text":"Nepal","indices":[175,181]},{"text":"NepalElection","indices":[182,196]},{"text":"NepalElection2079","indices":[197,215]},{"text":"nepalitiktok","indices":[216,229]},{"text":"Elections2022","indices":[230,244]},{"text":"novote","indices":[245,252]}],"symbols":[],"user_mentions":[{"screen_name":"DpakPoudyal","name":"दिपक पौड्याल 💉💉 💉","id":50853728,"id_str":"50853728","indices":[0,12]}],"urls":[]}</t>
  </si>
  <si>
    <t>डोटीको पूर्वीचौकीमा बस दुर्घटना, २५ जना घाइते 
#NepalElection2079
https://t.co/oBEypoegUb</t>
  </si>
  <si>
    <t>Fri May 13 05:43:41 +0000 2022</t>
  </si>
  <si>
    <t>354838265</t>
  </si>
  <si>
    <t>http://pbs.twimg.com/profile_images/1519617314291068928/NCfmzaDR_normal.jpg</t>
  </si>
  <si>
    <t>http://twitter.com/RepublicaNepal/statuses/1524988733417697280</t>
  </si>
  <si>
    <t>{"hashtags":[{"text":"Localelection2079","indices":[170,188]},{"text":"Election2079","indices":[189,202]},{"text":"localpolls","indices":[203,214]},{"text":"NepalElection","indices":[215,229]},{"text":"NepalElection2079","indices":[230,248]}],"symbols":[],"user_mentions":[],"urls":[{"url":"https://t.co/YZfbM5gBU6","expanded_url":"https://myrepublica.nagariknetwork.com/news/kmc-mayoral-candidate-balen-shah-casts-his-vote-in-sinamangal-with-photos/","display_url":"myrepublica.nagariknetwork.com/news/kmc-mayor…","indices":[249,272]}]}</t>
  </si>
  <si>
    <t>मतगणनास्थलमा तारबारसहित सिसी क्यामेरा 
#NepalElection2079
https://t.co/CODUOcPvXe</t>
  </si>
  <si>
    <t>Fri May 13 05:43:03 +0000 2022</t>
  </si>
  <si>
    <t>1467512476216401926</t>
  </si>
  <si>
    <t>http://pbs.twimg.com/profile_images/1518922366948343808/KyaKZ2NC_normal.jpg</t>
  </si>
  <si>
    <t>Lekhnath,Nepal</t>
  </si>
  <si>
    <t>http://twitter.com/los_blancos21/statuses/1524988571421405184</t>
  </si>
  <si>
    <t>{"hashtags":[{"text":"Democracy","indices":[29,39]},{"text":"NepalVotes","indices":[40,51]},{"text":"NepalElection2079","indices":[52,70]}],"symbols":[],"user_mentions":[],"urls":[],"media":[{"id":1524988568573444000,"id_str":"1524988568573444096","indices":[71,94],"media_url":"http://pbs.twimg.com/media/FSnZBfxaAAAz93J.jpg","media_url_https":"https://pbs.twimg.com/media/FSnZBfxaAAAz93J.jpg","url":"https://t.co/eCKzxIhNHW","display_url":"pic.twitter.com/eCKzxIhNHW","expanded_url":"https://twitter.com/los_blancos21/status/1524988571421405184/photo/1","type":"photo","sizes":{"thumb":{"w":150,"h":150,"resize":"crop"},"large":{"w":508,"h":780,"resize":"fit"},"small":{"w":443,"h":680,"resize":"fit"},"medium":{"w":508,"h":780,"resize":"fit"}}}]}</t>
  </si>
  <si>
    <t>निर्वाचनमा हिंसाजन्य घटना हुन नदिन प्रहरीसमक्ष अनुरोध
#NepalElection2079
https://t.co/jR2U46tVrp</t>
  </si>
  <si>
    <t>Fri May 13 05:42:48 +0000 2022</t>
  </si>
  <si>
    <t>http://twitter.com/drishtinewsnp/statuses/1524988510197149696</t>
  </si>
  <si>
    <t>{"hashtags":[{"text":"NepalElection2079","indices":[38,56]}],"symbols":[],"user_mentions":[],"urls":[{"url":"https://t.co/RoVuxK20EL","expanded_url":"https://www.drishtinews.com/archives/162432","display_url":"drishtinews.com/archives/162432","indices":[57,80]}]}</t>
  </si>
  <si>
    <t>हेटौँडाको दुईवटा केन्द्रमा महिला मतदान अधिकृत https://t.co/F4g1KPqrZC 
#NepalElection2079</t>
  </si>
  <si>
    <t>Fri May 13 05:41:48 +0000 2022</t>
  </si>
  <si>
    <t>http://twitter.com/RepublicaNepal/statuses/1524988260774055936</t>
  </si>
  <si>
    <t>{"hashtags":[{"text":"Localelection2079","indices":[177,195]},{"text":"Election2079","indices":[196,209]},{"text":"localpolls","indices":[210,221]},{"text":"NepalElection","indices":[222,236]},{"text":"NepalElection2079","indices":[237,255]}],"symbols":[],"user_mentions":[],"urls":[{"url":"https://t.co/HafA8ER5ck","expanded_url":"https://myrepublica.nagariknetwork.com/news/prime-minister-deuba-casts-his-vote-in-dadeldhura/","display_url":"myrepublica.nagariknetwork.com/news/prime-min…","indices":[256,279]}]}</t>
  </si>
  <si>
    <t>Poor people due to their financially weak condition are often bribed few days before the election. One of the major goals of upcoming leaders must be poverty alleviation.
@ShahBalen @dhakalroshan9 @hamrorabi @PM_nepal_ @brb1954 
#agriculture
#nepalelection2079</t>
  </si>
  <si>
    <t>Fri May 13 05:40:42 +0000 2022</t>
  </si>
  <si>
    <t>214414640</t>
  </si>
  <si>
    <t>http://pbs.twimg.com/profile_images/1516025334323642368/mqKx7_r9_normal.jpg</t>
  </si>
  <si>
    <t>Naxal, Kathmandu, Nepal</t>
  </si>
  <si>
    <t>http://twitter.com/foodmandu/statuses/1524987980339097600</t>
  </si>
  <si>
    <t>{"hashtags":[{"text":"votewisely","indices":[100,111]},{"text":"NepalElection2079","indices":[112,130]}],"symbols":[],"user_mentions":[],"urls":[]}</t>
  </si>
  <si>
    <t>@TheDemocrats end the damn filibuster now! YOU can be replaced as well. Don’t get comfortable. We have the majority and you allowed the republicans to keep their control. Wtf is wrong with you?! This is why no one trust you either.
#IndependentParty</t>
  </si>
  <si>
    <t>Fri May 13 05:37:49 +0000 2022</t>
  </si>
  <si>
    <t>3878100189</t>
  </si>
  <si>
    <t>http://pbs.twimg.com/profile_images/1510597238543814657/1ul-T9CL_normal.jpg</t>
  </si>
  <si>
    <t>http://twitter.com/Manish_siwakoti/statuses/1524987256444014593</t>
  </si>
  <si>
    <t>{"hashtags":[{"text":"NepalElection2079","indices":[7,25]}],"symbols":[],"user_mentions":[],"urls":[],"media":[{"id":1524987253206007800,"id_str":"1524987253206007811","indices":[26,49],"media_url":"http://pbs.twimg.com/media/FSnX07pXwAMVPRZ.jpg","media_url_https":"https://pbs.twimg.com/media/FSnX07pXwAMVPRZ.jpg","url":"https://t.co/FyBSVZaLBG","display_url":"pic.twitter.com/FyBSVZaLBG","expanded_url":"https://twitter.com/Manish_siwakoti/status/1524987256444014593/photo/1","type":"photo","sizes":{"thumb":{"w":150,"h":150,"resize":"crop"},"large":{"w":1920,"h":1920,"resize":"fit"},"medium":{"w":1200,"h":1200,"resize":"fit"},"small":{"w":680,"h":680,"resize":"fit"}}}]}</t>
  </si>
  <si>
    <t>एमालेका उम्मदेवारलाई कारबाही गर्न कांग्रेसको माग
#NepalElection2079
https://t.co/2dYovl5jOM</t>
  </si>
  <si>
    <t>Fri May 13 05:36:51 +0000 2022</t>
  </si>
  <si>
    <t>http://twitter.com/drishtinewsnp/statuses/1524987012776067072</t>
  </si>
  <si>
    <t>{"hashtags":[{"text":"NepalElection2079","indices":[19,37]}],"symbols":[],"user_mentions":[],"urls":[{"url":"https://t.co/IZpa7woV8v","expanded_url":"https://www.drishtinews.com/archives/162427","display_url":"drishtinews.com/archives/162427","indices":[38,61]}]}</t>
  </si>
  <si>
    <t>मतदानस्थलबाट १ सय २५ थान नयाँ मतदातालाई वितरण गर्न लागिएको मतदाता परिचयपत्र बुधबार दिउँसो काफ्लेले लुटेर फरार भएका थिए ।
#NepalElection2079
https://t.co/omE8CGppTV</t>
  </si>
  <si>
    <t>Fri May 13 05:36:31 +0000 2022</t>
  </si>
  <si>
    <t>http://twitter.com/Online_khabar/statuses/1524986928680284160</t>
  </si>
  <si>
    <t>{"hashtags":[{"text":"Nepal","indices":[103,109]},{"text":"NepalVotes","indices":[110,121]},{"text":"nepalvotes2022","indices":[122,137]}],"symbols":[],"user_mentions":[{"screen_name":"OnlineKhabar_En","name":"Onlinekhabar English","id":3832931652,"id_str":"3832931652","indices":[3,19]}],"urls":[]}</t>
  </si>
  <si>
    <t>मतदानका दिन नियोकले ‘पर्यवेक्षण कल सेन्टर’ स्थापना गर्ने
#NepalElection2079
https://t.co/LcQJ6FcqUu</t>
  </si>
  <si>
    <t>Fri May 13 05:36:10 +0000 2022</t>
  </si>
  <si>
    <t>http://twitter.com/OnlineKhabar_En/statuses/1524986840180457473</t>
  </si>
  <si>
    <t>{"hashtags":[{"text":"Nepal","indices":[82,88]},{"text":"NepalVotes","indices":[89,100]},{"text":"nepalvotes2022","indices":[101,116]},{"text":"NepalElection2079","indices":[117,135]},{"text":"Violence","indices":[136,145]}],"symbols":[],"user_mentions":[],"urls":[{"url":"https://t.co/biPuUx2KK9","expanded_url":"https://english.onlinekhabar.com/voting-in-rukum-east-yet-to-begin.html","display_url":"english.onlinekhabar.com/voting-in-ruku…","indices":[147,170]}]}</t>
  </si>
  <si>
    <t>#NepalElection2079</t>
  </si>
  <si>
    <t>Fri May 13 05:34:30 +0000 2022</t>
  </si>
  <si>
    <t>http://twitter.com/RepublicaNepal/statuses/1524986421626318850</t>
  </si>
  <si>
    <t>{"hashtags":[{"text":"Localelection2079","indices":[126,144]},{"text":"Election2079","indices":[145,158]},{"text":"localpolls","indices":[159,170]},{"text":"NepalElection","indices":[171,185]},{"text":"NepalElection2079","indices":[186,204]}],"symbols":[],"user_mentions":[],"urls":[{"url":"https://t.co/Zjn7GkV9ik","expanded_url":"https://myrepublica.nagariknetwork.com/news/15-people-injured-in-a-clash-at-gadhimai-rautahat/","display_url":"myrepublica.nagariknetwork.com/news/15-people…","indices":[205,228]}]}</t>
  </si>
  <si>
    <t>मतदाता लिएर गाउँतर्फ जाँदै गरेको सवारी साधनको लर्को-
शहरमा पेशाव्यवसाय गरी बस्दै आएका मतदाताहरु वैशाख ३० गते हुने स्थानीय तह निर्वाचन–२०७९ को लागि मतदान गर्न मतदाताहरु लिएर गाउँतर्फ जाँदै । तस्वीर: पेमा लामा/रासस
#drishtinews #NepalElection2079 https://t.co/iIHKvcQ0I8</t>
  </si>
  <si>
    <t>Fri May 13 05:32:31 +0000 2022</t>
  </si>
  <si>
    <t>4880708896</t>
  </si>
  <si>
    <t>http://pbs.twimg.com/profile_images/1475367495951290368/sugfZ6_t_normal.jpg</t>
  </si>
  <si>
    <t>http://twitter.com/SamridhaR/statuses/1524985922806091776</t>
  </si>
  <si>
    <t>{"hashtags":[{"text":"NepalVotes","indices":[7,18]},{"text":"NepalElection2079","indices":[19,37]},{"text":"nepalvotes2022","indices":[38,53]}],"symbols":[],"user_mentions":[],"urls":[],"media":[{"id":1524985919601725400,"id_str":"1524985919601725440","indices":[57,80],"media_url":"http://pbs.twimg.com/media/FSnWnTlVUAAXxmi.jpg","media_url_https":"https://pbs.twimg.com/media/FSnWnTlVUAAXxmi.jpg","url":"https://t.co/Vl80cmDIJZ","display_url":"pic.twitter.com/Vl80cmDIJZ","expanded_url":"https://twitter.com/SamridhaR/status/1524985922806091776/photo/1","type":"photo","sizes":{"thumb":{"w":150,"h":150,"resize":"crop"},"large":{"w":1536,"h":2048,"resize":"fit"},"medium":{"w":900,"h":1200,"resize":"fit"},"small":{"w":510,"h":680,"resize":"fit"}}}]}</t>
  </si>
  <si>
    <t>Weather Forecast : Baisakh 30 Election Day 
प्रदेश १, बागमती र गण्डकी प्रदेशका केही स्थानमा हल्का देखि मध्यम वर्षाको संभावना रहेछ 🙏🙏
#NepalElection #NepalElection2079 #स्थानीय_निर्वाचन #NepalWeather https://t.co/HEL7EbsBhW</t>
  </si>
  <si>
    <t>Fri May 13 05:32:27 +0000 2022</t>
  </si>
  <si>
    <t>1262629180061048834</t>
  </si>
  <si>
    <t>tp_bhatta</t>
  </si>
  <si>
    <t>1524981784500645888</t>
  </si>
  <si>
    <t>http://twitter.com/suyogbirr/statuses/1524985904720277505</t>
  </si>
  <si>
    <t>{"hashtags":[{"text":"NepalVotes","indices":[136,147]},{"text":"NepalElection2079","indices":[148,166]}],"symbols":[],"user_mentions":[{"screen_name":"tp_bhatta","name":"Thakur P Bhatta","id":1262629180061048800,"id_str":"1262629180061048834","indices":[0,10]},{"screen_name":"SundariPokharel","name":"Dr. Sundari Pokharel","id":1006416594233380900,"id_str":"1006416594233380866","indices":[11,27]}],"urls":[]}</t>
  </si>
  <si>
    <t>पैसा राखेर नमूना मतपत्र वितरण गरेको आरोपमा माओवादी कार्यकर्ता पक्राउ
#NepalElection2079
https://t.co/zDHj1Zl0TU</t>
  </si>
  <si>
    <t>Fri May 13 05:32:26 +0000 2022</t>
  </si>
  <si>
    <t>http://twitter.com/RepublicaNepal/statuses/1524985903558426624</t>
  </si>
  <si>
    <t>{"hashtags":[{"text":"Localelection2079","indices":[191,209]},{"text":"Election2079","indices":[210,223]},{"text":"localpolls","indices":[224,235]},{"text":"NepalElection2079","indices":[236,254]}],"symbols":[],"user_mentions":[],"urls":[{"url":"https://t.co/8pejxitFHK","expanded_url":"https://myrepublica.nagariknetwork.com/news/rpp-chairman-lingden-casts-his-vote-in-jhapa/","display_url":"myrepublica.nagariknetwork.com/news/rpp-chair…","indices":[255,278]}]}</t>
  </si>
  <si>
    <t>वीरगञ्जमा चुस्तदुरुस्त शान्ति सुरक्षा व्यवस्था
#NepalElection2079
https://t.co/NJemsUTnFE</t>
  </si>
  <si>
    <t>Fri May 13 05:31:11 +0000 2022</t>
  </si>
  <si>
    <t>http://twitter.com/RepublicaNepal/statuses/1524985587744198656</t>
  </si>
  <si>
    <t>{"hashtags":[{"text":"Localelection2079","indices":[107,125]},{"text":"Election2079","indices":[126,139]},{"text":"localpolls","indices":[140,151]},{"text":"NepalElection","indices":[152,166]},{"text":"NepalElection2079","indices":[167,185]}],"symbols":[],"user_mentions":[],"urls":[{"url":"https://t.co/Xa64GQFj9n","expanded_url":"https://myrepublica.nagariknetwork.com/news/ram-chandra-poudel-casts-his-vote-in-tanahun/","display_url":"myrepublica.nagariknetwork.com/news/ram-chand…","indices":[186,209]}]}</t>
  </si>
  <si>
    <t>मतदातालाई परिचयपत्र वितरण-
आउने शुक्रबार हुन लागेको स्थानीय तह निर्वाचनको तयारीका क्रममा धनगढी उपमहानगरपालिका—१ को त्रिनगर माध्यमिक विद्यालय मतदान केन्द्रमा खटिएका कर्मचारीहरु बुधबार नयाँ मतदाताको परिचयपत्र वितरण गर्दै ।
तस्बिरः सिद्धराज भट्ट/रासस
#NepalElection2079 #drishtinews https://t.co/rN361gjiS6</t>
  </si>
  <si>
    <t>Fri May 13 05:30:12 +0000 2022</t>
  </si>
  <si>
    <t>http://twitter.com/Nepal_News_En/statuses/1524985339982520320</t>
  </si>
  <si>
    <t>{"hashtags":[{"text":"nepal","indices":[132,138]},{"text":"NepalVotes","indices":[139,150]},{"text":"NepalElection2079","indices":[152,170]},{"text":"localelections","indices":[172,187]}],"symbols":[],"user_mentions":[],"urls":[{"url":"https://t.co/CPr9a0H3sa","expanded_url":"https://english.onlinekhabar.com/nepal-local-elections-excitement.html","display_url":"english.onlinekhabar.com/nepal-local-el…","indices":[190,213]}]}</t>
  </si>
  <si>
    <t>चिनियाँ सामग्रीको आयात बन्द
#NepalElection2079
https://t.co/LMNhbHXtLq</t>
  </si>
  <si>
    <t>http://twitter.com/Nepal_News_En/statuses/1524985339164643328</t>
  </si>
  <si>
    <t>{"hashtags":[{"text":"Nepal","indices":[133,139]},{"text":"NepalVotes","indices":[140,151]},{"text":"NepalElection2079","indices":[152,170]},{"text":"NepalElection","indices":[171,185]}],"symbols":[],"user_mentions":[],"urls":[{"url":"https://t.co/g3udvGptYX","expanded_url":"https://english.onlinekhabar.com/rajesh-hamal-hints-joining-politics.html","display_url":"english.onlinekhabar.com/rajesh-hamal-h…","indices":[187,210]}]}</t>
  </si>
  <si>
    <t>#nepalelection2079 
#NepalElection https://t.co/ubWi4LTTj2</t>
  </si>
  <si>
    <t>Fri May 13 05:28:36 +0000 2022</t>
  </si>
  <si>
    <t>1481846280217579520</t>
  </si>
  <si>
    <t>http://pbs.twimg.com/profile_images/1481847094524903425/uAAdVhRs_normal.jpg</t>
  </si>
  <si>
    <t>http://twitter.com/Divya_Sharma29/statuses/1524984936360726529</t>
  </si>
  <si>
    <t>सुरक्षामा खटिएका म्यादी प्रहरी-
शुक्लाफाँटा नगरपालिका– १०, इलाका प्रहरी कार्यालयबाट मतदान केन्द्रमा खटिनका लागि जाँदै गरेका म्यादी प्रहरी । स्थानीय तहको निर्वाचनका लागि म्यादी प्रहरीलाई मतदान केन्द्रमा खटाउन शुरु गरिएको छ ।
तस्वीर: राजेन्द्रप्रसाद पनेरु/रासस
#NepalElection2079 https://t.co/q4aG3bC7kU</t>
  </si>
  <si>
    <t>Fri May 13 05:27:21 +0000 2022</t>
  </si>
  <si>
    <t>http://twitter.com/Online_khabar/statuses/1524984622719041536</t>
  </si>
  <si>
    <t>{"hashtags":[{"text":"NepalElection2079","indices":[0,18]}],"symbols":[],"user_mentions":[],"urls":[{"url":"https://t.co/0nZElHOKcX","expanded_url":"https://www.onlinekhabar.com/2022/05/1125043?utm_source=Facebook&amp;utm_medium=TwitterPost","display_url":"onlinekhabar.com/2022/05/112504…","indices":[81,104]}]}</t>
  </si>
  <si>
    <t>रोल्पामा २९ मतदान केन्द्र अतिसंवेदनशील, मतदाता पुरुषभन्दा महिला धेरै
#NepalElection2079
https://t.co/3e6CU4yEUH</t>
  </si>
  <si>
    <t>Fri May 13 05:27:11 +0000 2022</t>
  </si>
  <si>
    <t>602243334</t>
  </si>
  <si>
    <t>http://pbs.twimg.com/profile_images/1520080196673572865/sMUeUzqj_normal.jpg</t>
  </si>
  <si>
    <t xml:space="preserve">London, UK </t>
  </si>
  <si>
    <t>http://twitter.com/DikshyaDh/statuses/1524984582394810370</t>
  </si>
  <si>
    <t>{"hashtags":[{"text":"NepalElection2079","indices":[100,118]}],"symbols":[],"user_mentions":[],"urls":[]}</t>
  </si>
  <si>
    <t>म्याग्दीका सबै मतदान केन्द्रमा कर्मचारी र सुरक्षाकर्मी पुगे
#NepalElection2079
https://t.co/ZyveXz5rjh</t>
  </si>
  <si>
    <t>Fri May 13 05:22:58 +0000 2022</t>
  </si>
  <si>
    <t>1272272394766266368</t>
  </si>
  <si>
    <t>http://pbs.twimg.com/profile_images/1491841752566620163/1Z0XsuIa_normal.jpg</t>
  </si>
  <si>
    <t xml:space="preserve">जाजरकोट ,नेपाल </t>
  </si>
  <si>
    <t>http://twitter.com/jeevaney_/statuses/1524983519570583552</t>
  </si>
  <si>
    <t>{"hashtags":[{"text":"NepalVotes","indices":[0,11]},{"text":"NepalElection2079","indices":[12,30]},{"text":"NepalElection","indices":[31,45]}],"symbols":[],"user_mentions":[],"urls":[{"url":"https://t.co/dzjQvyMsFj","expanded_url":"https://twitter.com/jeevaney_/status/1524636117017894912","display_url":"twitter.com/jeevaney_/stat…","indices":[46,69]}]}</t>
  </si>
  <si>
    <t>आजदेखि विद्यालयहरु ६ दिनसम्म बन्द 
#NepalElection2079
https://t.co/VaAwsuolCv</t>
  </si>
  <si>
    <t>Fri May 13 05:21:33 +0000 2022</t>
  </si>
  <si>
    <t>2483201568</t>
  </si>
  <si>
    <t>http://pbs.twimg.com/profile_images/1172752156274724865/TqG4L_0C_normal.jpg</t>
  </si>
  <si>
    <t>http://twitter.com/URSHOVIT/statuses/1524983162123694081</t>
  </si>
  <si>
    <t>{"hashtags":[{"text":"NepalElection2079","indices":[27,45]},{"text":"NepalVotes","indices":[46,57]},{"text":"NepalElection","indices":[58,72]},{"text":"electioncommissionepal","indices":[73,96]}],"symbols":[],"user_mentions":[],"urls":[],"media":[{"id":1524983158990459000,"id_str":"1524983158990458880","indices":[97,120],"media_url":"http://pbs.twimg.com/media/FSnUGngUUAAukVo.jpg","media_url_https":"https://pbs.twimg.com/media/FSnUGngUUAAukVo.jpg","url":"https://t.co/C1ttQJNTm5","display_url":"pic.twitter.com/C1ttQJNTm5","expanded_url":"https://twitter.com/URSHOVIT/status/1524983162123694081/photo/1","type":"photo","sizes":{"thumb":{"w":150,"h":150,"resize":"crop"},"small":{"w":512,"h":680,"resize":"fit"},"medium":{"w":904,"h":1200,"resize":"fit"},"large":{"w":1542,"h":2048,"resize":"fit"}}}]}</t>
  </si>
  <si>
    <t>भोट हाल्न गाउँ फर्किनेहरु बढे, कोटेश्वरमा भीड 
#NepalElection2079
https://t.co/B6Nghb8ZTH</t>
  </si>
  <si>
    <t>Fri May 13 05:21:12 +0000 2022</t>
  </si>
  <si>
    <t>769939205757820928</t>
  </si>
  <si>
    <t>http://pbs.twimg.com/profile_images/1260952790953873415/ImbyRhwj_normal.jpg</t>
  </si>
  <si>
    <t>http://twitter.com/Bhatt3Jaya/statuses/1524983073297018880</t>
  </si>
  <si>
    <t>{"hashtags":[{"text":"NepalVotes","indices":[187,198]},{"text":"NepalElection2079","indices":[200,218]}],"symbols":[],"user_mentions":[],"urls":[{"url":"https://t.co/iKuSF0Ijbg","expanded_url":"https://twitter.com/Bhatt3Jaya/status/1524982091586617346/photo/1","display_url":"pic.twitter.com/iKuSF0Ijbg","indices":[163,186]}],"media":[{"id":1524983058541457400,"id_str":"1524983058541457408","indices":[219,242],"media_url":"http://pbs.twimg.com/media/FSnUAxTaMAA3G7X.jpg","media_url_https":"https://pbs.twimg.com/media/FSnUAxTaMAA3G7X.jpg","url":"https://t.co/WN5aJ4ngBW","display_url":"pic.twitter.com/WN5aJ4ngBW","expanded_url":"https://twitter.com/Bhatt3Jaya/status/1524983073297018880/photo/1","type":"photo","sizes":{"small":{"w":680,"h":313,"resize":"fit"},"thumb":{"w":150,"h":150,"resize":"crop"},"medium":{"w":1200,"h":553,"resize":"fit"},"large":{"w":2048,"h":944,"resize":"fit"}}}]}</t>
  </si>
  <si>
    <t>‘निर्वाचन लक्षित सुरक्षा व्यवस्था प्रभावकारी’ 
#NepalElection2079
https://t.co/jAWZyRx7rx</t>
  </si>
  <si>
    <t>Fri May 13 05:20:50 +0000 2022</t>
  </si>
  <si>
    <t>1426532982530056192</t>
  </si>
  <si>
    <t>http://pbs.twimg.com/profile_images/1445059831564431362/lVzlzqlP_normal.jpg</t>
  </si>
  <si>
    <t>http://twitter.com/adyantashish_/statuses/1524982982767185920</t>
  </si>
  <si>
    <t>{"hashtags":[{"text":"LocalElections2022","indices":[92,111]},{"text":"Nepal","indices":[112,118]},{"text":"NepalVotes","indices":[119,130]},{"text":"NepalElection","indices":[131,145]},{"text":"NepalElection2079","indices":[146,164]}],"symbols":[],"user_mentions":[],"urls":[],"media":[{"id":1524982978887434200,"id_str":"1524982978887434240","indices":[165,188],"media_url":"http://pbs.twimg.com/media/FSnT8IkaQAAt1l-.jpg","media_url_https":"https://pbs.twimg.com/media/FSnT8IkaQAAt1l-.jpg","url":"https://t.co/ICXt8zn8qR","display_url":"pic.twitter.com/ICXt8zn8qR","expanded_url":"https://twitter.com/adyantashish_/status/1524982982767185920/photo/1","type":"photo","sizes":{"thumb":{"w":150,"h":150,"resize":"crop"},"large":{"w":1151,"h":2048,"resize":"fit"},"small":{"w":382,"h":680,"resize":"fit"},"medium":{"w":674,"h":1200,"resize":"fit"}}}]}</t>
  </si>
  <si>
    <t>मतदाता परिचयपत्र वितरण आज र भोलि हुँदै 
#NepalElection2079
https://t.co/wqa4Bw5FIt</t>
  </si>
  <si>
    <t>Fri May 13 05:18:05 +0000 2022</t>
  </si>
  <si>
    <t>http://twitter.com/Online_khabar/statuses/1524982290652471296</t>
  </si>
  <si>
    <t>तुलसीपुरमा उम्मेदवार मृत्युपछि आज मनोनयन दर्ता
#NepalElection2079
https://t.co/XwQDmYFgUz</t>
  </si>
  <si>
    <t>Fri May 13 05:17:16 +0000 2022</t>
  </si>
  <si>
    <t>http://twitter.com/OnlineKhabar_En/statuses/1524982085395845121</t>
  </si>
  <si>
    <t>{"hashtags":[{"text":"Nepal","indices":[119,125]},{"text":"NepalVotes","indices":[126,137]},{"text":"NepalElection2079","indices":[138,156]},{"text":"NepalElection","indices":[157,171]}],"symbols":[],"user_mentions":[],"urls":[{"url":"https://t.co/LlTkgzNhB0","expanded_url":"https://english.onlinekhabar.com/rajesh-hamal-hints-joining-politics.html","display_url":"english.onlinekhabar.com/rajesh-hamal-h…","indices":[173,196]}]}</t>
  </si>
  <si>
    <t>दार्चुलामा एमाले र गठबन्धनबीच झडप, वडा अध्यक्षका उम्मेदवार घाइते
#NepalElection2079
https://t.co/FnZEIh5nkW</t>
  </si>
  <si>
    <t>Fri May 13 05:15:50 +0000 2022</t>
  </si>
  <si>
    <t>http://twitter.com/thisweekinnepal/statuses/1524981722395381765</t>
  </si>
  <si>
    <t>{"hashtags":[],"symbols":[],"user_mentions":[{"screen_name":"Kaji____1","name":"Kaji","id":1519833251023822800,"id_str":"1519833251023822849","indices":[3,13]}],"urls":[]}</t>
  </si>
  <si>
    <t>कस्तो रहला आज दिनभरीको मौसम ?
#NepalElection2079
https://t.co/dYS6A2g5Sp</t>
  </si>
  <si>
    <t>Fri May 13 05:11:51 +0000 2022</t>
  </si>
  <si>
    <t>2899195795</t>
  </si>
  <si>
    <t>http://pbs.twimg.com/profile_images/1468265108937740289/45LzrZ5f_normal.jpg</t>
  </si>
  <si>
    <t>http://twitter.com/iam_mockingbird/statuses/1524980720099557378</t>
  </si>
  <si>
    <t>{"hashtags":[{"text":"NepalVotes","indices":[55,66]},{"text":"NepalElection2079","indices":[67,85]}],"symbols":[],"user_mentions":[{"screen_name":"SujanNeupane_","name":"Sujan Neupane","id":298309739,"id_str":"298309739","indices":[3,17]}],"urls":[]}</t>
  </si>
  <si>
    <t>मौन अवधिमा के गर्न पाइँदैन ? 
#NepalElection2079
https://t.co/KWmJNb3L8M</t>
  </si>
  <si>
    <t>Fri May 13 05:08:05 +0000 2022</t>
  </si>
  <si>
    <t>http://twitter.com/Kaji____1/statuses/1524979775731040257</t>
  </si>
  <si>
    <t>{"hashtags":[{"text":"Mayor","indices":[132,138]},{"text":"Kathmandu","indices":[139,149]},{"text":"NepalVotes","indices":[150,161]},{"text":"Nepal","indices":[162,168]},{"text":"NepalElection","indices":[169,183]},{"text":"NepalElection2079","indices":[184,202]},{"text":"nepalitiktok","indices":[203,216]},{"text":"Elections2022","indices":[217,231]},{"text":"novote","indices":[232,239]}],"symbols":[],"user_mentions":[],"urls":[]}</t>
  </si>
  <si>
    <t>आजदेखि मौन अवधि सुरु, प्रचारप्रसार बन्द
#NepalElection2079
https://t.co/ulhjyOpcYN</t>
  </si>
  <si>
    <t>Fri May 13 05:05:42 +0000 2022</t>
  </si>
  <si>
    <t>1524796132773478400</t>
  </si>
  <si>
    <t>http://pbs.twimg.com/profile_images/1524974653038809088/5dE36VIa_normal.jpg</t>
  </si>
  <si>
    <t>कावासोती-९</t>
  </si>
  <si>
    <t>http://twitter.com/RidamNeupane/statuses/1524979173353488384</t>
  </si>
  <si>
    <t>RT @BishalKC: A slightly different approach this time, plain and simple... 
https://t.co/IJlPZNXzON
#Nepal #Election #NepalVotes #NepalElection #NepalElection2079 #Bharatpur #Kathmandu #Lalitpur #Birgunj #Biratnagar #Damak</t>
  </si>
  <si>
    <t>Fri May 13 05:04:06 +0000 2022</t>
  </si>
  <si>
    <t>581385332</t>
  </si>
  <si>
    <t>http://pbs.twimg.com/profile_images/1521861606644219905/mHWE7UgT_normal.jpg</t>
  </si>
  <si>
    <t>http://twitter.com/babusasach/statuses/1524978770515349504</t>
  </si>
  <si>
    <t>{"hashtags":[{"text":"NepalElection2079","indices":[70,88]}],"symbols":[],"user_mentions":[{"screen_name":"Highwaynep","name":"हाइवे","id":2993020214,"id_str":"2993020214","indices":[3,14]}],"urls":[]}</t>
  </si>
  <si>
    <t>A slightly different approach this time, plain and simple... 
https://t.co/IJlPZNXzON
#Nepal #Election #NepalVotes #NepalElection #NepalElection2079 #Bharatpur #Kathmandu #Lalitpur #Birgunj #Biratnagar #Damak</t>
  </si>
  <si>
    <t>Fri May 13 05:02:39 +0000 2022</t>
  </si>
  <si>
    <t>1370971114072014854</t>
  </si>
  <si>
    <t>http://pbs.twimg.com/profile_images/1524777174539989000/EYHArS61_normal.jpg</t>
  </si>
  <si>
    <t>http://twitter.com/sohiyily/statuses/1524978404830744578</t>
  </si>
  <si>
    <t>{"hashtags":[{"text":"LocalElections2022","indices":[40,59]},{"text":"NepalElection","indices":[60,74]},{"text":"NepalElection2079","indices":[75,93]}],"symbols":[],"user_mentions":[],"urls":[]}</t>
  </si>
  <si>
    <t>अब भोट् दिनेहरु को सहभागिता र तिन्का रोजाइ ले केन्द्रिय राजनीति सम्म नै 'चहल्पहल्' लेराईदिने पक्का । #NepalElection #NepalElection2079  
2/2</t>
  </si>
  <si>
    <t>Fri May 13 05:02:10 +0000 2022</t>
  </si>
  <si>
    <t>1470751188593176577</t>
  </si>
  <si>
    <t>http://pbs.twimg.com/profile_images/1470751534686224392/KGcOIPCr_normal.jpg</t>
  </si>
  <si>
    <t>http://twitter.com/AnishCh37718750/statuses/1524978282995007488</t>
  </si>
  <si>
    <t>RT @DibyeshGiri: Think about it for five minutes before you vote, or you'll be regretting it for the next five years.
#NepalElection2079</t>
  </si>
  <si>
    <t>Fri May 13 05:02:01 +0000 2022</t>
  </si>
  <si>
    <t>http://twitter.com/ctrlerx/statuses/1524978249155354624</t>
  </si>
  <si>
    <t>{"hashtags":[{"text":"Kathmandu","indices":[247,257]},{"text":"NepalElection2079","indices":[258,276]}],"symbols":[],"user_mentions":[],"urls":[]}</t>
  </si>
  <si>
    <t>Think about it for five minutes before you vote, or you'll be regretting it for the next five years.
#NepalElection2079</t>
  </si>
  <si>
    <t>Fri May 13 05:01:50 +0000 2022</t>
  </si>
  <si>
    <t>http://twitter.com/drishtinewsnp/statuses/1524978199201214464</t>
  </si>
  <si>
    <t>{"hashtags":[{"text":"NepalElection2079","indices":[44,62]}],"symbols":[],"user_mentions":[],"urls":[{"url":"https://t.co/vRMVD9ivuO","expanded_url":"https://www.drishtinews.com/archives/162412","display_url":"drishtinews.com/archives/162412","indices":[63,86]}]}</t>
  </si>
  <si>
    <t>तीपछिल्लो दिनको भोगाई र पीडा लाई सम्झनु होला ,  अहिले बेला आएछ खोज्ने अनि राम्रो रोजने !! 
#Election #NepalElection2079 #Janakpur #dhanusha</t>
  </si>
  <si>
    <t>Fri May 13 04:55:54 +0000 2022</t>
  </si>
  <si>
    <t>290021650</t>
  </si>
  <si>
    <t>http://pbs.twimg.com/profile_images/1524656528405725184/fb29GyJP_normal.jpg</t>
  </si>
  <si>
    <t>http://twitter.com/SwarnaTamrakar/statuses/1524976708717531136</t>
  </si>
  <si>
    <t>{"hashtags":[{"text":"NepalElection2079","indices":[213,231]},{"text":"NepalVotes","indices":[232,243]},{"text":"LocalElections2022","indices":[244,263]}],"symbols":[],"user_mentions":[],"urls":[],"media":[{"id":1524976679940407300,"id_str":"1524976679940407298","indices":[264,287],"media_url":"http://pbs.twimg.com/media/FSnONfKaQAINZrG.jpg","media_url_https":"https://pbs.twimg.com/media/FSnONfKaQAINZrG.jpg","url":"https://t.co/MlKT3ymosK","display_url":"pic.twitter.com/MlKT3ymosK","expanded_url":"https://twitter.com/SwarnaTamrakar/status/1524976708717531136/photo/1","type":"photo","sizes":{"thumb":{"w":150,"h":150,"resize":"crop"},"large":{"w":1536,"h":2048,"resize":"fit"},"medium":{"w":900,"h":1200,"resize":"fit"},"small":{"w":510,"h":680,"resize":"fit"}}}]}</t>
  </si>
  <si>
    <t>🤫 मौन अवधी शुरु हुनै लाग्यो...
हनुमानले धर्म नछोडम, कार्यक्रताले पार्टी नछोडम, पार्टी मन नपर्नी जति भाइरल तिर लागम, आफ्नो हुनिले आफ्नालाइ जिताउ, नहुनीले मन लाग्नीलाई जिताउ, भोट हाल्न जान नपाउनीले मम: भनम, समग्रमा चुनाव सफल होस, शुभकामना 🙏 #nepalelection2079 https://t.co/i2sIJqi7XV</t>
  </si>
  <si>
    <t>🤫</t>
  </si>
  <si>
    <t>Fri May 13 04:55:44 +0000 2022</t>
  </si>
  <si>
    <t>http://twitter.com/drishtinewsnp/statuses/1524976664132067329</t>
  </si>
  <si>
    <t>{"hashtags":[{"text":"NepalElection2079","indices":[35,53]}],"symbols":[],"user_mentions":[],"urls":[{"url":"https://t.co/vlUrnmDi7o","expanded_url":"https://www.drishtinews.com/archives/162408","display_url":"drishtinews.com/archives/162408","indices":[54,77]}]}</t>
  </si>
  <si>
    <t>RT @phuru_tmg: Ghar agadi nachera desh bandaina badar haru 
#NepalElection2079</t>
  </si>
  <si>
    <t>Fri May 13 04:55:23 +0000 2022</t>
  </si>
  <si>
    <t>818132360830910465</t>
  </si>
  <si>
    <t>http://pbs.twimg.com/profile_images/1250334607536320513/ziRhTPKH_normal.jpg</t>
  </si>
  <si>
    <t>http://twitter.com/suminaraikarki/statuses/1524976578324623361</t>
  </si>
  <si>
    <t>{"hashtags":[{"text":"NepalElection2079","indices":[52,70]},{"text":"nepallocalelection2022","indices":[71,94]}],"symbols":[],"user_mentions":[],"urls":[],"media":[{"id":1524976567386275800,"id_str":"1524976567386275842","indices":[95,118],"media_url":"http://pbs.twimg.com/media/FSnOG73agAIc2Bh.jpg","media_url_https":"https://pbs.twimg.com/media/FSnOG73agAIc2Bh.jpg","url":"https://t.co/3fWtOnfYdf","display_url":"pic.twitter.com/3fWtOnfYdf","expanded_url":"https://twitter.com/suminaraikarki/status/1524976578324623361/photo/1","type":"photo","sizes":{"small":{"w":680,"h":680,"resize":"fit"},"thumb":{"w":150,"h":150,"resize":"crop"},"large":{"w":1440,"h":1440,"resize":"fit"},"medium":{"w":1200,"h":1200,"resize":"fit"}}}]}</t>
  </si>
  <si>
    <t>there is always a possibility to identify the right candidate. “We make quality check for products right from gold to groceries. So, should we not have a quality check for our candidates?”
#voteforchange #NepalElection2079</t>
  </si>
  <si>
    <t>Fri May 13 04:54:51 +0000 2022</t>
  </si>
  <si>
    <t>1109002483</t>
  </si>
  <si>
    <t>http://pbs.twimg.com/profile_images/1071093424634454016/thK2RGRm_normal.jpg</t>
  </si>
  <si>
    <t>भानु ,तनहुँ - पोखरा ,  - NEPAL</t>
  </si>
  <si>
    <t>http://twitter.com/invinciblewagle/statuses/1524976444287422469</t>
  </si>
  <si>
    <t>{"hashtags":[{"text":"NepalElection2079","indices":[60,78]}],"symbols":[],"user_mentions":[],"urls":[]}</t>
  </si>
  <si>
    <t>४० लाख काठमाडौमा वहालमा वस्ने नागरिकहरुले त्यहाँका जनप्रतिनिधिलाइ आफ्नो समस्या वुझ्न वाध्य पार्न सक्दैनन् । अवसर काठमाडौकै खाल्डोमा मात्र हुनु तर दोश्रो दर्जाको नागरिक झैं वस्नुपर्ने लोकतन्त्रको कुरुप पक्ष हो । #NepalElection2079</t>
  </si>
  <si>
    <t>Fri May 13 04:50:48 +0000 2022</t>
  </si>
  <si>
    <t>http://twitter.com/drishtinewsnp/statuses/1524975422731350022</t>
  </si>
  <si>
    <t>{"hashtags":[{"text":"NepalElection2079","indices":[56,74]}],"symbols":[],"user_mentions":[],"urls":[{"url":"https://t.co/axJaXXEkrI","expanded_url":"https://www.drishtinews.com/archives/162404","display_url":"drishtinews.com/archives/162404","indices":[75,98]}]}</t>
  </si>
  <si>
    <t>गणेशमानले जनतालाई भेडा भने। उनकै बुहारी मेयरको उम्मेदवार छिन्।परीक्षणको बेला आएको छ— जनता भेडा नै छन् वा जनता जनार्दन भईसके।
#नेपालस्थानीयचुनाव२०७९ #NepalElection2079</t>
  </si>
  <si>
    <t>Fri May 13 04:49:25 +0000 2022</t>
  </si>
  <si>
    <t>http://twitter.com/Online_khabar/statuses/1524975075703017472</t>
  </si>
  <si>
    <t>चुनावको मौन अवधिमा सामाजिक सञ्जालको अनुमगन गर्न उच्चस्तरीय टोली - #TechnologyKhabar #LocalElection2079 #NepalElection2079 #NepalElection #socialmedia https://t.co/dC5c9wX1Oj</t>
  </si>
  <si>
    <t>Fri May 13 04:48:47 +0000 2022</t>
  </si>
  <si>
    <t>http://twitter.com/OnlineKhabar_En/statuses/1524974917640368129</t>
  </si>
  <si>
    <t>{"hashtags":[{"text":"nepal","indices":[118,124]},{"text":"NepalVotes","indices":[125,136]},{"text":"NepalElection2079","indices":[138,156]},{"text":"localelections","indices":[158,173]}],"symbols":[],"user_mentions":[],"urls":[{"url":"https://t.co/ajDowfbEAG","expanded_url":"https://english.onlinekhabar.com/nepal-local-elections-excitement.html","display_url":"english.onlinekhabar.com/nepal-local-el…","indices":[176,199]}]}</t>
  </si>
  <si>
    <t>जनताको जीवनस्तर उकास्ने साना–तिना विषयलाई कसैले पनि उठाएका छैनन् ।  
#NepalElection2079 
https://t.co/jdNNdsoWTD</t>
  </si>
  <si>
    <t>Fri May 13 04:48:01 +0000 2022</t>
  </si>
  <si>
    <t>1479061377201311744</t>
  </si>
  <si>
    <t>http://pbs.twimg.com/profile_images/1479062307191721990/Ja-8Exi8_normal.jpg</t>
  </si>
  <si>
    <t>http://twitter.com/AnjaliChhetry2/statuses/1524974725445070849</t>
  </si>
  <si>
    <t>मौन अबधिमा अब हाम्रो पालो त होलानि भोट माग्ने #voteforchange #voteforsolidarity #NepalElection2079 #voteforequality</t>
  </si>
  <si>
    <t>Fri May 13 04:47:57 +0000 2022</t>
  </si>
  <si>
    <t>1511222349374566400</t>
  </si>
  <si>
    <t>http://pbs.twimg.com/profile_images/1511474143610372096/guO5iXeY_normal.jpg</t>
  </si>
  <si>
    <t>http://twitter.com/Jhusile_/statuses/1524974706314444802</t>
  </si>
  <si>
    <t>{"hashtags":[{"text":"सचेतबनौ","indices":[92,100]},{"text":"NepalElection2079","indices":[102,120]},{"text":"NepalElection","indices":[121,135]}],"symbols":[],"user_mentions":[],"urls":[]}</t>
  </si>
  <si>
    <t>Ghar agadi nachera desh bandaina badar haru 
#NepalElection2079</t>
  </si>
  <si>
    <t>Fri May 13 04:43:17 +0000 2022</t>
  </si>
  <si>
    <t>http://twitter.com/suyogbirr/statuses/1524973533872263169</t>
  </si>
  <si>
    <t>{"hashtags":[{"text":"NepalVotes","indices":[108,119]},{"text":"NepalElection2079","indices":[120,138]}],"symbols":[],"user_mentions":[],"urls":[]}</t>
  </si>
  <si>
    <t>गठबन्धनको अपिल- ‘गणतन्त्रको रक्षाका लागि गठबन्धनलाई मतदान गर्नुहोस्’ 
#NepalElection2079
https://t.co/hwizePUErV</t>
  </si>
  <si>
    <t>Fri May 13 04:41:54 +0000 2022</t>
  </si>
  <si>
    <t>44196397</t>
  </si>
  <si>
    <t>elonmusk</t>
  </si>
  <si>
    <t>1480472593446555648</t>
  </si>
  <si>
    <t>1524883482836623373</t>
  </si>
  <si>
    <t>http://pbs.twimg.com/profile_images/1518433232198377472/oULZ2c0C_normal.jpg</t>
  </si>
  <si>
    <t>in blues</t>
  </si>
  <si>
    <t>http://twitter.com/MhJKabIR/statuses/1524973184109318144</t>
  </si>
  <si>
    <t>{"hashtags":[{"text":"LocalElections2022","indices":[90,109]},{"text":"NepalElection2079","indices":[110,128]}],"symbols":[],"user_mentions":[{"screen_name":"elonmusk","name":"Elon Musk","id":44196397,"id_str":"44196397","indices":[0,9]},{"screen_name":"elonmusk","name":"Elon Musk","id":44196397,"id_str":"44196397","indices":[10,19]}],"urls":[]}</t>
  </si>
  <si>
    <t>Nepalese people do not have National flag but are so keen to have parties flag high in their home ! 
Put Nation over parties first !
That’s how the real chance begins 
#NepalElection2079</t>
  </si>
  <si>
    <t>Fri May 13 04:39:56 +0000 2022</t>
  </si>
  <si>
    <t>http://twitter.com/drishtinewsnp/statuses/1524972689471184898</t>
  </si>
  <si>
    <t>{"hashtags":[{"text":"NepalElection2079","indices":[22,40]}],"symbols":[],"user_mentions":[],"urls":[{"url":"https://t.co/yrjNTfgSXl","expanded_url":"https://www.drishtinews.com/archives/162400","display_url":"drishtinews.com/archives/162400","indices":[41,64]}]}</t>
  </si>
  <si>
    <t>भोट हाल्न काठमाडौं उपत्यका छाड्दै नागरिक
#NepalElection2079
https://t.co/Wiw3HHYDkF</t>
  </si>
  <si>
    <t>Fri May 13 04:31:25 +0000 2022</t>
  </si>
  <si>
    <t>1327248206</t>
  </si>
  <si>
    <t>http://pbs.twimg.com/profile_images/1397175061807837187/qDsMTb99_normal.jpg</t>
  </si>
  <si>
    <t>Göttingen, Germany</t>
  </si>
  <si>
    <t>http://twitter.com/Bhtkissor/statuses/1524970546441887746</t>
  </si>
  <si>
    <t>{"hashtags":[{"text":"NepalVotes","indices":[54,65]},{"text":"NepalElection2079","indices":[66,84]}],"symbols":[],"user_mentions":[],"urls":[],"media":[{"id":1524970537319301000,"id_str":"1524970537319301121","indices":[85,108],"media_url":"http://pbs.twimg.com/media/FSnIn8HagAEcYBO.jpg","media_url_https":"https://pbs.twimg.com/media/FSnIn8HagAEcYBO.jpg","url":"https://t.co/IfZe55XiYp","display_url":"pic.twitter.com/IfZe55XiYp","expanded_url":"https://twitter.com/Bhtkissor/status/1524970546441887746/photo/1","type":"photo","sizes":{"thumb":{"w":150,"h":150,"resize":"crop"},"small":{"w":510,"h":680,"resize":"fit"},"medium":{"w":900,"h":1200,"resize":"fit"},"large":{"w":1536,"h":2048,"resize":"fit"}}}]}</t>
  </si>
  <si>
    <t>लास्टमा‌ मम चाउमिन नै हो त?
#Nepal #Election #LLE2022 #LocalElections2022 #NepalVotes #NepalElection #NepalElection2079</t>
  </si>
  <si>
    <t>Fri May 13 04:31:10 +0000 2022</t>
  </si>
  <si>
    <t>http://twitter.com/drishtinewsnp/statuses/1524970483888062464</t>
  </si>
  <si>
    <t>{"hashtags":[{"text":"NepalElection2079","indices":[36,54]}],"symbols":[],"user_mentions":[],"urls":[{"url":"https://t.co/kZ8uhQoGwp","expanded_url":"https://www.drishtinews.com/archives/162395","display_url":"drishtinews.com/archives/162395","indices":[55,78]}]}</t>
  </si>
  <si>
    <t>दलीय गीत र माइकको चर्को स्वरले मतदाता असन्तुष्ट
#NepalElection2079
https://t.co/M6uD7Tgnxm</t>
  </si>
  <si>
    <t>Fri May 13 04:30:12 +0000 2022</t>
  </si>
  <si>
    <t>http://twitter.com/Nepal_News_En/statuses/1524970240895074304</t>
  </si>
  <si>
    <t>{"hashtags":[{"text":"nepal","indices":[14,20]},{"text":"NepalVotes","indices":[21,32]},{"text":"NepalElection","indices":[33,47]},{"text":"NepalElection2079","indices":[48,66]}],"symbols":[],"user_mentions":[],"urls":[{"url":"https://t.co/8ClVZUcUto","expanded_url":"https://english.onlinekhabar.com/baitadi-dies-local-elections-voting.html","display_url":"english.onlinekhabar.com/baitadi-dies-l…","indices":[68,91]}]}</t>
  </si>
  <si>
    <t>यही वैशाख ३० गते हुने स्थानीय तह निर्वाचनमा मतदान गरी आफ्नो नागरिक अधिकार र दायित्व पुरा गर्नुहोस्। 
#RelianceLifeInsurance #khulerajiau #NepalElection2079 #NepalElection https://t.co/5BErzx2TPU</t>
  </si>
  <si>
    <t>Fri May 13 04:28:50 +0000 2022</t>
  </si>
  <si>
    <t>http://twitter.com/samit_gh/statuses/1524969895628185601</t>
  </si>
  <si>
    <t>{"hashtags":[{"text":"NepalVotes","indices":[0,11]},{"text":"cycling","indices":[13,21]},{"text":"nepal","indices":[22,28]},{"text":"NepalElection2079","indices":[29,47]}],"symbols":[],"user_mentions":[],"urls":[],"media":[{"id":1524969893212266500,"id_str":"1524969893212266496","indices":[48,71],"media_url":"http://pbs.twimg.com/media/FSnICcoVIAAqL0l.jpg","media_url_https":"https://pbs.twimg.com/media/FSnICcoVIAAqL0l.jpg","url":"https://t.co/OxCnmZoVI7","display_url":"pic.twitter.com/OxCnmZoVI7","expanded_url":"https://twitter.com/samit_gh/status/1524969895628185601/photo/1","type":"photo","sizes":{"thumb":{"w":150,"h":150,"resize":"crop"},"medium":{"w":1006,"h":1005,"resize":"fit"},"small":{"w":680,"h":679,"resize":"fit"},"large":{"w":1006,"h":1005,"resize":"fit"}}}]}</t>
  </si>
  <si>
    <t>मौन अवधिमा सामाजिक सञ्जाल नियन्त्रण गर्न चुनौती
#NepalElection2079
https://t.co/K2yrHvgJ8X</t>
  </si>
  <si>
    <t>Fri May 13 04:28:20 +0000 2022</t>
  </si>
  <si>
    <t>1392449384198000643</t>
  </si>
  <si>
    <t>http://pbs.twimg.com/profile_images/1392449765250506754/PA4QQcpq_normal.jpg</t>
  </si>
  <si>
    <t>http://twitter.com/CPlongsetthi/statuses/1524969770763702272</t>
  </si>
  <si>
    <t>जनप्रतिनिधिले भुले वाचा, उम्मेदवारसँग पानी माग्छन् नागरिक
#NepalElection2079
https://t.co/L8upNCPyH7</t>
  </si>
  <si>
    <t>Fri May 13 04:25:47 +0000 2022</t>
  </si>
  <si>
    <t>http://twitter.com/Online_khabar/statuses/1524969127718567936</t>
  </si>
  <si>
    <t>{"hashtags":[{"text":"nepal","indices":[21,27]},{"text":"NepalVotes","indices":[28,39]},{"text":"NepalElection","indices":[40,54]},{"text":"NepalElection2079","indices":[55,73]}],"symbols":[],"user_mentions":[{"screen_name":"OnlineKhabar_En","name":"Onlinekhabar English","id":3832931652,"id_str":"3832931652","indices":[3,19]}],"urls":[{"url":"https://t.co/ANqbgzsren","expanded_url":"https://english.onlinekhabar.com/baitadi-dies-local-elections-voting.html","display_url":"english.onlinekhabar.com/baitadi-dies-l…","indices":[75,98]}]}</t>
  </si>
  <si>
    <t>स्थानीय तह निर्वाचन : खानेपानी ल्याइदिनेलाई भोट 
#NepalElection2079
https://t.co/trY7extrKV</t>
  </si>
  <si>
    <t>Fri May 13 04:25:30 +0000 2022</t>
  </si>
  <si>
    <t>http://twitter.com/OnlineKhabar_En/statuses/1524969058667741186</t>
  </si>
  <si>
    <t>{"hashtags":[{"text":"nepal","indices":[0,6]},{"text":"NepalVotes","indices":[7,18]},{"text":"NepalElection","indices":[19,33]},{"text":"NepalElection2079","indices":[34,52]}],"symbols":[],"user_mentions":[],"urls":[{"url":"https://t.co/ANqbgzsren","expanded_url":"https://english.onlinekhabar.com/baitadi-dies-local-elections-voting.html","display_url":"english.onlinekhabar.com/baitadi-dies-l…","indices":[54,77]}]}</t>
  </si>
  <si>
    <t>‘कांग्रेसको नेतृत्वमा सुशासन र समृद्धि सम्भव छ’ 
#NepalElection2079
https://t.co/GLLOIDhsks</t>
  </si>
  <si>
    <t>Fri May 13 04:22:44 +0000 2022</t>
  </si>
  <si>
    <t>262523430</t>
  </si>
  <si>
    <t>http://pbs.twimg.com/profile_images/1471376533742710785/Usua5vSX_normal.jpg</t>
  </si>
  <si>
    <t>http://twitter.com/MBAbiraj/statuses/1524968362681712640</t>
  </si>
  <si>
    <t>{"hashtags":[{"text":"NepalVotes","indices":[86,97]},{"text":"NepalElection2079","indices":[99,117]},{"text":"LocalElections2022","indices":[118,137]}],"symbols":[],"user_mentions":[],"urls":[]}</t>
  </si>
  <si>
    <t>मोरङमा निर्वाचन लक्षित एकीकृत सुरक्षा योजना लागू 
#NepalElection2079
https://t.co/CVMEr4IXLN</t>
  </si>
  <si>
    <t>Fri May 13 04:21:02 +0000 2022</t>
  </si>
  <si>
    <t>2961709145</t>
  </si>
  <si>
    <t>http://pbs.twimg.com/profile_images/1413729763718438912/bKEqFpWQ_normal.jpg</t>
  </si>
  <si>
    <t>PokHaRA  nEPaL</t>
  </si>
  <si>
    <t>http://twitter.com/found_some/statuses/1524967935206248448</t>
  </si>
  <si>
    <t>{"hashtags":[{"text":"LocalElections2022","indices":[54,73]},{"text":"NepalElection2079","indices":[74,92]},{"text":"NepalVotes","indices":[93,104]},{"text":"election","indices":[105,114]}],"symbols":[],"user_mentions":[],"urls":[]}</t>
  </si>
  <si>
    <t>चुनावमा आफूले मात्रै जित्ने सपना नदेखे हुन्छ : नेता सिंह
#NepalElection2079
https://t.co/zyhk5po6Mx</t>
  </si>
  <si>
    <t>Fri May 13 04:20:06 +0000 2022</t>
  </si>
  <si>
    <t>http://twitter.com/drishtinewsnp/statuses/1524967696890482688</t>
  </si>
  <si>
    <t>{"hashtags":[{"text":"NepalElection2079","indices":[47,65]}],"symbols":[],"user_mentions":[],"urls":[{"url":"https://t.co/O8KhFIAbAK","expanded_url":"https://www.drishtinews.com/archives/162383","display_url":"drishtinews.com/archives/162383","indices":[66,89]}]}</t>
  </si>
  <si>
    <t>काठमाडौंमा सिर्जनाका सपना 
#NepalElection2079
https://t.co/nTnDA5t5pA</t>
  </si>
  <si>
    <t>Fri May 13 04:14:48 +0000 2022</t>
  </si>
  <si>
    <t>http://twitter.com/drishtinewsnp/statuses/1524966364381061120</t>
  </si>
  <si>
    <t>{"hashtags":[{"text":"NepalElection2079","indices":[29,47]}],"symbols":[],"user_mentions":[],"urls":[{"url":"https://t.co/D9r3JJeE93","expanded_url":"https://www.drishtinews.com/archives/162377","display_url":"drishtinews.com/archives/162377","indices":[48,71]}]}</t>
  </si>
  <si>
    <t>आज ललितपुरमा गठबन्धनको चुनावी सभा
#NepalElection2079
https://t.co/iVv1aWBwNa</t>
  </si>
  <si>
    <t>Fri May 13 03:57:35 +0000 2022</t>
  </si>
  <si>
    <t>http://twitter.com/SujanNeupane_/statuses/1524962031866064896</t>
  </si>
  <si>
    <t>{"hashtags":[{"text":"NepalVotes","indices":[36,47]},{"text":"NepalElection2079","indices":[48,66]}],"symbols":[],"user_mentions":[],"urls":[]}</t>
  </si>
  <si>
    <t>‘स्थानीय तह निर्वाचनपछि देशले विकासको गति लिन्छ’ 
#NepalElection2079
https://t.co/az17YZN8bc</t>
  </si>
  <si>
    <t>Fri May 13 03:53:17 +0000 2022</t>
  </si>
  <si>
    <t>3141484543</t>
  </si>
  <si>
    <t>http://pbs.twimg.com/profile_images/1492757560218173440/eZjcnXV7_normal.jpg</t>
  </si>
  <si>
    <t>http://twitter.com/deevyaa1996/statuses/1524960951207743490</t>
  </si>
  <si>
    <t>{"hashtags":[{"text":"NepalElection2079","indices":[126,144]},{"text":"NepalVotes","indices":[145,156]}],"symbols":[],"user_mentions":[{"screen_name":"nepalidpka","name":"Deepika Ghorasaini","id":3143053164,"id_str":"3143053164","indices":[87,98]}],"urls":[],"media":[{"id":1524960948808585200,"id_str":"1524960948808585216","indices":[157,180],"media_url":"http://pbs.twimg.com/media/FSm_50IUEAAM2C1.jpg","media_url_https":"https://pbs.twimg.com/media/FSm_50IUEAAM2C1.jpg","url":"https://t.co/fV4mH69BpD","display_url":"pic.twitter.com/fV4mH69BpD","expanded_url":"https://twitter.com/deevyaa1996/status/1524960951207743490/photo/1","type":"photo","sizes":{"thumb":{"w":150,"h":150,"resize":"crop"},"large":{"w":739,"h":1600,"resize":"fit"},"medium":{"w":554,"h":1200,"resize":"fit"},"small":{"w":314,"h":680,"resize":"fit"}}}]}</t>
  </si>
  <si>
    <t>काठमाडौं उपत्यकामा आज रातिदेखि मदिरा बिक्री वितरणमा निषेध
#NepalElection2079
 https://t.co/njB8sHPxBU</t>
  </si>
  <si>
    <t>Fri May 13 03:52:45 +0000 2022</t>
  </si>
  <si>
    <t>2993020214</t>
  </si>
  <si>
    <t>http://pbs.twimg.com/profile_images/1515646724651507713/uE9Em9Vy_normal.jpg</t>
  </si>
  <si>
    <t>http://twitter.com/Highwaynep/statuses/1524960816017346561</t>
  </si>
  <si>
    <t>{"hashtags":[{"text":"NepalElection2079","indices":[54,72]}],"symbols":[],"user_mentions":[],"urls":[]}</t>
  </si>
  <si>
    <t>सुनसरीमा अज्ञात समूहद्वारा एमाले कार्यकर्तामाथि छुरा प्रहार 
#NepalElection2079
https://t.co/GoDfk3DNd2</t>
  </si>
  <si>
    <t>Fri May 13 03:51:39 +0000 2022</t>
  </si>
  <si>
    <t>http://twitter.com/Bindu_Bhandari/statuses/1524960538828017666</t>
  </si>
  <si>
    <t>{"hashtags":[{"text":"LocalElections2022","indices":[27,46]},{"text":"NepalElection2079","indices":[47,65]}],"symbols":[],"user_mentions":[],"urls":[]}</t>
  </si>
  <si>
    <t>मतगणना ६ दिनभित्र सकाउने आयोगको रणनीति
#NepalElection2079
https://t.co/ELT8oJOuo6</t>
  </si>
  <si>
    <t>Fri May 13 03:51:34 +0000 2022</t>
  </si>
  <si>
    <t>1374685316359987202</t>
  </si>
  <si>
    <t>http://pbs.twimg.com/profile_images/1453730840513417222/7Qkk5z_D_normal.jpg</t>
  </si>
  <si>
    <t>corruption less Nepal</t>
  </si>
  <si>
    <t>http://twitter.com/diwashofficial/statuses/1524960519739756544</t>
  </si>
  <si>
    <t>{"hashtags":[{"text":"NepalElection2079","indices":[121,139]},{"text":"BalenShah","indices":[140,150]}],"symbols":[],"user_mentions":[],"urls":[]}</t>
  </si>
  <si>
    <t>पाल्पामा पत्रकार, शिक्षक र स्वास्थ्यकर्मी चुनावी मैदानमा 
#NepalElection2079
https://t.co/KcYLFMWgvS</t>
  </si>
  <si>
    <t>Fri May 13 03:49:50 +0000 2022</t>
  </si>
  <si>
    <t>148718662</t>
  </si>
  <si>
    <t>http://pbs.twimg.com/profile_images/1177935079131103234/BrcAgrm6_normal.jpg</t>
  </si>
  <si>
    <t>Seoul</t>
  </si>
  <si>
    <t>http://twitter.com/anitdgret/statuses/1524960079560052736</t>
  </si>
  <si>
    <t>सप्तरीमा राष्ट्रिय परिचयपत्र दर्ता स्थगित 
#NepalElection2079
https://t.co/jKZr5DtNYm</t>
  </si>
  <si>
    <t>Fri May 13 03:48:03 +0000 2022</t>
  </si>
  <si>
    <t>http://twitter.com/drishtinewsnp/statuses/1524959632707362816</t>
  </si>
  <si>
    <t>{"hashtags":[{"text":"NepalElection2079","indices":[239,257]}],"symbols":[],"user_mentions":[],"urls":[],"media":[{"id":1524959612130144300,"id_str":"1524959612130144256","indices":[258,281],"media_url":"http://pbs.twimg.com/media/FSm-sAnVsAArk_l.jpg","media_url_https":"https://pbs.twimg.com/media/FSm-sAnVsAArk_l.jpg","url":"https://t.co/GgtO3GFPgG","display_url":"pic.twitter.com/GgtO3GFPgG","expanded_url":"https://twitter.com/drishtinewsnp/status/1524959632707362816/photo/1","type":"photo","sizes":{"small":{"w":680,"h":453,"resize":"fit"},"thumb":{"w":150,"h":150,"resize":"crop"},"large":{"w":2048,"h":1365,"resize":"fit"},"medium":{"w":1200,"h":800,"resize":"fit"}}}]}</t>
  </si>
  <si>
    <t>‘मौनअवधि सुरू हुनुअघि मतदानस्थल वरिपरिका प्रचार सामग्री हटाउनुपर्छ’ 
#NepalElection2079
https://t.co/nd91x4RHmw</t>
  </si>
  <si>
    <t>Fri May 13 03:47:53 +0000 2022</t>
  </si>
  <si>
    <t>http://twitter.com/YonghangMilan/statuses/1524959591540264960</t>
  </si>
  <si>
    <t>{"hashtags":[{"text":"NepalElection2079","indices":[239,257]}],"symbols":[],"user_mentions":[],"urls":[],"media":[{"id":1524959560783364000,"id_str":"1524959560783364096","indices":[258,281],"media_url":"http://pbs.twimg.com/media/FSm-pBVUAAAX6no.jpg","media_url_https":"https://pbs.twimg.com/media/FSm-pBVUAAAX6no.jpg","url":"https://t.co/Sj9wEsjcrS","display_url":"pic.twitter.com/Sj9wEsjcrS","expanded_url":"https://twitter.com/YonghangMilan/status/1524959591540264960/photo/1","type":"photo","sizes":{"small":{"w":680,"h":453,"resize":"fit"},"thumb":{"w":150,"h":150,"resize":"crop"},"large":{"w":2048,"h":1365,"resize":"fit"},"medium":{"w":1200,"h":800,"resize":"fit"}}}]}</t>
  </si>
  <si>
    <t>महाराजगञ्जमा कांग्रेस उपप्रमुख उम्मेदवारको निधन 
#NepalElection2079
https://t.co/L2xa4XNsiy</t>
  </si>
  <si>
    <t>Fri May 13 03:47:51 +0000 2022</t>
  </si>
  <si>
    <t>http://twitter.com/drishtinewsnp/statuses/1524959583378501632</t>
  </si>
  <si>
    <t>{"hashtags":[{"text":"NepalElection2079","indices":[38,56]}],"symbols":[],"user_mentions":[],"urls":[{"url":"https://t.co/0kPS20x6mT","expanded_url":"https://www.drishtinews.com/archives/162254","display_url":"drishtinews.com/archives/162254","indices":[57,80]}]}</t>
  </si>
  <si>
    <t>कांग्रेसका बागी उम्मेदवारकै कारण रेनुको जित सुनिश्चित 
#NepalElection2079
https://t.co/SIvSF9bzYH</t>
  </si>
  <si>
    <t>Fri May 13 03:47:22 +0000 2022</t>
  </si>
  <si>
    <t>http://twitter.com/drishtinewsnp/statuses/1524959462054064128</t>
  </si>
  <si>
    <t>{"hashtags":[{"text":"NepalElection2079","indices":[31,49]}],"symbols":[],"user_mentions":[],"urls":[{"url":"https://t.co/nWhOKkkTz8","expanded_url":"https://www.drishtinews.com/archives/162371","display_url":"drishtinews.com/archives/162371","indices":[50,73]}]}</t>
  </si>
  <si>
    <t>भृकुटीमण्डपमा आज एमालेको चुनावी सभा 
#NepalElection2079
https://t.co/w8D0Fc9ZmO</t>
  </si>
  <si>
    <t>Fri May 13 03:45:31 +0000 2022</t>
  </si>
  <si>
    <t>180445027</t>
  </si>
  <si>
    <t>http://pbs.twimg.com/profile_images/1181789804926627841/L5iREMQb_normal.jpg</t>
  </si>
  <si>
    <t>http://twitter.com/iAdnivog/statuses/1524958995919753216</t>
  </si>
  <si>
    <t>{"hashtags":[{"text":"NepalElection2079","indices":[20,38]},{"text":"NepalVotes","indices":[40,51]}],"symbols":[],"user_mentions":[],"urls":[],"media":[{"id":1524958991234699300,"id_str":"1524958991234699264","indices":[52,75],"media_url":"http://pbs.twimg.com/media/FSm-H3mVEAA3KSZ.jpg","media_url_https":"https://pbs.twimg.com/media/FSm-H3mVEAA3KSZ.jpg","url":"https://t.co/5stZkfbTsJ","display_url":"pic.twitter.com/5stZkfbTsJ","expanded_url":"https://twitter.com/iAdnivog/status/1524958995919753216/photo/1","type":"photo","sizes":{"thumb":{"w":150,"h":150,"resize":"crop"},"large":{"w":996,"h":2048,"resize":"fit"},"small":{"w":331,"h":680,"resize":"fit"},"medium":{"w":584,"h":1200,"resize":"fit"}}}]}</t>
  </si>
  <si>
    <t>सवारी चालक अनुमतिपत्र पाउन सास्ती 
#NepalElection2079
https://t.co/tlCq6eG910</t>
  </si>
  <si>
    <t>Fri May 13 03:44:07 +0000 2022</t>
  </si>
  <si>
    <t>1255526910026801156</t>
  </si>
  <si>
    <t>http://pbs.twimg.com/profile_images/1451494388186505228/BTOhpUN8_normal.jpg</t>
  </si>
  <si>
    <t>http://twitter.com/BishnuL00255433/statuses/1524958641974960128</t>
  </si>
  <si>
    <t>गठबन्धन राजनीतिक आवश्यकता हो : महामन्त्री थापा 
#NepalElection2079
https://t.co/GqD5qRTNlb</t>
  </si>
  <si>
    <t>Fri May 13 03:43:19 +0000 2022</t>
  </si>
  <si>
    <t>1375793564626513930</t>
  </si>
  <si>
    <t>http://pbs.twimg.com/profile_images/1375793759737143298/QhUgDWUR_normal.jpg</t>
  </si>
  <si>
    <t>http://twitter.com/CyclistAnons/statuses/1524958440900431873</t>
  </si>
  <si>
    <t>{"hashtags":[{"text":"Nepal","indices":[0,6]},{"text":"NepalElection2079","indices":[167,185]}],"symbols":[],"user_mentions":[],"urls":[],"media":[{"id":1524958294288511000,"id_str":"1524958294288510978","indices":[186,209],"media_url":"http://pbs.twimg.com/media/FSm9fTRaMAI_0sI.jpg","media_url_https":"https://pbs.twimg.com/media/FSm9fTRaMAI_0sI.jpg","url":"https://t.co/vmgZ0fuhHA","display_url":"pic.twitter.com/vmgZ0fuhHA","expanded_url":"https://twitter.com/CyclistAnons/status/1524958440900431873/photo/1","type":"photo","sizes":{"thumb":{"w":150,"h":150,"resize":"crop"},"large":{"w":1280,"h":1280,"resize":"fit"},"small":{"w":680,"h":680,"resize":"fit"},"medium":{"w":1200,"h":1200,"resize":"fit"}}}]}</t>
  </si>
  <si>
    <t>आज रातिदेखि अन्तर्राष्ट्रिय सीमा नाका बन्द 
#NepalElection2079
https://t.co/zm34pnxbxc</t>
  </si>
  <si>
    <t>Fri May 13 03:41:06 +0000 2022</t>
  </si>
  <si>
    <t>2212482422</t>
  </si>
  <si>
    <t>http://pbs.twimg.com/profile_images/1492016029178150916/9rLJ4YWY_normal.jpg</t>
  </si>
  <si>
    <t>http://twitter.com/raj_sitaula/statuses/1524957885075456000</t>
  </si>
  <si>
    <t>{"hashtags":[{"text":"VoteForBalen","indices":[91,104]},{"text":"NepalVotes","indices":[105,116]},{"text":"Nepal","indices":[117,123]},{"text":"NepalElection2079","indices":[124,142]}],"symbols":[],"user_mentions":[],"urls":[]}</t>
  </si>
  <si>
    <t>मौन अवधिमा के गर्न पाइन्छ, के गर्न पाइँदैन ? 
#NepalElection2079
https://t.co/0U2vbfvinM</t>
  </si>
  <si>
    <t>Fri May 13 03:39:36 +0000 2022</t>
  </si>
  <si>
    <t>http://twitter.com/YonghangMilan/statuses/1524957507105370114</t>
  </si>
  <si>
    <t>{"hashtags":[{"text":"NepalElection2079","indices":[49,67]}],"symbols":[],"user_mentions":[],"urls":[{"url":"https://t.co/cNygTtW0eU","expanded_url":"https://www.drishtinews.com/archives/162342","display_url":"drishtinews.com/archives/162342","indices":[69,92]}]}</t>
  </si>
  <si>
    <t>तीन हजार २९७ उम्मेदवार चुनावी प्रतिस्पर्धामा 
#NepalElection2079
https://t.co/7phKHRUNQI</t>
  </si>
  <si>
    <t>Fri May 13 03:39:34 +0000 2022</t>
  </si>
  <si>
    <t>http://twitter.com/shambhudrishti/statuses/1524957497261314048</t>
  </si>
  <si>
    <t>{"hashtags":[{"text":"NepalElection2079","indices":[49,67]}],"symbols":[],"user_mentions":[],"urls":[{"url":"https://t.co/MYiPMz65cy","expanded_url":"https://www.drishtinews.com/archives/162342","display_url":"drishtinews.com/archives/162342","indices":[69,92]}]}</t>
  </si>
  <si>
    <t>बाँके र बर्दियाको सीमा नाका आजदेखि बन्द हुँदै 
#NepalElection2079
https://t.co/KG4dNjm08O</t>
  </si>
  <si>
    <t>Fri May 13 03:39:32 +0000 2022</t>
  </si>
  <si>
    <t>http://twitter.com/pressofnepal/statuses/1524957490156167169</t>
  </si>
  <si>
    <t>{"hashtags":[{"text":"NepalElection2079","indices":[49,67]}],"symbols":[],"user_mentions":[],"urls":[{"url":"https://t.co/9vCkfhri7i","expanded_url":"https://www.drishtinews.com/archives/162342","display_url":"drishtinews.com/archives/162342","indices":[69,92]}]}</t>
  </si>
  <si>
    <t>निर्वाचन प्रचारको आज अन्तिम दिन, मौन अवधि लागू हुँदै
#NepalElection2079
https://t.co/ojuCqAtsPA</t>
  </si>
  <si>
    <t>Fri May 13 03:39:26 +0000 2022</t>
  </si>
  <si>
    <t>http://twitter.com/nabinkulungrai/statuses/1524957463929229312</t>
  </si>
  <si>
    <t>{"hashtags":[{"text":"NepalElection2079","indices":[49,67]}],"symbols":[],"user_mentions":[],"urls":[{"url":"https://t.co/BC5bXp8hyO","expanded_url":"https://www.drishtinews.com/archives/162342","display_url":"drishtinews.com/archives/162342","indices":[69,92]}]}</t>
  </si>
  <si>
    <t>निर्वाचन विरोधी गतिविधि गर्नेलाई कारवाही : गृह मन्त्रालय
#NepalElection2079
https://t.co/TavgOqU8YF</t>
  </si>
  <si>
    <t>Fri May 13 03:39:24 +0000 2022</t>
  </si>
  <si>
    <t>http://twitter.com/mplimbu/statuses/1524957455536427008</t>
  </si>
  <si>
    <t>{"hashtags":[{"text":"NepalElection2079","indices":[49,67]}],"symbols":[],"user_mentions":[],"urls":[{"url":"https://t.co/PINi5uZQbz","expanded_url":"https://www.drishtinews.com/archives/162342","display_url":"drishtinews.com/archives/162342","indices":[69,92]}]}</t>
  </si>
  <si>
    <t>RT @Tech_Khabar: मौन अवधिमा सामाजिक सञ्जालको नियमन गर्न दूरसञ्चार प्राधिकरणलाई निर्वाचन आयोगको निर्देशन - #TechnologyKhabar #SocialMedia @ntagovnp #LocalElection2079 #Election2022 #Nepal #NepalElection2079 #NepalElection   https://t.co/9w8GMaGYxL</t>
  </si>
  <si>
    <t>Fri May 13 03:39:21 +0000 2022</t>
  </si>
  <si>
    <t>http://twitter.com/drishtinewsnp/statuses/1524957444924837888</t>
  </si>
  <si>
    <t>{"hashtags":[{"text":"NepalElection2079","indices":[49,67]}],"symbols":[],"user_mentions":[],"urls":[{"url":"https://t.co/eVRF290tyB","expanded_url":"https://www.drishtinews.com/archives/162342","display_url":"drishtinews.com/archives/162342","indices":[69,92]}]}</t>
  </si>
  <si>
    <t>मौन अवधिमा सामाजिक सञ्जालको नियमन गर्न दूरसञ्चार प्राधिकरणलाई निर्वाचन आयोगको निर्देशन - #TechnologyKhabar #SocialMedia @ntagovnp #LocalElection2079 #Election2022 #Nepal #NepalElection2079 #NepalElection   https://t.co/9w8GMaGYxL</t>
  </si>
  <si>
    <t>Fri May 13 03:39:15 +0000 2022</t>
  </si>
  <si>
    <t>http://twitter.com/MilanLimboo/statuses/1524957419062759429</t>
  </si>
  <si>
    <t>{"hashtags":[{"text":"NepalElection2079","indices":[49,67]}],"symbols":[],"user_mentions":[],"urls":[{"url":"https://t.co/YgK1SBjfQJ","expanded_url":"https://www.drishtinews.com/archives/162342","display_url":"drishtinews.com/archives/162342","indices":[69,92]}]}</t>
  </si>
  <si>
    <t>RT @sunita_forktm: सूर्य चिन्हमा मतदान गरी काठमाडौं महानगरपालिकाको मेयरमा केशव स्थापित र उपमेयरमा सुनिता डंगोल लगायतका उम्मेदवारहरुलाई विजयी गराऔँ ।
Photos : Rojan Shrestha / Pahilopost
https://t.co/CTijPGO4eH
#NepalElection2079 #locallevelelection2079
#VoteforSunita #VoteforKeshav #SunitaDangol https://t.co/DUoUg2Amf4</t>
  </si>
  <si>
    <t>Fri May 13 03:33:45 +0000 2022</t>
  </si>
  <si>
    <t>1522782548648202240</t>
  </si>
  <si>
    <t>http://pbs.twimg.com/profile_images/1524599008286498817/lcQqFHGK_normal.jpg</t>
  </si>
  <si>
    <t>http://twitter.com/sohil7788/statuses/1524956032786501632</t>
  </si>
  <si>
    <t>{"hashtags":[{"text":"NepalVotes","indices":[64,75]},{"text":"NepalElection2079","indices":[76,94]}],"symbols":[],"user_mentions":[{"screen_name":"iamshooRen","name":"surendra pariyar","id":167297615,"id_str":"167297615","indices":[3,14]}],"urls":[]}</t>
  </si>
  <si>
    <t>“The hypocrisy from both sides is staggering.”#GeorgeSoros #Hypocrisy #DemocraticParty #RepublicanParty #IndependentParty   
https://t.co/EJpfVWPAAJ</t>
  </si>
  <si>
    <t>Fri May 13 03:33:11 +0000 2022</t>
  </si>
  <si>
    <t>http://twitter.com/drishtinewsnp/statuses/1524955889610162177</t>
  </si>
  <si>
    <t>{"hashtags":[{"text":"NepalElection2079","indices":[35,53]}],"symbols":[],"user_mentions":[],"urls":[{"url":"https://t.co/6gaOGFvxUs","expanded_url":"https://www.drishtinews.com/archives/162362","display_url":"drishtinews.com/archives/162362","indices":[54,77]}]}</t>
  </si>
  <si>
    <t>निर्वाचनको दिन सार्वजनिक विदा
#NepalElection2079
https://t.co/aZXCmtd3Ch</t>
  </si>
  <si>
    <t>Fri May 13 03:30:32 +0000 2022</t>
  </si>
  <si>
    <t>1524732580662112257</t>
  </si>
  <si>
    <t>http://twitter.com/Sagar272894331/statuses/1524955226649767936</t>
  </si>
  <si>
    <t>एमाले सरकारमा हुँदा लच्छिनै लच्छिन, गठबन्धन आएपछि अलच्छिनै अलच्छिन - ओली
#drishtinews #NepalElection2079 https://t.co/howNOXE4wn</t>
  </si>
  <si>
    <t>Fri May 13 03:30:27 +0000 2022</t>
  </si>
  <si>
    <t>http://twitter.com/drishtinewsnp/statuses/1524955202474110976</t>
  </si>
  <si>
    <t>{"hashtags":[{"text":"NepalElection2079","indices":[32,50]}],"symbols":[],"user_mentions":[],"urls":[{"url":"https://t.co/xxcs5CN1G2","expanded_url":"https://www.drishtinews.com/archives/162358","display_url":"drishtinews.com/archives/162358","indices":[51,74]}]}</t>
  </si>
  <si>
    <t>पोखरामा कांग्रेसका बागी उम्मेदवारद्वारा गठबन्धनका उम्मेदवारलाई समर्थन गर्ने घोषणा 
#NepalElection2079
https://t.co/iyKvHkNiLz</t>
  </si>
  <si>
    <t>Fri May 13 03:28:29 +0000 2022</t>
  </si>
  <si>
    <t>61442935</t>
  </si>
  <si>
    <t>http://pbs.twimg.com/profile_images/1476063467584962560/d3RprVPG_normal.jpg</t>
  </si>
  <si>
    <t>Bhaktapur, NEPAL</t>
  </si>
  <si>
    <t>http://twitter.com/rajunepal/statuses/1524954709303635968</t>
  </si>
  <si>
    <t>{"hashtags":[{"text":"NepalElection2079","indices":[23,41]}],"symbols":[],"user_mentions":[],"urls":[],"media":[{"id":1524954700537540600,"id_str":"1524954700537540608","indices":[42,65],"media_url":"http://pbs.twimg.com/media/FSm6OHgaMAAGJHb.jpg","media_url_https":"https://pbs.twimg.com/media/FSm6OHgaMAAGJHb.jpg","url":"https://t.co/jqgPeO1Yta","display_url":"pic.twitter.com/jqgPeO1Yta","expanded_url":"https://twitter.com/rajunepal/status/1524954709303635968/photo/1","type":"photo","sizes":{"thumb":{"w":150,"h":150,"resize":"crop"},"medium":{"w":1200,"h":1024,"resize":"fit"},"small":{"w":680,"h":580,"resize":"fit"},"large":{"w":2048,"h":1748,"resize":"fit"}}}]}</t>
  </si>
  <si>
    <t>ओलीको टिप्पणी- माओवादी जुकाजस्तो, रगत चुस्न छाडेको छैन
#drishtinews #NepalElection2079 https://t.co/PhfygL4vxy</t>
  </si>
  <si>
    <t>Fri May 13 03:26:55 +0000 2022</t>
  </si>
  <si>
    <t>http://twitter.com/drishtinewsnp/statuses/1524954315710148608</t>
  </si>
  <si>
    <t>{"hashtags":[{"text":"NepalElection2079","indices":[26,44]}],"symbols":[],"user_mentions":[],"urls":[{"url":"https://t.co/cfNRAXfyid","expanded_url":"https://www.drishtinews.com/archives/162357","display_url":"drishtinews.com/archives/162357","indices":[45,68]}]}</t>
  </si>
  <si>
    <t>एमालेले चुनाव जिते फेरि संसद भंग हुन्छ : देउवा
#NepalElection2079
https://t.co/fj5yLpEeWB</t>
  </si>
  <si>
    <t>Fri May 13 03:25:43 +0000 2022</t>
  </si>
  <si>
    <t>964881593688092672</t>
  </si>
  <si>
    <t>http://pbs.twimg.com/profile_images/1453950119548637185/7e7z4E20_normal.jpg</t>
  </si>
  <si>
    <t>http://twitter.com/Foundation_BEF/statuses/1524954013388615681</t>
  </si>
  <si>
    <t>{"hashtags":[{"text":"VoteDay","indices":[9,17]},{"text":"NepalElection2079","indices":[157,175]}],"symbols":[],"user_mentions":[],"urls":[]}</t>
  </si>
  <si>
    <t>पोखरालाई अन्तर्राष्ट्रिय सहर बनाउने गठबन्धनको प्रतिवद्धता
#NepalElection2079
https://t.co/98eBCzZwXu</t>
  </si>
  <si>
    <t>Fri May 13 03:24:02 +0000 2022</t>
  </si>
  <si>
    <t>104845248</t>
  </si>
  <si>
    <t>http://pbs.twimg.com/profile_images/3552131996/0e9cb931cfcf1a0681e76ab258ce5645_normal.jpeg</t>
  </si>
  <si>
    <t>http://twitter.com/bezilz/statuses/1524953587042107392</t>
  </si>
  <si>
    <t>{"hashtags":[{"text":"DearCommrade","indices":[44,57]},{"text":"NepalVotes","indices":[74,85]},{"text":"NepalElection2079","indices":[86,104]}],"symbols":[],"user_mentions":[],"urls":[]}</t>
  </si>
  <si>
    <t>कुटपिटको आरोपमा गाउँपालिका अध्यक्षका उम्मेदवार पक्राउ
#NepalElection2079
https://t.co/NwYOiF7cOu</t>
  </si>
  <si>
    <t>Fri May 13 03:22:25 +0000 2022</t>
  </si>
  <si>
    <t>2222148300</t>
  </si>
  <si>
    <t>http://pbs.twimg.com/profile_images/1451889559919157253/On9lSGLR_normal.jpg</t>
  </si>
  <si>
    <t>Tokyo, Japan</t>
  </si>
  <si>
    <t>http://twitter.com/oli_ramoli2113/statuses/1524953181956231168</t>
  </si>
  <si>
    <t>{"hashtags":[{"text":"hatsoffnepalpolice","indices":[130,149]},{"text":"Hindutva","indices":[150,159]},{"text":"NepalElection2079","indices":[160,178]}],"symbols":[],"user_mentions":[],"urls":[]}</t>
  </si>
  <si>
    <t>सूर्य चिन्हमा मतदान गरी काठमाडौं महानगरपालिकाको मेयरमा केशव स्थापित र उपमेयरमा सुनिता डंगोल लगायतका उम्मेदवारहरुलाई विजयी गराऔँ ।
Photos : Rojan Shrestha / Pahilopost
https://t.co/CTijPGO4eH
#NepalElection2079 #locallevelelection2079
#VoteforSunita #VoteforKeshav #SunitaDangol https://t.co/DUoUg2Amf4</t>
  </si>
  <si>
    <t>Fri May 13 03:22:02 +0000 2022</t>
  </si>
  <si>
    <t>74725298</t>
  </si>
  <si>
    <t>http://pbs.twimg.com/profile_images/1441994680/TilRit_normal.jpg</t>
  </si>
  <si>
    <t>http://twitter.com/ritushishir/statuses/1524953086477094912</t>
  </si>
  <si>
    <t>{"hashtags":[{"text":"NepalVotes","indices":[194,205]},{"text":"NepalElection2079","indices":[206,224]}],"symbols":[],"user_mentions":[],"urls":[]}</t>
  </si>
  <si>
    <t>RT @drishtinewsnp: स्थानीय निर्वाचनमा एजेण्डा, व्यक्तिको क्षमता, योग्यता र छवि हेरेर मतदान गरौं । यहीँबाट परिवर्तनको सुरुवात हुनेछ । फेरि पनि उनै कुरुप चित्तका अनुहारलाई जलप लगाएर सत्ता सुम्पनु र उनीहरुबाटै नयाँपनको आशा राख्नु ‘विषवृक्ष’ रोप्नु हो ।
#NepalElection2079
https://t.co/dJ9FQOpM6m</t>
  </si>
  <si>
    <t>Fri May 13 03:19:41 +0000 2022</t>
  </si>
  <si>
    <t>1497264726799433728</t>
  </si>
  <si>
    <t>http://pbs.twimg.com/profile_images/1519241693194719232/DUwBMpry_normal.jpg</t>
  </si>
  <si>
    <t>http://twitter.com/12thealphabet/statuses/1524952492311982080</t>
  </si>
  <si>
    <t>मत माग्ने काइदा: नाच्दै भोट माग्दै-
व्यास नगरपालिका–२ को वडाध्यक्ष पदका लागि स्वतन्त्रबाट उम्मेदवार बनेका राजकुमार श्रेष्ठ राकु मतदातालाई मनोरञ्जन गराएर मत माग्दै ।
तस्वीर: सानेबहादुर नेपाली/रासस
#drishtinews #NepalElection2079 https://t.co/lQTTuQ3l8v</t>
  </si>
  <si>
    <t>Fri May 13 03:17:34 +0000 2022</t>
  </si>
  <si>
    <t>http://twitter.com/drishtinewsnp/statuses/1524951960423903232</t>
  </si>
  <si>
    <t>{"hashtags":[{"text":"NepalElection2079","indices":[43,61]}],"symbols":[],"user_mentions":[],"urls":[{"url":"https://t.co/7bQ7gPkE0Z","expanded_url":"https://www.drishtinews.com/archives/162349","display_url":"drishtinews.com/archives/162349","indices":[62,85]}]}</t>
  </si>
  <si>
    <t>स्थानीय निर्वाचनमा एजेण्डा, व्यक्तिको क्षमता, योग्यता र छवि हेरेर मतदान गरौं । यहीँबाट परिवर्तनको सुरुवात हुनेछ । फेरि पनि उनै कुरुप चित्तका अनुहारलाई जलप लगाएर सत्ता सुम्पनु र उनीहरुबाटै नयाँपनको आशा राख्नु ‘विषवृक्ष’ रोप्नु हो ।
#NepalElection2079
https://t.co/dJ9FQOpM6m</t>
  </si>
  <si>
    <t>Fri May 13 03:14:32 +0000 2022</t>
  </si>
  <si>
    <t>1470739238194860033</t>
  </si>
  <si>
    <t>http://pbs.twimg.com/profile_images/1470745283415851008/UJaIb3Qa_normal.jpg</t>
  </si>
  <si>
    <t>http://twitter.com/SumanSh38364153/statuses/1524951199283224576</t>
  </si>
  <si>
    <t>https://t.co/ldCPkuzXAx
HOW TO CHECK YOUR NAME IN VOTE LIST #NepalElection2079</t>
  </si>
  <si>
    <t>Fri May 13 03:13:49 +0000 2022</t>
  </si>
  <si>
    <t>3255736800</t>
  </si>
  <si>
    <t>http://pbs.twimg.com/profile_images/1520931814256234496/2oEXWheU_normal.jpg</t>
  </si>
  <si>
    <t>Nepal kathmandu</t>
  </si>
  <si>
    <t>http://twitter.com/bijay_kshitiz/statuses/1524951019079147520</t>
  </si>
  <si>
    <t>{"hashtags":[{"text":"NepalVotes","indices":[82,93]},{"text":"LocalElections2022","indices":[94,113]},{"text":"Kshitizwords","indices":[115,128]},{"text":"NepalElection2079","indices":[129,147]}],"symbols":[],"user_mentions":[],"urls":[],"media":[{"id":1524951015853674500,"id_str":"1524951015853674496","indices":[148,171],"media_url":"http://pbs.twimg.com/media/FSm23o_UUAAL2D_.jpg","media_url_https":"https://pbs.twimg.com/media/FSm23o_UUAAL2D_.jpg","url":"https://t.co/c3nryX5Kda","display_url":"pic.twitter.com/c3nryX5Kda","expanded_url":"https://twitter.com/bijay_kshitiz/status/1524951019079147520/photo/1","type":"photo","sizes":{"large":{"w":2001,"h":2048,"resize":"fit"},"thumb":{"w":150,"h":150,"resize":"crop"},"medium":{"w":1172,"h":1200,"resize":"fit"},"small":{"w":664,"h":680,"resize":"fit"}}}]}</t>
  </si>
  <si>
    <t>हवानाको विस्फोटमा परी मृत्यु हुनेको संख्या ३० पुग्यो 
#NepalElection2079
https://t.co/DAdXi12kM6</t>
  </si>
  <si>
    <t>Fri May 13 03:09:21 +0000 2022</t>
  </si>
  <si>
    <t>http://twitter.com/drishtinewsnp/statuses/1524949894313967616</t>
  </si>
  <si>
    <t>{"hashtags":[{"text":"NepalElection2079","indices":[45,63]}],"symbols":[],"user_mentions":[],"urls":[{"url":"https://t.co/1gQ4OBXWGs","expanded_url":"https://www.drishtinews.com/archives/162338","display_url":"drishtinews.com/archives/162338","indices":[64,87]}]}</t>
  </si>
  <si>
    <t>(आफन्त) हाम्रो नेता,
राम्रो नेता ❌ 👎
.......................
(समाजमा गरेको असल
कामको आधारमा) राम्रो नेता,
हाम्रो नेता ✅ 👍
.......................
आफ्नो विवेक प्रयोग गरौँ।
अमूल्य भोटको सदुपयोग गरौँ।
#Voteforchange
#Nepalelection2079
#BishnuDhunganaOfficial</t>
  </si>
  <si>
    <t>Fri May 13 03:09:16 +0000 2022</t>
  </si>
  <si>
    <t>1470747398498492417</t>
  </si>
  <si>
    <t>http://pbs.twimg.com/profile_images/1470748312907108352/Hc4867Aj_normal.jpg</t>
  </si>
  <si>
    <t>Gaindakot,Nawalpur,Nepal</t>
  </si>
  <si>
    <t>http://twitter.com/hardik_aryal/statuses/1524949872054370304</t>
  </si>
  <si>
    <t>{"hashtags":[{"text":"Think4Yourself","indices":[132,147]},{"text":"thoughtoftheday","indices":[148,164]},{"text":"NepalVotes","indices":[165,176]},{"text":"LocalElections2022","indices":[177,196]},{"text":"NepalElection","indices":[198,212]},{"text":"NepalElection2079","indices":[213,231]},{"text":"Nepal","indices":[233,239]}],"symbols":[],"user_mentions":[],"urls":[]}</t>
  </si>
  <si>
    <t>सबै मतगणनास्थलमा सिसी क्यामरा जडान हुँदै 
#NepalElection2079
https://t.co/zw4ZBz2CyX</t>
  </si>
  <si>
    <t>Fri May 13 03:07:30 +0000 2022</t>
  </si>
  <si>
    <t>731371423550181380</t>
  </si>
  <si>
    <t>http://pbs.twimg.com/profile_images/1447109742447325184/ssJtD87u_normal.jpg</t>
  </si>
  <si>
    <t>Nepal Achham</t>
  </si>
  <si>
    <t>http://twitter.com/menukadhungana2/statuses/1524949427177127936</t>
  </si>
  <si>
    <t>भारतमा रहेका नेपाली मतदानका लागि फर्किए 
#NepalElection2079
https://t.co/K6WZwpgJZR</t>
  </si>
  <si>
    <t>Fri May 13 03:06:43 +0000 2022</t>
  </si>
  <si>
    <t>http://twitter.com/gauravdvk/statuses/1524949231446142976</t>
  </si>
  <si>
    <t>{"hashtags":[{"text":"NepalVotes","indices":[80,91]},{"text":"NepalElection2079","indices":[92,110]}],"symbols":[],"user_mentions":[],"urls":[]}</t>
  </si>
  <si>
    <t>मदिरा ओसारपसार, बिक्री तथा वितरणमा रोक 
#NepalElection2079
https://t.co/0CQ7a5Mqvp</t>
  </si>
  <si>
    <t>Fri May 13 03:06:42 +0000 2022</t>
  </si>
  <si>
    <t>http://twitter.com/drishtinewsnp/statuses/1524949224928202752</t>
  </si>
  <si>
    <t>{"hashtags":[{"text":"NepalElection2079","indices":[57,75]}],"symbols":[],"user_mentions":[],"urls":[{"url":"https://t.co/BhQe63DrDe","expanded_url":"https://www.drishtinews.com/archives/162341","display_url":"drishtinews.com/archives/162341","indices":[76,99]}]}</t>
  </si>
  <si>
    <t>मंगलवार रातिदेखि सीमानाका बन्द हुने 
#NepalElection2079
https://t.co/Qrrxwkwp1l</t>
  </si>
  <si>
    <t>Fri May 13 03:01:31 +0000 2022</t>
  </si>
  <si>
    <t>101411730</t>
  </si>
  <si>
    <t>http://pbs.twimg.com/profile_images/2409611458/kaau79pfgzylu3z5zvxl_normal.jpeg</t>
  </si>
  <si>
    <t>http://twitter.com/thapashekhar/statuses/1524947921292214273</t>
  </si>
  <si>
    <t>{"hashtags":[{"text":"NepalElection2079","indices":[36,54]},{"text":"kpoli","indices":[55,61]},{"text":"viral","indices":[62,68]}],"symbols":[],"user_mentions":[{"screen_name":"nepalpolitics","name":"Bishal Rimal","id":91632914,"id_str":"91632914","indices":[21,35]}],"urls":[],"media":[{"id":1524947919006220300,"id_str":"1524947919006220288","indices":[69,92],"media_url":"http://pbs.twimg.com/media/FSm0DYVWQAAVHqa.jpg","media_url_https":"https://pbs.twimg.com/media/FSm0DYVWQAAVHqa.jpg","url":"https://t.co/42l9XVPHzK","display_url":"pic.twitter.com/42l9XVPHzK","expanded_url":"https://twitter.com/thapashekhar/status/1524947921292214273/photo/1","type":"photo","sizes":{"thumb":{"w":150,"h":150,"resize":"crop"},"small":{"w":314,"h":680,"resize":"fit"},"medium":{"w":554,"h":1200,"resize":"fit"},"large":{"w":945,"h":2048,"resize":"fit"}}}]}</t>
  </si>
  <si>
    <t>कांग्रेसको सांवा र ब्याज खाने एमाले हो : प्रवक्ता महत 
#NepalElection2079
https://t.co/RItB1Z9Zp0</t>
  </si>
  <si>
    <t>Fri May 13 02:59:48 +0000 2022</t>
  </si>
  <si>
    <t>http://twitter.com/MilanLimboo/statuses/1524947490251780096</t>
  </si>
  <si>
    <t>{"hashtags":[{"text":"NepalElection2079","indices":[41,59]}],"symbols":[],"user_mentions":[],"urls":[{"url":"https://t.co/ivzI9O3AeT","expanded_url":"https://www.drishtinews.com/archives/162332","display_url":"drishtinews.com/archives/162332","indices":[62,85]}]}</t>
  </si>
  <si>
    <t>मतदातालाई पैसा बाँडेको आरोप निराधार : खनाल 
#NepalElection2079
https://t.co/jyUdUFjIUM</t>
  </si>
  <si>
    <t>Fri May 13 02:59:46 +0000 2022</t>
  </si>
  <si>
    <t>http://twitter.com/YonghangMilan/statuses/1524947480349003776</t>
  </si>
  <si>
    <t>{"hashtags":[{"text":"NepalElection2079","indices":[41,59]}],"symbols":[],"user_mentions":[],"urls":[{"url":"https://t.co/47V8eZAmin","expanded_url":"https://www.drishtinews.com/archives/162332","display_url":"drishtinews.com/archives/162332","indices":[62,85]}]}</t>
  </si>
  <si>
    <t>धनुषा र रुकुम पश्चिममा कुटिए राप्रपाका उम्मेदवार 
#NepalElection2079
https://t.co/EsQo2d2AUT</t>
  </si>
  <si>
    <t>Fri May 13 02:59:43 +0000 2022</t>
  </si>
  <si>
    <t>http://twitter.com/shambhudrishti/statuses/1524947469661982720</t>
  </si>
  <si>
    <t>{"hashtags":[{"text":"NepalElection2079","indices":[41,59]}],"symbols":[],"user_mentions":[],"urls":[{"url":"https://t.co/PJWlIsIvGB","expanded_url":"https://www.drishtinews.com/archives/162332","display_url":"drishtinews.com/archives/162332","indices":[62,85]}]}</t>
  </si>
  <si>
    <t>कांग्रेस कार्यकर्ता हत्याको विरोधमा प्रदर्शन
#NepalElection2079
https://t.co/fSz202ep17</t>
  </si>
  <si>
    <t>Fri May 13 02:59:42 +0000 2022</t>
  </si>
  <si>
    <t>http://twitter.com/pressofnepal/statuses/1524947463529844736</t>
  </si>
  <si>
    <t>{"hashtags":[{"text":"NepalElection2079","indices":[41,59]}],"symbols":[],"user_mentions":[],"urls":[{"url":"https://t.co/fKEp28smJr","expanded_url":"https://www.drishtinews.com/archives/162332","display_url":"drishtinews.com/archives/162332","indices":[62,85]}]}</t>
  </si>
  <si>
    <t>छाङ्गरु र तिङ्करमा पठाइयो हेलिकप्टरबाट निर्वाचन सामग्री 
#NepalElection2079
https://t.co/7n5bfsc1ag</t>
  </si>
  <si>
    <t>Fri May 13 02:59:35 +0000 2022</t>
  </si>
  <si>
    <t>http://twitter.com/nabinkulungrai/statuses/1524947434777915395</t>
  </si>
  <si>
    <t>{"hashtags":[{"text":"NepalElection2079","indices":[41,59]}],"symbols":[],"user_mentions":[],"urls":[{"url":"https://t.co/cAM7j660CY","expanded_url":"https://www.drishtinews.com/archives/162332","display_url":"drishtinews.com/archives/162332","indices":[62,85]}]}</t>
  </si>
  <si>
    <t>औरहीमा माओवादी र एकीकृत समाजवादीबीच गठबन्धन 
#NepalElection2079
https://t.co/NqTpa1Hoy5</t>
  </si>
  <si>
    <t>Fri May 13 02:59:34 +0000 2022</t>
  </si>
  <si>
    <t>167297615</t>
  </si>
  <si>
    <t>http://pbs.twimg.com/profile_images/1521872013706469376/QiPsVQx2_normal.jpg</t>
  </si>
  <si>
    <t>http://twitter.com/iamshooRen/statuses/1524947433578344448</t>
  </si>
  <si>
    <t>{"hashtags":[{"text":"NepalElection2079","indices":[77,95]},{"text":"NepalVotes","indices":[96,107]}],"symbols":[],"user_mentions":[],"urls":[]}</t>
  </si>
  <si>
    <t>मदिरा बिक्री, वितरण तथा सेवनमा रोक 
#NepalElection2079
https://t.co/9UCUiDizsl</t>
  </si>
  <si>
    <t>Fri May 13 02:59:33 +0000 2022</t>
  </si>
  <si>
    <t>http://twitter.com/mplimbu/statuses/1524947425399406592</t>
  </si>
  <si>
    <t>{"hashtags":[{"text":"NepalElection2079","indices":[41,59]}],"symbols":[],"user_mentions":[],"urls":[{"url":"https://t.co/MjDMfGSjgs","expanded_url":"https://www.drishtinews.com/archives/162332","display_url":"drishtinews.com/archives/162332","indices":[62,85]}]}</t>
  </si>
  <si>
    <t>धनगढीमा आज गठबन्धनको चुनावी सभा, शीर्ष नेताले सम्बोधन गर्ने 
#NepalElection2079
https://t.co/7cifUdMDC4</t>
  </si>
  <si>
    <t>Fri May 13 02:59:20 +0000 2022</t>
  </si>
  <si>
    <t>http://twitter.com/drishtinewsnp/statuses/1524947371855343616</t>
  </si>
  <si>
    <t>{"hashtags":[{"text":"NepalElection2079","indices":[41,59]}],"symbols":[],"user_mentions":[],"urls":[{"url":"https://t.co/eG5tDCpeHv","expanded_url":"https://www.drishtinews.com/archives/162332","display_url":"drishtinews.com/archives/162332","indices":[61,84]}]}</t>
  </si>
  <si>
    <t>यो निर्वाचन अग्रगमन र प्रतिगमनको लडाइँ : प्रचण्ड 
#NepalElection2079
https://t.co/7nu0MbXy4a</t>
  </si>
  <si>
    <t>Fri May 13 02:59:02 +0000 2022</t>
  </si>
  <si>
    <t>1500651295489015816</t>
  </si>
  <si>
    <t>http://pbs.twimg.com/profile_images/1500651698406457345/RpWxZEqg_normal.jpg</t>
  </si>
  <si>
    <t>http://twitter.com/Kabugrg/statuses/1524947299193192449</t>
  </si>
  <si>
    <t>{"hashtags":[{"text":"hardworkpaysoff","indices":[60,76]},{"text":"work","indices":[77,82]},{"text":"kathmandu","indices":[83,93]},{"text":"nepal","indices":[94,100]},{"text":"NepalElection2079","indices":[101,119]}],"symbols":[],"user_mentions":[],"urls":[],"media":[{"id":1524947291295330300,"id_str":"1524947291295330304","indices":[120,143],"media_url":"http://pbs.twimg.com/media/FSmze17aMAAuWV-.jpg","media_url_https":"https://pbs.twimg.com/media/FSmze17aMAAuWV-.jpg","url":"https://t.co/gPaWFKuVI8","display_url":"pic.twitter.com/gPaWFKuVI8","expanded_url":"https://twitter.com/Kabugrg/status/1524947299193192449/photo/1","type":"photo","sizes":{"thumb":{"w":150,"h":150,"resize":"crop"},"small":{"w":314,"h":680,"resize":"fit"},"medium":{"w":554,"h":1200,"resize":"fit"},"large":{"w":946,"h":2048,"resize":"fit"}}}]}</t>
  </si>
  <si>
    <t>तारकेश्वरमा ४० मतदान केन्द्र https://t.co/LzeVl8DW8a 
#NepalElection2079</t>
  </si>
  <si>
    <t>Fri May 13 02:57:26 +0000 2022</t>
  </si>
  <si>
    <t>http://twitter.com/BishalKC/statuses/1524946893943488529</t>
  </si>
  <si>
    <t>{"hashtags":[{"text":"रमाइलो","indices":[100,107]},{"text":"Nepal","indices":[108,114]},{"text":"NepalElection","indices":[115,129]},{"text":"NepalElection2079","indices":[130,148]},{"text":"NepalVotes","indices":[149,160]}],"symbols":[],"user_mentions":[],"urls":[]}</t>
  </si>
  <si>
    <t>मतगणना स्थलमा सिसी क्यामरा जडान https://t.co/3BUZP3jsTr 
#NepalElection2079</t>
  </si>
  <si>
    <t>Fri May 13 02:56:53 +0000 2022</t>
  </si>
  <si>
    <t>http://twitter.com/drishtinewsnp/statuses/1524946754910957569</t>
  </si>
  <si>
    <t>{"hashtags":[{"text":"NepalElection2079","indices":[39,57]}],"symbols":[],"user_mentions":[],"urls":[{"url":"https://t.co/KglDgWPz48","expanded_url":"https://www.drishtinews.com/archives/162333","display_url":"drishtinews.com/archives/162333","indices":[58,81]}]}</t>
  </si>
  <si>
    <t>कांग्रेसले आज पत्रकार सम्मेलन गर्दै https://t.co/e0Ppc0wYS1 
#NepalElection2079</t>
  </si>
  <si>
    <t>Fri May 13 02:55:21 +0000 2022</t>
  </si>
  <si>
    <t>http://twitter.com/drishtinewsnp/statuses/1524946368581603329</t>
  </si>
  <si>
    <t>{"hashtags":[{"text":"NepalElection2079","indices":[169,187]}],"symbols":[],"user_mentions":[],"urls":[],"media":[{"id":1524946347022905300,"id_str":"1524946347022905344","indices":[188,211],"media_url":"http://pbs.twimg.com/media/FSmyn4PUcAACU9C.jpg","media_url_https":"https://pbs.twimg.com/media/FSmyn4PUcAACU9C.jpg","url":"https://t.co/iIUqyTZUIc","display_url":"pic.twitter.com/iIUqyTZUIc","expanded_url":"https://twitter.com/drishtinewsnp/status/1524946368581603329/photo/1","type":"photo","sizes":{"medium":{"w":1200,"h":800,"resize":"fit"},"thumb":{"w":150,"h":150,"resize":"crop"},"small":{"w":680,"h":453,"resize":"fit"},"large":{"w":2048,"h":1365,"resize":"fit"}}}]}</t>
  </si>
  <si>
    <t>निर्वाचनको दिन पास बोकेका सवारी साधन मात्र गुडाउन पाइने, पत्रकारलाई कोटा 
#NepalElection2079
https://t.co/SaGtZoiUnG</t>
  </si>
  <si>
    <t>Fri May 13 02:53:26 +0000 2022</t>
  </si>
  <si>
    <t>http://twitter.com/drishtinewsnp/statuses/1524945889764048897</t>
  </si>
  <si>
    <t>{"hashtags":[{"text":"NepalElection2079","indices":[230,248]}],"symbols":[],"user_mentions":[],"urls":[],"media":[{"id":1524945862585032700,"id_str":"1524945862585032704","indices":[249,272],"media_url":"http://pbs.twimg.com/media/FSmyLrkVIAAUe58.jpg","media_url_https":"https://pbs.twimg.com/media/FSmyLrkVIAAUe58.jpg","url":"https://t.co/2XqcO9AWvr","display_url":"pic.twitter.com/2XqcO9AWvr","expanded_url":"https://twitter.com/drishtinewsnp/status/1524945889764048897/photo/1","type":"photo","sizes":{"thumb":{"w":150,"h":150,"resize":"crop"},"large":{"w":2048,"h":1707,"resize":"fit"},"medium":{"w":1200,"h":1000,"resize":"fit"},"small":{"w":680,"h":567,"resize":"fit"}}}]}</t>
  </si>
  <si>
    <t>पर्वतमा चारदिनका लागि सेवा बन्द https://t.co/cXgXmOrBHM 
#NepalElection2079</t>
  </si>
  <si>
    <t>Fri May 13 02:51:37 +0000 2022</t>
  </si>
  <si>
    <t>http://twitter.com/ctrlerx/statuses/1524945429968072704</t>
  </si>
  <si>
    <t>{"hashtags":[{"text":"NepalElection2079","indices":[230,248]},{"text":"NepalVotes","indices":[249,260]},{"text":"Nepal","indices":[261,267]},{"text":"Kathmandu","indices":[268,278]}],"symbols":[],"user_mentions":[],"urls":[]}</t>
  </si>
  <si>
    <t>७२ घण्टासम्म सीमा नाका बन्द हुने 
#NepalElection2079
https://t.co/yuclxn5Cwg</t>
  </si>
  <si>
    <t>Fri May 13 02:49:12 +0000 2022</t>
  </si>
  <si>
    <t>http://twitter.com/BishalKC/statuses/1524944822359965719</t>
  </si>
  <si>
    <t>{"hashtags":[{"text":"Nepal","indices":[180,186]},{"text":"NepalElection","indices":[187,201]},{"text":"NepalElection2079","indices":[202,220]},{"text":"NepalVotes","indices":[221,232]}],"symbols":[],"user_mentions":[],"urls":[]}</t>
  </si>
  <si>
    <t>गठबन्धनको डर, ज्योतिषीको भर 
#NepalElection2079
https://t.co/En90wAQjyH</t>
  </si>
  <si>
    <t>Fri May 13 02:48:48 +0000 2022</t>
  </si>
  <si>
    <t>http://twitter.com/mplimbu/statuses/1524944721390366721</t>
  </si>
  <si>
    <t>{"hashtags":[{"text":"NepalElection2079","indices":[56,74]}],"symbols":[],"user_mentions":[],"urls":[{"url":"https://t.co/TZY6bkz6LN","expanded_url":"https://www.drishtinews.com/archives/162325","display_url":"drishtinews.com/archives/162325","indices":[76,99]}]}</t>
  </si>
  <si>
    <t>पाल्पामा मतदान र सहायक मतदान अधिकृतलाई तालिम https://t.co/Scgc84IDQ6 
#NepalElection2079</t>
  </si>
  <si>
    <t>Fri May 13 02:48:46 +0000 2022</t>
  </si>
  <si>
    <t>http://twitter.com/nabinkulungrai/statuses/1524944714914402304</t>
  </si>
  <si>
    <t>{"hashtags":[{"text":"NepalElection2079","indices":[56,74]}],"symbols":[],"user_mentions":[],"urls":[{"url":"https://t.co/i04tOhqYgJ","expanded_url":"https://www.drishtinews.com/archives/162325","display_url":"drishtinews.com/archives/162325","indices":[76,99]}]}</t>
  </si>
  <si>
    <t>मतदान र सहायक मतदान अधिकृतलाई तालिम https://t.co/qPc3v6dBlB 
#NepalElection2079</t>
  </si>
  <si>
    <t>Fri May 13 02:48:40 +0000 2022</t>
  </si>
  <si>
    <t>http://twitter.com/pressofnepal/statuses/1524944687735271424</t>
  </si>
  <si>
    <t>{"hashtags":[{"text":"NepalElection2079","indices":[56,74]}],"symbols":[],"user_mentions":[],"urls":[{"url":"https://t.co/AeJx8vqMN2","expanded_url":"https://www.drishtinews.com/archives/162325","display_url":"drishtinews.com/archives/162325","indices":[76,99]}]}</t>
  </si>
  <si>
    <t>गठबन्धनका उम्मेदवारलाई इमान्दारीपूर्वक मतदान गर्न देउवाको अपिल 
#NepalElection2079
https://t.co/JPTZPM4jOw</t>
  </si>
  <si>
    <t>Fri May 13 02:48:37 +0000 2022</t>
  </si>
  <si>
    <t>http://twitter.com/shambhudrishti/statuses/1524944678017466368</t>
  </si>
  <si>
    <t>{"hashtags":[{"text":"NepalElection2079","indices":[56,74]}],"symbols":[],"user_mentions":[],"urls":[{"url":"https://t.co/uOUM03ZQCj","expanded_url":"https://www.drishtinews.com/archives/162325","display_url":"drishtinews.com/archives/162325","indices":[76,99]}]}</t>
  </si>
  <si>
    <t>तीनथरी मतदाता फकाउँदै एमाले 
#NepalElection2079
https://t.co/zisHtZUEol</t>
  </si>
  <si>
    <t>Fri May 13 02:48:36 +0000 2022</t>
  </si>
  <si>
    <t>http://twitter.com/YonghangMilan/statuses/1524944671029354496</t>
  </si>
  <si>
    <t>{"hashtags":[{"text":"NepalElection2079","indices":[56,74]}],"symbols":[],"user_mentions":[],"urls":[{"url":"https://t.co/MqCxFPhGoN","expanded_url":"https://www.drishtinews.com/archives/162325","display_url":"drishtinews.com/archives/162325","indices":[76,99]}]}</t>
  </si>
  <si>
    <t>तनहुँमा मदिराजन्य पदार्थ बिक्री वितरणमा रोक https://t.co/eEKrUjC9b9 
#NepalElection2079</t>
  </si>
  <si>
    <t>Fri May 13 02:48:32 +0000 2022</t>
  </si>
  <si>
    <t>http://twitter.com/MilanLimboo/statuses/1524944653539168256</t>
  </si>
  <si>
    <t>{"hashtags":[{"text":"NepalElection2079","indices":[56,74]}],"symbols":[],"user_mentions":[],"urls":[{"url":"https://t.co/5Ph64loXeW","expanded_url":"https://www.drishtinews.com/archives/162325","display_url":"drishtinews.com/archives/162325","indices":[76,99]}]}</t>
  </si>
  <si>
    <t>मतदान केन्द्रमा खटाइयो सुरक्षाकर्मी र कर्मचारी https://t.co/quTPY7Q2q2 
#NepalElection2079</t>
  </si>
  <si>
    <t>Fri May 13 02:45:13 +0000 2022</t>
  </si>
  <si>
    <t>http://twitter.com/drishtinewsnp/statuses/1524943819485368320</t>
  </si>
  <si>
    <t>{"hashtags":[{"text":"NepalElection2079","indices":[56,74]}],"symbols":[],"user_mentions":[],"urls":[{"url":"https://t.co/MbpX0vpM6t","expanded_url":"https://www.drishtinews.com/archives/162325","display_url":"drishtinews.com/archives/162325","indices":[75,98]}]}</t>
  </si>
  <si>
    <t>Do they not feel bad manipulating innocent people? 
Video from facebook
#NepalElection #NepalElection2079 https://t.co/HN8d2kp0Wl</t>
  </si>
  <si>
    <t>Fri May 13 02:44:17 +0000 2022</t>
  </si>
  <si>
    <t>http://twitter.com/rajnikcdhr/statuses/1524943583358623745</t>
  </si>
  <si>
    <t>{"hashtags":[{"text":"twiter","indices":[43,50]},{"text":"FolloForFolloBack","indices":[51,69]},{"text":"retweet","indices":[71,79]},{"text":"world","indices":[81,87]},{"text":"follo4folloback","indices":[89,105]},{"text":"Ethereum","indices":[107,116]},{"text":"Everest2022","indices":[117,129]},{"text":"TwitterDown","indices":[131,143]},{"text":"LUNA","indices":[144,149]},{"text":"NepalElection2079","indices":[150,168]},{"text":"NepalElection","indices":[170,184]}],"symbols":[],"user_mentions":[],"urls":[],"media":[{"id":1524943570318532600,"id_str":"1524943570318532608","indices":[185,208],"media_url":"http://pbs.twimg.com/tweet_video_thumb/FSmwGQNaIAAq0T6.jpg","media_url_https":"https://pbs.twimg.com/tweet_video_thumb/FSmwGQNaIAAq0T6.jpg","url":"https://t.co/qOoCG5rply","display_url":"pic.twitter.com/qOoCG5rply","expanded_url":"https://twitter.com/rajnikcdhr/status/1524943583358623745/photo/1","type":"photo","sizes":{"small":{"w":480,"h":198,"resize":"fit"},"thumb":{"w":150,"h":150,"resize":"crop"},"medium":{"w":480,"h":198,"resize":"fit"},"large":{"w":480,"h":198,"resize":"fit"}}}]}</t>
  </si>
  <si>
    <t>महिला मतदाता भन्छन् : महिलाका मुद्दा उठाउनेलाई भोट https://t.co/mDHHUyXnlK 
#NepalElection2079</t>
  </si>
  <si>
    <t>Fri May 13 02:45:11 +0000 2022</t>
  </si>
  <si>
    <t>1496754231906533377</t>
  </si>
  <si>
    <t>http://pbs.twimg.com/profile_images/1521365903031816193/2Tp1EipT_normal.jpg</t>
  </si>
  <si>
    <t>http://twitter.com/NobirHo49375024/statuses/1524943812627267584</t>
  </si>
  <si>
    <t>{"hashtags":[{"text":"twiter","indices":[59,66]},{"text":"FolloForFolloBack","indices":[67,85]},{"text":"retweet","indices":[87,95]},{"text":"world","indices":[97,103]},{"text":"follo4folloback","indices":[105,121]},{"text":"Ethereum","indices":[123,132]}],"symbols":[],"user_mentions":[{"screen_name":"rajnikcdhr","name":"♩😳 Ř𝓪𝐣几ＩⓀ ♨💚","id":701953379673608200,"id_str":"701953379673608194","indices":[3,14]}],"urls":[]}</t>
  </si>
  <si>
    <t>COUNTA of Popular candidates</t>
  </si>
  <si>
    <t>Grand Total</t>
  </si>
  <si>
    <t>COUNTA of Public's reaction</t>
  </si>
  <si>
    <t>COUNTA of Emojis used</t>
  </si>
  <si>
    <t>Filter</t>
  </si>
  <si>
    <t>@'s</t>
  </si>
  <si>
    <t>% RT</t>
  </si>
  <si>
    <t>Twitter Activity</t>
  </si>
  <si>
    <t xml:space="preserve">Sheet Calculation </t>
  </si>
  <si>
    <t>Off</t>
  </si>
  <si>
    <t>Date Bin</t>
  </si>
  <si>
    <t>Number of links</t>
  </si>
  <si>
    <t>Number of RTs</t>
  </si>
  <si>
    <t>&lt;-estimate based on occurrence of RT</t>
  </si>
  <si>
    <t>&lt;-used to monitor quality of archive</t>
  </si>
  <si>
    <t>First Tweet in Archive</t>
  </si>
  <si>
    <t>GMT</t>
  </si>
  <si>
    <t>Last Tweet in Archive</t>
  </si>
  <si>
    <t>In Reply Ids</t>
  </si>
  <si>
    <t>In Reply @s</t>
  </si>
  <si>
    <t>Tweet rate (tw/min)</t>
  </si>
  <si>
    <t>Tweets/min (from last archive 10mins)</t>
  </si>
  <si>
    <t>Public web views</t>
  </si>
  <si>
    <t>Note</t>
  </si>
  <si>
    <t>Grey = calculated fields</t>
  </si>
  <si>
    <t>Blue = Require File &gt; Published to the web</t>
  </si>
  <si>
    <t>Twitter activity - last 3 days</t>
  </si>
  <si>
    <t>Tweets</t>
  </si>
  <si>
    <t>Replies</t>
  </si>
  <si>
    <t>Archive Contains</t>
  </si>
  <si>
    <t>Archive Started</t>
  </si>
  <si>
    <t>Last tweet</t>
  </si>
  <si>
    <t>date</t>
  </si>
  <si>
    <t/>
  </si>
  <si>
    <t>Tweets with the most RTs from last 1-2 days</t>
  </si>
  <si>
    <t>RTs</t>
  </si>
  <si>
    <t>Web views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</si>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</sst>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hh:mm:ss"/>
    <numFmt numFmtId="165" formatCode="m/d/yyyy\ h:mm:ss"/>
    <numFmt numFmtId="166" formatCode="d&quot;/&quot;m&quot;/&quot;yy"/>
  </numFmts>
  <fonts count="33" x14ac:knownFonts="1">
    <font>
      <sz val="10"/>
      <color rgb="FF000000"/>
      <name val="Arial"/>
    </font>
    <font>
      <sz val="18"/>
      <name val="Verdana"/>
    </font>
    <font>
      <sz val="10"/>
      <name val="Arial"/>
    </font>
    <font>
      <sz val="10"/>
      <name val="Roboto"/>
    </font>
    <font>
      <b/>
      <u/>
      <sz val="10"/>
      <color rgb="FF0000FF"/>
      <name val="Roboto"/>
    </font>
    <font>
      <b/>
      <sz val="10"/>
      <color rgb="FFFFFFFF"/>
      <name val="Roboto"/>
    </font>
    <font>
      <sz val="10"/>
      <name val="Courier New"/>
    </font>
    <font>
      <b/>
      <sz val="10"/>
      <name val="Roboto"/>
    </font>
    <font>
      <b/>
      <u/>
      <sz val="10"/>
      <color rgb="FFFFFFFF"/>
      <name val="Roboto"/>
    </font>
    <font>
      <u/>
      <sz val="10"/>
      <color rgb="FF0000FF"/>
      <name val="Roboto"/>
    </font>
    <font>
      <sz val="8"/>
      <name val="Arial"/>
    </font>
    <font>
      <u/>
      <sz val="8"/>
      <color rgb="FF0000FF"/>
      <name val="Arial"/>
    </font>
    <font>
      <u/>
      <sz val="8"/>
      <color rgb="FF0000FF"/>
      <name val="Arial"/>
    </font>
    <font>
      <sz val="8"/>
      <color rgb="FF000000"/>
      <name val="Arial"/>
    </font>
    <font>
      <u/>
      <sz val="8"/>
      <color rgb="FF0000FF"/>
      <name val="Arial"/>
    </font>
    <font>
      <sz val="10"/>
      <name val="Roboto"/>
    </font>
    <font>
      <b/>
      <sz val="10"/>
      <color rgb="FF000000"/>
      <name val="Roboto"/>
    </font>
    <font>
      <b/>
      <sz val="10"/>
      <name val="Roboto"/>
    </font>
    <font>
      <sz val="10"/>
      <color rgb="FFFFFFFF"/>
      <name val="Roboto"/>
    </font>
    <font>
      <sz val="9"/>
      <name val="Roboto"/>
    </font>
    <font>
      <sz val="10"/>
      <color rgb="FF3D85C6"/>
      <name val="Roboto"/>
    </font>
    <font>
      <b/>
      <sz val="24"/>
      <name val="Arial"/>
    </font>
    <font>
      <sz val="10"/>
      <name val="Arial"/>
    </font>
    <font>
      <b/>
      <sz val="10"/>
      <name val="Arial"/>
    </font>
    <font>
      <sz val="9"/>
      <name val="Trebuchet MS"/>
    </font>
    <font>
      <sz val="14"/>
      <name val="Trebuchet MS"/>
    </font>
    <font>
      <sz val="12"/>
      <name val="Trebuchet MS"/>
    </font>
    <font>
      <b/>
      <sz val="9"/>
      <name val="Arial"/>
    </font>
    <font>
      <sz val="12"/>
      <name val="Arial"/>
    </font>
    <font>
      <b/>
      <sz val="10"/>
      <name val="Arial"/>
    </font>
    <font>
      <sz val="8"/>
      <name val="Arial"/>
    </font>
    <font>
      <b/>
      <sz val="10"/>
      <name val="Courier New"/>
    </font>
    <font>
      <u/>
      <sz val="8"/>
      <color rgb="FF1155CC"/>
      <name val="Arial"/>
    </font>
  </fonts>
  <fills count="7">
    <fill>
      <patternFill patternType="none"/>
    </fill>
    <fill>
      <patternFill patternType="gray125"/>
    </fill>
    <fill>
      <patternFill patternType="solid">
        <fgColor rgb="FF2196F3"/>
        <bgColor rgb="FF2196F3"/>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
      <patternFill patternType="solid">
        <fgColor rgb="FFD9D9D9"/>
        <bgColor rgb="FFD9D9D9"/>
      </patternFill>
    </fill>
  </fills>
  <borders count="18">
    <border>
      <left/>
      <right/>
      <top/>
      <bottom/>
      <diagonal/>
    </border>
    <border>
      <left/>
      <right style="thin">
        <color rgb="FFD9D9D9"/>
      </right>
      <top/>
      <bottom/>
      <diagonal/>
    </border>
    <border>
      <left style="thin">
        <color rgb="FF000000"/>
      </left>
      <right/>
      <top/>
      <bottom/>
      <diagonal/>
    </border>
    <border>
      <left/>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D9D9D9"/>
      </right>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D9D9D9"/>
      </right>
      <top/>
      <bottom style="thin">
        <color rgb="FFD9D9D9"/>
      </bottom>
      <diagonal/>
    </border>
    <border>
      <left/>
      <right/>
      <top/>
      <bottom style="thin">
        <color rgb="FFD9D9D9"/>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144">
    <xf numFmtId="0" fontId="0" fillId="0" borderId="0" xfId="0" applyFont="1" applyAlignment="1"/>
    <xf numFmtId="0" fontId="5" fillId="2" borderId="2" xfId="0" applyFont="1" applyFill="1" applyBorder="1" applyAlignment="1">
      <alignment horizontal="left"/>
    </xf>
    <xf numFmtId="0" fontId="5" fillId="2" borderId="0" xfId="0" applyFont="1" applyFill="1" applyAlignment="1">
      <alignment horizontal="left"/>
    </xf>
    <xf numFmtId="0" fontId="5" fillId="2" borderId="1" xfId="0" applyFont="1" applyFill="1" applyBorder="1" applyAlignment="1">
      <alignment horizontal="right" vertical="center"/>
    </xf>
    <xf numFmtId="0" fontId="3" fillId="0" borderId="0" xfId="0" applyFont="1" applyAlignment="1">
      <alignment vertical="center"/>
    </xf>
    <xf numFmtId="0" fontId="3" fillId="0" borderId="3" xfId="0" applyFont="1" applyBorder="1" applyAlignment="1">
      <alignment vertical="center"/>
    </xf>
    <xf numFmtId="0" fontId="3" fillId="0" borderId="1" xfId="0" applyFont="1" applyBorder="1"/>
    <xf numFmtId="0" fontId="3" fillId="0" borderId="4" xfId="0" applyFont="1" applyBorder="1" applyAlignment="1">
      <alignment vertical="center"/>
    </xf>
    <xf numFmtId="0" fontId="6" fillId="3" borderId="5" xfId="0" applyFont="1" applyFill="1" applyBorder="1" applyAlignment="1">
      <alignment horizontal="center" vertical="center" wrapText="1"/>
    </xf>
    <xf numFmtId="0" fontId="3" fillId="0" borderId="6" xfId="0" applyFont="1" applyBorder="1" applyAlignment="1">
      <alignment vertical="center" wrapText="1"/>
    </xf>
    <xf numFmtId="0" fontId="3" fillId="0" borderId="0" xfId="0" applyFont="1"/>
    <xf numFmtId="0" fontId="3" fillId="0" borderId="7" xfId="0" applyFont="1" applyBorder="1"/>
    <xf numFmtId="0" fontId="3" fillId="0" borderId="4" xfId="0" applyFont="1" applyBorder="1" applyAlignment="1">
      <alignment vertical="center"/>
    </xf>
    <xf numFmtId="0" fontId="6" fillId="4" borderId="8" xfId="0" applyFont="1" applyFill="1" applyBorder="1" applyAlignment="1">
      <alignment horizontal="center" vertical="center"/>
    </xf>
    <xf numFmtId="0" fontId="3" fillId="0" borderId="6" xfId="0" applyFont="1" applyBorder="1" applyAlignment="1">
      <alignment vertical="center"/>
    </xf>
    <xf numFmtId="0" fontId="6" fillId="4" borderId="4" xfId="0" applyFont="1" applyFill="1" applyBorder="1" applyAlignment="1">
      <alignment horizontal="center" vertical="center"/>
    </xf>
    <xf numFmtId="0" fontId="3" fillId="0" borderId="6" xfId="0" applyFont="1" applyBorder="1" applyAlignment="1">
      <alignment vertical="center"/>
    </xf>
    <xf numFmtId="0" fontId="3" fillId="0" borderId="6" xfId="0" applyFont="1" applyBorder="1" applyAlignment="1">
      <alignment vertical="center" wrapText="1"/>
    </xf>
    <xf numFmtId="0" fontId="6" fillId="4" borderId="4" xfId="0" applyFont="1" applyFill="1" applyBorder="1" applyAlignment="1">
      <alignment horizontal="center" vertical="center"/>
    </xf>
    <xf numFmtId="0" fontId="3" fillId="0" borderId="6" xfId="0" applyFont="1" applyBorder="1" applyAlignment="1">
      <alignment horizontal="left" vertical="center" wrapText="1"/>
    </xf>
    <xf numFmtId="0" fontId="6" fillId="4" borderId="9" xfId="0" applyFont="1" applyFill="1" applyBorder="1" applyAlignment="1">
      <alignment horizontal="center" vertical="center"/>
    </xf>
    <xf numFmtId="0" fontId="3" fillId="0" borderId="6" xfId="0" applyFont="1" applyBorder="1" applyAlignment="1">
      <alignment horizontal="left" vertical="center" wrapText="1"/>
    </xf>
    <xf numFmtId="0" fontId="3" fillId="0" borderId="0" xfId="0" applyFont="1" applyAlignment="1">
      <alignment vertical="center"/>
    </xf>
    <xf numFmtId="3" fontId="6" fillId="3" borderId="8" xfId="0" applyNumberFormat="1" applyFont="1" applyFill="1" applyBorder="1" applyAlignment="1">
      <alignment vertical="center"/>
    </xf>
    <xf numFmtId="0" fontId="7" fillId="0" borderId="1" xfId="0" applyFont="1" applyBorder="1" applyAlignment="1"/>
    <xf numFmtId="3" fontId="6" fillId="3" borderId="4" xfId="0" applyNumberFormat="1" applyFont="1" applyFill="1" applyBorder="1" applyAlignment="1">
      <alignment vertical="center"/>
    </xf>
    <xf numFmtId="0" fontId="3" fillId="0" borderId="0" xfId="0" applyFont="1" applyAlignment="1">
      <alignment vertical="center" wrapText="1"/>
    </xf>
    <xf numFmtId="164" fontId="6" fillId="3" borderId="4" xfId="0" applyNumberFormat="1" applyFont="1" applyFill="1" applyBorder="1" applyAlignment="1">
      <alignment vertical="center"/>
    </xf>
    <xf numFmtId="164" fontId="6" fillId="3" borderId="9" xfId="0" applyNumberFormat="1" applyFont="1" applyFill="1" applyBorder="1" applyAlignment="1">
      <alignment vertical="center"/>
    </xf>
    <xf numFmtId="0" fontId="7" fillId="0" borderId="2" xfId="0" applyFont="1" applyBorder="1" applyAlignment="1"/>
    <xf numFmtId="0" fontId="8" fillId="2" borderId="10" xfId="0" applyFont="1" applyFill="1" applyBorder="1" applyAlignment="1">
      <alignment horizontal="center" vertical="center"/>
    </xf>
    <xf numFmtId="0" fontId="3" fillId="0" borderId="1" xfId="0" applyFont="1" applyBorder="1" applyAlignment="1"/>
    <xf numFmtId="0" fontId="3" fillId="0" borderId="0" xfId="0" applyFont="1" applyAlignment="1">
      <alignment horizontal="left"/>
    </xf>
    <xf numFmtId="0" fontId="3" fillId="5" borderId="1" xfId="0" applyFont="1" applyFill="1" applyBorder="1" applyAlignment="1"/>
    <xf numFmtId="0" fontId="3" fillId="0" borderId="0" xfId="0" applyFont="1" applyAlignment="1">
      <alignment horizontal="left" vertical="center"/>
    </xf>
    <xf numFmtId="0" fontId="3" fillId="5" borderId="0" xfId="0" applyFont="1" applyFill="1" applyAlignment="1">
      <alignment horizontal="right" vertical="top"/>
    </xf>
    <xf numFmtId="0" fontId="3" fillId="0" borderId="1" xfId="0" applyFont="1" applyBorder="1" applyAlignment="1">
      <alignment horizontal="right"/>
    </xf>
    <xf numFmtId="0" fontId="3" fillId="5" borderId="11" xfId="0" applyFont="1" applyFill="1" applyBorder="1" applyAlignment="1">
      <alignment horizontal="right" vertical="top"/>
    </xf>
    <xf numFmtId="0" fontId="3" fillId="0" borderId="10" xfId="0" applyFont="1" applyBorder="1" applyAlignment="1">
      <alignment horizontal="right"/>
    </xf>
    <xf numFmtId="49" fontId="10" fillId="6" borderId="0" xfId="0" applyNumberFormat="1" applyFont="1" applyFill="1" applyAlignment="1">
      <alignment horizontal="left"/>
    </xf>
    <xf numFmtId="49" fontId="10" fillId="0" borderId="0" xfId="0" applyNumberFormat="1" applyFont="1" applyAlignment="1">
      <alignment horizontal="left"/>
    </xf>
    <xf numFmtId="49" fontId="10" fillId="0" borderId="0" xfId="0" applyNumberFormat="1" applyFont="1" applyAlignment="1">
      <alignment horizontal="left" wrapText="1"/>
    </xf>
    <xf numFmtId="49" fontId="10" fillId="0" borderId="0" xfId="0" applyNumberFormat="1" applyFont="1" applyAlignment="1">
      <alignment horizontal="left" vertical="center" wrapText="1"/>
    </xf>
    <xf numFmtId="164" fontId="10" fillId="0" borderId="0" xfId="0" applyNumberFormat="1" applyFont="1" applyAlignment="1">
      <alignment horizontal="left"/>
    </xf>
    <xf numFmtId="49" fontId="10" fillId="0" borderId="0" xfId="0" applyNumberFormat="1" applyFont="1" applyAlignment="1">
      <alignment horizontal="left"/>
    </xf>
    <xf numFmtId="49" fontId="10" fillId="6" borderId="0" xfId="0" applyNumberFormat="1" applyFont="1" applyFill="1" applyAlignment="1">
      <alignment horizontal="left"/>
    </xf>
    <xf numFmtId="49" fontId="10" fillId="0" borderId="0" xfId="0" applyNumberFormat="1" applyFont="1" applyAlignment="1">
      <alignment horizontal="left" vertical="top"/>
    </xf>
    <xf numFmtId="49" fontId="11" fillId="0" borderId="0" xfId="0" applyNumberFormat="1" applyFont="1" applyAlignment="1">
      <alignment horizontal="left"/>
    </xf>
    <xf numFmtId="49" fontId="12" fillId="0" borderId="0" xfId="0" applyNumberFormat="1" applyFont="1" applyAlignment="1">
      <alignment horizontal="left"/>
    </xf>
    <xf numFmtId="49" fontId="13" fillId="5" borderId="0" xfId="0" applyNumberFormat="1" applyFont="1" applyFill="1" applyAlignment="1">
      <alignment horizontal="left"/>
    </xf>
    <xf numFmtId="49" fontId="10" fillId="0" borderId="0" xfId="0" applyNumberFormat="1" applyFont="1" applyAlignment="1">
      <alignment horizontal="left" vertical="top" wrapText="1"/>
    </xf>
    <xf numFmtId="49" fontId="14" fillId="0" borderId="0" xfId="0" applyNumberFormat="1" applyFont="1" applyAlignment="1">
      <alignment horizontal="left" wrapText="1"/>
    </xf>
    <xf numFmtId="49" fontId="10" fillId="0" borderId="0" xfId="0" quotePrefix="1" applyNumberFormat="1" applyFont="1" applyAlignment="1">
      <alignment horizontal="left" wrapText="1"/>
    </xf>
    <xf numFmtId="49" fontId="10" fillId="0" borderId="0" xfId="0" quotePrefix="1" applyNumberFormat="1" applyFont="1" applyAlignment="1">
      <alignment horizontal="left"/>
    </xf>
    <xf numFmtId="0" fontId="15" fillId="0" borderId="0" xfId="0" applyFont="1"/>
    <xf numFmtId="0" fontId="5" fillId="2" borderId="0" xfId="0" applyFont="1" applyFill="1" applyAlignment="1">
      <alignment horizontal="center"/>
    </xf>
    <xf numFmtId="0" fontId="16" fillId="3" borderId="0" xfId="0" applyFont="1" applyFill="1" applyAlignment="1">
      <alignment horizontal="left" vertical="center"/>
    </xf>
    <xf numFmtId="0" fontId="16" fillId="3" borderId="0" xfId="0" applyFont="1" applyFill="1" applyAlignment="1">
      <alignment horizontal="center" vertical="center"/>
    </xf>
    <xf numFmtId="0" fontId="16" fillId="3" borderId="0" xfId="0" applyFont="1" applyFill="1" applyAlignment="1">
      <alignment vertical="center"/>
    </xf>
    <xf numFmtId="9" fontId="16" fillId="3" borderId="0" xfId="0" applyNumberFormat="1" applyFont="1" applyFill="1" applyAlignment="1">
      <alignment horizontal="center" vertical="center"/>
    </xf>
    <xf numFmtId="0" fontId="17" fillId="0" borderId="0" xfId="0" applyFont="1" applyAlignment="1">
      <alignment horizontal="right" vertical="center"/>
    </xf>
    <xf numFmtId="0" fontId="2" fillId="0" borderId="0" xfId="0" applyFont="1" applyAlignment="1"/>
    <xf numFmtId="0" fontId="18" fillId="2" borderId="0" xfId="0" applyFont="1" applyFill="1" applyAlignment="1">
      <alignment horizontal="center" vertical="center"/>
    </xf>
    <xf numFmtId="0" fontId="19" fillId="3" borderId="0" xfId="0" applyFont="1" applyFill="1" applyAlignment="1">
      <alignment horizontal="left" vertical="center"/>
    </xf>
    <xf numFmtId="0" fontId="19" fillId="3" borderId="0" xfId="0" applyFont="1" applyFill="1" applyAlignment="1">
      <alignment horizontal="center" vertical="center"/>
    </xf>
    <xf numFmtId="0" fontId="15" fillId="3" borderId="0" xfId="0" applyFont="1" applyFill="1" applyAlignment="1">
      <alignment horizontal="center" vertical="center"/>
    </xf>
    <xf numFmtId="9" fontId="15" fillId="3" borderId="0" xfId="0" applyNumberFormat="1" applyFont="1" applyFill="1" applyAlignment="1">
      <alignment horizontal="center" vertical="center"/>
    </xf>
    <xf numFmtId="0" fontId="20" fillId="3" borderId="0" xfId="0" applyFont="1" applyFill="1"/>
    <xf numFmtId="0" fontId="7" fillId="0" borderId="0" xfId="0" applyFont="1" applyAlignment="1"/>
    <xf numFmtId="0" fontId="15" fillId="3" borderId="0" xfId="0" applyFont="1" applyFill="1"/>
    <xf numFmtId="0" fontId="18" fillId="2" borderId="0" xfId="0" applyFont="1" applyFill="1" applyAlignment="1">
      <alignment horizontal="center" vertical="center"/>
    </xf>
    <xf numFmtId="0" fontId="15" fillId="3" borderId="0" xfId="0" applyFont="1" applyFill="1" applyAlignment="1">
      <alignment horizontal="left" vertical="center"/>
    </xf>
    <xf numFmtId="0" fontId="15" fillId="0" borderId="0" xfId="0" applyFont="1" applyAlignment="1"/>
    <xf numFmtId="164" fontId="15" fillId="3" borderId="0" xfId="0" applyNumberFormat="1" applyFont="1" applyFill="1"/>
    <xf numFmtId="0" fontId="7" fillId="0" borderId="0" xfId="0" applyFont="1"/>
    <xf numFmtId="4" fontId="15" fillId="0" borderId="0" xfId="0" applyNumberFormat="1" applyFont="1" applyAlignment="1">
      <alignment horizontal="right"/>
    </xf>
    <xf numFmtId="0" fontId="7" fillId="5" borderId="0" xfId="0" applyFont="1" applyFill="1" applyAlignment="1">
      <alignment horizontal="center"/>
    </xf>
    <xf numFmtId="0" fontId="15" fillId="0" borderId="0" xfId="0" applyFont="1" applyAlignment="1">
      <alignment horizontal="right"/>
    </xf>
    <xf numFmtId="0" fontId="15" fillId="5" borderId="0" xfId="0" applyFont="1" applyFill="1"/>
    <xf numFmtId="0" fontId="15" fillId="5" borderId="0" xfId="0" applyFont="1" applyFill="1" applyAlignment="1"/>
    <xf numFmtId="0" fontId="15" fillId="0" borderId="0" xfId="0" applyFont="1" applyAlignment="1">
      <alignment horizontal="left"/>
    </xf>
    <xf numFmtId="0" fontId="7" fillId="0" borderId="0" xfId="0" applyFont="1" applyAlignment="1">
      <alignment horizontal="right"/>
    </xf>
    <xf numFmtId="0" fontId="15" fillId="4" borderId="0" xfId="0" applyFont="1" applyFill="1" applyAlignment="1">
      <alignment horizontal="center" vertical="center" wrapText="1"/>
    </xf>
    <xf numFmtId="0" fontId="18" fillId="2" borderId="0" xfId="0" applyFont="1" applyFill="1" applyAlignment="1">
      <alignment horizontal="center" wrapText="1"/>
    </xf>
    <xf numFmtId="0" fontId="2" fillId="5" borderId="0" xfId="0" applyFont="1" applyFill="1"/>
    <xf numFmtId="9" fontId="15" fillId="0" borderId="0" xfId="0" applyNumberFormat="1" applyFont="1" applyAlignment="1">
      <alignment horizontal="center" vertical="center"/>
    </xf>
    <xf numFmtId="0" fontId="20" fillId="0" borderId="0" xfId="0" applyFont="1"/>
    <xf numFmtId="0" fontId="15" fillId="0" borderId="0" xfId="0" applyFont="1" applyAlignment="1">
      <alignment horizontal="center" vertical="center"/>
    </xf>
    <xf numFmtId="0" fontId="21" fillId="0" borderId="0" xfId="0" applyFont="1" applyAlignment="1">
      <alignment horizontal="center" vertical="center"/>
    </xf>
    <xf numFmtId="0" fontId="22" fillId="0" borderId="0" xfId="0" applyFont="1" applyAlignment="1"/>
    <xf numFmtId="0" fontId="22" fillId="0" borderId="0" xfId="0" applyFont="1" applyAlignment="1">
      <alignment horizontal="right"/>
    </xf>
    <xf numFmtId="165" fontId="2" fillId="0" borderId="0" xfId="0" applyNumberFormat="1" applyFont="1"/>
    <xf numFmtId="166" fontId="2" fillId="0" borderId="0" xfId="0" applyNumberFormat="1" applyFont="1"/>
    <xf numFmtId="165" fontId="23" fillId="0" borderId="0" xfId="0" applyNumberFormat="1" applyFont="1" applyAlignment="1">
      <alignment horizontal="center"/>
    </xf>
    <xf numFmtId="166" fontId="2" fillId="0" borderId="0" xfId="0" applyNumberFormat="1" applyFont="1" applyAlignment="1"/>
    <xf numFmtId="0" fontId="24" fillId="0" borderId="0" xfId="0" applyFont="1" applyAlignment="1"/>
    <xf numFmtId="164" fontId="2" fillId="0" borderId="0" xfId="0" applyNumberFormat="1" applyFont="1"/>
    <xf numFmtId="0" fontId="25" fillId="0" borderId="0" xfId="0" applyFont="1"/>
    <xf numFmtId="14" fontId="26" fillId="0" borderId="0" xfId="0" applyNumberFormat="1" applyFont="1" applyAlignment="1">
      <alignment horizontal="right" vertical="center" wrapText="1"/>
    </xf>
    <xf numFmtId="0" fontId="27" fillId="0" borderId="0" xfId="0" applyFont="1" applyAlignment="1">
      <alignment wrapText="1"/>
    </xf>
    <xf numFmtId="21" fontId="24" fillId="0" borderId="0" xfId="0" applyNumberFormat="1" applyFont="1" applyAlignment="1">
      <alignment horizontal="right" vertical="top"/>
    </xf>
    <xf numFmtId="0" fontId="23" fillId="0" borderId="0" xfId="0" applyFont="1"/>
    <xf numFmtId="0" fontId="28" fillId="0" borderId="0" xfId="0" applyFont="1" applyAlignment="1">
      <alignment vertical="center"/>
    </xf>
    <xf numFmtId="14" fontId="22" fillId="0" borderId="0" xfId="0" applyNumberFormat="1" applyFont="1" applyAlignment="1">
      <alignment horizontal="right"/>
    </xf>
    <xf numFmtId="0" fontId="22" fillId="0" borderId="0" xfId="0" applyFont="1" applyAlignment="1">
      <alignment horizontal="right"/>
    </xf>
    <xf numFmtId="0" fontId="29" fillId="0" borderId="0" xfId="0" applyFont="1" applyAlignment="1"/>
    <xf numFmtId="0" fontId="23" fillId="0" borderId="0" xfId="0" applyFont="1" applyAlignment="1">
      <alignment horizontal="center"/>
    </xf>
    <xf numFmtId="0" fontId="30" fillId="0" borderId="0" xfId="0" applyFont="1"/>
    <xf numFmtId="0" fontId="10" fillId="0" borderId="0" xfId="0" applyFont="1" applyAlignment="1">
      <alignment horizontal="center" vertical="top"/>
    </xf>
    <xf numFmtId="0" fontId="10" fillId="4" borderId="0" xfId="0" applyFont="1" applyFill="1" applyAlignment="1">
      <alignment vertical="center" wrapText="1"/>
    </xf>
    <xf numFmtId="0" fontId="10" fillId="4" borderId="0" xfId="0" applyFont="1" applyFill="1" applyAlignment="1">
      <alignment horizontal="center" vertical="top"/>
    </xf>
    <xf numFmtId="0" fontId="10" fillId="0" borderId="0" xfId="0" applyFont="1" applyAlignment="1">
      <alignment vertical="center" wrapText="1"/>
    </xf>
    <xf numFmtId="165" fontId="22" fillId="0" borderId="0" xfId="0" applyNumberFormat="1" applyFont="1" applyAlignment="1"/>
    <xf numFmtId="0" fontId="22" fillId="0" borderId="0" xfId="0" applyFont="1"/>
    <xf numFmtId="0" fontId="10" fillId="0" borderId="0" xfId="0" applyFont="1" applyAlignment="1">
      <alignment vertical="center"/>
    </xf>
    <xf numFmtId="0" fontId="23" fillId="0" borderId="0" xfId="0" applyFont="1" applyAlignment="1">
      <alignment horizontal="right" vertical="top"/>
    </xf>
    <xf numFmtId="0" fontId="10" fillId="5" borderId="0" xfId="0" applyFont="1" applyFill="1" applyAlignment="1">
      <alignment vertical="center"/>
    </xf>
    <xf numFmtId="0" fontId="10" fillId="5" borderId="0" xfId="0" applyFont="1" applyFill="1" applyAlignment="1">
      <alignment horizontal="center" vertical="top"/>
    </xf>
    <xf numFmtId="165" fontId="2" fillId="0" borderId="0" xfId="0" applyNumberFormat="1" applyFont="1" applyAlignment="1"/>
    <xf numFmtId="0" fontId="5" fillId="2" borderId="2" xfId="0" applyFont="1" applyFill="1" applyBorder="1" applyAlignment="1">
      <alignment horizontal="left"/>
    </xf>
    <xf numFmtId="0" fontId="0" fillId="0" borderId="0" xfId="0" applyFont="1" applyAlignment="1"/>
    <xf numFmtId="0" fontId="2" fillId="0" borderId="1" xfId="0" applyFont="1" applyBorder="1"/>
    <xf numFmtId="0" fontId="3" fillId="0" borderId="2" xfId="0" applyFont="1" applyBorder="1" applyAlignment="1">
      <alignment vertical="center"/>
    </xf>
    <xf numFmtId="0" fontId="7" fillId="0" borderId="0" xfId="0" applyFont="1" applyAlignment="1">
      <alignment vertical="center"/>
    </xf>
    <xf numFmtId="0" fontId="3" fillId="5" borderId="0" xfId="0" applyFont="1" applyFill="1" applyAlignment="1">
      <alignment wrapText="1"/>
    </xf>
    <xf numFmtId="0" fontId="9" fillId="5" borderId="0" xfId="0" applyFont="1" applyFill="1" applyAlignment="1">
      <alignment horizontal="right" vertical="top"/>
    </xf>
    <xf numFmtId="0" fontId="1" fillId="0" borderId="0" xfId="0" applyFont="1" applyAlignment="1">
      <alignment horizontal="center" vertical="center"/>
    </xf>
    <xf numFmtId="0" fontId="3" fillId="0" borderId="2" xfId="0" applyFont="1" applyBorder="1" applyAlignment="1">
      <alignment horizontal="center" vertical="top"/>
    </xf>
    <xf numFmtId="0" fontId="4" fillId="0" borderId="2" xfId="0" applyFont="1" applyBorder="1" applyAlignment="1">
      <alignment horizontal="center" vertical="top"/>
    </xf>
    <xf numFmtId="0" fontId="3" fillId="0" borderId="2" xfId="0" applyFont="1" applyBorder="1" applyAlignment="1">
      <alignment horizontal="left" vertical="center"/>
    </xf>
    <xf numFmtId="0" fontId="3" fillId="0" borderId="0" xfId="0" applyFont="1" applyAlignment="1">
      <alignment vertical="top" wrapText="1"/>
    </xf>
    <xf numFmtId="0" fontId="21" fillId="0" borderId="0" xfId="0" applyFont="1" applyAlignment="1">
      <alignment horizontal="left" wrapText="1"/>
    </xf>
    <xf numFmtId="0" fontId="17" fillId="0" borderId="0" xfId="0" applyFont="1" applyAlignment="1">
      <alignment horizontal="right" vertical="center"/>
    </xf>
    <xf numFmtId="0" fontId="0" fillId="0" borderId="12" xfId="0" pivotButton="1" applyFont="1" applyBorder="1" applyAlignment="1"/>
    <xf numFmtId="0" fontId="0" fillId="0" borderId="13" xfId="0" applyFont="1" applyBorder="1" applyAlignment="1"/>
    <xf numFmtId="49" fontId="0" fillId="0" borderId="12" xfId="0" applyNumberFormat="1" applyFont="1" applyBorder="1" applyAlignment="1"/>
    <xf numFmtId="0" fontId="0" fillId="0" borderId="13" xfId="0" applyNumberFormat="1" applyFont="1" applyBorder="1" applyAlignment="1"/>
    <xf numFmtId="49" fontId="0" fillId="0" borderId="14" xfId="0" applyNumberFormat="1" applyFont="1" applyBorder="1" applyAlignment="1"/>
    <xf numFmtId="0" fontId="0" fillId="0" borderId="15" xfId="0" applyNumberFormat="1" applyFont="1" applyBorder="1" applyAlignment="1"/>
    <xf numFmtId="49" fontId="0" fillId="0" borderId="16" xfId="0" applyNumberFormat="1" applyFont="1" applyBorder="1" applyAlignment="1"/>
    <xf numFmtId="0" fontId="0" fillId="0" borderId="17" xfId="0" applyNumberFormat="1" applyFont="1" applyBorder="1" applyAlignment="1"/>
    <xf numFmtId="0" fontId="0" fillId="0" borderId="12" xfId="0" applyFont="1" applyBorder="1" applyAlignment="1"/>
    <xf numFmtId="0" fontId="0" fillId="0" borderId="14" xfId="0" applyFont="1" applyBorder="1" applyAlignment="1"/>
    <xf numFmtId="0" fontId="0" fillId="0" borderId="16" xfId="0" applyFont="1" applyBorder="1" applyAlignment="1"/>
  </cellXfs>
  <cellStyles count="1">
    <cellStyle name="Normal" xfId="0" builtinId="0"/>
  </cellStyles>
  <dxfs count="6">
    <dxf>
      <font>
        <color rgb="FFFFFFFF"/>
      </font>
      <fill>
        <patternFill patternType="solid">
          <fgColor rgb="FFFF0000"/>
          <bgColor rgb="FFFF0000"/>
        </patternFill>
      </fill>
    </dxf>
    <dxf>
      <fill>
        <patternFill patternType="solid">
          <fgColor rgb="FF40E118"/>
          <bgColor rgb="FF40E118"/>
        </patternFill>
      </fill>
    </dxf>
    <dxf>
      <font>
        <color rgb="FFFFFFFF"/>
      </font>
      <fill>
        <patternFill patternType="solid">
          <fgColor rgb="FFFF0000"/>
          <bgColor rgb="FFFF0000"/>
        </patternFill>
      </fill>
    </dxf>
    <dxf>
      <fill>
        <patternFill patternType="solid">
          <fgColor rgb="FF40E118"/>
          <bgColor rgb="FF40E118"/>
        </patternFill>
      </fill>
    </dxf>
    <dxf>
      <font>
        <color rgb="FFF3F3F3"/>
      </font>
      <fill>
        <patternFill patternType="none"/>
      </fill>
    </dxf>
    <dxf>
      <font>
        <color rgb="FFF3F3F3"/>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000000"/>
                </a:solidFill>
                <a:latin typeface="Roboto"/>
              </a:defRPr>
            </a:pPr>
            <a:r>
              <a:rPr b="0">
                <a:solidFill>
                  <a:srgbClr val="000000"/>
                </a:solidFill>
                <a:latin typeface="Roboto"/>
              </a:rPr>
              <a:t>Popular candidates in Twitter</a:t>
            </a:r>
          </a:p>
        </c:rich>
      </c:tx>
      <c:overlay val="0"/>
    </c:title>
    <c:autoTitleDeleted val="0"/>
    <c:plotArea>
      <c:layout/>
      <c:barChart>
        <c:barDir val="bar"/>
        <c:grouping val="clustered"/>
        <c:varyColors val="1"/>
        <c:ser>
          <c:idx val="0"/>
          <c:order val="0"/>
          <c:tx>
            <c:strRef>
              <c:f>'Pivot Table 3'!$B$1</c:f>
              <c:strCache>
                <c:ptCount val="1"/>
                <c:pt idx="0">
                  <c:v>COUNTA of Popular candidates</c:v>
                </c:pt>
              </c:strCache>
            </c:strRef>
          </c:tx>
          <c:spPr>
            <a:solidFill>
              <a:srgbClr val="93C47D"/>
            </a:solidFill>
            <a:ln cmpd="sng">
              <a:solidFill>
                <a:srgbClr val="000000"/>
              </a:solidFill>
            </a:ln>
          </c:spPr>
          <c:invertIfNegative val="1"/>
          <c:cat>
            <c:strRef>
              <c:f>'Pivot Table 3'!$A$2:$A$6</c:f>
              <c:strCache>
                <c:ptCount val="5"/>
                <c:pt idx="0">
                  <c:v>Balen Shah</c:v>
                </c:pt>
                <c:pt idx="1">
                  <c:v>Keshab Shthapit</c:v>
                </c:pt>
                <c:pt idx="2">
                  <c:v>Renu Dahal</c:v>
                </c:pt>
                <c:pt idx="3">
                  <c:v>Sunita Dangol</c:v>
                </c:pt>
                <c:pt idx="4">
                  <c:v>(blank)</c:v>
                </c:pt>
              </c:strCache>
            </c:strRef>
          </c:cat>
          <c:val>
            <c:numRef>
              <c:f>'Pivot Table 3'!$B$2:$B$6</c:f>
              <c:numCache>
                <c:formatCode>General</c:formatCode>
                <c:ptCount val="5"/>
                <c:pt idx="0">
                  <c:v>111</c:v>
                </c:pt>
                <c:pt idx="1">
                  <c:v>1</c:v>
                </c:pt>
                <c:pt idx="2">
                  <c:v>2</c:v>
                </c:pt>
                <c:pt idx="3">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F66-4749-A3EE-8CC688B57905}"/>
            </c:ext>
          </c:extLst>
        </c:ser>
        <c:dLbls>
          <c:showLegendKey val="0"/>
          <c:showVal val="0"/>
          <c:showCatName val="0"/>
          <c:showSerName val="0"/>
          <c:showPercent val="0"/>
          <c:showBubbleSize val="0"/>
        </c:dLbls>
        <c:gapWidth val="150"/>
        <c:axId val="738747203"/>
        <c:axId val="253479918"/>
      </c:barChart>
      <c:catAx>
        <c:axId val="738747203"/>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NO"/>
          </a:p>
        </c:txPr>
        <c:crossAx val="253479918"/>
        <c:crosses val="autoZero"/>
        <c:auto val="1"/>
        <c:lblAlgn val="ctr"/>
        <c:lblOffset val="100"/>
        <c:noMultiLvlLbl val="1"/>
      </c:catAx>
      <c:valAx>
        <c:axId val="2534799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NO"/>
          </a:p>
        </c:txPr>
        <c:crossAx val="738747203"/>
        <c:crosses val="max"/>
        <c:crossBetween val="between"/>
      </c:valAx>
    </c:plotArea>
    <c:legend>
      <c:legendPos val="r"/>
      <c:overlay val="0"/>
      <c:txPr>
        <a:bodyPr/>
        <a:lstStyle/>
        <a:p>
          <a:pPr lvl="0">
            <a:defRPr b="0">
              <a:solidFill>
                <a:srgbClr val="000000"/>
              </a:solidFill>
              <a:latin typeface="Roboto"/>
            </a:defRPr>
          </a:pPr>
          <a:endParaRPr lang="en-N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000000"/>
                </a:solidFill>
                <a:latin typeface="Roboto"/>
              </a:defRPr>
            </a:pPr>
            <a:r>
              <a:rPr b="0">
                <a:solidFill>
                  <a:srgbClr val="000000"/>
                </a:solidFill>
                <a:latin typeface="Roboto"/>
              </a:rPr>
              <a:t>Public's reaction on Independent parties</a:t>
            </a:r>
          </a:p>
        </c:rich>
      </c:tx>
      <c:overlay val="0"/>
    </c:title>
    <c:autoTitleDeleted val="0"/>
    <c:plotArea>
      <c:layout/>
      <c:pieChart>
        <c:varyColors val="1"/>
        <c:ser>
          <c:idx val="0"/>
          <c:order val="0"/>
          <c:tx>
            <c:strRef>
              <c:f>'Pivot Table 2'!$B$1</c:f>
              <c:strCache>
                <c:ptCount val="1"/>
                <c:pt idx="0">
                  <c:v>COUNTA of Public's reaction</c:v>
                </c:pt>
              </c:strCache>
            </c:strRef>
          </c:tx>
          <c:dPt>
            <c:idx val="0"/>
            <c:bubble3D val="0"/>
            <c:spPr>
              <a:solidFill>
                <a:srgbClr val="4285F4"/>
              </a:solidFill>
            </c:spPr>
            <c:extLst>
              <c:ext xmlns:c16="http://schemas.microsoft.com/office/drawing/2014/chart" uri="{C3380CC4-5D6E-409C-BE32-E72D297353CC}">
                <c16:uniqueId val="{00000001-253E-784A-93F5-8082489F954D}"/>
              </c:ext>
            </c:extLst>
          </c:dPt>
          <c:dPt>
            <c:idx val="1"/>
            <c:bubble3D val="0"/>
            <c:spPr>
              <a:solidFill>
                <a:srgbClr val="DB4437"/>
              </a:solidFill>
            </c:spPr>
            <c:extLst>
              <c:ext xmlns:c16="http://schemas.microsoft.com/office/drawing/2014/chart" uri="{C3380CC4-5D6E-409C-BE32-E72D297353CC}">
                <c16:uniqueId val="{00000003-253E-784A-93F5-8082489F954D}"/>
              </c:ext>
            </c:extLst>
          </c:dPt>
          <c:dPt>
            <c:idx val="2"/>
            <c:bubble3D val="0"/>
            <c:spPr>
              <a:solidFill>
                <a:srgbClr val="F4B400"/>
              </a:solidFill>
            </c:spPr>
            <c:extLst>
              <c:ext xmlns:c16="http://schemas.microsoft.com/office/drawing/2014/chart" uri="{C3380CC4-5D6E-409C-BE32-E72D297353CC}">
                <c16:uniqueId val="{00000005-253E-784A-93F5-8082489F954D}"/>
              </c:ext>
            </c:extLst>
          </c:dPt>
          <c:dPt>
            <c:idx val="3"/>
            <c:bubble3D val="0"/>
            <c:spPr>
              <a:solidFill>
                <a:srgbClr val="0F9D58"/>
              </a:solidFill>
            </c:spPr>
            <c:extLst>
              <c:ext xmlns:c16="http://schemas.microsoft.com/office/drawing/2014/chart" uri="{C3380CC4-5D6E-409C-BE32-E72D297353CC}">
                <c16:uniqueId val="{00000007-253E-784A-93F5-8082489F954D}"/>
              </c:ext>
            </c:extLst>
          </c:dPt>
          <c:dPt>
            <c:idx val="4"/>
            <c:bubble3D val="0"/>
            <c:spPr>
              <a:solidFill>
                <a:srgbClr val="FF6D00"/>
              </a:solidFill>
            </c:spPr>
            <c:extLst>
              <c:ext xmlns:c16="http://schemas.microsoft.com/office/drawing/2014/chart" uri="{C3380CC4-5D6E-409C-BE32-E72D297353CC}">
                <c16:uniqueId val="{00000009-253E-784A-93F5-8082489F954D}"/>
              </c:ext>
            </c:extLst>
          </c:dPt>
          <c:dPt>
            <c:idx val="5"/>
            <c:bubble3D val="0"/>
            <c:spPr>
              <a:solidFill>
                <a:srgbClr val="46BDC6"/>
              </a:solidFill>
            </c:spPr>
            <c:extLst>
              <c:ext xmlns:c16="http://schemas.microsoft.com/office/drawing/2014/chart" uri="{C3380CC4-5D6E-409C-BE32-E72D297353CC}">
                <c16:uniqueId val="{0000000B-253E-784A-93F5-8082489F954D}"/>
              </c:ext>
            </c:extLst>
          </c:dPt>
          <c:cat>
            <c:strRef>
              <c:f>'Pivot Table 2'!$A$2:$A$7</c:f>
              <c:strCache>
                <c:ptCount val="6"/>
                <c:pt idx="0">
                  <c:v>energetic</c:v>
                </c:pt>
                <c:pt idx="1">
                  <c:v>Excited</c:v>
                </c:pt>
                <c:pt idx="2">
                  <c:v>Hopeful</c:v>
                </c:pt>
                <c:pt idx="3">
                  <c:v>Inspiring</c:v>
                </c:pt>
                <c:pt idx="4">
                  <c:v>interesting</c:v>
                </c:pt>
                <c:pt idx="5">
                  <c:v>(blank)</c:v>
                </c:pt>
              </c:strCache>
            </c:strRef>
          </c:cat>
          <c:val>
            <c:numRef>
              <c:f>'Pivot Table 2'!$B$2:$B$7</c:f>
              <c:numCache>
                <c:formatCode>General</c:formatCode>
                <c:ptCount val="6"/>
                <c:pt idx="0">
                  <c:v>1</c:v>
                </c:pt>
                <c:pt idx="1">
                  <c:v>7</c:v>
                </c:pt>
                <c:pt idx="2">
                  <c:v>15</c:v>
                </c:pt>
                <c:pt idx="3">
                  <c:v>1</c:v>
                </c:pt>
                <c:pt idx="4">
                  <c:v>7</c:v>
                </c:pt>
              </c:numCache>
            </c:numRef>
          </c:val>
          <c:extLst>
            <c:ext xmlns:c16="http://schemas.microsoft.com/office/drawing/2014/chart" uri="{C3380CC4-5D6E-409C-BE32-E72D297353CC}">
              <c16:uniqueId val="{0000000C-253E-784A-93F5-8082489F954D}"/>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000000"/>
              </a:solidFill>
              <a:latin typeface="Roboto"/>
            </a:defRPr>
          </a:pPr>
          <a:endParaRPr lang="en-N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000000"/>
                </a:solidFill>
                <a:latin typeface="Roboto"/>
              </a:defRPr>
            </a:pPr>
            <a:r>
              <a:rPr b="0">
                <a:solidFill>
                  <a:srgbClr val="000000"/>
                </a:solidFill>
                <a:latin typeface="Roboto"/>
              </a:rPr>
              <a:t>Top Tweeters </a:t>
            </a:r>
          </a:p>
        </c:rich>
      </c:tx>
      <c:overlay val="0"/>
    </c:title>
    <c:autoTitleDeleted val="0"/>
    <c:plotArea>
      <c:layout/>
      <c:barChart>
        <c:barDir val="bar"/>
        <c:grouping val="clustered"/>
        <c:varyColors val="1"/>
        <c:ser>
          <c:idx val="0"/>
          <c:order val="0"/>
          <c:tx>
            <c:strRef>
              <c:f>Dashboard!$U$2</c:f>
              <c:strCache>
                <c:ptCount val="1"/>
              </c:strCache>
            </c:strRef>
          </c:tx>
          <c:invertIfNegative val="1"/>
          <c:val>
            <c:numRef>
              <c:f>Dashboard!$U$3:$U$12</c:f>
            </c:numRef>
          </c:val>
          <c:extLst>
            <c:ext xmlns:c15="http://schemas.microsoft.com/office/drawing/2012/chart" uri="{02D57815-91ED-43cb-92C2-25804820EDAC}">
              <c15:filteredCategoryTitle>
                <c15:cat>
                  <c:multiLvlStrRef>
                    <c:extLst>
                      <c:ext uri="{02D57815-91ED-43cb-92C2-25804820EDAC}">
                        <c15:formulaRef>
                          <c15:sqref>Dashboard!$T$3:$T$12</c15:sqref>
                        </c15:formulaRef>
                      </c:ext>
                    </c:extLst>
                  </c:multiLvlStrRef>
                </c15:cat>
              </c15:filteredCategoryTitle>
            </c:ext>
            <c:ext xmlns:c16="http://schemas.microsoft.com/office/drawing/2014/chart" uri="{C3380CC4-5D6E-409C-BE32-E72D297353CC}">
              <c16:uniqueId val="{00000000-5B59-C646-872F-6D85D429CF46}"/>
            </c:ext>
          </c:extLst>
        </c:ser>
        <c:dLbls>
          <c:showLegendKey val="0"/>
          <c:showVal val="0"/>
          <c:showCatName val="0"/>
          <c:showSerName val="0"/>
          <c:showPercent val="0"/>
          <c:showBubbleSize val="0"/>
        </c:dLbls>
        <c:gapWidth val="150"/>
        <c:axId val="421749669"/>
        <c:axId val="203496694"/>
      </c:barChart>
      <c:catAx>
        <c:axId val="421749669"/>
        <c:scaling>
          <c:orientation val="maxMin"/>
        </c:scaling>
        <c:delete val="0"/>
        <c:axPos val="l"/>
        <c:majorTickMark val="cross"/>
        <c:minorTickMark val="cross"/>
        <c:tickLblPos val="nextTo"/>
        <c:crossAx val="203496694"/>
        <c:crosses val="autoZero"/>
        <c:auto val="1"/>
        <c:lblAlgn val="ctr"/>
        <c:lblOffset val="100"/>
        <c:noMultiLvlLbl val="1"/>
      </c:catAx>
      <c:valAx>
        <c:axId val="203496694"/>
        <c:scaling>
          <c:orientation val="minMax"/>
        </c:scaling>
        <c:delete val="0"/>
        <c:axPos val="b"/>
        <c:majorTickMark val="cross"/>
        <c:minorTickMark val="cross"/>
        <c:tickLblPos val="nextTo"/>
        <c:spPr>
          <a:ln>
            <a:noFill/>
          </a:ln>
        </c:spPr>
        <c:crossAx val="421749669"/>
        <c:crosses val="max"/>
        <c:crossBetween val="between"/>
      </c:valAx>
    </c:plotArea>
    <c:plotVisOnly val="1"/>
    <c:dispBlanksAs val="zero"/>
    <c:showDLblsOverMax val="1"/>
  </c:chart>
  <c:spPr>
    <a:solidFill>
      <a:srgbClr val="FFFFFF"/>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GB"/>
  <c:roundedCorners val="1"/>
  <c:style val="2"/>
  <c:chart>
    <c:title>
      <c:tx>
        <c:rich>
          <a:bodyPr/>
          <a:lstStyle/>
          <a:p>
            <a:pPr lvl="0">
              <a:defRPr sz="1400" b="0">
                <a:solidFill>
                  <a:srgbClr val="000000"/>
                </a:solidFill>
                <a:latin typeface="Roboto"/>
              </a:defRPr>
            </a:pPr>
            <a:r>
              <a:rPr sz="1400" b="0">
                <a:solidFill>
                  <a:srgbClr val="000000"/>
                </a:solidFill>
                <a:latin typeface="Roboto"/>
              </a:rPr>
              <a:t>Tweet Volume Over Time (max 60 days)</a:t>
            </a:r>
          </a:p>
        </c:rich>
      </c:tx>
      <c:overlay val="0"/>
    </c:title>
    <c:autoTitleDeleted val="0"/>
    <c:plotArea>
      <c:layout>
        <c:manualLayout>
          <c:xMode val="edge"/>
          <c:yMode val="edge"/>
          <c:x val="7.8528827037773363E-2"/>
          <c:y val="0.141642371234208"/>
          <c:w val="0.88737574552683895"/>
          <c:h val="0.75587949465500492"/>
        </c:manualLayout>
      </c:layout>
      <c:lineChart>
        <c:grouping val="standard"/>
        <c:varyColors val="0"/>
        <c:dLbls>
          <c:showLegendKey val="0"/>
          <c:showVal val="0"/>
          <c:showCatName val="0"/>
          <c:showSerName val="0"/>
          <c:showPercent val="0"/>
          <c:showBubbleSize val="0"/>
        </c:dLbls>
        <c:marker val="1"/>
        <c:smooth val="0"/>
        <c:axId val="49126280"/>
        <c:axId val="1246532649"/>
      </c:lineChart>
      <c:catAx>
        <c:axId val="49126280"/>
        <c:scaling>
          <c:orientation val="minMax"/>
        </c:scaling>
        <c:delete val="0"/>
        <c:axPos val="b"/>
        <c:majorTickMark val="cross"/>
        <c:minorTickMark val="cross"/>
        <c:tickLblPos val="nextTo"/>
        <c:crossAx val="1246532649"/>
        <c:crosses val="autoZero"/>
        <c:auto val="1"/>
        <c:lblAlgn val="ctr"/>
        <c:lblOffset val="100"/>
        <c:noMultiLvlLbl val="1"/>
      </c:catAx>
      <c:valAx>
        <c:axId val="1246532649"/>
        <c:scaling>
          <c:orientation val="minMax"/>
        </c:scaling>
        <c:delete val="0"/>
        <c:axPos val="l"/>
        <c:majorTickMark val="cross"/>
        <c:minorTickMark val="cross"/>
        <c:tickLblPos val="nextTo"/>
        <c:spPr>
          <a:ln>
            <a:noFill/>
          </a:ln>
        </c:spPr>
        <c:crossAx val="49126280"/>
        <c:crosses val="autoZero"/>
        <c:crossBetween val="between"/>
      </c:valAx>
    </c:plotArea>
    <c:plotVisOnly val="0"/>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3</xdr:col>
      <xdr:colOff>304800</xdr:colOff>
      <xdr:row>2</xdr:row>
      <xdr:rowOff>142875</xdr:rowOff>
    </xdr:from>
    <xdr:ext cx="5715000" cy="3533775"/>
    <xdr:graphicFrame macro="">
      <xdr:nvGraphicFramePr>
        <xdr:cNvPr id="2" name="Chart 1" title="Chart">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180975</xdr:colOff>
      <xdr:row>1</xdr:row>
      <xdr:rowOff>171450</xdr:rowOff>
    </xdr:from>
    <xdr:ext cx="5715000" cy="3533775"/>
    <xdr:graphicFrame macro="">
      <xdr:nvGraphicFramePr>
        <xdr:cNvPr id="2" name="Chart 2"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361950</xdr:colOff>
      <xdr:row>4</xdr:row>
      <xdr:rowOff>447675</xdr:rowOff>
    </xdr:from>
    <xdr:ext cx="3800475" cy="2714625"/>
    <xdr:graphicFrame macro="">
      <xdr:nvGraphicFramePr>
        <xdr:cNvPr id="3" name="Chart 3" title="Chart">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314325</xdr:colOff>
      <xdr:row>21</xdr:row>
      <xdr:rowOff>190500</xdr:rowOff>
    </xdr:from>
    <xdr:ext cx="4791075" cy="3810000"/>
    <xdr:graphicFrame macro="">
      <xdr:nvGraphicFramePr>
        <xdr:cNvPr id="4" name="Chart 4" title="Chart">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698.97891273148" refreshedVersion="8" recordCount="2294" xr:uid="{00000000-000A-0000-FFFF-FFFF02000000}">
  <cacheSource type="worksheet">
    <worksheetSource ref="D1:D2295" sheet="Archive"/>
  </cacheSource>
  <cacheFields count="1">
    <cacheField name="Emojis used" numFmtId="49">
      <sharedItems containsBlank="1" count="47">
        <s v="😂"/>
        <s v="🤔"/>
        <m/>
        <s v="😅"/>
        <s v="🙄"/>
        <s v="😒"/>
        <s v="🙏"/>
        <s v="🤠"/>
        <s v="🤣"/>
        <s v="😀"/>
        <s v="🤦‍♂️"/>
        <s v="😊"/>
        <s v="😆"/>
        <s v="🤦"/>
        <s v="🤷‍♂️"/>
        <s v="👍"/>
        <s v="👏"/>
        <s v="😜"/>
        <s v="😁"/>
        <s v="😉"/>
        <s v="💃"/>
        <s v="😱"/>
        <s v="🤪"/>
        <s v="🤦‍♀️"/>
        <s v="😳"/>
        <s v="✊"/>
        <s v="🎉"/>
        <s v="🥲"/>
        <s v="😭"/>
        <s v="💛"/>
        <s v="🙂"/>
        <s v="❤️"/>
        <s v="👋"/>
        <s v="🗳"/>
        <s v="🇳🇵"/>
        <s v="👍️"/>
        <s v="🙁"/>
        <s v="😝"/>
        <s v="☑️"/>
        <s v="🤗"/>
        <s v="✅"/>
        <s v="😡"/>
        <s v="🙌"/>
        <s v="💥"/>
        <s v="🙋🏻‍♀️"/>
        <s v="🌳"/>
        <s v="🤫"/>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698.978913541665" refreshedVersion="8" recordCount="2294" xr:uid="{00000000-000A-0000-FFFF-FFFF01000000}">
  <cacheSource type="worksheet">
    <worksheetSource ref="A1:U2295" sheet="Archive"/>
  </cacheSource>
  <cacheFields count="21">
    <cacheField name="id_str" numFmtId="49">
      <sharedItems/>
    </cacheField>
    <cacheField name="from_user" numFmtId="49">
      <sharedItems/>
    </cacheField>
    <cacheField name="text" numFmtId="49">
      <sharedItems/>
    </cacheField>
    <cacheField name="Emojis used" numFmtId="49">
      <sharedItems containsBlank="1"/>
    </cacheField>
    <cacheField name="Public's reaction" numFmtId="49">
      <sharedItems containsBlank="1" count="6">
        <m/>
        <s v="interesting"/>
        <s v="Hopeful"/>
        <s v="Excited"/>
        <s v="energetic"/>
        <s v="Inspiring"/>
      </sharedItems>
    </cacheField>
    <cacheField name="Popular candidates" numFmtId="49">
      <sharedItems containsBlank="1"/>
    </cacheField>
    <cacheField name="created_at" numFmtId="49">
      <sharedItems/>
    </cacheField>
    <cacheField name="time" numFmtId="164">
      <sharedItems containsSemiMixedTypes="0" containsNonDate="0" containsDate="1" containsString="0" minDate="2022-05-13T03:44:17" maxDate="2022-05-16T19:23:01"/>
    </cacheField>
    <cacheField name="geo_coordinates" numFmtId="49">
      <sharedItems containsNonDate="0" containsString="0" containsBlank="1"/>
    </cacheField>
    <cacheField name="user_lang" numFmtId="49">
      <sharedItems containsNonDate="0" containsString="0" containsBlank="1"/>
    </cacheField>
    <cacheField name="in_reply_to_user_id_str" numFmtId="49">
      <sharedItems containsBlank="1"/>
    </cacheField>
    <cacheField name="in_reply_to_screen_name" numFmtId="49">
      <sharedItems containsBlank="1"/>
    </cacheField>
    <cacheField name="from_user_id_str" numFmtId="49">
      <sharedItems/>
    </cacheField>
    <cacheField name="in_reply_to_status_id_str" numFmtId="49">
      <sharedItems containsBlank="1"/>
    </cacheField>
    <cacheField name="source" numFmtId="49">
      <sharedItems/>
    </cacheField>
    <cacheField name="profile_image_url" numFmtId="49">
      <sharedItems/>
    </cacheField>
    <cacheField name="user_followers_count" numFmtId="49">
      <sharedItems containsString="0" containsBlank="1" containsNumber="1" containsInteger="1" minValue="1" maxValue="1351698"/>
    </cacheField>
    <cacheField name="user_friends_count" numFmtId="49">
      <sharedItems containsString="0" containsBlank="1" containsNumber="1" containsInteger="1" minValue="1" maxValue="41425"/>
    </cacheField>
    <cacheField name="user_location" numFmtId="49">
      <sharedItems containsBlank="1"/>
    </cacheField>
    <cacheField name="status_url" numFmtId="49">
      <sharedItems/>
    </cacheField>
    <cacheField name="entities_str" numFmtId="49">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698.978913657411" refreshedVersion="8" recordCount="2294" xr:uid="{00000000-000A-0000-FFFF-FFFF00000000}">
  <cacheSource type="worksheet">
    <worksheetSource ref="F1:F2295" sheet="Archive"/>
  </cacheSource>
  <cacheFields count="1">
    <cacheField name="Popular candidates" numFmtId="49">
      <sharedItems containsBlank="1" count="5">
        <m/>
        <s v="Balen Shah"/>
        <s v="Keshab Shthapit"/>
        <s v="Sunita Dangol"/>
        <s v="Renu Dah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4">
  <r>
    <x v="0"/>
  </r>
  <r>
    <x v="1"/>
  </r>
  <r>
    <x v="2"/>
  </r>
  <r>
    <x v="2"/>
  </r>
  <r>
    <x v="2"/>
  </r>
  <r>
    <x v="2"/>
  </r>
  <r>
    <x v="2"/>
  </r>
  <r>
    <x v="2"/>
  </r>
  <r>
    <x v="2"/>
  </r>
  <r>
    <x v="3"/>
  </r>
  <r>
    <x v="4"/>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2"/>
  </r>
  <r>
    <x v="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6"/>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7"/>
  </r>
  <r>
    <x v="2"/>
  </r>
  <r>
    <x v="2"/>
  </r>
  <r>
    <x v="2"/>
  </r>
  <r>
    <x v="2"/>
  </r>
  <r>
    <x v="2"/>
  </r>
  <r>
    <x v="2"/>
  </r>
  <r>
    <x v="8"/>
  </r>
  <r>
    <x v="2"/>
  </r>
  <r>
    <x v="0"/>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9"/>
  </r>
  <r>
    <x v="0"/>
  </r>
  <r>
    <x v="9"/>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0"/>
  </r>
  <r>
    <x v="2"/>
  </r>
  <r>
    <x v="2"/>
  </r>
  <r>
    <x v="1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1"/>
  </r>
  <r>
    <x v="2"/>
  </r>
  <r>
    <x v="0"/>
  </r>
  <r>
    <x v="2"/>
  </r>
  <r>
    <x v="2"/>
  </r>
  <r>
    <x v="2"/>
  </r>
  <r>
    <x v="2"/>
  </r>
  <r>
    <x v="2"/>
  </r>
  <r>
    <x v="2"/>
  </r>
  <r>
    <x v="2"/>
  </r>
  <r>
    <x v="2"/>
  </r>
  <r>
    <x v="2"/>
  </r>
  <r>
    <x v="2"/>
  </r>
  <r>
    <x v="2"/>
  </r>
  <r>
    <x v="2"/>
  </r>
  <r>
    <x v="2"/>
  </r>
  <r>
    <x v="0"/>
  </r>
  <r>
    <x v="2"/>
  </r>
  <r>
    <x v="2"/>
  </r>
  <r>
    <x v="2"/>
  </r>
  <r>
    <x v="2"/>
  </r>
  <r>
    <x v="2"/>
  </r>
  <r>
    <x v="2"/>
  </r>
  <r>
    <x v="2"/>
  </r>
  <r>
    <x v="2"/>
  </r>
  <r>
    <x v="2"/>
  </r>
  <r>
    <x v="2"/>
  </r>
  <r>
    <x v="2"/>
  </r>
  <r>
    <x v="2"/>
  </r>
  <r>
    <x v="2"/>
  </r>
  <r>
    <x v="12"/>
  </r>
  <r>
    <x v="2"/>
  </r>
  <r>
    <x v="2"/>
  </r>
  <r>
    <x v="2"/>
  </r>
  <r>
    <x v="12"/>
  </r>
  <r>
    <x v="2"/>
  </r>
  <r>
    <x v="2"/>
  </r>
  <r>
    <x v="2"/>
  </r>
  <r>
    <x v="4"/>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4"/>
  </r>
  <r>
    <x v="15"/>
  </r>
  <r>
    <x v="1"/>
  </r>
  <r>
    <x v="2"/>
  </r>
  <r>
    <x v="2"/>
  </r>
  <r>
    <x v="2"/>
  </r>
  <r>
    <x v="2"/>
  </r>
  <r>
    <x v="2"/>
  </r>
  <r>
    <x v="2"/>
  </r>
  <r>
    <x v="2"/>
  </r>
  <r>
    <x v="2"/>
  </r>
  <r>
    <x v="6"/>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8"/>
  </r>
  <r>
    <x v="2"/>
  </r>
  <r>
    <x v="2"/>
  </r>
  <r>
    <x v="16"/>
  </r>
  <r>
    <x v="2"/>
  </r>
  <r>
    <x v="2"/>
  </r>
  <r>
    <x v="2"/>
  </r>
  <r>
    <x v="2"/>
  </r>
  <r>
    <x v="2"/>
  </r>
  <r>
    <x v="2"/>
  </r>
  <r>
    <x v="2"/>
  </r>
  <r>
    <x v="2"/>
  </r>
  <r>
    <x v="2"/>
  </r>
  <r>
    <x v="1"/>
  </r>
  <r>
    <x v="2"/>
  </r>
  <r>
    <x v="2"/>
  </r>
  <r>
    <x v="2"/>
  </r>
  <r>
    <x v="17"/>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1"/>
  </r>
  <r>
    <x v="2"/>
  </r>
  <r>
    <x v="2"/>
  </r>
  <r>
    <x v="2"/>
  </r>
  <r>
    <x v="2"/>
  </r>
  <r>
    <x v="2"/>
  </r>
  <r>
    <x v="2"/>
  </r>
  <r>
    <x v="2"/>
  </r>
  <r>
    <x v="2"/>
  </r>
  <r>
    <x v="2"/>
  </r>
  <r>
    <x v="2"/>
  </r>
  <r>
    <x v="2"/>
  </r>
  <r>
    <x v="2"/>
  </r>
  <r>
    <x v="2"/>
  </r>
  <r>
    <x v="2"/>
  </r>
  <r>
    <x v="0"/>
  </r>
  <r>
    <x v="19"/>
  </r>
  <r>
    <x v="2"/>
  </r>
  <r>
    <x v="2"/>
  </r>
  <r>
    <x v="11"/>
  </r>
  <r>
    <x v="0"/>
  </r>
  <r>
    <x v="0"/>
  </r>
  <r>
    <x v="2"/>
  </r>
  <r>
    <x v="2"/>
  </r>
  <r>
    <x v="2"/>
  </r>
  <r>
    <x v="2"/>
  </r>
  <r>
    <x v="2"/>
  </r>
  <r>
    <x v="11"/>
  </r>
  <r>
    <x v="2"/>
  </r>
  <r>
    <x v="2"/>
  </r>
  <r>
    <x v="2"/>
  </r>
  <r>
    <x v="2"/>
  </r>
  <r>
    <x v="2"/>
  </r>
  <r>
    <x v="2"/>
  </r>
  <r>
    <x v="2"/>
  </r>
  <r>
    <x v="2"/>
  </r>
  <r>
    <x v="2"/>
  </r>
  <r>
    <x v="2"/>
  </r>
  <r>
    <x v="2"/>
  </r>
  <r>
    <x v="2"/>
  </r>
  <r>
    <x v="2"/>
  </r>
  <r>
    <x v="2"/>
  </r>
  <r>
    <x v="2"/>
  </r>
  <r>
    <x v="20"/>
  </r>
  <r>
    <x v="2"/>
  </r>
  <r>
    <x v="0"/>
  </r>
  <r>
    <x v="2"/>
  </r>
  <r>
    <x v="2"/>
  </r>
  <r>
    <x v="2"/>
  </r>
  <r>
    <x v="2"/>
  </r>
  <r>
    <x v="2"/>
  </r>
  <r>
    <x v="2"/>
  </r>
  <r>
    <x v="2"/>
  </r>
  <r>
    <x v="2"/>
  </r>
  <r>
    <x v="2"/>
  </r>
  <r>
    <x v="21"/>
  </r>
  <r>
    <x v="2"/>
  </r>
  <r>
    <x v="2"/>
  </r>
  <r>
    <x v="2"/>
  </r>
  <r>
    <x v="2"/>
  </r>
  <r>
    <x v="2"/>
  </r>
  <r>
    <x v="2"/>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2"/>
  </r>
  <r>
    <x v="2"/>
  </r>
  <r>
    <x v="2"/>
  </r>
  <r>
    <x v="2"/>
  </r>
  <r>
    <x v="2"/>
  </r>
  <r>
    <x v="2"/>
  </r>
  <r>
    <x v="2"/>
  </r>
  <r>
    <x v="2"/>
  </r>
  <r>
    <x v="2"/>
  </r>
  <r>
    <x v="2"/>
  </r>
  <r>
    <x v="2"/>
  </r>
  <r>
    <x v="2"/>
  </r>
  <r>
    <x v="17"/>
  </r>
  <r>
    <x v="2"/>
  </r>
  <r>
    <x v="2"/>
  </r>
  <r>
    <x v="2"/>
  </r>
  <r>
    <x v="2"/>
  </r>
  <r>
    <x v="2"/>
  </r>
  <r>
    <x v="17"/>
  </r>
  <r>
    <x v="2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4"/>
  </r>
  <r>
    <x v="2"/>
  </r>
  <r>
    <x v="2"/>
  </r>
  <r>
    <x v="2"/>
  </r>
  <r>
    <x v="2"/>
  </r>
  <r>
    <x v="25"/>
  </r>
  <r>
    <x v="2"/>
  </r>
  <r>
    <x v="2"/>
  </r>
  <r>
    <x v="8"/>
  </r>
  <r>
    <x v="2"/>
  </r>
  <r>
    <x v="2"/>
  </r>
  <r>
    <x v="0"/>
  </r>
  <r>
    <x v="2"/>
  </r>
  <r>
    <x v="2"/>
  </r>
  <r>
    <x v="2"/>
  </r>
  <r>
    <x v="2"/>
  </r>
  <r>
    <x v="2"/>
  </r>
  <r>
    <x v="2"/>
  </r>
  <r>
    <x v="2"/>
  </r>
  <r>
    <x v="2"/>
  </r>
  <r>
    <x v="26"/>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13"/>
  </r>
  <r>
    <x v="2"/>
  </r>
  <r>
    <x v="2"/>
  </r>
  <r>
    <x v="2"/>
  </r>
  <r>
    <x v="2"/>
  </r>
  <r>
    <x v="27"/>
  </r>
  <r>
    <x v="2"/>
  </r>
  <r>
    <x v="2"/>
  </r>
  <r>
    <x v="2"/>
  </r>
  <r>
    <x v="2"/>
  </r>
  <r>
    <x v="2"/>
  </r>
  <r>
    <x v="0"/>
  </r>
  <r>
    <x v="2"/>
  </r>
  <r>
    <x v="2"/>
  </r>
  <r>
    <x v="2"/>
  </r>
  <r>
    <x v="2"/>
  </r>
  <r>
    <x v="2"/>
  </r>
  <r>
    <x v="2"/>
  </r>
  <r>
    <x v="2"/>
  </r>
  <r>
    <x v="2"/>
  </r>
  <r>
    <x v="2"/>
  </r>
  <r>
    <x v="2"/>
  </r>
  <r>
    <x v="2"/>
  </r>
  <r>
    <x v="28"/>
  </r>
  <r>
    <x v="2"/>
  </r>
  <r>
    <x v="2"/>
  </r>
  <r>
    <x v="2"/>
  </r>
  <r>
    <x v="2"/>
  </r>
  <r>
    <x v="2"/>
  </r>
  <r>
    <x v="2"/>
  </r>
  <r>
    <x v="2"/>
  </r>
  <r>
    <x v="2"/>
  </r>
  <r>
    <x v="2"/>
  </r>
  <r>
    <x v="2"/>
  </r>
  <r>
    <x v="2"/>
  </r>
  <r>
    <x v="8"/>
  </r>
  <r>
    <x v="2"/>
  </r>
  <r>
    <x v="2"/>
  </r>
  <r>
    <x v="2"/>
  </r>
  <r>
    <x v="2"/>
  </r>
  <r>
    <x v="2"/>
  </r>
  <r>
    <x v="2"/>
  </r>
  <r>
    <x v="2"/>
  </r>
  <r>
    <x v="2"/>
  </r>
  <r>
    <x v="2"/>
  </r>
  <r>
    <x v="2"/>
  </r>
  <r>
    <x v="2"/>
  </r>
  <r>
    <x v="2"/>
  </r>
  <r>
    <x v="2"/>
  </r>
  <r>
    <x v="2"/>
  </r>
  <r>
    <x v="2"/>
  </r>
  <r>
    <x v="2"/>
  </r>
  <r>
    <x v="2"/>
  </r>
  <r>
    <x v="23"/>
  </r>
  <r>
    <x v="2"/>
  </r>
  <r>
    <x v="2"/>
  </r>
  <r>
    <x v="2"/>
  </r>
  <r>
    <x v="8"/>
  </r>
  <r>
    <x v="2"/>
  </r>
  <r>
    <x v="2"/>
  </r>
  <r>
    <x v="2"/>
  </r>
  <r>
    <x v="2"/>
  </r>
  <r>
    <x v="2"/>
  </r>
  <r>
    <x v="23"/>
  </r>
  <r>
    <x v="2"/>
  </r>
  <r>
    <x v="2"/>
  </r>
  <r>
    <x v="2"/>
  </r>
  <r>
    <x v="2"/>
  </r>
  <r>
    <x v="2"/>
  </r>
  <r>
    <x v="2"/>
  </r>
  <r>
    <x v="2"/>
  </r>
  <r>
    <x v="2"/>
  </r>
  <r>
    <x v="2"/>
  </r>
  <r>
    <x v="2"/>
  </r>
  <r>
    <x v="2"/>
  </r>
  <r>
    <x v="2"/>
  </r>
  <r>
    <x v="2"/>
  </r>
  <r>
    <x v="2"/>
  </r>
  <r>
    <x v="2"/>
  </r>
  <r>
    <x v="2"/>
  </r>
  <r>
    <x v="2"/>
  </r>
  <r>
    <x v="2"/>
  </r>
  <r>
    <x v="2"/>
  </r>
  <r>
    <x v="2"/>
  </r>
  <r>
    <x v="2"/>
  </r>
  <r>
    <x v="2"/>
  </r>
  <r>
    <x v="2"/>
  </r>
  <r>
    <x v="2"/>
  </r>
  <r>
    <x v="2"/>
  </r>
  <r>
    <x v="2"/>
  </r>
  <r>
    <x v="2"/>
  </r>
  <r>
    <x v="2"/>
  </r>
  <r>
    <x v="2"/>
  </r>
  <r>
    <x v="2"/>
  </r>
  <r>
    <x v="16"/>
  </r>
  <r>
    <x v="2"/>
  </r>
  <r>
    <x v="2"/>
  </r>
  <r>
    <x v="2"/>
  </r>
  <r>
    <x v="2"/>
  </r>
  <r>
    <x v="2"/>
  </r>
  <r>
    <x v="2"/>
  </r>
  <r>
    <x v="2"/>
  </r>
  <r>
    <x v="2"/>
  </r>
  <r>
    <x v="2"/>
  </r>
  <r>
    <x v="2"/>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9"/>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11"/>
  </r>
  <r>
    <x v="2"/>
  </r>
  <r>
    <x v="30"/>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1"/>
  </r>
  <r>
    <x v="2"/>
  </r>
  <r>
    <x v="2"/>
  </r>
  <r>
    <x v="2"/>
  </r>
  <r>
    <x v="2"/>
  </r>
  <r>
    <x v="2"/>
  </r>
  <r>
    <x v="2"/>
  </r>
  <r>
    <x v="16"/>
  </r>
  <r>
    <x v="2"/>
  </r>
  <r>
    <x v="2"/>
  </r>
  <r>
    <x v="2"/>
  </r>
  <r>
    <x v="2"/>
  </r>
  <r>
    <x v="2"/>
  </r>
  <r>
    <x v="2"/>
  </r>
  <r>
    <x v="2"/>
  </r>
  <r>
    <x v="2"/>
  </r>
  <r>
    <x v="2"/>
  </r>
  <r>
    <x v="2"/>
  </r>
  <r>
    <x v="2"/>
  </r>
  <r>
    <x v="2"/>
  </r>
  <r>
    <x v="2"/>
  </r>
  <r>
    <x v="2"/>
  </r>
  <r>
    <x v="2"/>
  </r>
  <r>
    <x v="2"/>
  </r>
  <r>
    <x v="2"/>
  </r>
  <r>
    <x v="2"/>
  </r>
  <r>
    <x v="2"/>
  </r>
  <r>
    <x v="2"/>
  </r>
  <r>
    <x v="2"/>
  </r>
  <r>
    <x v="2"/>
  </r>
  <r>
    <x v="2"/>
  </r>
  <r>
    <x v="2"/>
  </r>
  <r>
    <x v="2"/>
  </r>
  <r>
    <x v="2"/>
  </r>
  <r>
    <x v="2"/>
  </r>
  <r>
    <x v="2"/>
  </r>
  <r>
    <x v="2"/>
  </r>
  <r>
    <x v="0"/>
  </r>
  <r>
    <x v="32"/>
  </r>
  <r>
    <x v="2"/>
  </r>
  <r>
    <x v="2"/>
  </r>
  <r>
    <x v="2"/>
  </r>
  <r>
    <x v="2"/>
  </r>
  <r>
    <x v="2"/>
  </r>
  <r>
    <x v="2"/>
  </r>
  <r>
    <x v="2"/>
  </r>
  <r>
    <x v="2"/>
  </r>
  <r>
    <x v="2"/>
  </r>
  <r>
    <x v="2"/>
  </r>
  <r>
    <x v="2"/>
  </r>
  <r>
    <x v="2"/>
  </r>
  <r>
    <x v="2"/>
  </r>
  <r>
    <x v="2"/>
  </r>
  <r>
    <x v="2"/>
  </r>
  <r>
    <x v="2"/>
  </r>
  <r>
    <x v="2"/>
  </r>
  <r>
    <x v="2"/>
  </r>
  <r>
    <x v="2"/>
  </r>
  <r>
    <x v="8"/>
  </r>
  <r>
    <x v="2"/>
  </r>
  <r>
    <x v="33"/>
  </r>
  <r>
    <x v="2"/>
  </r>
  <r>
    <x v="2"/>
  </r>
  <r>
    <x v="2"/>
  </r>
  <r>
    <x v="2"/>
  </r>
  <r>
    <x v="33"/>
  </r>
  <r>
    <x v="2"/>
  </r>
  <r>
    <x v="2"/>
  </r>
  <r>
    <x v="2"/>
  </r>
  <r>
    <x v="2"/>
  </r>
  <r>
    <x v="2"/>
  </r>
  <r>
    <x v="2"/>
  </r>
  <r>
    <x v="2"/>
  </r>
  <r>
    <x v="8"/>
  </r>
  <r>
    <x v="4"/>
  </r>
  <r>
    <x v="34"/>
  </r>
  <r>
    <x v="2"/>
  </r>
  <r>
    <x v="2"/>
  </r>
  <r>
    <x v="2"/>
  </r>
  <r>
    <x v="2"/>
  </r>
  <r>
    <x v="2"/>
  </r>
  <r>
    <x v="2"/>
  </r>
  <r>
    <x v="15"/>
  </r>
  <r>
    <x v="2"/>
  </r>
  <r>
    <x v="2"/>
  </r>
  <r>
    <x v="2"/>
  </r>
  <r>
    <x v="2"/>
  </r>
  <r>
    <x v="2"/>
  </r>
  <r>
    <x v="2"/>
  </r>
  <r>
    <x v="2"/>
  </r>
  <r>
    <x v="2"/>
  </r>
  <r>
    <x v="2"/>
  </r>
  <r>
    <x v="2"/>
  </r>
  <r>
    <x v="2"/>
  </r>
  <r>
    <x v="2"/>
  </r>
  <r>
    <x v="2"/>
  </r>
  <r>
    <x v="2"/>
  </r>
  <r>
    <x v="2"/>
  </r>
  <r>
    <x v="0"/>
  </r>
  <r>
    <x v="35"/>
  </r>
  <r>
    <x v="0"/>
  </r>
  <r>
    <x v="2"/>
  </r>
  <r>
    <x v="0"/>
  </r>
  <r>
    <x v="19"/>
  </r>
  <r>
    <x v="2"/>
  </r>
  <r>
    <x v="2"/>
  </r>
  <r>
    <x v="2"/>
  </r>
  <r>
    <x v="2"/>
  </r>
  <r>
    <x v="2"/>
  </r>
  <r>
    <x v="36"/>
  </r>
  <r>
    <x v="2"/>
  </r>
  <r>
    <x v="2"/>
  </r>
  <r>
    <x v="2"/>
  </r>
  <r>
    <x v="2"/>
  </r>
  <r>
    <x v="2"/>
  </r>
  <r>
    <x v="2"/>
  </r>
  <r>
    <x v="2"/>
  </r>
  <r>
    <x v="2"/>
  </r>
  <r>
    <x v="31"/>
  </r>
  <r>
    <x v="2"/>
  </r>
  <r>
    <x v="2"/>
  </r>
  <r>
    <x v="2"/>
  </r>
  <r>
    <x v="19"/>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0"/>
  </r>
  <r>
    <x v="2"/>
  </r>
  <r>
    <x v="2"/>
  </r>
  <r>
    <x v="2"/>
  </r>
  <r>
    <x v="2"/>
  </r>
  <r>
    <x v="2"/>
  </r>
  <r>
    <x v="0"/>
  </r>
  <r>
    <x v="2"/>
  </r>
  <r>
    <x v="2"/>
  </r>
  <r>
    <x v="2"/>
  </r>
  <r>
    <x v="2"/>
  </r>
  <r>
    <x v="4"/>
  </r>
  <r>
    <x v="2"/>
  </r>
  <r>
    <x v="2"/>
  </r>
  <r>
    <x v="37"/>
  </r>
  <r>
    <x v="2"/>
  </r>
  <r>
    <x v="2"/>
  </r>
  <r>
    <x v="34"/>
  </r>
  <r>
    <x v="2"/>
  </r>
  <r>
    <x v="2"/>
  </r>
  <r>
    <x v="2"/>
  </r>
  <r>
    <x v="2"/>
  </r>
  <r>
    <x v="2"/>
  </r>
  <r>
    <x v="2"/>
  </r>
  <r>
    <x v="2"/>
  </r>
  <r>
    <x v="2"/>
  </r>
  <r>
    <x v="2"/>
  </r>
  <r>
    <x v="2"/>
  </r>
  <r>
    <x v="2"/>
  </r>
  <r>
    <x v="2"/>
  </r>
  <r>
    <x v="2"/>
  </r>
  <r>
    <x v="2"/>
  </r>
  <r>
    <x v="2"/>
  </r>
  <r>
    <x v="2"/>
  </r>
  <r>
    <x v="2"/>
  </r>
  <r>
    <x v="2"/>
  </r>
  <r>
    <x v="19"/>
  </r>
  <r>
    <x v="38"/>
  </r>
  <r>
    <x v="2"/>
  </r>
  <r>
    <x v="2"/>
  </r>
  <r>
    <x v="2"/>
  </r>
  <r>
    <x v="2"/>
  </r>
  <r>
    <x v="39"/>
  </r>
  <r>
    <x v="2"/>
  </r>
  <r>
    <x v="2"/>
  </r>
  <r>
    <x v="2"/>
  </r>
  <r>
    <x v="2"/>
  </r>
  <r>
    <x v="2"/>
  </r>
  <r>
    <x v="2"/>
  </r>
  <r>
    <x v="0"/>
  </r>
  <r>
    <x v="2"/>
  </r>
  <r>
    <x v="2"/>
  </r>
  <r>
    <x v="2"/>
  </r>
  <r>
    <x v="2"/>
  </r>
  <r>
    <x v="2"/>
  </r>
  <r>
    <x v="2"/>
  </r>
  <r>
    <x v="2"/>
  </r>
  <r>
    <x v="2"/>
  </r>
  <r>
    <x v="2"/>
  </r>
  <r>
    <x v="2"/>
  </r>
  <r>
    <x v="2"/>
  </r>
  <r>
    <x v="2"/>
  </r>
  <r>
    <x v="2"/>
  </r>
  <r>
    <x v="2"/>
  </r>
  <r>
    <x v="2"/>
  </r>
  <r>
    <x v="16"/>
  </r>
  <r>
    <x v="2"/>
  </r>
  <r>
    <x v="2"/>
  </r>
  <r>
    <x v="40"/>
  </r>
  <r>
    <x v="0"/>
  </r>
  <r>
    <x v="2"/>
  </r>
  <r>
    <x v="2"/>
  </r>
  <r>
    <x v="2"/>
  </r>
  <r>
    <x v="2"/>
  </r>
  <r>
    <x v="2"/>
  </r>
  <r>
    <x v="2"/>
  </r>
  <r>
    <x v="2"/>
  </r>
  <r>
    <x v="2"/>
  </r>
  <r>
    <x v="2"/>
  </r>
  <r>
    <x v="2"/>
  </r>
  <r>
    <x v="2"/>
  </r>
  <r>
    <x v="2"/>
  </r>
  <r>
    <x v="2"/>
  </r>
  <r>
    <x v="4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1"/>
  </r>
  <r>
    <x v="2"/>
  </r>
  <r>
    <x v="2"/>
  </r>
  <r>
    <x v="2"/>
  </r>
  <r>
    <x v="34"/>
  </r>
  <r>
    <x v="2"/>
  </r>
  <r>
    <x v="2"/>
  </r>
  <r>
    <x v="35"/>
  </r>
  <r>
    <x v="2"/>
  </r>
  <r>
    <x v="2"/>
  </r>
  <r>
    <x v="2"/>
  </r>
  <r>
    <x v="2"/>
  </r>
  <r>
    <x v="2"/>
  </r>
  <r>
    <x v="2"/>
  </r>
  <r>
    <x v="2"/>
  </r>
  <r>
    <x v="2"/>
  </r>
  <r>
    <x v="2"/>
  </r>
  <r>
    <x v="2"/>
  </r>
  <r>
    <x v="2"/>
  </r>
  <r>
    <x v="2"/>
  </r>
  <r>
    <x v="34"/>
  </r>
  <r>
    <x v="2"/>
  </r>
  <r>
    <x v="2"/>
  </r>
  <r>
    <x v="2"/>
  </r>
  <r>
    <x v="2"/>
  </r>
  <r>
    <x v="2"/>
  </r>
  <r>
    <x v="2"/>
  </r>
  <r>
    <x v="2"/>
  </r>
  <r>
    <x v="2"/>
  </r>
  <r>
    <x v="2"/>
  </r>
  <r>
    <x v="2"/>
  </r>
  <r>
    <x v="6"/>
  </r>
  <r>
    <x v="2"/>
  </r>
  <r>
    <x v="2"/>
  </r>
  <r>
    <x v="2"/>
  </r>
  <r>
    <x v="2"/>
  </r>
  <r>
    <x v="2"/>
  </r>
  <r>
    <x v="2"/>
  </r>
  <r>
    <x v="11"/>
  </r>
  <r>
    <x v="2"/>
  </r>
  <r>
    <x v="2"/>
  </r>
  <r>
    <x v="2"/>
  </r>
  <r>
    <x v="2"/>
  </r>
  <r>
    <x v="2"/>
  </r>
  <r>
    <x v="2"/>
  </r>
  <r>
    <x v="2"/>
  </r>
  <r>
    <x v="2"/>
  </r>
  <r>
    <x v="2"/>
  </r>
  <r>
    <x v="2"/>
  </r>
  <r>
    <x v="2"/>
  </r>
  <r>
    <x v="2"/>
  </r>
  <r>
    <x v="2"/>
  </r>
  <r>
    <x v="2"/>
  </r>
  <r>
    <x v="2"/>
  </r>
  <r>
    <x v="2"/>
  </r>
  <r>
    <x v="2"/>
  </r>
  <r>
    <x v="2"/>
  </r>
  <r>
    <x v="2"/>
  </r>
  <r>
    <x v="2"/>
  </r>
  <r>
    <x v="2"/>
  </r>
  <r>
    <x v="2"/>
  </r>
  <r>
    <x v="2"/>
  </r>
  <r>
    <x v="2"/>
  </r>
  <r>
    <x v="42"/>
  </r>
  <r>
    <x v="2"/>
  </r>
  <r>
    <x v="2"/>
  </r>
  <r>
    <x v="2"/>
  </r>
  <r>
    <x v="2"/>
  </r>
  <r>
    <x v="2"/>
  </r>
  <r>
    <x v="2"/>
  </r>
  <r>
    <x v="2"/>
  </r>
  <r>
    <x v="2"/>
  </r>
  <r>
    <x v="2"/>
  </r>
  <r>
    <x v="34"/>
  </r>
  <r>
    <x v="2"/>
  </r>
  <r>
    <x v="2"/>
  </r>
  <r>
    <x v="2"/>
  </r>
  <r>
    <x v="2"/>
  </r>
  <r>
    <x v="2"/>
  </r>
  <r>
    <x v="2"/>
  </r>
  <r>
    <x v="2"/>
  </r>
  <r>
    <x v="2"/>
  </r>
  <r>
    <x v="2"/>
  </r>
  <r>
    <x v="2"/>
  </r>
  <r>
    <x v="2"/>
  </r>
  <r>
    <x v="2"/>
  </r>
  <r>
    <x v="2"/>
  </r>
  <r>
    <x v="2"/>
  </r>
  <r>
    <x v="2"/>
  </r>
  <r>
    <x v="8"/>
  </r>
  <r>
    <x v="2"/>
  </r>
  <r>
    <x v="2"/>
  </r>
  <r>
    <x v="4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6"/>
  </r>
  <r>
    <x v="2"/>
  </r>
  <r>
    <x v="2"/>
  </r>
  <r>
    <x v="4"/>
  </r>
  <r>
    <x v="2"/>
  </r>
  <r>
    <x v="6"/>
  </r>
  <r>
    <x v="44"/>
  </r>
  <r>
    <x v="19"/>
  </r>
  <r>
    <x v="2"/>
  </r>
  <r>
    <x v="2"/>
  </r>
  <r>
    <x v="45"/>
  </r>
  <r>
    <x v="2"/>
  </r>
  <r>
    <x v="2"/>
  </r>
  <r>
    <x v="2"/>
  </r>
  <r>
    <x v="25"/>
  </r>
  <r>
    <x v="2"/>
  </r>
  <r>
    <x v="2"/>
  </r>
  <r>
    <x v="2"/>
  </r>
  <r>
    <x v="4"/>
  </r>
  <r>
    <x v="2"/>
  </r>
  <r>
    <x v="4"/>
  </r>
  <r>
    <x v="0"/>
  </r>
  <r>
    <x v="2"/>
  </r>
  <r>
    <x v="2"/>
  </r>
  <r>
    <x v="2"/>
  </r>
  <r>
    <x v="2"/>
  </r>
  <r>
    <x v="2"/>
  </r>
  <r>
    <x v="2"/>
  </r>
  <r>
    <x v="2"/>
  </r>
  <r>
    <x v="0"/>
  </r>
  <r>
    <x v="2"/>
  </r>
  <r>
    <x v="6"/>
  </r>
  <r>
    <x v="2"/>
  </r>
  <r>
    <x v="2"/>
  </r>
  <r>
    <x v="2"/>
  </r>
  <r>
    <x v="2"/>
  </r>
  <r>
    <x v="2"/>
  </r>
  <r>
    <x v="2"/>
  </r>
  <r>
    <x v="2"/>
  </r>
  <r>
    <x v="2"/>
  </r>
  <r>
    <x v="2"/>
  </r>
  <r>
    <x v="2"/>
  </r>
  <r>
    <x v="2"/>
  </r>
  <r>
    <x v="2"/>
  </r>
  <r>
    <x v="2"/>
  </r>
  <r>
    <x v="6"/>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6"/>
  </r>
  <r>
    <x v="2"/>
  </r>
  <r>
    <x v="2"/>
  </r>
  <r>
    <x v="2"/>
  </r>
  <r>
    <x v="2"/>
  </r>
  <r>
    <x v="2"/>
  </r>
  <r>
    <x v="2"/>
  </r>
  <r>
    <x v="2"/>
  </r>
  <r>
    <x v="2"/>
  </r>
  <r>
    <x v="2"/>
  </r>
  <r>
    <x v="2"/>
  </r>
  <r>
    <x v="2"/>
  </r>
  <r>
    <x v="2"/>
  </r>
  <r>
    <x v="2"/>
  </r>
  <r>
    <x v="2"/>
  </r>
  <r>
    <x v="2"/>
  </r>
  <r>
    <x v="2"/>
  </r>
  <r>
    <x v="2"/>
  </r>
  <r>
    <x v="2"/>
  </r>
  <r>
    <x v="2"/>
  </r>
  <r>
    <x v="2"/>
  </r>
  <r>
    <x v="2"/>
  </r>
  <r>
    <x v="2"/>
  </r>
  <r>
    <x v="2"/>
  </r>
  <r>
    <x v="46"/>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5"/>
  </r>
  <r>
    <x v="2"/>
  </r>
  <r>
    <x v="2"/>
  </r>
  <r>
    <x v="2"/>
  </r>
  <r>
    <x v="2"/>
  </r>
  <r>
    <x v="2"/>
  </r>
  <r>
    <x v="2"/>
  </r>
  <r>
    <x v="2"/>
  </r>
  <r>
    <x v="2"/>
  </r>
  <r>
    <x v="2"/>
  </r>
  <r>
    <x v="2"/>
  </r>
  <r>
    <x v="2"/>
  </r>
  <r>
    <x v="2"/>
  </r>
  <r>
    <x v="2"/>
  </r>
  <r>
    <x v="2"/>
  </r>
  <r>
    <x v="2"/>
  </r>
  <r>
    <x v="2"/>
  </r>
  <r>
    <x v="2"/>
  </r>
  <r>
    <x v="2"/>
  </r>
  <r>
    <x v="2"/>
  </r>
  <r>
    <x v="2"/>
  </r>
  <r>
    <x v="2"/>
  </r>
  <r>
    <x v="2"/>
  </r>
  <r>
    <x v="2"/>
  </r>
  <r>
    <x v="2"/>
  </r>
  <r>
    <x v="2"/>
  </r>
  <r>
    <x v="2"/>
  </r>
  <r>
    <x v="2"/>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4">
  <r>
    <s v="1526266991019163648"/>
    <s v="NirajDahal"/>
    <s v="RT @MoktanSreezina: राष्ट्रिय सभागृह पुरै लौरोमय छ त !! ☺️😂_x000a__x000a_#LocalElection2079 _x000a_#NepalElection2079 _x000a_🇳🇵 https://t.co/VxfgDYcaCg"/>
    <s v="😂"/>
    <x v="0"/>
    <m/>
    <s v="Mon May 16 18:23:01 +0000 2022"/>
    <d v="2022-05-16T19:23:01"/>
    <m/>
    <m/>
    <m/>
    <m/>
    <s v="336491600"/>
    <m/>
    <s v="&lt;a href=&quot;http://twitter.com/download/iphone&quot; rel=&quot;nofollow&quot;&gt;Twitter for iPhone&lt;/a&gt;"/>
    <s v="http://pbs.twimg.com/profile_images/1290330737691054080/LB3g6ozU_normal.jpg"/>
    <n v="193"/>
    <n v="414"/>
    <s v="Kathmandu"/>
    <s v="http://twitter.com/NirajDahal/statuses/1526266991019163648"/>
    <s v="{&quot;hashtags&quot;:[{&quot;text&quot;:&quot;LocalElection2079&quot;,&quot;indices&quot;:[61,79]},{&quot;text&quot;:&quot;NepalElection2079&quot;,&quot;indices&quot;:[81,99]}],&quot;symbols&quot;:[],&quot;user_mentions&quot;:[{&quot;screen_name&quot;:&quot;MoktanSreezina&quot;,&quot;name&quot;:&quot;sreezina moktan&quot;,&quot;id&quot;:1247558137638350800,&quot;id_str&quot;:&quot;1247558137638350849&quot;,&quot;ind"/>
  </r>
  <r>
    <s v="1526256065289277440"/>
    <s v="mplimbu"/>
    <s v="RT @Laxmankafle1995: 1,91,186 People Voted in #Kathmandu This Time as per @ECNOfficial _x000a__x000a_What is your Prediction? any guess 🤔  Updates?_x000a__x000a_#BalenShah 👑_x000a_#KeshavSthapit 🌞_x000a_#Srijanasingh 🌳_x000a__x000a_#LocalElections2022 #NepalElection2079 #kathmandu https://t.co/xLtA"/>
    <s v="🤔"/>
    <x v="0"/>
    <m/>
    <s v="Mon May 16 17:39:37 +0000 2022"/>
    <d v="2022-05-16T18:39:37"/>
    <m/>
    <m/>
    <m/>
    <m/>
    <s v="983987574"/>
    <m/>
    <s v="&lt;a href=&quot;https://about.twitter.com/products/tweetdeck&quot; rel=&quot;nofollow&quot;&gt;TweetDeck&lt;/a&gt;"/>
    <s v="http://pbs.twimg.com/profile_images/1411030335043764226/e-Fq-eEI_normal.jpg"/>
    <n v="530"/>
    <n v="132"/>
    <s v="kathmandu, nepal."/>
    <s v="http://twitter.com/mplimbu/statuses/1526256065289277440"/>
    <s v="{&quot;hashtags&quot;:[{&quot;text&quot;:&quot;NepalElection2079&quot;,&quot;indices&quot;:[32,50]},{&quot;text&quot;:&quot;drishtinews&quot;,&quot;indices&quot;:[51,63]}],&quot;symbols&quot;:[],&quot;user_mentions&quot;:[],&quot;urls&quot;:[]}"/>
  </r>
  <r>
    <s v="1526239083344801792"/>
    <s v="ekantipur_com"/>
    <s v="RT @KiranTimsina: #Balen has a lead of 3906 which is exactly 90% higher than Keshab #Sthapit and 118% higher than Srijana Singh._x000a__x000a_This will be interesting as counting gets to the &quot;core&quot; area they say. Waiting, and counting on the rationale of humans!_x000a__x000a_#Ba"/>
    <m/>
    <x v="1"/>
    <m/>
    <s v="Mon May 16 16:32:08 +0000 2022"/>
    <d v="2022-05-16T17:32:08"/>
    <m/>
    <m/>
    <m/>
    <m/>
    <s v="364761398"/>
    <m/>
    <s v="&lt;a href=&quot;https://about.twitter.com/products/tweetdeck&quot; rel=&quot;nofollow&quot;&gt;TweetDeck&lt;/a&gt;"/>
    <s v="http://pbs.twimg.com/profile_images/1159653964343681024/IZ-6c3g6_normal.jpg"/>
    <n v="1351698"/>
    <n v="102"/>
    <s v="CentralBusinessPark, Kathmandu"/>
    <s v="http://twitter.com/ekantipur_com/statuses/1526239083344801792"/>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6238799042588672"/>
    <s v="deepakdarai4731"/>
    <s v="RT @OnlineKhabar_En: #Kathmandu deputy mayor update_x000a__x000a_Sunita Dangol, UML: 7,246_x000a_Rameshwar Shrestha, Unified Socialist: 2,012_x000a_Binita Magaiya, RPP: 1,543_x000a__x000a_#Nepal #NepalVotes_x000a_#NepalElection2079 #NepalElection #localelections #LocalElections2022 https://t.co/G"/>
    <m/>
    <x v="0"/>
    <m/>
    <s v="Mon May 16 16:31:00 +0000 2022"/>
    <d v="2022-05-16T17:31:00"/>
    <m/>
    <m/>
    <m/>
    <m/>
    <s v="3048409250"/>
    <m/>
    <s v="&lt;a href=&quot;http://twitter.com/download/android&quot; rel=&quot;nofollow&quot;&gt;Twitter for Android&lt;/a&gt;"/>
    <s v="http://pbs.twimg.com/profile_images/1345639982120140801/t90Mntyn_normal.jpg"/>
    <n v="191"/>
    <n v="624"/>
    <s v="Nepal"/>
    <s v="http://twitter.com/deepakdarai4731/statuses/1526238799042588672"/>
    <s v="{&quot;hashtags&quot;:[{&quot;text&quot;:&quot;NepalElection2079&quot;,&quot;indices&quot;:[92,110]}],&quot;symbols&quot;:[],&quot;user_mentions&quot;:[{&quot;screen_name&quot;:&quot;ChitrakarSanam&quot;,&quot;name&quot;:&quot;Sanam Chitrakar&quot;,&quot;id&quot;:493172839,&quot;id_str&quot;:&quot;493172839&quot;,&quot;indices&quot;:[3,18]}],&quot;urls&quot;:[]}"/>
  </r>
  <r>
    <s v="1526238698295021568"/>
    <s v="sanzinme"/>
    <s v="भोलि लौरोले जित्ने भएर हो आज काठमाडौंमा सुर्य रोको _x000a_#BalenShah #Election2022 #NepalElection2079"/>
    <m/>
    <x v="0"/>
    <m/>
    <s v="Mon May 16 16:30:36 +0000 2022"/>
    <d v="2022-05-16T17:30:36"/>
    <m/>
    <m/>
    <m/>
    <m/>
    <s v="253204447"/>
    <m/>
    <s v="&lt;a href=&quot;http://twitter.com/download/android&quot; rel=&quot;nofollow&quot;&gt;Twitter for Android&lt;/a&gt;"/>
    <s v="http://pbs.twimg.com/profile_images/1361166558857334785/mB2JOaHa_normal.jpg"/>
    <n v="5022"/>
    <n v="2610"/>
    <s v="Kathmandu,Nepal"/>
    <s v="http://twitter.com/sanzinme/statuses/1526238698295021568"/>
    <s v="{&quot;hashtags&quot;:[{&quot;text&quot;:&quot;NepalElection2079&quot;,&quot;indices&quot;:[92,110]}],&quot;symbols&quot;:[],&quot;user_mentions&quot;:[{&quot;screen_name&quot;:&quot;ChitrakarSanam&quot;,&quot;name&quot;:&quot;Sanam Chitrakar&quot;,&quot;id&quot;:493172839,&quot;id_str&quot;:&quot;493172839&quot;,&quot;indices&quot;:[3,18]}],&quot;urls&quot;:[]}"/>
  </r>
  <r>
    <s v="1526238610093223936"/>
    <s v="Nepal_News_En"/>
    <s v="#Balen has a lead of 3906 which is exactly 90% higher than Keshab #Sthapit and 118% higher than Srijana Singh._x000a__x000a_This will be interesting as counting gets to the &quot;core&quot; area they say. Waiting, and counting on the rationale of humans!_x000a__x000a_#BalenShah #NepalElec"/>
    <m/>
    <x v="1"/>
    <m/>
    <s v="Mon May 16 16:30:15 +0000 2022"/>
    <d v="2022-05-16T17:30:15"/>
    <m/>
    <m/>
    <m/>
    <m/>
    <s v="2416885579"/>
    <m/>
    <s v="&lt;a href=&quot;https://twitter.com/nepal_news_en&quot; rel=&quot;nofollow&quot;&gt;Poster-app&lt;/a&gt;"/>
    <s v="http://pbs.twimg.com/profile_images/449756431990788096/G1zT-nAm_normal.jpeg"/>
    <n v="13906"/>
    <n v="58"/>
    <s v="Kathmandu, Nepal"/>
    <s v="http://twitter.com/Nepal_News_En/statuses/1526238610093223936"/>
    <s v="{&quot;hashtags&quot;:[{&quot;text&quot;:&quot;Kathmandu&quot;,&quot;indices&quot;:[14,24]},{&quot;text&quot;:&quot;Nepal&quot;,&quot;indices&quot;:[136,142]},{&quot;text&quot;:&quot;NepalElection2079&quot;,&quot;indices&quot;:[143,161]},{&quot;text&quot;:&quot;NepalVotes&quot;,&quot;indices&quot;:[162,173]},{&quot;text&quot;:&quot;NepalVotes2079&quot;,&quot;indices&quot;:[174,189]}],&quot;symbols&quot;:[],&quot;user_mentions&quot;"/>
  </r>
  <r>
    <s v="1526238609317167112"/>
    <s v="Nepal_News_En"/>
    <s v="शंकरापुर एकीकृत समाजवादीको अग्रता_x000a_#NepalElection2079_x000a_https://t.co/rFtvhx4xYa"/>
    <m/>
    <x v="0"/>
    <m/>
    <s v="Mon May 16 16:30:15 +0000 2022"/>
    <d v="2022-05-16T17:30:15"/>
    <m/>
    <m/>
    <m/>
    <m/>
    <s v="2416885579"/>
    <m/>
    <s v="&lt;a href=&quot;https://twitter.com/nepal_news_en&quot; rel=&quot;nofollow&quot;&gt;Poster-app&lt;/a&gt;"/>
    <s v="http://pbs.twimg.com/profile_images/449756431990788096/G1zT-nAm_normal.jpeg"/>
    <n v="13906"/>
    <n v="58"/>
    <s v="Kathmandu, Nepal"/>
    <s v="http://twitter.com/Nepal_News_En/statuses/1526238609317167112"/>
    <s v="{&quot;hashtags&quot;:[{&quot;text&quot;:&quot;Kathmandu&quot;,&quot;indices&quot;:[14,24]},{&quot;text&quot;:&quot;Nepal&quot;,&quot;indices&quot;:[145,151]},{&quot;text&quot;:&quot;NepalVotes&quot;,&quot;indices&quot;:[152,163]},{&quot;text&quot;:&quot;NepalElection2079&quot;,&quot;indices&quot;:[164,182]},{&quot;text&quot;:&quot;NepalElection&quot;,&quot;indices&quot;:[183,197]},{&quot;text&quot;:&quot;localelections&quot;,&quot;indi"/>
  </r>
  <r>
    <s v="1526238608369278976"/>
    <s v="Nepal_News_En"/>
    <s v="Kathmandu mayor update_x000a__x000a_Balen Shah, Independent: 8,248_x000a_Keshav Sthapit, UML: 4,342_x000a_Sirjana Singh, Nepali Congress: 3,781_x000a__x000a_#Nepal #NepalElection2079 #NepalVotes #NepalVotes2079 #roeupdates"/>
    <m/>
    <x v="0"/>
    <m/>
    <s v="Mon May 16 16:30:15 +0000 2022"/>
    <d v="2022-05-16T17:30:15"/>
    <m/>
    <m/>
    <m/>
    <m/>
    <s v="2416885579"/>
    <m/>
    <s v="&lt;a href=&quot;https://twitter.com/nepal_news_en&quot; rel=&quot;nofollow&quot;&gt;Poster-app&lt;/a&gt;"/>
    <s v="http://pbs.twimg.com/profile_images/449756431990788096/G1zT-nAm_normal.jpeg"/>
    <n v="13906"/>
    <n v="58"/>
    <s v="Kathmandu, Nepal"/>
    <s v="http://twitter.com/Nepal_News_En/statuses/1526238608369278976"/>
    <s v="{&quot;hashtags&quot;:[{&quot;text&quot;:&quot;Kirtipur&quot;,&quot;indices&quot;:[14,23]},{&quot;text&quot;:&quot;Nepal&quot;,&quot;indices&quot;:[120,126]},{&quot;text&quot;:&quot;NepalVotes&quot;,&quot;indices&quot;:[127,138]},{&quot;text&quot;:&quot;NepalElection&quot;,&quot;indices&quot;:[139,153]},{&quot;text&quot;:&quot;NepalElection2079&quot;,&quot;indices&quot;:[154,172]},{&quot;text&quot;:&quot;NepalLocalElections&quot;,&quot;"/>
  </r>
  <r>
    <s v="1526237536007626752"/>
    <s v="Online_khabar"/>
    <s v="#Kathmandu deputy mayor update_x000a__x000a_Sunita Dangol, UML: 7,246_x000a_Rameshwar Shrestha, Unified Socialist: 2,012_x000a_Binita Magaiya, RPP: 1,543_x000a__x000a_#Nepal #NepalVotes_x000a_#NepalElection2079 #NepalElection #localelections #LocalElections2022 https://t.co/GEemstMgNk"/>
    <m/>
    <x v="0"/>
    <m/>
    <s v="Mon May 16 16:25:59 +0000 2022"/>
    <d v="2022-05-16T17:25:59"/>
    <m/>
    <m/>
    <m/>
    <m/>
    <s v="365918709"/>
    <m/>
    <s v="&lt;a href=&quot;https://about.twitter.com/products/tweetdeck&quot; rel=&quot;nofollow&quot;&gt;TweetDeck&lt;/a&gt;"/>
    <s v="http://pbs.twimg.com/profile_images/1358396653883990016/5aUgRddG_normal.jpg"/>
    <n v="1080734"/>
    <n v="246"/>
    <s v="BuddhaNagar, Kathmandu "/>
    <s v="http://twitter.com/Online_khabar/statuses/1526237536007626752"/>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237278020182016"/>
    <s v="OnlineKhabar_En"/>
    <s v="चुनाव लाग्यो गाईज 😅😅_x000a_#NepalElection #NepalElection2079 https://t.co/L6mIN7M7dg"/>
    <s v="😅"/>
    <x v="0"/>
    <m/>
    <s v="Mon May 16 16:24:57 +0000 2022"/>
    <d v="2022-05-16T17:24:57"/>
    <m/>
    <m/>
    <m/>
    <m/>
    <s v="3832931652"/>
    <m/>
    <s v="&lt;a href=&quot;https://about.twitter.com/products/tweetdeck&quot; rel=&quot;nofollow&quot;&gt;TweetDeck&lt;/a&gt;"/>
    <s v="http://pbs.twimg.com/profile_images/1386957637279834112/2Lt_HPYn_normal.jpg"/>
    <n v="27996"/>
    <n v="229"/>
    <s v="Kathmandu"/>
    <s v="http://twitter.com/OnlineKhabar_En/statuses/1526237278020182016"/>
    <s v="{&quot;hashtags&quot;:[{&quot;text&quot;:&quot;Kathmandu&quot;,&quot;indices&quot;:[0,10]},{&quot;text&quot;:&quot;Nepal&quot;,&quot;indices&quot;:[122,128]},{&quot;text&quot;:&quot;NepalElection2079&quot;,&quot;indices&quot;:[129,147]},{&quot;text&quot;:&quot;NepalVotes&quot;,&quot;indices&quot;:[148,159]},{&quot;text&quot;:&quot;NepalVotes2079&quot;,&quot;indices&quot;:[160,175]}],&quot;symbols&quot;:[],&quot;user_mentions&quot;:"/>
  </r>
  <r>
    <s v="1526225165650374657"/>
    <s v="pressofnepal"/>
    <s v="Seems like UML has voted and supported Jagannath Poudel 🍍in #Bharatpur and not Congress. What was UML thinking in Bharatpur?! _x000a_Confident about 🍍 getting more votes, so, give him and let him win. _x000a_🙄 And who were suppose to support didn't.. ?! 🤷#NepalEl"/>
    <s v="🙄"/>
    <x v="0"/>
    <m/>
    <s v="Mon May 16 15:36:50 +0000 2022"/>
    <d v="2022-05-16T16:36:50"/>
    <m/>
    <m/>
    <m/>
    <m/>
    <s v="2919243948"/>
    <m/>
    <s v="&lt;a href=&quot;https://about.twitter.com/products/tweetdeck&quot; rel=&quot;nofollow&quot;&gt;TweetDeck&lt;/a&gt;"/>
    <s v="http://pbs.twimg.com/profile_images/1102996217808805888/CDZPc985_normal.jpg"/>
    <n v="501"/>
    <n v="16"/>
    <s v="Nepal"/>
    <s v="http://twitter.com/pressofnepal/statuses/1526225165650374657"/>
    <s v="{&quot;hashtags&quot;:[{&quot;text&quot;:&quot;NepalElection2079&quot;,&quot;indices&quot;:[49,67]}],&quot;symbols&quot;:[],&quot;user_mentions&quot;:[],&quot;urls&quot;:[{&quot;url&quot;:&quot;https://t.co/PDKME3H7Ec&quot;,&quot;expanded_url&quot;:&quot;https://www.drishtinews.com/archives/163877&quot;,&quot;display_url&quot;:&quot;drishtinews.com/archives/163877&quot;,&quot;indices&quot;:[6"/>
  </r>
  <r>
    <s v="1526191205305950208"/>
    <s v="NituGhaley"/>
    <s v="New update _x000a_#BalenShah #balen #Nepal #NepalElection2079 #NepalVotes2079 #NepalElection #NepalLocalElections https://t.co/09S08gAhF4"/>
    <m/>
    <x v="0"/>
    <s v="Balen Shah"/>
    <s v="Mon May 16 13:21:53 +0000 2022"/>
    <d v="2022-05-16T14:21:53"/>
    <m/>
    <m/>
    <m/>
    <m/>
    <s v="388709853"/>
    <m/>
    <s v="&lt;a href=&quot;http://twitter.com/download/android&quot; rel=&quot;nofollow&quot;&gt;Twitter for Android&lt;/a&gt;"/>
    <s v="http://pbs.twimg.com/profile_images/1523828746528169985/R1IEUdAb_normal.jpg"/>
    <n v="1431"/>
    <n v="586"/>
    <s v="Missouri, USA"/>
    <s v="http://twitter.com/NituGhaley/statuses/1526191205305950208"/>
    <s v="{&quot;hashtags&quot;:[{&quot;text&quot;:&quot;NepalElection2079&quot;,&quot;indices&quot;:[126,144]},{&quot;text&quot;:&quot;NepalLocalElections&quot;,&quot;indices&quot;:[146,166]},{&quot;text&quot;:&quot;NepalVotes&quot;,&quot;indices&quot;:[168,179]}],&quot;symbols&quot;:[],&quot;user_mentions&quot;:[],&quot;urls&quot;:[]}"/>
  </r>
  <r>
    <s v="1526190926460166144"/>
    <s v="drishtinewsnp"/>
    <s v="I'm glad #BalenShah is winning by such a significant margin, but what exactly is this? _x000a__x000a_I was hoping for a head-to-head competition._x000a__x000a_#LocalElection2022_x000a_#NepalElection2079 https://t.co/9DtLhK9V5Q"/>
    <m/>
    <x v="0"/>
    <s v="Balen Shah"/>
    <s v="Mon May 16 13:20:46 +0000 2022"/>
    <d v="2022-05-16T14:20:46"/>
    <m/>
    <m/>
    <m/>
    <m/>
    <s v="4315362082"/>
    <m/>
    <s v="&lt;a href=&quot;https://mobile.twitter.com&quot; rel=&quot;nofollow&quot;&gt;Twitter Web App&lt;/a&gt;"/>
    <s v="http://pbs.twimg.com/profile_images/1349708209800441858/4tElzvCO_normal.jpg"/>
    <n v="475"/>
    <m/>
    <s v="Kathmandu, Nepal"/>
    <s v="http://twitter.com/drishtinewsnp/statuses/1526190926460166144"/>
    <s v="{&quot;hashtags&quot;:[{&quot;text&quot;:&quot;drishtinews&quot;,&quot;indices&quot;:[31,43]},{&quot;text&quot;:&quot;NepalElection2079&quot;,&quot;indices&quot;:[44,62]}],&quot;symbols&quot;:[],&quot;user_mentions&quot;:[],&quot;urls&quot;:[],&quot;media&quot;:[{&quot;id&quot;:1526190869425950700,&quot;id_str&quot;:&quot;1526190869425950721&quot;,&quot;indices&quot;:[63,86],&quot;media_url&quot;:&quot;http://pbs.twi"/>
  </r>
  <r>
    <s v="1526190608934928384"/>
    <s v="Saugatg9"/>
    <s v="हेटौडा उप-महानगरपालिका अपडेट_x000a__x000a_१५२५५ मतमा_x000a__x000a_प्रमुख -_x000a_राप्रपा:४४४९_x000a_सुर्य :  ४००६_x000a_कलम: ४७२९_x000a__x000a_#NepalElection2079"/>
    <m/>
    <x v="0"/>
    <m/>
    <s v="Mon May 16 13:19:31 +0000 2022"/>
    <d v="2022-05-16T14:19:31"/>
    <m/>
    <m/>
    <m/>
    <m/>
    <s v="1506176334107914241"/>
    <m/>
    <s v="&lt;a href=&quot;http://twitter.com/download/iphone&quot; rel=&quot;nofollow&quot;&gt;Twitter for iPhone&lt;/a&gt;"/>
    <s v="http://pbs.twimg.com/profile_images/1523334875004420096/bxMNMRKk_normal.jpg"/>
    <n v="13"/>
    <n v="15"/>
    <m/>
    <s v="http://twitter.com/Saugatg9/statuses/1526190608934928384"/>
    <s v="{&quot;hashtags&quot;:[{&quot;text&quot;:&quot;ElectionUpdate&quot;,&quot;indices&quot;:[169,184]},{&quot;text&quot;:&quot;NepalElection2079&quot;,&quot;indices&quot;:[186,204]},{&quot;text&quot;:&quot;NepalVotes&quot;,&quot;indices&quot;:[206,217]},{&quot;text&quot;:&quot;NepalElection&quot;,&quot;indices&quot;:[218,232]}],&quot;symbols&quot;:[],&quot;user_mentions&quot;:[],&quot;urls&quot;:[]}"/>
  </r>
  <r>
    <s v="1526187813322256385"/>
    <s v="drishtinewsnp"/>
    <s v="Election news ending!_x000a_Covid news starting!_x000a_#NepalElection2079 #Nepal"/>
    <m/>
    <x v="0"/>
    <m/>
    <s v="Mon May 16 13:08:24 +0000 2022"/>
    <d v="2022-05-16T14:08:24"/>
    <m/>
    <m/>
    <m/>
    <m/>
    <s v="4315362082"/>
    <m/>
    <s v="&lt;a href=&quot;https://mobile.twitter.com&quot; rel=&quot;nofollow&quot;&gt;Twitter Web App&lt;/a&gt;"/>
    <s v="http://pbs.twimg.com/profile_images/1349708209800441858/4tElzvCO_normal.jpg"/>
    <n v="475"/>
    <m/>
    <s v="Kathmandu, Nepal"/>
    <s v="http://twitter.com/drishtinewsnp/statuses/1526187813322256385"/>
    <s v="{&quot;hashtags&quot;:[{&quot;text&quot;:&quot;NepalElection2079&quot;,&quot;indices&quot;:[36,54]}],&quot;symbols&quot;:[],&quot;user_mentions&quot;:[],&quot;urls&quot;:[{&quot;url&quot;:&quot;https://t.co/C3iBuQqnfd&quot;,&quot;expanded_url&quot;:&quot;https://www.drishtinews.com/archives/163848&quot;,&quot;display_url&quot;:&quot;drishtinews.com/archives/163848&quot;,&quot;indices&quot;:[5"/>
  </r>
  <r>
    <s v="1526185337646886913"/>
    <s v="drishtinewsnp"/>
    <s v="विश्वप्रकाशको गृहनगरमा एमालेको अग्रता_x000a_#NepalElection2079 _x000a_https://t.co/e1hYuVLJCA"/>
    <m/>
    <x v="0"/>
    <m/>
    <s v="Mon May 16 12:58:34 +0000 2022"/>
    <d v="2022-05-16T13:58:34"/>
    <m/>
    <m/>
    <m/>
    <m/>
    <s v="4315362082"/>
    <m/>
    <s v="&lt;a href=&quot;https://mobile.twitter.com&quot; rel=&quot;nofollow&quot;&gt;Twitter Web App&lt;/a&gt;"/>
    <s v="http://pbs.twimg.com/profile_images/1349708209800441858/4tElzvCO_normal.jpg"/>
    <n v="475"/>
    <m/>
    <s v="Kathmandu, Nepal"/>
    <s v="http://twitter.com/drishtinewsnp/statuses/1526185337646886913"/>
    <s v="{&quot;hashtags&quot;:[{&quot;text&quot;:&quot;NepalElection2079&quot;,&quot;indices&quot;:[40,58]}],&quot;symbols&quot;:[],&quot;user_mentions&quot;:[],&quot;urls&quot;:[{&quot;url&quot;:&quot;https://t.co/bR2YSPy5wk&quot;,&quot;expanded_url&quot;:&quot;https://www.drishtinews.com/archives/163846&quot;,&quot;display_url&quot;:&quot;drishtinews.com/archives/163846&quot;,&quot;indices&quot;:[5"/>
  </r>
  <r>
    <s v="1526184196641017857"/>
    <s v="drishtinewsnp"/>
    <s v="सुनसरीको कोसीको पछिल्लो मतपरिणामअनुसार _x000a__x000a_अध्यक्ष_x000a__x000a_रुख ३२४८_x000a_सुर्य १२९६_x000a_छाता २८३४_x000a__x000a_उपाध्यक्ष_x000a__x000a_रुख २८००_x000a_सुर्य १६०७_x000a_छाता २५००_x000a__x000a_#NepalElection2079"/>
    <m/>
    <x v="0"/>
    <m/>
    <s v="Mon May 16 12:54:02 +0000 2022"/>
    <d v="2022-05-16T13:54:02"/>
    <m/>
    <m/>
    <m/>
    <m/>
    <s v="4315362082"/>
    <m/>
    <s v="&lt;a href=&quot;https://about.twitter.com/products/tweetdeck&quot; rel=&quot;nofollow&quot;&gt;TweetDeck&lt;/a&gt;"/>
    <s v="http://pbs.twimg.com/profile_images/1349708209800441858/4tElzvCO_normal.jpg"/>
    <n v="475"/>
    <m/>
    <s v="Kathmandu, Nepal"/>
    <s v="http://twitter.com/drishtinewsnp/statuses/1526184196641017857"/>
    <s v="{&quot;hashtags&quot;:[{&quot;text&quot;:&quot;NepalElection2079&quot;,&quot;indices&quot;:[46,64]}],&quot;symbols&quot;:[],&quot;user_mentions&quot;:[],&quot;urls&quot;:[{&quot;url&quot;:&quot;https://t.co/arnBV4MM5f&quot;,&quot;expanded_url&quot;:&quot;https://www.drishtinews.com/archives/163843&quot;,&quot;display_url&quot;:&quot;drishtinews.com/archives/163843&quot;,&quot;indices&quot;:[6"/>
  </r>
  <r>
    <s v="1526184188424376321"/>
    <s v="mplimbu"/>
    <s v="विश्वप्रकाशको गृहनगरमा एमालेको अग्रता_x000a_#NepalElection2079 _x000a_https://t.co/TbHHZQVceE"/>
    <m/>
    <x v="0"/>
    <m/>
    <s v="Mon May 16 12:54:00 +0000 2022"/>
    <d v="2022-05-16T13:54:00"/>
    <m/>
    <m/>
    <m/>
    <m/>
    <s v="983987574"/>
    <m/>
    <s v="&lt;a href=&quot;https://about.twitter.com/products/tweetdeck&quot; rel=&quot;nofollow&quot;&gt;TweetDeck&lt;/a&gt;"/>
    <s v="http://pbs.twimg.com/profile_images/1411030335043764226/e-Fq-eEI_normal.jpg"/>
    <n v="530"/>
    <n v="132"/>
    <s v="kathmandu, nepal."/>
    <s v="http://twitter.com/mplimbu/statuses/1526184188424376321"/>
    <s v="{&quot;hashtags&quot;:[{&quot;text&quot;:&quot;NepalElection2079&quot;,&quot;indices&quot;:[46,64]}],&quot;symbols&quot;:[],&quot;user_mentions&quot;:[],&quot;urls&quot;:[{&quot;url&quot;:&quot;https://t.co/v2AKnVgbEB&quot;,&quot;expanded_url&quot;:&quot;https://www.drishtinews.com/archives/163843&quot;,&quot;display_url&quot;:&quot;drishtinews.com/archives/163843&quot;,&quot;indices&quot;:[6"/>
  </r>
  <r>
    <s v="1526184180643938305"/>
    <s v="nabinkulungrai"/>
    <s v="विश्वप्रकाशको गृहनगरमा एमालेको अग्रता_x000a_#NepalElection2079 _x000a_https://t.co/zLC3pQ02xU"/>
    <m/>
    <x v="0"/>
    <m/>
    <s v="Mon May 16 12:53:58 +0000 2022"/>
    <d v="2022-05-16T13:53:58"/>
    <m/>
    <m/>
    <m/>
    <m/>
    <s v="1218741471014195201"/>
    <m/>
    <s v="&lt;a href=&quot;https://about.twitter.com/products/tweetdeck&quot; rel=&quot;nofollow&quot;&gt;TweetDeck&lt;/a&gt;"/>
    <s v="http://pbs.twimg.com/profile_images/1367044585034190848/bZHhEliX_normal.jpg"/>
    <n v="1386"/>
    <n v="1507"/>
    <s v="Kathmandu"/>
    <s v="http://twitter.com/nabinkulungrai/statuses/1526184180643938305"/>
    <s v="{&quot;hashtags&quot;:[{&quot;text&quot;:&quot;NepalElection2079&quot;,&quot;indices&quot;:[46,64]}],&quot;symbols&quot;:[],&quot;user_mentions&quot;:[],&quot;urls&quot;:[{&quot;url&quot;:&quot;https://t.co/pEyJ36W1gy&quot;,&quot;expanded_url&quot;:&quot;https://www.drishtinews.com/archives/163843&quot;,&quot;display_url&quot;:&quot;drishtinews.com/archives/163843&quot;,&quot;indices&quot;:[6"/>
  </r>
  <r>
    <s v="1526184161459183617"/>
    <s v="Prakashraiko"/>
    <s v="विश्वप्रकाशको गृहनगरमा एमालेको अग्रता_x000a_#NepalElection2079 _x000a_https://t.co/SbMbmTyaf9"/>
    <m/>
    <x v="0"/>
    <m/>
    <s v="Mon May 16 12:53:53 +0000 2022"/>
    <d v="2022-05-16T13:53:53"/>
    <m/>
    <m/>
    <m/>
    <m/>
    <s v="804174809290575873"/>
    <m/>
    <s v="&lt;a href=&quot;https://about.twitter.com/products/tweetdeck&quot; rel=&quot;nofollow&quot;&gt;TweetDeck&lt;/a&gt;"/>
    <s v="http://pbs.twimg.com/profile_images/1416663014082678787/RcnGuACU_normal.jpg"/>
    <n v="172"/>
    <n v="85"/>
    <s v="Nepal"/>
    <s v="http://twitter.com/Prakashraiko/statuses/1526184161459183617"/>
    <s v="{&quot;hashtags&quot;:[{&quot;text&quot;:&quot;NepalElection2079&quot;,&quot;indices&quot;:[46,64]}],&quot;symbols&quot;:[],&quot;user_mentions&quot;:[],&quot;urls&quot;:[{&quot;url&quot;:&quot;https://t.co/2ejhqZ4mjI&quot;,&quot;expanded_url&quot;:&quot;https://www.drishtinews.com/archives/163843&quot;,&quot;display_url&quot;:&quot;drishtinews.com/archives/163843&quot;,&quot;indices&quot;:[6"/>
  </r>
  <r>
    <s v="1526184152911196160"/>
    <s v="pressofnepal"/>
    <s v="विश्वप्रकाशको गृहनगरमा एमालेको अग्रता_x000a_#NepalElection2079 _x000a_https://t.co/YhlnyjhCFA"/>
    <m/>
    <x v="0"/>
    <m/>
    <s v="Mon May 16 12:53:51 +0000 2022"/>
    <d v="2022-05-16T13:53:51"/>
    <m/>
    <m/>
    <m/>
    <m/>
    <s v="2919243948"/>
    <m/>
    <s v="&lt;a href=&quot;https://about.twitter.com/products/tweetdeck&quot; rel=&quot;nofollow&quot;&gt;TweetDeck&lt;/a&gt;"/>
    <s v="http://pbs.twimg.com/profile_images/1102996217808805888/CDZPc985_normal.jpg"/>
    <n v="501"/>
    <n v="16"/>
    <s v="Nepal"/>
    <s v="http://twitter.com/pressofnepal/statuses/1526184152911196160"/>
    <s v="{&quot;hashtags&quot;:[{&quot;text&quot;:&quot;NepalElection2079&quot;,&quot;indices&quot;:[46,64]}],&quot;symbols&quot;:[],&quot;user_mentions&quot;:[],&quot;urls&quot;:[{&quot;url&quot;:&quot;https://t.co/pWc3ZOgVCJ&quot;,&quot;expanded_url&quot;:&quot;https://www.drishtinews.com/archives/163843&quot;,&quot;display_url&quot;:&quot;drishtinews.com/archives/163843&quot;,&quot;indices&quot;:[6"/>
  </r>
  <r>
    <s v="1526184142261866499"/>
    <s v="shambhudrishti"/>
    <s v="विश्वप्रकाशको गृहनगरमा एमालेको अग्रता_x000a_#NepalElection2079 _x000a_https://t.co/XbQR4VUoYI"/>
    <m/>
    <x v="0"/>
    <m/>
    <s v="Mon May 16 12:53:49 +0000 2022"/>
    <d v="2022-05-16T13:53:49"/>
    <m/>
    <m/>
    <m/>
    <m/>
    <s v="802445323889057792"/>
    <m/>
    <s v="&lt;a href=&quot;https://about.twitter.com/products/tweetdeck&quot; rel=&quot;nofollow&quot;&gt;TweetDeck&lt;/a&gt;"/>
    <s v="http://pbs.twimg.com/profile_images/1366731824882282499/qCSnrlVp_normal.jpg"/>
    <n v="80"/>
    <n v="1"/>
    <s v="Nepal"/>
    <s v="http://twitter.com/shambhudrishti/statuses/1526184142261866499"/>
    <s v="{&quot;hashtags&quot;:[{&quot;text&quot;:&quot;NepalElection2079&quot;,&quot;indices&quot;:[46,64]}],&quot;symbols&quot;:[],&quot;user_mentions&quot;:[],&quot;urls&quot;:[{&quot;url&quot;:&quot;https://t.co/oZxKzHpvOU&quot;,&quot;expanded_url&quot;:&quot;https://www.drishtinews.com/archives/163843&quot;,&quot;display_url&quot;:&quot;drishtinews.com/archives/163843&quot;,&quot;indices&quot;:[6"/>
  </r>
  <r>
    <s v="1526184135592935424"/>
    <s v="YonghangMilan"/>
    <s v="विश्वप्रकाशको गृहनगरमा एमालेको अग्रता_x000a_#NepalElection2079 _x000a_https://t.co/TJ8modh5qY"/>
    <m/>
    <x v="0"/>
    <m/>
    <s v="Mon May 16 12:53:47 +0000 2022"/>
    <d v="2022-05-16T13:53:47"/>
    <m/>
    <m/>
    <m/>
    <m/>
    <s v="2903250440"/>
    <m/>
    <s v="&lt;a href=&quot;https://about.twitter.com/products/tweetdeck&quot; rel=&quot;nofollow&quot;&gt;TweetDeck&lt;/a&gt;"/>
    <s v="http://pbs.twimg.com/profile_images/1515582831455481861/5jsA3QHQ_normal.jpg"/>
    <n v="4658"/>
    <n v="79"/>
    <s v="Kathmandu"/>
    <s v="http://twitter.com/YonghangMilan/statuses/1526184135592935424"/>
    <s v="{&quot;hashtags&quot;:[{&quot;text&quot;:&quot;NepalElection2079&quot;,&quot;indices&quot;:[46,64]}],&quot;symbols&quot;:[],&quot;user_mentions&quot;:[],&quot;urls&quot;:[{&quot;url&quot;:&quot;https://t.co/p0wRbw0IQB&quot;,&quot;expanded_url&quot;:&quot;https://www.drishtinews.com/archives/163843&quot;,&quot;display_url&quot;:&quot;drishtinews.com/archives/163843&quot;,&quot;indices&quot;:[6"/>
  </r>
  <r>
    <s v="1526184109017792513"/>
    <s v="MilanLimboo"/>
    <s v="विश्वप्रकाशको गृहनगरमा एमालेको अग्रता_x000a_#NepalElection2079 _x000a_https://t.co/b0XURVwr86"/>
    <m/>
    <x v="0"/>
    <m/>
    <s v="Mon May 16 12:53:41 +0000 2022"/>
    <d v="2022-05-16T13:53:41"/>
    <m/>
    <m/>
    <m/>
    <m/>
    <s v="378736553"/>
    <m/>
    <s v="&lt;a href=&quot;https://mobile.twitter.com&quot; rel=&quot;nofollow&quot;&gt;Twitter Web App&lt;/a&gt;"/>
    <s v="http://pbs.twimg.com/profile_images/1510908512792375296/HN0V2tnS_normal.jpg"/>
    <n v="3832"/>
    <n v="1720"/>
    <s v="Nepal"/>
    <s v="http://twitter.com/MilanLimboo/statuses/1526184109017792513"/>
    <s v="{&quot;hashtags&quot;:[{&quot;text&quot;:&quot;NepalElection2079&quot;,&quot;indices&quot;:[46,64]}],&quot;symbols&quot;:[],&quot;user_mentions&quot;:[],&quot;urls&quot;:[{&quot;url&quot;:&quot;https://t.co/FuDfwHfPWc&quot;,&quot;expanded_url&quot;:&quot;https://www.drishtinews.com/archives/163843&quot;,&quot;display_url&quot;:&quot;drishtinews.com/archives/163843&quot;,&quot;indices&quot;:[6"/>
  </r>
  <r>
    <s v="1526183292357095425"/>
    <s v="drishtinewsnp"/>
    <s v="नेकपा एमालेका वरिष्ठ उपाध्यक्ष ईश्वर पोखरेलको निर्वाचन क्षेत्र टोखा नगरपालिकाका मेयर र उपमेयर दुवैमा कांग्रेसका उम्मेदवारले अग्रता लिएको छ । #NepalElection2079_x000a_https://t.co/7Wk7rfAafB"/>
    <m/>
    <x v="0"/>
    <m/>
    <s v="Mon May 16 12:50:26 +0000 2022"/>
    <d v="2022-05-16T13:50:26"/>
    <m/>
    <m/>
    <m/>
    <m/>
    <s v="4315362082"/>
    <m/>
    <s v="&lt;a href=&quot;https://mobile.twitter.com&quot; rel=&quot;nofollow&quot;&gt;Twitter Web App&lt;/a&gt;"/>
    <s v="http://pbs.twimg.com/profile_images/1349708209800441858/4tElzvCO_normal.jpg"/>
    <n v="475"/>
    <m/>
    <s v="Kathmandu, Nepal"/>
    <s v="http://twitter.com/drishtinewsnp/statuses/1526183292357095425"/>
    <s v="{&quot;hashtags&quot;:[{&quot;text&quot;:&quot;drishtinews&quot;,&quot;indices&quot;:[140,152]},{&quot;text&quot;:&quot;NepalElection2079&quot;,&quot;indices&quot;:[153,171]}],&quot;symbols&quot;:[],&quot;user_mentions&quot;:[],&quot;urls&quot;:[],&quot;media&quot;:[{&quot;id&quot;:1526183274233507800,&quot;id_str&quot;:&quot;1526183274233507840&quot;,&quot;indices&quot;:[172,195],&quot;media_url&quot;:&quot;http://p"/>
  </r>
  <r>
    <s v="1526183228150669316"/>
    <s v="DipakAdk"/>
    <s v="Lu ta _x000a_#Election2022 #NepalElection2079 #NepalVotes2079 #NepalElection #NepalLocalElections https://t.co/ZQai8BK9w8"/>
    <m/>
    <x v="0"/>
    <m/>
    <s v="Mon May 16 12:50:11 +0000 2022"/>
    <d v="2022-05-16T13:50:11"/>
    <m/>
    <m/>
    <m/>
    <m/>
    <s v="1510006524"/>
    <m/>
    <s v="&lt;a href=&quot;https://mobile.twitter.com&quot; rel=&quot;nofollow&quot;&gt;Twitter Web App&lt;/a&gt;"/>
    <s v="http://pbs.twimg.com/profile_images/1517236149986934785/WKPqNgwp_normal.jpg"/>
    <n v="14009"/>
    <n v="9868"/>
    <s v="Kathmandu, Nepal"/>
    <s v="http://twitter.com/DipakAdk/statuses/1526183228150669316"/>
    <s v="{&quot;hashtags&quot;:[{&quot;text&quot;:&quot;ElectionUpdate&quot;,&quot;indices&quot;:[14,29]},{&quot;text&quot;:&quot;NepalElection2079&quot;,&quot;indices&quot;:[111,129]},{&quot;text&quot;:&quot;NepalVotes&quot;,&quot;indices&quot;:[130,141]},{&quot;text&quot;:&quot;BalenforMayor&quot;,&quot;indices&quot;:[142,156]},{&quot;text&quot;:&quot;BalenShah&quot;,&quot;indices&quot;:[157,167]}],&quot;symbols&quot;:[],&quot;user_m"/>
  </r>
  <r>
    <s v="1526180793155891200"/>
    <s v="nepalstuffs"/>
    <s v="Renu Dahal closely follows UML's Bijay Subedi at Bharatpur in the recent counting update. _x000a_Follow election updates live at: https://t.co/Pb66yb6mV4_x000a__x000a_#NepalElection2079 #NepalVotes2079 #Bharatpur #Nepwave https://t.co/qoadkurNyh"/>
    <m/>
    <x v="0"/>
    <m/>
    <s v="Mon May 16 12:40:30 +0000 2022"/>
    <d v="2022-05-16T13:40:30"/>
    <m/>
    <m/>
    <m/>
    <m/>
    <s v="1659240493"/>
    <m/>
    <s v="&lt;a href=&quot;http://twitter.com/download/iphone&quot; rel=&quot;nofollow&quot;&gt;Twitter for iPhone&lt;/a&gt;"/>
    <s v="http://pbs.twimg.com/profile_images/478825105301061633/PbrlLKkG_normal.jpeg"/>
    <n v="815"/>
    <m/>
    <s v="Kathmandu, Nepal"/>
    <s v="http://twitter.com/nepalstuffs/statuses/1526180793155891200"/>
    <s v="{&quot;hashtags&quot;:[{&quot;text&quot;:&quot;NepalElection2079&quot;,&quot;indices&quot;:[197,215]},{&quot;text&quot;:&quot;NepalVotes&quot;,&quot;indices&quot;:[217,228]}],&quot;symbols&quot;:[],&quot;user_mentions&quot;:[],&quot;urls&quot;:[]}"/>
  </r>
  <r>
    <s v="1526178613472948224"/>
    <s v="MilanLimboo"/>
    <s v="OnlineKhabar: #Kathmandu mayor vote count_x000a__x000a_Balen Shah, Independent: 7,535_x000a_Keshav Sthapit, UML: 3,982_x000a_Sirjana Singh, Nepali Congress: 3,486_x000a__x000a_#Nepal #NepalElection2079 #NepalVotes #NepalVotes2079 -"/>
    <m/>
    <x v="0"/>
    <m/>
    <s v="Mon May 16 12:31:51 +0000 2022"/>
    <d v="2022-05-16T13:31:51"/>
    <m/>
    <m/>
    <m/>
    <m/>
    <s v="378736553"/>
    <m/>
    <s v="&lt;a href=&quot;https://mobile.twitter.com&quot; rel=&quot;nofollow&quot;&gt;Twitter Web App&lt;/a&gt;"/>
    <s v="http://pbs.twimg.com/profile_images/1510908512792375296/HN0V2tnS_normal.jpg"/>
    <n v="3832"/>
    <n v="1720"/>
    <s v="Nepal"/>
    <s v="http://twitter.com/MilanLimboo/statuses/1526178613472948224"/>
    <s v="{&quot;hashtags&quot;:[{&quot;text&quot;:&quot;NepalElection2079&quot;,&quot;indices&quot;:[51,69]}],&quot;symbols&quot;:[],&quot;user_mentions&quot;:[],&quot;urls&quot;:[{&quot;url&quot;:&quot;https://t.co/WmWHpVV7SM&quot;,&quot;expanded_url&quot;:&quot;https://www.drishtinews.com/archives/163838&quot;,&quot;display_url&quot;:&quot;drishtinews.com/archives/163838&quot;,&quot;indices&quot;:[7"/>
  </r>
  <r>
    <s v="1526176554723618816"/>
    <s v="drishtinewsnp"/>
    <s v="OnlineKhabar: Update from all six metropolitan cities (as of 5:00 pm)_x000a__x000a_#Onlinekhabarnews #NepalVotes #NepalElection2079 #mayor #chair #NepalElection #Elections2022 #nepalielections #nepal -"/>
    <m/>
    <x v="0"/>
    <m/>
    <s v="Mon May 16 12:23:40 +0000 2022"/>
    <d v="2022-05-16T13:23:40"/>
    <m/>
    <m/>
    <m/>
    <m/>
    <s v="4315362082"/>
    <m/>
    <s v="&lt;a href=&quot;https://mobile.twitter.com&quot; rel=&quot;nofollow&quot;&gt;Twitter Web App&lt;/a&gt;"/>
    <s v="http://pbs.twimg.com/profile_images/1349708209800441858/4tElzvCO_normal.jpg"/>
    <n v="475"/>
    <m/>
    <s v="Kathmandu, Nepal"/>
    <s v="http://twitter.com/drishtinewsnp/statuses/1526176554723618816"/>
    <s v="{&quot;hashtags&quot;:[{&quot;text&quot;:&quot;drishtinews&quot;,&quot;indices&quot;:[31,43]},{&quot;text&quot;:&quot;NepalElection2079&quot;,&quot;indices&quot;:[44,62]}],&quot;symbols&quot;:[],&quot;user_mentions&quot;:[],&quot;urls&quot;:[],&quot;media&quot;:[{&quot;id&quot;:1526176501724459000,&quot;id_str&quot;:&quot;1526176501724459013&quot;,&quot;indices&quot;:[63,86],&quot;media_url&quot;:&quot;http://pbs.twi"/>
  </r>
  <r>
    <s v="1526175951109132289"/>
    <s v="AshokGaha4"/>
    <s v="RT @OnlineKhabar_En: 22-year-old Raja Babu Yadav wins mayorship in Ramnagar municipality in the Sarlahi district. He represents the CPN-Maoist Centre. _x000a_#Nepal #Youth #NepalVotes2079 #NepalElection2079 #NepalLocalElections https://t.co/FtD3YLmvjN"/>
    <m/>
    <x v="0"/>
    <m/>
    <s v="Mon May 16 12:21:16 +0000 2022"/>
    <d v="2022-05-16T13:21:16"/>
    <m/>
    <m/>
    <m/>
    <m/>
    <s v="1511404491492716544"/>
    <m/>
    <s v="&lt;a href=&quot;http://twitter.com/download/android&quot; rel=&quot;nofollow&quot;&gt;Twitter for Android&lt;/a&gt;"/>
    <s v="http://pbs.twimg.com/profile_images/1511404578935558144/PLviL5B4_normal.png"/>
    <m/>
    <n v="32"/>
    <m/>
    <s v="http://twitter.com/AshokGaha4/statuses/1526175951109132289"/>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6175158679261185"/>
    <s v="Nandini49915714"/>
    <s v="झलनाथ खनालको गृहनगरमा एकीकृत समाजवादीको फराकिलो अग्रता _x000a_#NepalElection2079 _x000a_https://t.co/WMtIk8AvV7"/>
    <m/>
    <x v="0"/>
    <m/>
    <s v="Mon May 16 12:18:07 +0000 2022"/>
    <d v="2022-05-16T13:18:07"/>
    <m/>
    <m/>
    <m/>
    <m/>
    <s v="1017830972379844608"/>
    <m/>
    <s v="&lt;a href=&quot;http://twitter.com/download/android&quot; rel=&quot;nofollow&quot;&gt;Twitter for Android&lt;/a&gt;"/>
    <s v="http://pbs.twimg.com/profile_images/1351398474265161728/7EEtL6sy_normal.jpg"/>
    <n v="383"/>
    <n v="445"/>
    <s v="varanasi india"/>
    <s v="http://twitter.com/Nandini49915714/statuses/1526175158679261185"/>
    <s v="{&quot;hashtags&quot;:[{&quot;text&quot;:&quot;PMModi&quot;,&quot;indices&quot;:[69,76]},{&quot;text&quot;:&quot;India&quot;,&quot;indices&quot;:[77,83]},{&quot;text&quot;:&quot;NepalElection2079&quot;,&quot;indices&quot;:[84,102]}],&quot;symbols&quot;:[],&quot;user_mentions&quot;:[{&quot;screen_name&quot;:&quot;cnews_bharat&quot;,&quot;name&quot;:&quot;Cnews Bharat&quot;,&quot;id&quot;:2916407737,&quot;id_str&quot;:&quot;2916407737&quot;,&quot;i"/>
  </r>
  <r>
    <s v="1526174984514994176"/>
    <s v="RakeshS35634048"/>
    <s v="झलनाथ खनालको गृहनगरमा एकीकृत समाजवादीको फराकिलो अग्रता _x000a_#NepalElection2079 _x000a_https://t.co/CLaWsSoVpt"/>
    <m/>
    <x v="0"/>
    <m/>
    <s v="Mon May 16 12:17:25 +0000 2022"/>
    <d v="2022-05-16T13:17:25"/>
    <m/>
    <m/>
    <m/>
    <m/>
    <s v="1406895845392277506"/>
    <m/>
    <s v="&lt;a href=&quot;http://twitter.com/download/android&quot; rel=&quot;nofollow&quot;&gt;Twitter for Android&lt;/a&gt;"/>
    <s v="http://pbs.twimg.com/profile_images/1429467717258547201/8Q4Tjnq3_normal.jpg"/>
    <n v="4"/>
    <n v="91"/>
    <s v="Nepal"/>
    <s v="http://twitter.com/RakeshS35634048/statuses/1526174984514994176"/>
    <s v="{&quot;hashtags&quot;:[{&quot;text&quot;:&quot;बालेन&quot;,&quot;indices&quot;:[138,144]},{&quot;text&quot;:&quot;Nepal&quot;,&quot;indices&quot;:[146,152]},{&quot;text&quot;:&quot;NepalElection2079&quot;,&quot;indices&quot;:[154,172]},{&quot;text&quot;:&quot;Nepal&quot;,&quot;indices&quot;:[174,180]}],&quot;symbols&quot;:[],&quot;user_mentions&quot;:[],&quot;urls&quot;:[]}"/>
  </r>
  <r>
    <s v="1526174226612629504"/>
    <s v="YonghangMilan"/>
    <s v="झलनाथ खनालको गृहनगरमा एकीकृत समाजवादीको फराकिलो अग्रता _x000a_#NepalElection2079 _x000a_https://t.co/Dt7oxySQww"/>
    <m/>
    <x v="0"/>
    <m/>
    <s v="Mon May 16 12:14:25 +0000 2022"/>
    <d v="2022-05-16T13:14:25"/>
    <m/>
    <m/>
    <m/>
    <m/>
    <s v="2903250440"/>
    <m/>
    <s v="&lt;a href=&quot;https://about.twitter.com/products/tweetdeck&quot; rel=&quot;nofollow&quot;&gt;TweetDeck&lt;/a&gt;"/>
    <s v="http://pbs.twimg.com/profile_images/1515582831455481861/5jsA3QHQ_normal.jpg"/>
    <n v="4658"/>
    <n v="79"/>
    <s v="Kathmandu"/>
    <s v="http://twitter.com/YonghangMilan/statuses/1526174226612629504"/>
    <s v="{&quot;hashtags&quot;:[{&quot;text&quot;:&quot;NepalElection2079&quot;,&quot;indices&quot;:[55,73]}],&quot;symbols&quot;:[],&quot;user_mentions&quot;:[],&quot;urls&quot;:[{&quot;url&quot;:&quot;https://t.co/kSAe2Z1aTE&quot;,&quot;expanded_url&quot;:&quot;https://www.drishtinews.com/archives/163829&quot;,&quot;display_url&quot;:&quot;drishtinews.com/archives/163829&quot;,&quot;indices&quot;:[7"/>
  </r>
  <r>
    <s v="1526174217406156801"/>
    <s v="shambhudrishti"/>
    <s v="झलनाथ खनालको गृहनगरमा एकीकृत समाजवादीको फराकिलो अग्रता _x000a_#NepalElection2079 _x000a_https://t.co/HgCDZRLSiF"/>
    <m/>
    <x v="0"/>
    <m/>
    <s v="Mon May 16 12:14:23 +0000 2022"/>
    <d v="2022-05-16T13:14:23"/>
    <m/>
    <m/>
    <m/>
    <m/>
    <s v="802445323889057792"/>
    <m/>
    <s v="&lt;a href=&quot;https://about.twitter.com/products/tweetdeck&quot; rel=&quot;nofollow&quot;&gt;TweetDeck&lt;/a&gt;"/>
    <s v="http://pbs.twimg.com/profile_images/1366731824882282499/qCSnrlVp_normal.jpg"/>
    <n v="80"/>
    <n v="1"/>
    <s v="Nepal"/>
    <s v="http://twitter.com/shambhudrishti/statuses/1526174217406156801"/>
    <s v="{&quot;hashtags&quot;:[{&quot;text&quot;:&quot;NepalElection2079&quot;,&quot;indices&quot;:[55,73]}],&quot;symbols&quot;:[],&quot;user_mentions&quot;:[],&quot;urls&quot;:[{&quot;url&quot;:&quot;https://t.co/ak5LQuYfdO&quot;,&quot;expanded_url&quot;:&quot;https://www.drishtinews.com/archives/163829&quot;,&quot;display_url&quot;:&quot;drishtinews.com/archives/163829&quot;,&quot;indices&quot;:[7"/>
  </r>
  <r>
    <s v="1526174209466109954"/>
    <s v="pressofnepal"/>
    <s v="झलनाथ खनालको गृहनगरमा एकीकृत समाजवादीको फराकिलो अग्रता _x000a_#NepalElection2079 _x000a_https://t.co/Bl84x8H5xz"/>
    <m/>
    <x v="0"/>
    <m/>
    <s v="Mon May 16 12:14:21 +0000 2022"/>
    <d v="2022-05-16T13:14:21"/>
    <m/>
    <m/>
    <m/>
    <m/>
    <s v="2919243948"/>
    <m/>
    <s v="&lt;a href=&quot;https://about.twitter.com/products/tweetdeck&quot; rel=&quot;nofollow&quot;&gt;TweetDeck&lt;/a&gt;"/>
    <s v="http://pbs.twimg.com/profile_images/1102996217808805888/CDZPc985_normal.jpg"/>
    <n v="501"/>
    <n v="16"/>
    <s v="Nepal"/>
    <s v="http://twitter.com/pressofnepal/statuses/1526174209466109954"/>
    <s v="{&quot;hashtags&quot;:[{&quot;text&quot;:&quot;NepalElection2079&quot;,&quot;indices&quot;:[55,73]}],&quot;symbols&quot;:[],&quot;user_mentions&quot;:[],&quot;urls&quot;:[{&quot;url&quot;:&quot;https://t.co/95p9Wm7DNW&quot;,&quot;expanded_url&quot;:&quot;https://www.drishtinews.com/archives/163829&quot;,&quot;display_url&quot;:&quot;drishtinews.com/archives/163829&quot;,&quot;indices&quot;:[7"/>
  </r>
  <r>
    <s v="1526174199920082945"/>
    <s v="Prakashraiko"/>
    <s v="झलनाथ खनालको गृहनगरमा एकीकृत समाजवादीको फराकिलो अग्रता _x000a_#NepalElection2079 _x000a_https://t.co/rCAZt60Ivs"/>
    <m/>
    <x v="0"/>
    <m/>
    <s v="Mon May 16 12:14:18 +0000 2022"/>
    <d v="2022-05-16T13:14:18"/>
    <m/>
    <m/>
    <m/>
    <m/>
    <s v="804174809290575873"/>
    <m/>
    <s v="&lt;a href=&quot;https://about.twitter.com/products/tweetdeck&quot; rel=&quot;nofollow&quot;&gt;TweetDeck&lt;/a&gt;"/>
    <s v="http://pbs.twimg.com/profile_images/1416663014082678787/RcnGuACU_normal.jpg"/>
    <n v="172"/>
    <n v="85"/>
    <s v="Nepal"/>
    <s v="http://twitter.com/Prakashraiko/statuses/1526174199920082945"/>
    <s v="{&quot;hashtags&quot;:[{&quot;text&quot;:&quot;NepalElection2079&quot;,&quot;indices&quot;:[55,73]}],&quot;symbols&quot;:[],&quot;user_mentions&quot;:[],&quot;urls&quot;:[{&quot;url&quot;:&quot;https://t.co/vx7cU6Hr46&quot;,&quot;expanded_url&quot;:&quot;https://www.drishtinews.com/archives/163829&quot;,&quot;display_url&quot;:&quot;drishtinews.com/archives/163829&quot;,&quot;indices&quot;:[7"/>
  </r>
  <r>
    <s v="1526174180609519618"/>
    <s v="nabinkulungrai"/>
    <s v="झलनाथ खनालको गृहनगरमा एकीकृत समाजवादीको फराकिलो अग्रता _x000a_#NepalElection2079 _x000a_https://t.co/ESU3uQWtWS"/>
    <m/>
    <x v="0"/>
    <m/>
    <s v="Mon May 16 12:14:14 +0000 2022"/>
    <d v="2022-05-16T13:14:14"/>
    <m/>
    <m/>
    <m/>
    <m/>
    <s v="1218741471014195201"/>
    <m/>
    <s v="&lt;a href=&quot;https://about.twitter.com/products/tweetdeck&quot; rel=&quot;nofollow&quot;&gt;TweetDeck&lt;/a&gt;"/>
    <s v="http://pbs.twimg.com/profile_images/1367044585034190848/bZHhEliX_normal.jpg"/>
    <n v="1386"/>
    <n v="1507"/>
    <s v="Kathmandu"/>
    <s v="http://twitter.com/nabinkulungrai/statuses/1526174180609519618"/>
    <s v="{&quot;hashtags&quot;:[{&quot;text&quot;:&quot;NepalElection2079&quot;,&quot;indices&quot;:[55,73]}],&quot;symbols&quot;:[],&quot;user_mentions&quot;:[],&quot;urls&quot;:[{&quot;url&quot;:&quot;https://t.co/8guyLwRSwC&quot;,&quot;expanded_url&quot;:&quot;https://www.drishtinews.com/archives/163829&quot;,&quot;display_url&quot;:&quot;drishtinews.com/archives/163829&quot;,&quot;indices&quot;:[7"/>
  </r>
  <r>
    <s v="1526174173193990147"/>
    <s v="mplimbu"/>
    <s v="झलनाथ खनालको गृहनगरमा एकीकृत समाजवादीको फराकिलो अग्रता _x000a_#NepalElection2079 _x000a_https://t.co/Lxng0WSYOU"/>
    <m/>
    <x v="0"/>
    <m/>
    <s v="Mon May 16 12:14:12 +0000 2022"/>
    <d v="2022-05-16T13:14:12"/>
    <m/>
    <m/>
    <m/>
    <m/>
    <s v="983987574"/>
    <m/>
    <s v="&lt;a href=&quot;https://about.twitter.com/products/tweetdeck&quot; rel=&quot;nofollow&quot;&gt;TweetDeck&lt;/a&gt;"/>
    <s v="http://pbs.twimg.com/profile_images/1411030335043764226/e-Fq-eEI_normal.jpg"/>
    <n v="530"/>
    <n v="132"/>
    <s v="kathmandu, nepal."/>
    <s v="http://twitter.com/mplimbu/statuses/1526174173193990147"/>
    <s v="{&quot;hashtags&quot;:[{&quot;text&quot;:&quot;NepalElection2079&quot;,&quot;indices&quot;:[55,73]}],&quot;symbols&quot;:[],&quot;user_mentions&quot;:[],&quot;urls&quot;:[{&quot;url&quot;:&quot;https://t.co/eTvfCDfYi3&quot;,&quot;expanded_url&quot;:&quot;https://www.drishtinews.com/archives/163829&quot;,&quot;display_url&quot;:&quot;drishtinews.com/archives/163829&quot;,&quot;indices&quot;:[7"/>
  </r>
  <r>
    <s v="1526174165103161344"/>
    <s v="drishtinewsnp"/>
    <s v="झलनाथ खनालको गृहनगरमा एकीकृत समाजवादीको फराकिलो अग्रता _x000a_#NepalElection2079 _x000a_https://t.co/5uYtRPAdY1"/>
    <m/>
    <x v="0"/>
    <m/>
    <s v="Mon May 16 12:14:10 +0000 2022"/>
    <d v="2022-05-16T13:14:10"/>
    <m/>
    <m/>
    <m/>
    <m/>
    <s v="4315362082"/>
    <m/>
    <s v="&lt;a href=&quot;https://about.twitter.com/products/tweetdeck&quot; rel=&quot;nofollow&quot;&gt;TweetDeck&lt;/a&gt;"/>
    <s v="http://pbs.twimg.com/profile_images/1349708209800441858/4tElzvCO_normal.jpg"/>
    <n v="475"/>
    <m/>
    <s v="Kathmandu, Nepal"/>
    <s v="http://twitter.com/drishtinewsnp/statuses/1526174165103161344"/>
    <s v="{&quot;hashtags&quot;:[{&quot;text&quot;:&quot;NepalElection2079&quot;,&quot;indices&quot;:[55,73]}],&quot;symbols&quot;:[],&quot;user_mentions&quot;:[],&quot;urls&quot;:[{&quot;url&quot;:&quot;https://t.co/Fo5FXbj3bu&quot;,&quot;expanded_url&quot;:&quot;https://www.drishtinews.com/archives/163829&quot;,&quot;display_url&quot;:&quot;drishtinews.com/archives/163829&quot;,&quot;indices&quot;:[7"/>
  </r>
  <r>
    <s v="1526174064070774784"/>
    <s v="MilanLimboo"/>
    <s v="अहिलेसम्मको मत परिणाम यस्तो छ–_x000a_#drishtinews #NepalElection2079 https://t.co/f7fKLAzKxU"/>
    <m/>
    <x v="0"/>
    <m/>
    <s v="Mon May 16 12:13:46 +0000 2022"/>
    <d v="2022-05-16T13:13:46"/>
    <m/>
    <m/>
    <m/>
    <m/>
    <s v="378736553"/>
    <m/>
    <s v="&lt;a href=&quot;https://mobile.twitter.com&quot; rel=&quot;nofollow&quot;&gt;Twitter Web App&lt;/a&gt;"/>
    <s v="http://pbs.twimg.com/profile_images/1510908512792375296/HN0V2tnS_normal.jpg"/>
    <n v="3832"/>
    <n v="1720"/>
    <s v="Nepal"/>
    <s v="http://twitter.com/MilanLimboo/statuses/1526174064070774784"/>
    <s v="{&quot;hashtags&quot;:[{&quot;text&quot;:&quot;NepalElection2079&quot;,&quot;indices&quot;:[55,73]}],&quot;symbols&quot;:[],&quot;user_mentions&quot;:[],&quot;urls&quot;:[{&quot;url&quot;:&quot;https://t.co/06FNPor5A8&quot;,&quot;expanded_url&quot;:&quot;https://www.drishtinews.com/archives/163829&quot;,&quot;display_url&quot;:&quot;drishtinews.com/archives/163829&quot;,&quot;indices&quot;:[7"/>
  </r>
  <r>
    <s v="1526172471678083073"/>
    <s v="drishtinewsnp"/>
    <s v="RT @OnlineKhabar_En: Update from all six metropolitan cities (as of 5:00 pm)_x000a__x000a_#Onlinekhabarnews #NepalVotes #NepalElection2079 #mayor #chair #NepalElection #Elections2022 #nepalielections #nepal https://t.co/PGRUGG2kNc"/>
    <m/>
    <x v="0"/>
    <m/>
    <s v="Mon May 16 12:07:26 +0000 2022"/>
    <d v="2022-05-16T13:07:26"/>
    <m/>
    <m/>
    <m/>
    <m/>
    <s v="4315362082"/>
    <m/>
    <s v="&lt;a href=&quot;https://mobile.twitter.com&quot; rel=&quot;nofollow&quot;&gt;Twitter Web App&lt;/a&gt;"/>
    <s v="http://pbs.twimg.com/profile_images/1349708209800441858/4tElzvCO_normal.jpg"/>
    <n v="475"/>
    <m/>
    <s v="Kathmandu, Nepal"/>
    <s v="http://twitter.com/drishtinewsnp/statuses/1526172471678083073"/>
    <s v="{&quot;hashtags&quot;:[{&quot;text&quot;:&quot;NepalElection2079&quot;,&quot;indices&quot;:[36,54]}],&quot;symbols&quot;:[],&quot;user_mentions&quot;:[],&quot;urls&quot;:[{&quot;url&quot;:&quot;https://t.co/c9qkaJDwFk&quot;,&quot;expanded_url&quot;:&quot;https://www.drishtinews.com/archives/163825&quot;,&quot;display_url&quot;:&quot;drishtinews.com/archives/163825&quot;,&quot;indices&quot;:[5"/>
  </r>
  <r>
    <s v="1526170767624642561"/>
    <s v="Prakash_0016"/>
    <s v="Update from all six metropolitan cities (as of 5:00 pm)_x000a__x000a_#Onlinekhabarnews #NepalVotes #NepalElection2079 #mayor #chair #NepalElection #Elections2022 #nepalielections #nepal https://t.co/PGRUGG2kNc"/>
    <m/>
    <x v="0"/>
    <m/>
    <s v="Mon May 16 12:00:40 +0000 2022"/>
    <d v="2022-05-16T13:00:40"/>
    <m/>
    <m/>
    <m/>
    <m/>
    <s v="1520008838505984001"/>
    <m/>
    <s v="&lt;a href=&quot;http://twitter.com/download/android&quot; rel=&quot;nofollow&quot;&gt;Twitter for Android&lt;/a&gt;"/>
    <s v="http://pbs.twimg.com/profile_images/1520008990222336000/6cwHvfh6_normal.jpg"/>
    <n v="4"/>
    <n v="65"/>
    <s v="Dhankuta"/>
    <s v="http://twitter.com/Prakash_0016/statuses/1526170767624642561"/>
    <s v="{&quot;hashtags&quot;:[{&quot;text&quot;:&quot;BalenShah&quot;,&quot;indices&quot;:[12,22]},{&quot;text&quot;:&quot;balen&quot;,&quot;indices&quot;:[23,29]},{&quot;text&quot;:&quot;Nepal&quot;,&quot;indices&quot;:[30,36]},{&quot;text&quot;:&quot;NepalElection2079&quot;,&quot;indices&quot;:[37,55]},{&quot;text&quot;:&quot;NepalVotes2079&quot;,&quot;indices&quot;:[56,71]},{&quot;text&quot;:&quot;NepalElection&quot;,&quot;indices&quot;:[72,86]}"/>
  </r>
  <r>
    <s v="1526169002057183232"/>
    <s v="im_gkanchan1"/>
    <s v="RT @OnlineKhabar_En: #Kathmandu mayor vote count_x000a__x000a_Balen Shah, Independent: 7,535_x000a_Keshav Sthapit, UML: 3,982_x000a_Sirjana Singh, Nepali Congress: 3,486_x000a__x000a_#Nepal #NepalElection2079 #NepalVotes #NepalVotes2079 https://t.co/vxZ9vlxzKh"/>
    <m/>
    <x v="0"/>
    <m/>
    <s v="Mon May 16 11:53:39 +0000 2022"/>
    <d v="2022-05-16T12:53:39"/>
    <m/>
    <m/>
    <m/>
    <m/>
    <s v="1135443977589551104"/>
    <m/>
    <s v="&lt;a href=&quot;http://twitter.com/download/android&quot; rel=&quot;nofollow&quot;&gt;Twitter for Android&lt;/a&gt;"/>
    <s v="http://pbs.twimg.com/profile_images/1523973986601762818/SfyOQEqC_normal.jpg"/>
    <n v="154"/>
    <n v="428"/>
    <s v="Nepal"/>
    <s v="http://twitter.com/im_gkanchan1/statuses/1526169002057183232"/>
    <s v="{&quot;hashtags&quot;:[{&quot;text&quot;:&quot;BalenShah&quot;,&quot;indices&quot;:[9,19]},{&quot;text&quot;:&quot;LocalElection2022&quot;,&quot;indices&quot;:[135,153]},{&quot;text&quot;:&quot;NepalElection2079&quot;,&quot;indices&quot;:[154,172]}],&quot;symbols&quot;:[],&quot;user_mentions&quot;:[],&quot;urls&quot;:[],&quot;media&quot;:[{&quot;id&quot;:1526168999637024800,&quot;id_str&quot;:&quot;152616899963702477"/>
  </r>
  <r>
    <s v="1526168745559101442"/>
    <s v="real_newspolar"/>
    <s v="While a mayoral candidate - who is also an engineer - is leading in kathmandu, the vote counting is excruciatingly sluggish!😒 It emplies that use of technology in the election, like ktm metropolitician city, is indispensible!_x000a_#NepalElection2079 #SpeedupV"/>
    <s v="😒"/>
    <x v="0"/>
    <m/>
    <s v="Mon May 16 11:52:38 +0000 2022"/>
    <d v="2022-05-16T12:52:38"/>
    <m/>
    <m/>
    <m/>
    <m/>
    <s v="1187421428032798720"/>
    <m/>
    <s v="&lt;a href=&quot;http://twitter.com/download/iphone&quot; rel=&quot;nofollow&quot;&gt;Twitter for iPhone&lt;/a&gt;"/>
    <s v="http://pbs.twimg.com/profile_images/1471023546985943043/ASm-KoqP_normal.jpg"/>
    <n v="445"/>
    <n v="290"/>
    <s v="Kathmandu"/>
    <s v="http://twitter.com/real_newspolar/statuses/1526168745559101442"/>
    <s v="{&quot;hashtags&quot;:[{&quot;text&quot;:&quot;NepalElection2079&quot;,&quot;indices&quot;:[89,107]}],&quot;symbols&quot;:[],&quot;user_mentions&quot;:[],&quot;urls&quot;:[]}"/>
  </r>
  <r>
    <s v="1526168451382800384"/>
    <s v="CcrHolmes"/>
    <s v="ललितपुरको कोन्ज्योसोममा माओवादी विजयी_x000a_#NepalElection2079_x000a_https://t.co/FOuN9vRRt9"/>
    <m/>
    <x v="0"/>
    <m/>
    <s v="Mon May 16 11:51:28 +0000 2022"/>
    <d v="2022-05-16T12:51:28"/>
    <m/>
    <m/>
    <m/>
    <m/>
    <s v="2950639018"/>
    <m/>
    <s v="&lt;a href=&quot;http://twitter.com/download/iphone&quot; rel=&quot;nofollow&quot;&gt;Twitter for iPhone&lt;/a&gt;"/>
    <s v="http://pbs.twimg.com/profile_images/1521841216693755904/PAMah_hd_normal.jpg"/>
    <n v="59"/>
    <n v="166"/>
    <s v="Kathmandu "/>
    <s v="http://twitter.com/CcrHolmes/statuses/1526168451382800384"/>
    <s v="{&quot;hashtags&quot;:[{&quot;text&quot;:&quot;NepalElection2079&quot;,&quot;indices&quot;:[43,61]},{&quot;text&quot;:&quot;Nepal&quot;,&quot;indices&quot;:[62,68]}],&quot;symbols&quot;:[],&quot;user_mentions&quot;:[],&quot;urls&quot;:[]}"/>
  </r>
  <r>
    <s v="1526167772396683264"/>
    <s v="TapendraBohar14"/>
    <s v="The Election Commission decided to increase the number of stations after wide criticisms for the sluggish counting of votes.There were only three counting stations before._x000a_Follow live updates at: https://t.co/Pb66yb5P5w_x000a_#NepalElection2079  #nepwave https:"/>
    <m/>
    <x v="0"/>
    <m/>
    <s v="Mon May 16 11:48:46 +0000 2022"/>
    <d v="2022-05-16T12:48:46"/>
    <m/>
    <m/>
    <m/>
    <m/>
    <s v="1517932525855076352"/>
    <m/>
    <s v="&lt;a href=&quot;http://twitter.com/download/android&quot; rel=&quot;nofollow&quot;&gt;Twitter for Android&lt;/a&gt;"/>
    <s v="http://pbs.twimg.com/profile_images/1521118667614068736/Xg3Scu6S_normal.jpg"/>
    <n v="1"/>
    <n v="8"/>
    <m/>
    <s v="http://twitter.com/TapendraBohar14/statuses/1526167772396683264"/>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6167347375280128"/>
    <s v="drishtinewsnp"/>
    <s v="सुवास नेम्वाङको गृहनगरमा कांग्रेसको अग्रता_x000a_#NepalElection2079 _x000a_https://t.co/nhh5NZdjYZ"/>
    <m/>
    <x v="0"/>
    <m/>
    <s v="Mon May 16 11:47:05 +0000 2022"/>
    <d v="2022-05-16T12:47:05"/>
    <m/>
    <m/>
    <m/>
    <m/>
    <s v="4315362082"/>
    <m/>
    <s v="&lt;a href=&quot;https://about.twitter.com/products/tweetdeck&quot; rel=&quot;nofollow&quot;&gt;TweetDeck&lt;/a&gt;"/>
    <s v="http://pbs.twimg.com/profile_images/1349708209800441858/4tElzvCO_normal.jpg"/>
    <n v="475"/>
    <m/>
    <s v="Kathmandu, Nepal"/>
    <s v="http://twitter.com/drishtinewsnp/statuses/1526167347375280128"/>
    <s v="{&quot;hashtags&quot;:[{&quot;text&quot;:&quot;NepalElection2079&quot;,&quot;indices&quot;:[38,56]}],&quot;symbols&quot;:[],&quot;user_mentions&quot;:[],&quot;urls&quot;:[{&quot;url&quot;:&quot;https://t.co/e1hYuVLJCA&quot;,&quot;expanded_url&quot;:&quot;https://www.drishtinews.com/archives/163816&quot;,&quot;display_url&quot;:&quot;drishtinews.com/archives/163816&quot;,&quot;indices&quot;:[5"/>
  </r>
  <r>
    <s v="1526167344477007875"/>
    <s v="real_newspolar"/>
    <s v="सुवास नेम्वाङको गृहनगरमा कांग्रेसको अग्रता_x000a_#NepalElection2079 _x000a_https://t.co/t1lseY2GVE"/>
    <m/>
    <x v="0"/>
    <m/>
    <s v="Mon May 16 11:47:04 +0000 2022"/>
    <d v="2022-05-16T12:47:04"/>
    <m/>
    <m/>
    <m/>
    <m/>
    <s v="1187421428032798720"/>
    <m/>
    <s v="&lt;a href=&quot;http://twitter.com/download/iphone&quot; rel=&quot;nofollow&quot;&gt;Twitter for iPhone&lt;/a&gt;"/>
    <s v="http://pbs.twimg.com/profile_images/1471023546985943043/ASm-KoqP_normal.jpg"/>
    <n v="445"/>
    <n v="290"/>
    <s v="Kathmandu"/>
    <s v="http://twitter.com/real_newspolar/statuses/1526167344477007875"/>
    <s v="{&quot;hashtags&quot;:[{&quot;text&quot;:&quot;NepalElection2079&quot;,&quot;indices&quot;:[123,141]}],&quot;symbols&quot;:[],&quot;user_mentions&quot;:[],&quot;urls&quot;:[]}"/>
  </r>
  <r>
    <s v="1526167339435438080"/>
    <s v="mplimbu"/>
    <s v="सुवास नेम्वाङको गृहनगरमा कांग्रेसको अग्रता_x000a_#NepalElection2079 _x000a_https://t.co/55ie707t7U"/>
    <m/>
    <x v="0"/>
    <m/>
    <s v="Mon May 16 11:47:03 +0000 2022"/>
    <d v="2022-05-16T12:47:03"/>
    <m/>
    <m/>
    <m/>
    <m/>
    <s v="983987574"/>
    <m/>
    <s v="&lt;a href=&quot;https://about.twitter.com/products/tweetdeck&quot; rel=&quot;nofollow&quot;&gt;TweetDeck&lt;/a&gt;"/>
    <s v="http://pbs.twimg.com/profile_images/1411030335043764226/e-Fq-eEI_normal.jpg"/>
    <n v="530"/>
    <n v="132"/>
    <s v="kathmandu, nepal."/>
    <s v="http://twitter.com/mplimbu/statuses/1526167339435438080"/>
    <s v="{&quot;hashtags&quot;:[{&quot;text&quot;:&quot;NepalElection2079&quot;,&quot;indices&quot;:[38,56]}],&quot;symbols&quot;:[],&quot;user_mentions&quot;:[],&quot;urls&quot;:[{&quot;url&quot;:&quot;https://t.co/TbHHZQVceE&quot;,&quot;expanded_url&quot;:&quot;https://www.drishtinews.com/archives/163816&quot;,&quot;display_url&quot;:&quot;drishtinews.com/archives/163816&quot;,&quot;indices&quot;:[5"/>
  </r>
  <r>
    <s v="1526167332200259584"/>
    <s v="nabinkulungrai"/>
    <s v="सुवास नेम्वाङको गृहनगरमा कांग्रेसको अग्रता_x000a_#NepalElection2079 _x000a_https://t.co/Zw7AEFMm22"/>
    <m/>
    <x v="0"/>
    <m/>
    <s v="Mon May 16 11:47:01 +0000 2022"/>
    <d v="2022-05-16T12:47:01"/>
    <m/>
    <m/>
    <m/>
    <m/>
    <s v="1218741471014195201"/>
    <m/>
    <s v="&lt;a href=&quot;https://about.twitter.com/products/tweetdeck&quot; rel=&quot;nofollow&quot;&gt;TweetDeck&lt;/a&gt;"/>
    <s v="http://pbs.twimg.com/profile_images/1367044585034190848/bZHhEliX_normal.jpg"/>
    <n v="1386"/>
    <n v="1507"/>
    <s v="Kathmandu"/>
    <s v="http://twitter.com/nabinkulungrai/statuses/1526167332200259584"/>
    <s v="{&quot;hashtags&quot;:[{&quot;text&quot;:&quot;NepalElection2079&quot;,&quot;indices&quot;:[38,56]}],&quot;symbols&quot;:[],&quot;user_mentions&quot;:[],&quot;urls&quot;:[{&quot;url&quot;:&quot;https://t.co/zLC3pQ02xU&quot;,&quot;expanded_url&quot;:&quot;https://www.drishtinews.com/archives/163816&quot;,&quot;display_url&quot;:&quot;drishtinews.com/archives/163816&quot;,&quot;indices&quot;:[5"/>
  </r>
  <r>
    <s v="1526167314156363777"/>
    <s v="Prakashraiko"/>
    <s v="सुवास नेम्वाङको गृहनगरमा कांग्रेसको अग्रता_x000a_#NepalElection2079 _x000a_https://t.co/Cn0e7Ja5f0"/>
    <m/>
    <x v="0"/>
    <m/>
    <s v="Mon May 16 11:46:57 +0000 2022"/>
    <d v="2022-05-16T12:46:57"/>
    <m/>
    <m/>
    <m/>
    <m/>
    <s v="804174809290575873"/>
    <m/>
    <s v="&lt;a href=&quot;https://about.twitter.com/products/tweetdeck&quot; rel=&quot;nofollow&quot;&gt;TweetDeck&lt;/a&gt;"/>
    <s v="http://pbs.twimg.com/profile_images/1416663014082678787/RcnGuACU_normal.jpg"/>
    <n v="172"/>
    <n v="85"/>
    <s v="Nepal"/>
    <s v="http://twitter.com/Prakashraiko/statuses/1526167314156363777"/>
    <s v="{&quot;hashtags&quot;:[{&quot;text&quot;:&quot;NepalElection2079&quot;,&quot;indices&quot;:[38,56]}],&quot;symbols&quot;:[],&quot;user_mentions&quot;:[],&quot;urls&quot;:[{&quot;url&quot;:&quot;https://t.co/SbMbmTyaf9&quot;,&quot;expanded_url&quot;:&quot;https://www.drishtinews.com/archives/163816&quot;,&quot;display_url&quot;:&quot;drishtinews.com/archives/163816&quot;,&quot;indices&quot;:[5"/>
  </r>
  <r>
    <s v="1526167305285419009"/>
    <s v="pressofnepal"/>
    <s v="सुवास नेम्वाङको गृहनगरमा कांग्रेसको अग्रता_x000a_#NepalElection2079 _x000a_https://t.co/yCMEHsrSaO"/>
    <m/>
    <x v="0"/>
    <m/>
    <s v="Mon May 16 11:46:55 +0000 2022"/>
    <d v="2022-05-16T12:46:55"/>
    <m/>
    <m/>
    <m/>
    <m/>
    <s v="2919243948"/>
    <m/>
    <s v="&lt;a href=&quot;https://about.twitter.com/products/tweetdeck&quot; rel=&quot;nofollow&quot;&gt;TweetDeck&lt;/a&gt;"/>
    <s v="http://pbs.twimg.com/profile_images/1102996217808805888/CDZPc985_normal.jpg"/>
    <n v="501"/>
    <n v="16"/>
    <s v="Nepal"/>
    <s v="http://twitter.com/pressofnepal/statuses/1526167305285419009"/>
    <s v="{&quot;hashtags&quot;:[{&quot;text&quot;:&quot;NepalElection2079&quot;,&quot;indices&quot;:[38,56]}],&quot;symbols&quot;:[],&quot;user_mentions&quot;:[],&quot;urls&quot;:[{&quot;url&quot;:&quot;https://t.co/YhlnyjhCFA&quot;,&quot;expanded_url&quot;:&quot;https://www.drishtinews.com/archives/163816&quot;,&quot;display_url&quot;:&quot;drishtinews.com/archives/163816&quot;,&quot;indices&quot;:[5"/>
  </r>
  <r>
    <s v="1526167294698979328"/>
    <s v="shambhudrishti"/>
    <s v="सुवास नेम्वाङको गृहनगरमा कांग्रेसको अग्रता_x000a_#NepalElection2079 _x000a_https://t.co/A7DRbRTkdO"/>
    <m/>
    <x v="0"/>
    <m/>
    <s v="Mon May 16 11:46:52 +0000 2022"/>
    <d v="2022-05-16T12:46:52"/>
    <m/>
    <m/>
    <m/>
    <m/>
    <s v="802445323889057792"/>
    <m/>
    <s v="&lt;a href=&quot;https://about.twitter.com/products/tweetdeck&quot; rel=&quot;nofollow&quot;&gt;TweetDeck&lt;/a&gt;"/>
    <s v="http://pbs.twimg.com/profile_images/1366731824882282499/qCSnrlVp_normal.jpg"/>
    <n v="80"/>
    <n v="1"/>
    <s v="Nepal"/>
    <s v="http://twitter.com/shambhudrishti/statuses/1526167294698979328"/>
    <s v="{&quot;hashtags&quot;:[{&quot;text&quot;:&quot;NepalElection2079&quot;,&quot;indices&quot;:[38,56]}],&quot;symbols&quot;:[],&quot;user_mentions&quot;:[],&quot;urls&quot;:[{&quot;url&quot;:&quot;https://t.co/XbQR4VUoYI&quot;,&quot;expanded_url&quot;:&quot;https://www.drishtinews.com/archives/163816&quot;,&quot;display_url&quot;:&quot;drishtinews.com/archives/163816&quot;,&quot;indices&quot;:[5"/>
  </r>
  <r>
    <s v="1526167285995835392"/>
    <s v="YonghangMilan"/>
    <s v="सुवास नेम्वाङको गृहनगरमा कांग्रेसको अग्रता_x000a_#NepalElection2079 _x000a_https://t.co/IpF8UsBE8P"/>
    <m/>
    <x v="0"/>
    <m/>
    <s v="Mon May 16 11:46:50 +0000 2022"/>
    <d v="2022-05-16T12:46:50"/>
    <m/>
    <m/>
    <m/>
    <m/>
    <s v="2903250440"/>
    <m/>
    <s v="&lt;a href=&quot;https://about.twitter.com/products/tweetdeck&quot; rel=&quot;nofollow&quot;&gt;TweetDeck&lt;/a&gt;"/>
    <s v="http://pbs.twimg.com/profile_images/1515582831455481861/5jsA3QHQ_normal.jpg"/>
    <n v="4658"/>
    <n v="79"/>
    <s v="Kathmandu"/>
    <s v="http://twitter.com/YonghangMilan/statuses/1526167285995835392"/>
    <s v="{&quot;hashtags&quot;:[{&quot;text&quot;:&quot;NepalElection2079&quot;,&quot;indices&quot;:[38,56]}],&quot;symbols&quot;:[],&quot;user_mentions&quot;:[],&quot;urls&quot;:[{&quot;url&quot;:&quot;https://t.co/TJ8modh5qY&quot;,&quot;expanded_url&quot;:&quot;https://www.drishtinews.com/archives/163816&quot;,&quot;display_url&quot;:&quot;drishtinews.com/archives/163816&quot;,&quot;indices&quot;:[5"/>
  </r>
  <r>
    <s v="1526167257646534656"/>
    <s v="MilanLimboo"/>
    <s v="#Kathmandu mayor vote count_x000a__x000a_Balen Shah, Independent: 7,535_x000a_Keshav Sthapit, UML: 3,982_x000a_Sirjana Singh, Nepali Congress: 3,486_x000a__x000a_#Nepal #NepalElection2079 #NepalVotes #NepalVotes2079 https://t.co/vxZ9vlxzKh"/>
    <m/>
    <x v="0"/>
    <m/>
    <s v="Mon May 16 11:46:43 +0000 2022"/>
    <d v="2022-05-16T12:46:43"/>
    <m/>
    <m/>
    <m/>
    <m/>
    <s v="378736553"/>
    <m/>
    <s v="&lt;a href=&quot;https://mobile.twitter.com&quot; rel=&quot;nofollow&quot;&gt;Twitter Web App&lt;/a&gt;"/>
    <s v="http://pbs.twimg.com/profile_images/1510908512792375296/HN0V2tnS_normal.jpg"/>
    <n v="3832"/>
    <n v="1720"/>
    <s v="Nepal"/>
    <s v="http://twitter.com/MilanLimboo/statuses/1526167257646534656"/>
    <s v="{&quot;hashtags&quot;:[{&quot;text&quot;:&quot;NepalElection2079&quot;,&quot;indices&quot;:[38,56]}],&quot;symbols&quot;:[],&quot;user_mentions&quot;:[],&quot;urls&quot;:[{&quot;url&quot;:&quot;https://t.co/b0XURVwr86&quot;,&quot;expanded_url&quot;:&quot;https://www.drishtinews.com/archives/163816&quot;,&quot;display_url&quot;:&quot;drishtinews.com/archives/163816&quot;,&quot;indices&quot;:[5"/>
  </r>
  <r>
    <s v="1526166734553874432"/>
    <s v="drishtinewsnp"/>
    <s v="Independent candidates winning local elections clearly states that we have voiced that we need a change from our good olds run political firms, and what We now want fresh minders and mindsets to run the admins! Jai Nepal!! #NepalElection2079"/>
    <m/>
    <x v="0"/>
    <m/>
    <s v="Mon May 16 11:44:38 +0000 2022"/>
    <d v="2022-05-16T12:44:38"/>
    <m/>
    <m/>
    <m/>
    <m/>
    <s v="4315362082"/>
    <m/>
    <s v="&lt;a href=&quot;https://mobile.twitter.com&quot; rel=&quot;nofollow&quot;&gt;Twitter Web App&lt;/a&gt;"/>
    <s v="http://pbs.twimg.com/profile_images/1349708209800441858/4tElzvCO_normal.jpg"/>
    <n v="475"/>
    <m/>
    <s v="Kathmandu, Nepal"/>
    <s v="http://twitter.com/drishtinewsnp/statuses/1526166734553874432"/>
    <s v="{&quot;hashtags&quot;:[{&quot;text&quot;:&quot;NepalElection2079&quot;,&quot;indices&quot;:[141,159]}],&quot;symbols&quot;:[],&quot;user_mentions&quot;:[],&quot;urls&quot;:[{&quot;url&quot;:&quot;https://t.co/7Wk7rfAafB&quot;,&quot;expanded_url&quot;:&quot;https://www.drishtinews.com/archives/163813&quot;,&quot;display_url&quot;:&quot;drishtinews.com/archives/163813&quot;,&quot;indices&quot;:"/>
  </r>
  <r>
    <s v="1526165464237641728"/>
    <s v="Prakash_0016"/>
    <s v="No, I don't like this increasing difference in votes #हेटौंडा_x000a__x000a_Don't let the fun go !! Get back to competition with one vote difference 😒_x000a_ #NepalElection2079 https://t.co/n6bbwKRKVi"/>
    <s v="😒"/>
    <x v="0"/>
    <m/>
    <s v="Mon May 16 11:39:36 +0000 2022"/>
    <d v="2022-05-16T12:39:36"/>
    <m/>
    <m/>
    <m/>
    <m/>
    <s v="1520008838505984001"/>
    <m/>
    <s v="&lt;a href=&quot;http://twitter.com/download/android&quot; rel=&quot;nofollow&quot;&gt;Twitter for Android&lt;/a&gt;"/>
    <s v="http://pbs.twimg.com/profile_images/1520008990222336000/6cwHvfh6_normal.jpg"/>
    <n v="4"/>
    <n v="65"/>
    <s v="Dhankuta"/>
    <s v="http://twitter.com/Prakash_0016/statuses/1526165464237641728"/>
    <s v="{&quot;hashtags&quot;:[{&quot;text&quot;:&quot;Election2022&quot;,&quot;indices&quot;:[7,20]},{&quot;text&quot;:&quot;NepalElection2079&quot;,&quot;indices&quot;:[21,39]},{&quot;text&quot;:&quot;NepalVotes2079&quot;,&quot;indices&quot;:[40,55]},{&quot;text&quot;:&quot;NepalElection&quot;,&quot;indices&quot;:[56,70]},{&quot;text&quot;:&quot;NepalLocalElections&quot;,&quot;indices&quot;:[71,91]}],&quot;symbols&quot;:[],&quot;use"/>
  </r>
  <r>
    <s v="1526165072816373760"/>
    <s v="AlinaNR11"/>
    <s v="पीएम मोदी ने नेपाल यात्रा में चीन को दिखाई औकात ||_x000a_#PMModi #India #NepalElection2079 _x000a_https://t.co/oZHmmUpy8D"/>
    <m/>
    <x v="0"/>
    <m/>
    <s v="Mon May 16 11:38:02 +0000 2022"/>
    <d v="2022-05-16T12:38:02"/>
    <m/>
    <m/>
    <m/>
    <m/>
    <s v="1331284621397430279"/>
    <m/>
    <s v="&lt;a href=&quot;http://twitter.com/download/android&quot; rel=&quot;nofollow&quot;&gt;Twitter for Android&lt;/a&gt;"/>
    <s v="http://pbs.twimg.com/profile_images/1491985857930473475/1vhakhot_normal.jpg"/>
    <n v="55"/>
    <n v="57"/>
    <m/>
    <s v="http://twitter.com/AlinaNR11/statuses/1526165072816373760"/>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6164012651933696"/>
    <s v="Nepwavebydgs"/>
    <s v="भिरकोट नगरपालिकाको मेयर र उपमेयर दुवैमा कांग्रेस विजयी_x000a_#NepalElection2079_x000a_https://t.co/ykcd82F2Y3"/>
    <m/>
    <x v="0"/>
    <m/>
    <s v="Mon May 16 11:33:50 +0000 2022"/>
    <d v="2022-05-16T12:33:50"/>
    <m/>
    <m/>
    <s v="1493175055874150401"/>
    <s v="Nepwavebydgs"/>
    <s v="1493175055874150401"/>
    <s v="1526086063823159296"/>
    <s v="&lt;a href=&quot;https://mobile.twitter.com&quot; rel=&quot;nofollow&quot;&gt;Twitter Web App&lt;/a&gt;"/>
    <s v="http://pbs.twimg.com/profile_images/1520798275481522176/GyagCnqN_normal.jpg"/>
    <n v="62"/>
    <m/>
    <s v="Kathmandu"/>
    <s v="http://twitter.com/Nepwavebydgs/statuses/1526164012651933696"/>
    <s v="{&quot;hashtags&quot;:[{&quot;text&quot;:&quot;NepalElection2079&quot;,&quot;indices&quot;:[149,167]},{&quot;text&quot;:&quot;NepalVotes2079&quot;,&quot;indices&quot;:[168,183]},{&quot;text&quot;:&quot;Bharatpur&quot;,&quot;indices&quot;:[184,194]},{&quot;text&quot;:&quot;Nepwave&quot;,&quot;indices&quot;:[195,203]}],&quot;symbols&quot;:[],&quot;user_mentions&quot;:[],&quot;urls&quot;:[{&quot;url&quot;:&quot;https://t.co/Pb66y"/>
  </r>
  <r>
    <s v="1526163100071780352"/>
    <s v="Nepal_News_En"/>
    <s v="RT @OnlineKhabar_En: #Hetaunda_x000a__x000a_Mina Kumari Lama leads in Hetaunda._x000a__x000a_Mina Kumari Lama, Unified Socialist - 4,729_x000a_Deepak Bahadur Singh, RPP - 4,449_x000a_Ananta Paudel, UML - 4,006_x000a__x000a_#Onlinekhabarnews #Nepal #NepalNews #Nepalinews #NepalVotes #NepalElection2079 #"/>
    <m/>
    <x v="0"/>
    <m/>
    <s v="Mon May 16 11:30:12 +0000 2022"/>
    <d v="2022-05-16T12:30:12"/>
    <m/>
    <m/>
    <m/>
    <m/>
    <s v="2416885579"/>
    <m/>
    <s v="&lt;a href=&quot;https://twitter.com/nepal_news_en&quot; rel=&quot;nofollow&quot;&gt;Poster-app&lt;/a&gt;"/>
    <s v="http://pbs.twimg.com/profile_images/449756431990788096/G1zT-nAm_normal.jpeg"/>
    <n v="13906"/>
    <n v="58"/>
    <s v="Kathmandu, Nepal"/>
    <s v="http://twitter.com/Nepal_News_En/statuses/1526163100071780352"/>
    <s v="{&quot;hashtags&quot;:[{&quot;text&quot;:&quot;Kathmandu&quot;,&quot;indices&quot;:[14,24]},{&quot;text&quot;:&quot;Nepal&quot;,&quot;indices&quot;:[140,146]},{&quot;text&quot;:&quot;NepalElection2079&quot;,&quot;indices&quot;:[147,165]},{&quot;text&quot;:&quot;NepalVotes&quot;,&quot;indices&quot;:[166,177]},{&quot;text&quot;:&quot;NepalVotes2079&quot;,&quot;indices&quot;:[178,193]}],&quot;symbols&quot;:[],&quot;user_mentions&quot;"/>
  </r>
  <r>
    <s v="1526163099300024324"/>
    <s v="Nepal_News_En"/>
    <s v="#Hetaunda_x000a__x000a_Mina Kumari Lama leads in Hetaunda._x000a__x000a_Mina Kumari Lama, Unified Socialist - 4,729_x000a_Deepak Bahadur Singh, RPP - 4,449_x000a_Ananta Paudel, UML - 4,006_x000a__x000a_#Onlinekhabarnews #Nepal #NepalNews #Nepalinews #NepalVotes #NepalElection2079 #NepalElection #Electi"/>
    <m/>
    <x v="0"/>
    <m/>
    <s v="Mon May 16 11:30:12 +0000 2022"/>
    <d v="2022-05-16T12:30:12"/>
    <m/>
    <m/>
    <m/>
    <m/>
    <s v="2416885579"/>
    <m/>
    <s v="&lt;a href=&quot;https://twitter.com/nepal_news_en&quot; rel=&quot;nofollow&quot;&gt;Poster-app&lt;/a&gt;"/>
    <s v="http://pbs.twimg.com/profile_images/449756431990788096/G1zT-nAm_normal.jpeg"/>
    <n v="13906"/>
    <n v="58"/>
    <s v="Kathmandu, Nepal"/>
    <s v="http://twitter.com/Nepal_News_En/statuses/1526163099300024324"/>
    <s v="{&quot;hashtags&quot;:[{&quot;text&quot;:&quot;Onlinekhabarnews&quot;,&quot;indices&quot;:[71,88]},{&quot;text&quot;:&quot;NepalVotes&quot;,&quot;indices&quot;:[89,100]},{&quot;text&quot;:&quot;NepalElection2079&quot;,&quot;indices&quot;:[101,119]},{&quot;text&quot;:&quot;mayor&quot;,&quot;indices&quot;:[120,126]},{&quot;text&quot;:&quot;chair&quot;,&quot;indices&quot;:[127,133]},{&quot;text&quot;:&quot;NepalElection&quot;,&quot;indices"/>
  </r>
  <r>
    <s v="1526162508846755841"/>
    <s v="mankakhiladii"/>
    <s v="RT @prakashkc101: परिवर्तनको चाह मा  महानगर का छोर-छोरी, सम्वाहक बनेर आयो बालेन को उम्मेद्वारी! असल चरित्र, सरल-सम्भव बुदाले भरिएको घोषणापत्र, काफी भयो बस्नलाई महानगरको मनभित्र! नतिजा जे होस्, यो आसाको किरणले भ्रस्टचारीलाई पोलोस-जलाओस्, महानगरलाई उज्यालो "/>
    <m/>
    <x v="0"/>
    <s v="Balen Shah"/>
    <s v="Mon May 16 11:27:51 +0000 2022"/>
    <d v="2022-05-16T12:27:51"/>
    <m/>
    <m/>
    <m/>
    <m/>
    <s v="1281779267819368448"/>
    <m/>
    <s v="&lt;a href=&quot;http://twitter.com/download/android&quot; rel=&quot;nofollow&quot;&gt;Twitter for Android&lt;/a&gt;"/>
    <s v="http://pbs.twimg.com/profile_images/1387023311893188611/OE0KfMQ2_normal.jpg"/>
    <n v="174"/>
    <n v="144"/>
    <s v="Mystic Falls"/>
    <s v="http://twitter.com/mankakhiladii/statuses/1526162508846755841"/>
    <s v="{&quot;hashtags&quot;:[],&quot;symbols&quot;:[],&quot;user_mentions&quot;:[{&quot;screen_name&quot;:&quot;OnlineKhabar_En&quot;,&quot;name&quot;:&quot;Onlinekhabar English&quot;,&quot;id&quot;:3832931652,&quot;id_str&quot;:&quot;3832931652&quot;,&quot;indices&quot;:[3,19]}],&quot;urls&quot;:[]}"/>
  </r>
  <r>
    <s v="1526162414722752512"/>
    <s v="drishtinewsnp"/>
    <s v="गुल्मीको मदानेमा कांग्रेस विजयी_x000a_#NepalElection2079_x000a_https://t.co/bzgwl1MNXU"/>
    <m/>
    <x v="0"/>
    <m/>
    <s v="Mon May 16 11:27:29 +0000 2022"/>
    <d v="2022-05-16T12:27:29"/>
    <m/>
    <m/>
    <m/>
    <m/>
    <s v="4315362082"/>
    <m/>
    <s v="&lt;a href=&quot;https://about.twitter.com/products/tweetdeck&quot; rel=&quot;nofollow&quot;&gt;TweetDeck&lt;/a&gt;"/>
    <s v="http://pbs.twimg.com/profile_images/1349708209800441858/4tElzvCO_normal.jpg"/>
    <n v="475"/>
    <m/>
    <s v="Kathmandu, Nepal"/>
    <s v="http://twitter.com/drishtinewsnp/statuses/1526162414722752512"/>
    <s v="{&quot;hashtags&quot;:[{&quot;text&quot;:&quot;NepalElection2079&quot;,&quot;indices&quot;:[56,74]}],&quot;symbols&quot;:[],&quot;user_mentions&quot;:[],&quot;urls&quot;:[{&quot;url&quot;:&quot;https://t.co/WMtIk8AvV7&quot;,&quot;expanded_url&quot;:&quot;https://www.drishtinews.com/archives/163806&quot;,&quot;display_url&quot;:&quot;drishtinews.com/archives/163806&quot;,&quot;indices&quot;:[7"/>
  </r>
  <r>
    <s v="1526162408611672064"/>
    <s v="mplimbu"/>
    <s v="डोटीको पूर्वचौकीको अध्यक्ष र उपाध्यक्ष दुवै पद कांग्रेस विजयी_x000a_#NepalElection2079_x000a_https://t.co/JtZTnf0LaY"/>
    <m/>
    <x v="0"/>
    <m/>
    <s v="Mon May 16 11:27:27 +0000 2022"/>
    <d v="2022-05-16T12:27:27"/>
    <m/>
    <m/>
    <m/>
    <m/>
    <s v="983987574"/>
    <m/>
    <s v="&lt;a href=&quot;https://about.twitter.com/products/tweetdeck&quot; rel=&quot;nofollow&quot;&gt;TweetDeck&lt;/a&gt;"/>
    <s v="http://pbs.twimg.com/profile_images/1411030335043764226/e-Fq-eEI_normal.jpg"/>
    <n v="530"/>
    <n v="132"/>
    <s v="kathmandu, nepal."/>
    <s v="http://twitter.com/mplimbu/statuses/1526162408611672064"/>
    <s v="{&quot;hashtags&quot;:[{&quot;text&quot;:&quot;NepalElection2079&quot;,&quot;indices&quot;:[56,74]}],&quot;symbols&quot;:[],&quot;user_mentions&quot;:[],&quot;urls&quot;:[{&quot;url&quot;:&quot;https://t.co/CLaWsSoVpt&quot;,&quot;expanded_url&quot;:&quot;https://www.drishtinews.com/archives/163806&quot;,&quot;display_url&quot;:&quot;drishtinews.com/archives/163806&quot;,&quot;indices&quot;:[7"/>
  </r>
  <r>
    <s v="1526162401737199616"/>
    <s v="nabinkulungrai"/>
    <s v="OnlineKhabar: Biratnagar Mayor vote count_x000a__x000a_Updated at 3:20 pm_x000a__x000a_#Onlinekhabarnews #Nepal #NepalNews #Nepalinews #NepalVotes #NepalElection2079 #NepalElection #Elections2022 #nepalielections -"/>
    <m/>
    <x v="0"/>
    <m/>
    <s v="Mon May 16 11:27:25 +0000 2022"/>
    <d v="2022-05-16T12:27:25"/>
    <m/>
    <m/>
    <m/>
    <m/>
    <s v="1218741471014195201"/>
    <m/>
    <s v="&lt;a href=&quot;https://about.twitter.com/products/tweetdeck&quot; rel=&quot;nofollow&quot;&gt;TweetDeck&lt;/a&gt;"/>
    <s v="http://pbs.twimg.com/profile_images/1367044585034190848/bZHhEliX_normal.jpg"/>
    <n v="1386"/>
    <n v="1507"/>
    <s v="Kathmandu"/>
    <s v="http://twitter.com/nabinkulungrai/statuses/1526162401737199616"/>
    <s v="{&quot;hashtags&quot;:[{&quot;text&quot;:&quot;NepalElection2079&quot;,&quot;indices&quot;:[56,74]}],&quot;symbols&quot;:[],&quot;user_mentions&quot;:[],&quot;urls&quot;:[{&quot;url&quot;:&quot;https://t.co/Dt7oxySQww&quot;,&quot;expanded_url&quot;:&quot;https://www.drishtinews.com/archives/163806&quot;,&quot;display_url&quot;:&quot;drishtinews.com/archives/163806&quot;,&quot;indices&quot;:[7"/>
  </r>
  <r>
    <s v="1526162395286376448"/>
    <s v="officialnuma"/>
    <s v="OnlineKhabar: Kathmandu Mayor: vote count _x000a__x000a_Updated at 3:30 pm _x000a__x000a_#Onlinekhabarnews #Nepal #KMCmayor #NepalNews #Nepalinews #NepalVotes #NepalElection2079 #NepalElection #Elections2022 #nepalielections -"/>
    <m/>
    <x v="0"/>
    <m/>
    <s v="Mon May 16 11:27:24 +0000 2022"/>
    <d v="2022-05-16T12:27:24"/>
    <m/>
    <m/>
    <m/>
    <m/>
    <s v="858228329421225984"/>
    <m/>
    <s v="&lt;a href=&quot;https://about.twitter.com/products/tweetdeck&quot; rel=&quot;nofollow&quot;&gt;TweetDeck&lt;/a&gt;"/>
    <s v="http://pbs.twimg.com/profile_images/1002817379351613440/v0Fcbcj8_normal.jpg"/>
    <n v="14"/>
    <n v="43"/>
    <s v="Nepal"/>
    <s v="http://twitter.com/officialnuma/statuses/1526162395286376448"/>
    <s v="{&quot;hashtags&quot;:[{&quot;text&quot;:&quot;NepalElection2079&quot;,&quot;indices&quot;:[56,74]}],&quot;symbols&quot;:[],&quot;user_mentions&quot;:[],&quot;urls&quot;:[{&quot;url&quot;:&quot;https://t.co/HgCDZRLSiF&quot;,&quot;expanded_url&quot;:&quot;https://www.drishtinews.com/archives/163806&quot;,&quot;display_url&quot;:&quot;drishtinews.com/archives/163806&quot;,&quot;indices&quot;:[7"/>
  </r>
  <r>
    <s v="1526162386042105856"/>
    <s v="Prakashraiko"/>
    <s v="OnlineKhabar: #Ghorahi, #Dang_x000a__x000a_Naru Lal Chaudhary, UML: 13,001_x000a_Hem Raj Sharma, Maoist Centre: 11,174_x000a__x000a_#Nepal #NepalElection2079 #NepalVotes2079 #NepalLocalElections -"/>
    <m/>
    <x v="0"/>
    <m/>
    <s v="Mon May 16 11:27:22 +0000 2022"/>
    <d v="2022-05-16T12:27:22"/>
    <m/>
    <m/>
    <m/>
    <m/>
    <s v="804174809290575873"/>
    <m/>
    <s v="&lt;a href=&quot;https://about.twitter.com/products/tweetdeck&quot; rel=&quot;nofollow&quot;&gt;TweetDeck&lt;/a&gt;"/>
    <s v="http://pbs.twimg.com/profile_images/1416663014082678787/RcnGuACU_normal.jpg"/>
    <n v="172"/>
    <n v="85"/>
    <s v="Nepal"/>
    <s v="http://twitter.com/Prakashraiko/statuses/1526162386042105856"/>
    <s v="{&quot;hashtags&quot;:[{&quot;text&quot;:&quot;NepalElection2079&quot;,&quot;indices&quot;:[56,74]}],&quot;symbols&quot;:[],&quot;user_mentions&quot;:[],&quot;urls&quot;:[{&quot;url&quot;:&quot;https://t.co/Bl84x8H5xz&quot;,&quot;expanded_url&quot;:&quot;https://www.drishtinews.com/archives/163806&quot;,&quot;display_url&quot;:&quot;drishtinews.com/archives/163806&quot;,&quot;indices&quot;:[7"/>
  </r>
  <r>
    <s v="1526162378303623169"/>
    <s v="pressofnepal"/>
    <s v="OnlineKhabar: 22-year-old Raja Babu Yadav wins mayorship in Ramnagar municipality in the Sarlahi district. He represents the CPN-Maoist Centre. _x000a_#Nepal #Youth #NepalVotes2079 #NepalElection2079 #NepalLocalElections -"/>
    <m/>
    <x v="0"/>
    <m/>
    <s v="Mon May 16 11:27:20 +0000 2022"/>
    <d v="2022-05-16T12:27:20"/>
    <m/>
    <m/>
    <m/>
    <m/>
    <s v="2919243948"/>
    <m/>
    <s v="&lt;a href=&quot;https://about.twitter.com/products/tweetdeck&quot; rel=&quot;nofollow&quot;&gt;TweetDeck&lt;/a&gt;"/>
    <s v="http://pbs.twimg.com/profile_images/1102996217808805888/CDZPc985_normal.jpg"/>
    <n v="501"/>
    <n v="16"/>
    <s v="Nepal"/>
    <s v="http://twitter.com/pressofnepal/statuses/1526162378303623169"/>
    <s v="{&quot;hashtags&quot;:[{&quot;text&quot;:&quot;NepalElection2079&quot;,&quot;indices&quot;:[56,74]}],&quot;symbols&quot;:[],&quot;user_mentions&quot;:[],&quot;urls&quot;:[{&quot;url&quot;:&quot;https://t.co/rCAZt60Ivs&quot;,&quot;expanded_url&quot;:&quot;https://www.drishtinews.com/archives/163806&quot;,&quot;display_url&quot;:&quot;drishtinews.com/archives/163806&quot;,&quot;indices&quot;:[7"/>
  </r>
  <r>
    <s v="1526162368447008770"/>
    <s v="shambhudrishti"/>
    <s v="RT @OnlineKhabar_En: Most members of Chand’s party had contested in these areas alone while some had formed a coalition with either the Nepali Congress or the UML._x000a__x000a_#rolpa #biplav #chand #nepal #election #NepalVotes2079 #NepalElection2079 _x000a__x000a_https://t.co/M"/>
    <m/>
    <x v="0"/>
    <m/>
    <s v="Mon May 16 11:27:18 +0000 2022"/>
    <d v="2022-05-16T12:27:18"/>
    <m/>
    <m/>
    <m/>
    <m/>
    <s v="802445323889057792"/>
    <m/>
    <s v="&lt;a href=&quot;https://about.twitter.com/products/tweetdeck&quot; rel=&quot;nofollow&quot;&gt;TweetDeck&lt;/a&gt;"/>
    <s v="http://pbs.twimg.com/profile_images/1366731824882282499/qCSnrlVp_normal.jpg"/>
    <n v="80"/>
    <n v="1"/>
    <s v="Nepal"/>
    <s v="http://twitter.com/shambhudrishti/statuses/1526162368447008770"/>
    <s v="{&quot;hashtags&quot;:[{&quot;text&quot;:&quot;NepalElection2079&quot;,&quot;indices&quot;:[56,74]}],&quot;symbols&quot;:[],&quot;user_mentions&quot;:[],&quot;urls&quot;:[{&quot;url&quot;:&quot;https://t.co/ESU3uQWtWS&quot;,&quot;expanded_url&quot;:&quot;https://www.drishtinews.com/archives/163806&quot;,&quot;display_url&quot;:&quot;drishtinews.com/archives/163806&quot;,&quot;indices&quot;:[7"/>
  </r>
  <r>
    <s v="1526162361564164096"/>
    <s v="YonghangMilan"/>
    <s v="#ElectionUpdate_x000a__x000a_भक्तपुर नगरपालिकामा नेपाल मजदुर किसान पार्टी नेमकिपाले आफ्नो प्रभावलाई कायम राख्दै मेयर, उपमेयरसहित सबै वडामा प्यानलै विजयी भएको छ ।_x000a__x000a_#Nepal #NepalVotes #NepalElection2079 #TSE #shabda #theshabdaexpress"/>
    <m/>
    <x v="0"/>
    <m/>
    <s v="Mon May 16 11:27:16 +0000 2022"/>
    <d v="2022-05-16T12:27:16"/>
    <m/>
    <m/>
    <m/>
    <m/>
    <s v="2903250440"/>
    <m/>
    <s v="&lt;a href=&quot;https://about.twitter.com/products/tweetdeck&quot; rel=&quot;nofollow&quot;&gt;TweetDeck&lt;/a&gt;"/>
    <s v="http://pbs.twimg.com/profile_images/1515582831455481861/5jsA3QHQ_normal.jpg"/>
    <n v="4658"/>
    <n v="79"/>
    <s v="Kathmandu"/>
    <s v="http://twitter.com/YonghangMilan/statuses/1526162361564164096"/>
    <s v="{&quot;hashtags&quot;:[{&quot;text&quot;:&quot;NepalElection2079&quot;,&quot;indices&quot;:[56,74]}],&quot;symbols&quot;:[],&quot;user_mentions&quot;:[],&quot;urls&quot;:[{&quot;url&quot;:&quot;https://t.co/Lxng0WSYOU&quot;,&quot;expanded_url&quot;:&quot;https://www.drishtinews.com/archives/163806&quot;,&quot;display_url&quot;:&quot;drishtinews.com/archives/163806&quot;,&quot;indices&quot;:[7"/>
  </r>
  <r>
    <s v="1526162339653128192"/>
    <s v="MilanLimboo"/>
    <s v="Most members of Chand’s party had contested in these areas alone while some had formed a coalition with either the Nepali Congress or the UML._x000a__x000a_#rolpa #biplav #chand #nepal #election #NepalVotes2079 #NepalElection2079 _x000a__x000a_https://t.co/MwJerVjtpU"/>
    <m/>
    <x v="0"/>
    <m/>
    <s v="Mon May 16 11:27:11 +0000 2022"/>
    <d v="2022-05-16T12:27:11"/>
    <m/>
    <m/>
    <m/>
    <m/>
    <s v="378736553"/>
    <m/>
    <s v="&lt;a href=&quot;https://mobile.twitter.com&quot; rel=&quot;nofollow&quot;&gt;Twitter Web App&lt;/a&gt;"/>
    <s v="http://pbs.twimg.com/profile_images/1510908512792375296/HN0V2tnS_normal.jpg"/>
    <n v="3832"/>
    <n v="1720"/>
    <s v="Nepal"/>
    <s v="http://twitter.com/MilanLimboo/statuses/1526162339653128192"/>
    <s v="{&quot;hashtags&quot;:[{&quot;text&quot;:&quot;NepalElection2079&quot;,&quot;indices&quot;:[56,74]}],&quot;symbols&quot;:[],&quot;user_mentions&quot;:[],&quot;urls&quot;:[{&quot;url&quot;:&quot;https://t.co/5uYtRPAdY1&quot;,&quot;expanded_url&quot;:&quot;https://www.drishtinews.com/archives/163806&quot;,&quot;display_url&quot;:&quot;drishtinews.com/archives/163806&quot;,&quot;indices&quot;:[7"/>
  </r>
  <r>
    <s v="1526161140345995264"/>
    <s v="drishtinewsnp"/>
    <s v="RT @OnlineKhabar_En: Kathmandu Metropolitan City has increased its vote-counting stations to five. On Saturday, there were only three counting stations. _x000a__x000a_The Election Commission decided to add more after coming under criticism for the sluggish counting o"/>
    <m/>
    <x v="0"/>
    <m/>
    <s v="Mon May 16 11:22:25 +0000 2022"/>
    <d v="2022-05-16T12:22:25"/>
    <m/>
    <m/>
    <m/>
    <m/>
    <s v="4315362082"/>
    <m/>
    <s v="&lt;a href=&quot;https://mobile.twitter.com&quot; rel=&quot;nofollow&quot;&gt;Twitter Web App&lt;/a&gt;"/>
    <s v="http://pbs.twimg.com/profile_images/1349708209800441858/4tElzvCO_normal.jpg"/>
    <n v="475"/>
    <m/>
    <s v="Kathmandu, Nepal"/>
    <s v="http://twitter.com/drishtinewsnp/statuses/1526161140345995264"/>
    <s v="{&quot;hashtags&quot;:[{&quot;text&quot;:&quot;drishtinews&quot;,&quot;indices&quot;:[31,43]},{&quot;text&quot;:&quot;NepalElection2079&quot;,&quot;indices&quot;:[44,62]}],&quot;symbols&quot;:[],&quot;user_mentions&quot;:[],&quot;urls&quot;:[],&quot;media&quot;:[{&quot;id&quot;:1526161117113774000,&quot;id_str&quot;:&quot;1526161117113774081&quot;,&quot;indices&quot;:[63,86],&quot;media_url&quot;:&quot;http://pbs.twi"/>
  </r>
  <r>
    <s v="1526159907510427648"/>
    <s v="Online_khabar"/>
    <s v="#ElectionUpdate_x000a__x000a_विराटनगर महानगरपालिका– १८ को वडाअध्यक्षमा स्वतन्त्र उम्मेदवार जितेन्द्रकुमार साह विजयी भएका छन् । लालटिन’ चुनावचिन्ह लिएका साहले ७१६ मत ल्याएर वडाअध्यक्षमा निर्वाचित भएका हुन् । _x000a__x000a_#Nepal #NepalVotes #NepalElection2079 #Biratnagar  #TSE #s"/>
    <m/>
    <x v="0"/>
    <m/>
    <s v="Mon May 16 11:17:31 +0000 2022"/>
    <d v="2022-05-16T12:17:31"/>
    <m/>
    <m/>
    <m/>
    <m/>
    <s v="365918709"/>
    <m/>
    <s v="&lt;a href=&quot;https://about.twitter.com/products/tweetdeck&quot; rel=&quot;nofollow&quot;&gt;TweetDeck&lt;/a&gt;"/>
    <s v="http://pbs.twimg.com/profile_images/1358396653883990016/5aUgRddG_normal.jpg"/>
    <n v="1080734"/>
    <n v="246"/>
    <s v="BuddhaNagar, Kathmandu "/>
    <s v="http://twitter.com/Online_khabar/statuses/1526159907510427648"/>
    <s v="{&quot;hashtags&quot;:[{&quot;text&quot;:&quot;Onlinekhabarnews&quot;,&quot;indices&quot;:[78,95]},{&quot;text&quot;:&quot;NepalVotes&quot;,&quot;indices&quot;:[96,107]},{&quot;text&quot;:&quot;NepalElection2079&quot;,&quot;indices&quot;:[108,126]},{&quot;text&quot;:&quot;mayor&quot;,&quot;indices&quot;:[127,133]}],&quot;symbols&quot;:[],&quot;user_mentions&quot;:[{&quot;screen_name&quot;:&quot;OnlineKhabar_En&quot;,&quot;name"/>
  </r>
  <r>
    <s v="1526159660453343236"/>
    <s v="OnlineKhabar_En"/>
    <s v="Kathmandu Metropolitan City has increased its vote-counting stations to five. On Saturday, there were only three counting stations. _x000a__x000a_The Election Commission decided to add more after coming under criticism for the sluggish counting of votes._x000a__x000a_ #NepalVote"/>
    <m/>
    <x v="0"/>
    <m/>
    <s v="Mon May 16 11:16:32 +0000 2022"/>
    <d v="2022-05-16T12:16:32"/>
    <m/>
    <m/>
    <m/>
    <m/>
    <s v="3832931652"/>
    <m/>
    <s v="&lt;a href=&quot;https://about.twitter.com/products/tweetdeck&quot; rel=&quot;nofollow&quot;&gt;TweetDeck&lt;/a&gt;"/>
    <s v="http://pbs.twimg.com/profile_images/1386957637279834112/2Lt_HPYn_normal.jpg"/>
    <n v="27996"/>
    <n v="229"/>
    <s v="Kathmandu"/>
    <s v="http://twitter.com/OnlineKhabar_En/statuses/1526159660453343236"/>
    <s v="{&quot;hashtags&quot;:[{&quot;text&quot;:&quot;Onlinekhabarnews&quot;,&quot;indices&quot;:[57,74]},{&quot;text&quot;:&quot;NepalVotes&quot;,&quot;indices&quot;:[75,86]},{&quot;text&quot;:&quot;NepalElection2079&quot;,&quot;indices&quot;:[87,105]},{&quot;text&quot;:&quot;mayor&quot;,&quot;indices&quot;:[106,112]},{&quot;text&quot;:&quot;chair&quot;,&quot;indices&quot;:[113,119]},{&quot;text&quot;:&quot;NepalElection&quot;,&quot;indices&quot;:"/>
  </r>
  <r>
    <s v="1526158931634327552"/>
    <s v="vegSantosh"/>
    <s v="विराटनगर महानगरपालिका उपप्रमुखमा एमाले उम्मेदवारको अग्रता कायम _x000a__x000a_एमाले उम्मेदवार शिल्पा कार्की: ४५६३ _x000a_जसपा उम्मेदवार अमरेन्द्र यादव: ३१७५_x000a_राप्रपा उम्मेदवार विन्दा आचार्य: १२२२_x000a_स्वतन्त्र उम्मेदवार नमिता न्यौपाने: ९५८_x000a_ _x000a_#Nepal #NepalVotes #NepalElection2079"/>
    <m/>
    <x v="0"/>
    <m/>
    <s v="Mon May 16 11:13:38 +0000 2022"/>
    <d v="2022-05-16T12:13:38"/>
    <m/>
    <m/>
    <m/>
    <m/>
    <s v="1085117149465567232"/>
    <m/>
    <s v="&lt;a href=&quot;http://twitter.com/download/android&quot; rel=&quot;nofollow&quot;&gt;Twitter for Android&lt;/a&gt;"/>
    <s v="http://pbs.twimg.com/profile_images/1213384881331326976/GN4D0tOf_normal.jpg"/>
    <n v="365"/>
    <n v="428"/>
    <m/>
    <s v="http://twitter.com/vegSantosh/statuses/1526158931634327552"/>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158674451914752"/>
    <s v="Bhupen61245298"/>
    <s v="विराटनगर महानगरपालिका प्रमुखमा नेपाली काङ्ग्रेसको अग्रता कायम _x000a__x000a_काङ्ग्रेस उम्मेदवार नागेश कोइराला: ५५३२ _x000a_एमाले उम्मेदवार सागर थापा: ३९७४ _x000a_स्वतन्त्र उम्मेदवार उमेश यादव: १७५६_x000a_राप्रपा उम्मेदवार प्रह्लाद साह: १०१४_x000a__x000a_#Nepal #NepalVotes #NepalElection2079 #TSE "/>
    <m/>
    <x v="0"/>
    <m/>
    <s v="Mon May 16 11:12:37 +0000 2022"/>
    <d v="2022-05-16T12:12:37"/>
    <m/>
    <m/>
    <m/>
    <m/>
    <s v="1212327679887695872"/>
    <m/>
    <s v="&lt;a href=&quot;http://twitter.com/download/android&quot; rel=&quot;nofollow&quot;&gt;Twitter for Android&lt;/a&gt;"/>
    <s v="http://pbs.twimg.com/profile_images/1333272439502073857/iyRu9kPD_normal.jpg"/>
    <n v="1"/>
    <n v="54"/>
    <s v="Nepal"/>
    <s v="http://twitter.com/Bhupen61245298/statuses/1526158674451914752"/>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6158340350353408"/>
    <s v="BijayaG74115526"/>
    <s v="RT @OnlineKhabar_En: Kathmandu Mayor: vote count _x000a__x000a_Updated at 3:30 pm _x000a__x000a_#Onlinekhabarnews #Nepal #KMCmayor #NepalNews #Nepalinews #NepalVotes #NepalElection2079 #NepalElection #Elections2022 #nepalielections https://t.co/Pbymj7CZAc"/>
    <m/>
    <x v="0"/>
    <m/>
    <s v="Mon May 16 11:11:17 +0000 2022"/>
    <d v="2022-05-16T12:11:17"/>
    <m/>
    <m/>
    <m/>
    <m/>
    <s v="1310440701142773762"/>
    <m/>
    <s v="&lt;a href=&quot;http://twitter.com/download/android&quot; rel=&quot;nofollow&quot;&gt;Twitter for Android&lt;/a&gt;"/>
    <s v="http://pbs.twimg.com/profile_images/1310441682542800896/VfsUU3Jt_normal.jpg"/>
    <m/>
    <n v="25"/>
    <m/>
    <s v="http://twitter.com/BijayaG74115526/statuses/1526158340350353408"/>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6158292354969601"/>
    <s v="ErBinodL"/>
    <s v="22-year-old Raja Babu Yadav wins mayorship in Ramnagar municipality in the Sarlahi district. He represents the CPN-Maoist Centre. _x000a_#Nepal #Youth #NepalVotes2079 #NepalElection2079 #NepalLocalElections https://t.co/FtD3YLmvjN"/>
    <m/>
    <x v="0"/>
    <m/>
    <s v="Mon May 16 11:11:06 +0000 2022"/>
    <d v="2022-05-16T12:11:06"/>
    <m/>
    <m/>
    <m/>
    <m/>
    <s v="967275583"/>
    <m/>
    <s v="&lt;a href=&quot;http://twitter.com/download/android&quot; rel=&quot;nofollow&quot;&gt;Twitter for Android&lt;/a&gt;"/>
    <s v="http://pbs.twimg.com/profile_images/1472899727943372801/MSn0ShnB_normal.jpg"/>
    <n v="364"/>
    <n v="111"/>
    <m/>
    <s v="http://twitter.com/ErBinodL/statuses/1526158292354969601"/>
    <s v="{&quot;hashtags&quot;:[{&quot;text&quot;:&quot;NepalElection2079&quot;,&quot;indices&quot;:[226,244]},{&quot;text&quot;:&quot;SpeedupVoteCounting&quot;,&quot;indices&quot;:[245,265]}],&quot;symbols&quot;:[],&quot;user_mentions&quot;:[],&quot;urls&quot;:[]}"/>
  </r>
  <r>
    <s v="1526157933939400704"/>
    <s v="drishtinewsnp"/>
    <s v="दक्षिणकालीको मेयरमा कांग्रेसका मोहन बस्नेत निर्वाचित_x000a_#NepalElection2079_x000a_https://t.co/mi7otmDPii"/>
    <m/>
    <x v="0"/>
    <m/>
    <s v="Mon May 16 11:09:40 +0000 2022"/>
    <d v="2022-05-16T12:09:40"/>
    <m/>
    <m/>
    <m/>
    <m/>
    <s v="4315362082"/>
    <m/>
    <s v="&lt;a href=&quot;https://mobile.twitter.com&quot; rel=&quot;nofollow&quot;&gt;Twitter Web App&lt;/a&gt;"/>
    <s v="http://pbs.twimg.com/profile_images/1349708209800441858/4tElzvCO_normal.jpg"/>
    <n v="475"/>
    <m/>
    <s v="Kathmandu, Nepal"/>
    <s v="http://twitter.com/drishtinewsnp/statuses/1526157933939400704"/>
    <s v="{&quot;hashtags&quot;:[{&quot;text&quot;:&quot;NepalElection2079&quot;,&quot;indices&quot;:[38,56]}],&quot;symbols&quot;:[],&quot;user_mentions&quot;:[],&quot;urls&quot;:[{&quot;url&quot;:&quot;https://t.co/FOuN9vRRt9&quot;,&quot;expanded_url&quot;:&quot;https://www.drishtinews.com/archives/163799&quot;,&quot;display_url&quot;:&quot;drishtinews.com/archives/163799&quot;,&quot;indices&quot;:[5"/>
  </r>
  <r>
    <s v="1526157647422050304"/>
    <s v="Nepwavebydgs"/>
    <s v="RT @OnlineKhabar_En: #Ghorahi, #Dang_x000a__x000a_Naru Lal Chaudhary, UML: 13,001_x000a_Hem Raj Sharma, Maoist Centre: 11,174_x000a__x000a_#Nepal #NepalElection2079 #NepalVotes2079 #NepalLocalElections https://t.co/iWPHdMYt46"/>
    <m/>
    <x v="0"/>
    <m/>
    <s v="Mon May 16 11:08:32 +0000 2022"/>
    <d v="2022-05-16T12:08:32"/>
    <m/>
    <m/>
    <s v="1493175055874150401"/>
    <s v="Nepwavebydgs"/>
    <s v="1493175055874150401"/>
    <s v="1525779446933770241"/>
    <s v="&lt;a href=&quot;http://twitter.com/download/android&quot; rel=&quot;nofollow&quot;&gt;Twitter for Android&lt;/a&gt;"/>
    <s v="http://pbs.twimg.com/profile_images/1520798275481522176/GyagCnqN_normal.jpg"/>
    <n v="62"/>
    <m/>
    <s v="Kathmandu"/>
    <s v="http://twitter.com/Nepwavebydgs/statuses/1526157647422050304"/>
    <s v="{&quot;hashtags&quot;:[{&quot;text&quot;:&quot;NepalElection2079&quot;,&quot;indices&quot;:[220,238]},{&quot;text&quot;:&quot;nepwave&quot;,&quot;indices&quot;:[240,248]}],&quot;symbols&quot;:[],&quot;user_mentions&quot;:[],&quot;urls&quot;:[{&quot;url&quot;:&quot;https://t.co/Pb66yb5P5w&quot;,&quot;expanded_url&quot;:&quot;http://election.nepwave.com&quot;,&quot;display_url&quot;:&quot;election.nepwave.com"/>
  </r>
  <r>
    <s v="1526157431327592448"/>
    <s v="drishtinewsnp"/>
    <s v="#Ghorahi, #Dang_x000a__x000a_Naru Lal Chaudhary, UML: 13,001_x000a_Hem Raj Sharma, Maoist Centre: 11,174_x000a__x000a_#Nepal #NepalElection2079 #NepalVotes2079 #NepalLocalElections https://t.co/iWPHdMYt46"/>
    <m/>
    <x v="0"/>
    <m/>
    <s v="Mon May 16 11:07:40 +0000 2022"/>
    <d v="2022-05-16T12:07:40"/>
    <m/>
    <m/>
    <m/>
    <m/>
    <s v="4315362082"/>
    <m/>
    <s v="&lt;a href=&quot;https://about.twitter.com/products/tweetdeck&quot; rel=&quot;nofollow&quot;&gt;TweetDeck&lt;/a&gt;"/>
    <s v="http://pbs.twimg.com/profile_images/1349708209800441858/4tElzvCO_normal.jpg"/>
    <n v="475"/>
    <m/>
    <s v="Kathmandu, Nepal"/>
    <s v="http://twitter.com/drishtinewsnp/statuses/1526157431327592448"/>
    <s v="{&quot;hashtags&quot;:[{&quot;text&quot;:&quot;NepalElection2079&quot;,&quot;indices&quot;:[43,61]}],&quot;symbols&quot;:[],&quot;user_mentions&quot;:[],&quot;urls&quot;:[{&quot;url&quot;:&quot;https://t.co/nhh5NZdjYZ&quot;,&quot;expanded_url&quot;:&quot;https://www.drishtinews.com/archives/163798&quot;,&quot;display_url&quot;:&quot;drishtinews.com/archives/163798&quot;,&quot;indices&quot;:[6"/>
  </r>
  <r>
    <s v="1526157425992433664"/>
    <s v="mplimbu"/>
    <s v="सर्लाहीको रामनगरमा माओवादीका २२ वर्षे युवा विजयी_x000a_#NepalElection2079 _x000a_https://t.co/8CcBYAc2OH"/>
    <m/>
    <x v="0"/>
    <m/>
    <s v="Mon May 16 11:07:39 +0000 2022"/>
    <d v="2022-05-16T12:07:39"/>
    <m/>
    <m/>
    <m/>
    <m/>
    <s v="983987574"/>
    <m/>
    <s v="&lt;a href=&quot;https://about.twitter.com/products/tweetdeck&quot; rel=&quot;nofollow&quot;&gt;TweetDeck&lt;/a&gt;"/>
    <s v="http://pbs.twimg.com/profile_images/1411030335043764226/e-Fq-eEI_normal.jpg"/>
    <n v="530"/>
    <n v="132"/>
    <s v="kathmandu, nepal."/>
    <s v="http://twitter.com/mplimbu/statuses/1526157425992433664"/>
    <s v="{&quot;hashtags&quot;:[{&quot;text&quot;:&quot;NepalElection2079&quot;,&quot;indices&quot;:[43,61]}],&quot;symbols&quot;:[],&quot;user_mentions&quot;:[],&quot;urls&quot;:[{&quot;url&quot;:&quot;https://t.co/t1lseY2GVE&quot;,&quot;expanded_url&quot;:&quot;https://www.drishtinews.com/archives/163798&quot;,&quot;display_url&quot;:&quot;drishtinews.com/archives/163798&quot;,&quot;indices&quot;:[6"/>
  </r>
  <r>
    <s v="1526157418497212416"/>
    <s v="nabinkulungrai"/>
    <s v="सर्लाहीको रामनगरमा माओवादीका २२ वर्षे युवा विजयी_x000a_#NepalElection2079 _x000a_https://t.co/yscetSeCVa"/>
    <m/>
    <x v="0"/>
    <m/>
    <s v="Mon May 16 11:07:37 +0000 2022"/>
    <d v="2022-05-16T12:07:37"/>
    <m/>
    <m/>
    <m/>
    <m/>
    <s v="1218741471014195201"/>
    <m/>
    <s v="&lt;a href=&quot;https://about.twitter.com/products/tweetdeck&quot; rel=&quot;nofollow&quot;&gt;TweetDeck&lt;/a&gt;"/>
    <s v="http://pbs.twimg.com/profile_images/1367044585034190848/bZHhEliX_normal.jpg"/>
    <n v="1386"/>
    <n v="1507"/>
    <s v="Kathmandu"/>
    <s v="http://twitter.com/nabinkulungrai/statuses/1526157418497212416"/>
    <s v="{&quot;hashtags&quot;:[{&quot;text&quot;:&quot;NepalElection2079&quot;,&quot;indices&quot;:[43,61]}],&quot;symbols&quot;:[],&quot;user_mentions&quot;:[],&quot;urls&quot;:[{&quot;url&quot;:&quot;https://t.co/55ie707t7U&quot;,&quot;expanded_url&quot;:&quot;https://www.drishtinews.com/archives/163798&quot;,&quot;display_url&quot;:&quot;drishtinews.com/archives/163798&quot;,&quot;indices&quot;:[6"/>
  </r>
  <r>
    <s v="1526157400428130304"/>
    <s v="Prakashraiko"/>
    <s v="सर्लाहीको रामनगरमा माओवादीका २२ वर्षे युवा विजयी_x000a_#NepalElection2079 _x000a_https://t.co/kPfCc2dCgE"/>
    <m/>
    <x v="0"/>
    <m/>
    <s v="Mon May 16 11:07:33 +0000 2022"/>
    <d v="2022-05-16T12:07:33"/>
    <m/>
    <m/>
    <m/>
    <m/>
    <s v="804174809290575873"/>
    <m/>
    <s v="&lt;a href=&quot;https://about.twitter.com/products/tweetdeck&quot; rel=&quot;nofollow&quot;&gt;TweetDeck&lt;/a&gt;"/>
    <s v="http://pbs.twimg.com/profile_images/1416663014082678787/RcnGuACU_normal.jpg"/>
    <n v="172"/>
    <n v="85"/>
    <s v="Nepal"/>
    <s v="http://twitter.com/Prakashraiko/statuses/1526157400428130304"/>
    <s v="{&quot;hashtags&quot;:[{&quot;text&quot;:&quot;NepalElection2079&quot;,&quot;indices&quot;:[43,61]}],&quot;symbols&quot;:[],&quot;user_mentions&quot;:[],&quot;urls&quot;:[{&quot;url&quot;:&quot;https://t.co/Zw7AEFMm22&quot;,&quot;expanded_url&quot;:&quot;https://www.drishtinews.com/archives/163798&quot;,&quot;display_url&quot;:&quot;drishtinews.com/archives/163798&quot;,&quot;indices&quot;:[6"/>
  </r>
  <r>
    <s v="1526157393666912256"/>
    <s v="pressofnepal"/>
    <s v="सर्लाहीको रामनगरमा माओवादीका २२ वर्षे युवा विजयी_x000a_#NepalElection2079 _x000a_https://t.co/670VFxfAot"/>
    <m/>
    <x v="0"/>
    <m/>
    <s v="Mon May 16 11:07:31 +0000 2022"/>
    <d v="2022-05-16T12:07:31"/>
    <m/>
    <m/>
    <m/>
    <m/>
    <s v="2919243948"/>
    <m/>
    <s v="&lt;a href=&quot;https://about.twitter.com/products/tweetdeck&quot; rel=&quot;nofollow&quot;&gt;TweetDeck&lt;/a&gt;"/>
    <s v="http://pbs.twimg.com/profile_images/1102996217808805888/CDZPc985_normal.jpg"/>
    <n v="501"/>
    <n v="16"/>
    <s v="Nepal"/>
    <s v="http://twitter.com/pressofnepal/statuses/1526157393666912256"/>
    <s v="{&quot;hashtags&quot;:[{&quot;text&quot;:&quot;NepalElection2079&quot;,&quot;indices&quot;:[43,61]}],&quot;symbols&quot;:[],&quot;user_mentions&quot;:[],&quot;urls&quot;:[{&quot;url&quot;:&quot;https://t.co/Cn0e7Ja5f0&quot;,&quot;expanded_url&quot;:&quot;https://www.drishtinews.com/archives/163798&quot;,&quot;display_url&quot;:&quot;drishtinews.com/archives/163798&quot;,&quot;indices&quot;:[6"/>
  </r>
  <r>
    <s v="1526157385248960513"/>
    <s v="shambhudrishti"/>
    <s v="सर्लाहीको रामनगरमा माओवादीका २२ वर्षे युवा विजयी_x000a_#NepalElection2079 _x000a_https://t.co/XyX2W2ZQY4"/>
    <m/>
    <x v="0"/>
    <m/>
    <s v="Mon May 16 11:07:29 +0000 2022"/>
    <d v="2022-05-16T12:07:29"/>
    <m/>
    <m/>
    <m/>
    <m/>
    <s v="802445323889057792"/>
    <m/>
    <s v="&lt;a href=&quot;https://about.twitter.com/products/tweetdeck&quot; rel=&quot;nofollow&quot;&gt;TweetDeck&lt;/a&gt;"/>
    <s v="http://pbs.twimg.com/profile_images/1366731824882282499/qCSnrlVp_normal.jpg"/>
    <n v="80"/>
    <n v="1"/>
    <s v="Nepal"/>
    <s v="http://twitter.com/shambhudrishti/statuses/1526157385248960513"/>
    <s v="{&quot;hashtags&quot;:[{&quot;text&quot;:&quot;NepalElection2079&quot;,&quot;indices&quot;:[43,61]}],&quot;symbols&quot;:[],&quot;user_mentions&quot;:[],&quot;urls&quot;:[{&quot;url&quot;:&quot;https://t.co/yCMEHsrSaO&quot;,&quot;expanded_url&quot;:&quot;https://www.drishtinews.com/archives/163798&quot;,&quot;display_url&quot;:&quot;drishtinews.com/archives/163798&quot;,&quot;indices&quot;:[6"/>
  </r>
  <r>
    <s v="1526157377606946816"/>
    <s v="YonghangMilan"/>
    <s v="सर्लाहीको रामनगरमा माओवादीका २२ वर्षे युवा विजयी_x000a_#NepalElection2079 _x000a_https://t.co/6tLJczzeLO"/>
    <m/>
    <x v="0"/>
    <m/>
    <s v="Mon May 16 11:07:28 +0000 2022"/>
    <d v="2022-05-16T12:07:28"/>
    <m/>
    <m/>
    <m/>
    <m/>
    <s v="2903250440"/>
    <m/>
    <s v="&lt;a href=&quot;https://about.twitter.com/products/tweetdeck&quot; rel=&quot;nofollow&quot;&gt;TweetDeck&lt;/a&gt;"/>
    <s v="http://pbs.twimg.com/profile_images/1515582831455481861/5jsA3QHQ_normal.jpg"/>
    <n v="4658"/>
    <n v="79"/>
    <s v="Kathmandu"/>
    <s v="http://twitter.com/YonghangMilan/statuses/1526157377606946816"/>
    <s v="{&quot;hashtags&quot;:[{&quot;text&quot;:&quot;NepalElection2079&quot;,&quot;indices&quot;:[43,61]}],&quot;symbols&quot;:[],&quot;user_mentions&quot;:[],&quot;urls&quot;:[{&quot;url&quot;:&quot;https://t.co/A7DRbRTkdO&quot;,&quot;expanded_url&quot;:&quot;https://www.drishtinews.com/archives/163798&quot;,&quot;display_url&quot;:&quot;drishtinews.com/archives/163798&quot;,&quot;indices&quot;:[6"/>
  </r>
  <r>
    <s v="1526157365598654464"/>
    <s v="MilanLimboo"/>
    <s v="सर्लाहीको रामनगरमा माओवादीका २२ वर्षे युवा विजयी_x000a_#NepalElection2079 _x000a_https://t.co/SysXk0d2vx"/>
    <m/>
    <x v="0"/>
    <m/>
    <s v="Mon May 16 11:07:25 +0000 2022"/>
    <d v="2022-05-16T12:07:25"/>
    <m/>
    <m/>
    <m/>
    <m/>
    <s v="378736553"/>
    <m/>
    <s v="&lt;a href=&quot;https://mobile.twitter.com&quot; rel=&quot;nofollow&quot;&gt;Twitter Web App&lt;/a&gt;"/>
    <s v="http://pbs.twimg.com/profile_images/1510908512792375296/HN0V2tnS_normal.jpg"/>
    <n v="3832"/>
    <n v="1720"/>
    <s v="Nepal"/>
    <s v="http://twitter.com/MilanLimboo/statuses/1526157365598654464"/>
    <s v="{&quot;hashtags&quot;:[{&quot;text&quot;:&quot;NepalElection2079&quot;,&quot;indices&quot;:[43,61]}],&quot;symbols&quot;:[],&quot;user_mentions&quot;:[],&quot;urls&quot;:[{&quot;url&quot;:&quot;https://t.co/IpF8UsBE8P&quot;,&quot;expanded_url&quot;:&quot;https://www.drishtinews.com/archives/163798&quot;,&quot;display_url&quot;:&quot;drishtinews.com/archives/163798&quot;,&quot;indices&quot;:[6"/>
  </r>
  <r>
    <s v="1526157245956112385"/>
    <s v="Online_khabar"/>
    <s v="सर्लाहीको रामनगरमा माओवादीका २२ वर्षे युवा विजयी_x000a_#NepalElection2079 _x000a_https://t.co/PuiOCfM6xl"/>
    <m/>
    <x v="0"/>
    <m/>
    <s v="Mon May 16 11:06:56 +0000 2022"/>
    <d v="2022-05-16T12:06:56"/>
    <m/>
    <m/>
    <m/>
    <m/>
    <s v="365918709"/>
    <m/>
    <s v="&lt;a href=&quot;https://about.twitter.com/products/tweetdeck&quot; rel=&quot;nofollow&quot;&gt;TweetDeck&lt;/a&gt;"/>
    <s v="http://pbs.twimg.com/profile_images/1358396653883990016/5aUgRddG_normal.jpg"/>
    <n v="1080734"/>
    <n v="246"/>
    <s v="BuddhaNagar, Kathmandu "/>
    <s v="http://twitter.com/Online_khabar/statuses/1526157245956112385"/>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157161818370048"/>
    <s v="OnlineKhabar_En"/>
    <s v="Kathmandu Mayor: vote count _x000a__x000a_Updated at 3:30 pm _x000a__x000a_#Onlinekhabarnews #Nepal #KMCmayor #NepalNews #Nepalinews #NepalVotes #NepalElection2079 #NepalElection #Elections2022 #nepalielections https://t.co/Pbymj7CZAc"/>
    <m/>
    <x v="0"/>
    <m/>
    <s v="Mon May 16 11:06:36 +0000 2022"/>
    <d v="2022-05-16T12:06:36"/>
    <m/>
    <m/>
    <m/>
    <m/>
    <s v="3832931652"/>
    <m/>
    <s v="&lt;a href=&quot;https://about.twitter.com/products/tweetdeck&quot; rel=&quot;nofollow&quot;&gt;TweetDeck&lt;/a&gt;"/>
    <s v="http://pbs.twimg.com/profile_images/1386957637279834112/2Lt_HPYn_normal.jpg"/>
    <n v="27996"/>
    <n v="229"/>
    <s v="Kathmandu"/>
    <s v="http://twitter.com/OnlineKhabar_En/statuses/1526157161818370048"/>
    <s v="{&quot;hashtags&quot;:[{&quot;text&quot;:&quot;Kathmandu&quot;,&quot;indices&quot;:[0,10]},{&quot;text&quot;:&quot;Nepal&quot;,&quot;indices&quot;:[126,132]},{&quot;text&quot;:&quot;NepalElection2079&quot;,&quot;indices&quot;:[133,151]},{&quot;text&quot;:&quot;NepalVotes&quot;,&quot;indices&quot;:[152,163]},{&quot;text&quot;:&quot;NepalVotes2079&quot;,&quot;indices&quot;:[164,179]}],&quot;symbols&quot;:[],&quot;user_mentions&quot;:"/>
  </r>
  <r>
    <s v="1526156999486222336"/>
    <s v="askmeaboutnepal"/>
    <s v="बैतडीको सिगास गाउँपालिकामा कांग्रेस विजयी_x000a_#NepalElection2079_x000a_https://t.co/ptS7UQ3d5K"/>
    <m/>
    <x v="0"/>
    <m/>
    <s v="Mon May 16 11:05:57 +0000 2022"/>
    <d v="2022-05-16T12:05:57"/>
    <m/>
    <m/>
    <m/>
    <m/>
    <s v="974544668477157378"/>
    <m/>
    <s v="&lt;a href=&quot;http://twitter.com/download/android&quot; rel=&quot;nofollow&quot;&gt;Twitter for Android&lt;/a&gt;"/>
    <s v="http://pbs.twimg.com/profile_images/1007442189368999936/m1POappb_normal.jpg"/>
    <n v="47"/>
    <n v="107"/>
    <s v="Nepal"/>
    <s v="http://twitter.com/askmeaboutnepal/statuses/1526156999486222336"/>
    <s v="{&quot;hashtags&quot;:[{&quot;text&quot;:&quot;NepalElection2079&quot;,&quot;indices&quot;:[223,241]}],&quot;symbols&quot;:[],&quot;user_mentions&quot;:[],&quot;urls&quot;:[]}"/>
  </r>
  <r>
    <s v="1526156593250697217"/>
    <s v="itsdilogue"/>
    <s v="RT @OnlineKhabar_En: Biratnagar Mayor vote count_x000a__x000a_Updated at 3:20 pm_x000a__x000a_#Onlinekhabarnews #Nepal #NepalNews #Nepalinews #NepalVotes #NepalElection2079 #NepalElection #Elections2022 #nepalielections https://t.co/UJQLWsW7eb"/>
    <m/>
    <x v="0"/>
    <m/>
    <s v="Mon May 16 11:04:21 +0000 2022"/>
    <d v="2022-05-16T12:04:21"/>
    <m/>
    <m/>
    <m/>
    <m/>
    <s v="1383759049867419655"/>
    <m/>
    <s v="&lt;a href=&quot;https://mobile.twitter.com&quot; rel=&quot;nofollow&quot;&gt;Twitter Web App&lt;/a&gt;"/>
    <s v="http://pbs.twimg.com/profile_images/1520605513897021441/dyP4g1Lz_normal.jpg"/>
    <n v="16"/>
    <n v="44"/>
    <m/>
    <s v="http://twitter.com/itsdilogue/statuses/1526156593250697217"/>
    <s v="{&quot;hashtags&quot;:[{&quot;text&quot;:&quot;हेटौंडा&quot;,&quot;indices&quot;:[53,61]},{&quot;text&quot;:&quot;NepalElection2079&quot;,&quot;indices&quot;:[139,157]}],&quot;symbols&quot;:[],&quot;user_mentions&quot;:[],&quot;urls&quot;:[{&quot;url&quot;:&quot;https://t.co/n6bbwKRKVi&quot;,&quot;expanded_url&quot;:&quot;https://twitter.com/nepalviewsnv/status/1526151078190129152&quot;,&quot;disp"/>
  </r>
  <r>
    <s v="1526155346544574464"/>
    <s v="cnews_bharat"/>
    <s v="Biratnagar Mayor vote count_x000a__x000a_Updated at 3:20 pm_x000a__x000a_#Onlinekhabarnews #Nepal #NepalNews #Nepalinews #NepalVotes #NepalElection2079 #NepalElection #Elections2022 #nepalielections https://t.co/UJQLWsW7eb"/>
    <m/>
    <x v="0"/>
    <m/>
    <s v="Mon May 16 10:59:23 +0000 2022"/>
    <d v="2022-05-16T11:59:23"/>
    <m/>
    <m/>
    <m/>
    <m/>
    <s v="2916407737"/>
    <m/>
    <s v="&lt;a href=&quot;https://mobile.twitter.com&quot; rel=&quot;nofollow&quot;&gt;Twitter Web App&lt;/a&gt;"/>
    <s v="http://pbs.twimg.com/profile_images/1373208414466187268/0NuN5WxZ_normal.jpg"/>
    <n v="409"/>
    <n v="67"/>
    <s v="Lucknow india"/>
    <s v="http://twitter.com/cnews_bharat/statuses/1526155346544574464"/>
    <s v="{&quot;hashtags&quot;:[{&quot;text&quot;:&quot;PMModi&quot;,&quot;indices&quot;:[51,58]},{&quot;text&quot;:&quot;India&quot;,&quot;indices&quot;:[59,65]},{&quot;text&quot;:&quot;NepalElection2079&quot;,&quot;indices&quot;:[66,84]}],&quot;symbols&quot;:[],&quot;user_mentions&quot;:[],&quot;urls&quot;:[{&quot;url&quot;:&quot;https://t.co/oZHmmUpy8D&quot;,&quot;expanded_url&quot;:&quot;https://www.youtube.com/watch?v=-J"/>
  </r>
  <r>
    <s v="1526154330638008320"/>
    <s v="drishtinewsnp"/>
    <s v="सर्लाहीको राजाबाबु गाउँपालिकामा माओवादीका २२ वर्षे युवा विजयी_x000a_#NepalElection2079_x000a_https://t.co/8CcBYAc2OH"/>
    <m/>
    <x v="0"/>
    <m/>
    <s v="Mon May 16 10:55:21 +0000 2022"/>
    <d v="2022-05-16T11:55:21"/>
    <m/>
    <m/>
    <m/>
    <m/>
    <s v="4315362082"/>
    <m/>
    <s v="&lt;a href=&quot;https://mobile.twitter.com&quot; rel=&quot;nofollow&quot;&gt;Twitter Web App&lt;/a&gt;"/>
    <s v="http://pbs.twimg.com/profile_images/1349708209800441858/4tElzvCO_normal.jpg"/>
    <n v="475"/>
    <m/>
    <s v="Kathmandu, Nepal"/>
    <s v="http://twitter.com/drishtinewsnp/statuses/1526154330638008320"/>
    <s v="{&quot;hashtags&quot;:[{&quot;text&quot;:&quot;NepalElection2079&quot;,&quot;indices&quot;:[55,73]}],&quot;symbols&quot;:[],&quot;user_mentions&quot;:[],&quot;urls&quot;:[{&quot;url&quot;:&quot;https://t.co/ykcd82F2Y3&quot;,&quot;expanded_url&quot;:&quot;https://www.drishtinews.com/archives/163790&quot;,&quot;display_url&quot;:&quot;drishtinews.com/archives/163790&quot;,&quot;indices&quot;:[7"/>
  </r>
  <r>
    <s v="1526153294829129728"/>
    <s v="Online_khabar"/>
    <s v="RT @MaharjanSodes: काठमाण्डौंको भन्दा भरतपुरको मतगणना रोचक छ है #nepalelection2079"/>
    <m/>
    <x v="0"/>
    <m/>
    <s v="Mon May 16 10:51:14 +0000 2022"/>
    <d v="2022-05-16T11:51:14"/>
    <m/>
    <m/>
    <m/>
    <m/>
    <s v="365918709"/>
    <m/>
    <s v="&lt;a href=&quot;https://mobile.twitter.com&quot; rel=&quot;nofollow&quot;&gt;Twitter Web App&lt;/a&gt;"/>
    <s v="http://pbs.twimg.com/profile_images/1358396653883990016/5aUgRddG_normal.jpg"/>
    <n v="1080734"/>
    <n v="246"/>
    <s v="BuddhaNagar, Kathmandu "/>
    <s v="http://twitter.com/Online_khabar/statuses/1526153294829129728"/>
    <s v="{&quot;hashtags&quot;:[{&quot;text&quot;:&quot;Hetaunda&quot;,&quot;indices&quot;:[21,30]}],&quot;symbols&quot;:[],&quot;user_mentions&quot;:[{&quot;screen_name&quot;:&quot;OnlineKhabar_En&quot;,&quot;name&quot;:&quot;Onlinekhabar English&quot;,&quot;id&quot;:3832931652,&quot;id_str&quot;:&quot;3832931652&quot;,&quot;indices&quot;:[3,19]}],&quot;urls&quot;:[]}"/>
  </r>
  <r>
    <s v="1526153059180904450"/>
    <s v="OnlineKhabar_En"/>
    <s v="काठमाण्डौंको भन्दा भरतपुरको मतगणना रोचक छ है #nepalelection2079"/>
    <m/>
    <x v="0"/>
    <m/>
    <s v="Mon May 16 10:50:18 +0000 2022"/>
    <d v="2022-05-16T11:50:18"/>
    <m/>
    <m/>
    <m/>
    <m/>
    <s v="3832931652"/>
    <m/>
    <s v="&lt;a href=&quot;https://mobile.twitter.com&quot; rel=&quot;nofollow&quot;&gt;Twitter Web App&lt;/a&gt;"/>
    <s v="http://pbs.twimg.com/profile_images/1386957637279834112/2Lt_HPYn_normal.jpg"/>
    <n v="27996"/>
    <n v="229"/>
    <s v="Kathmandu"/>
    <s v="http://twitter.com/OnlineKhabar_En/statuses/1526153059180904450"/>
    <s v="{&quot;hashtags&quot;:[{&quot;text&quot;:&quot;Hetaunda&quot;,&quot;indices&quot;:[0,9]},{&quot;text&quot;:&quot;Onlinekhabarnews&quot;,&quot;indices&quot;:[154,171]},{&quot;text&quot;:&quot;Nepal&quot;,&quot;indices&quot;:[172,178]},{&quot;text&quot;:&quot;NepalNews&quot;,&quot;indices&quot;:[179,189]},{&quot;text&quot;:&quot;Nepalinews&quot;,&quot;indices&quot;:[190,201]},{&quot;text&quot;:&quot;NepalVotes&quot;,&quot;indices&quot;:[202,21"/>
  </r>
  <r>
    <s v="1526152820772286464"/>
    <s v="abishak"/>
    <s v="अहिलेसम्मको मत परिणाम यस्तो छ–_x000a_#drishtinews #NepalElection2079 https://t.co/FL3SRxFTrZ"/>
    <m/>
    <x v="0"/>
    <m/>
    <s v="Mon May 16 10:49:21 +0000 2022"/>
    <d v="2022-05-16T11:49:21"/>
    <m/>
    <m/>
    <m/>
    <m/>
    <s v="66927430"/>
    <m/>
    <s v="&lt;a href=&quot;http://twitter.com/download/iphone&quot; rel=&quot;nofollow&quot;&gt;Twitter for iPhone&lt;/a&gt;"/>
    <s v="http://pbs.twimg.com/profile_images/1748780541/image_normal.jpg"/>
    <n v="221"/>
    <n v="167"/>
    <s v="Espoo, Suomi"/>
    <s v="http://twitter.com/abishak/statuses/1526152820772286464"/>
    <s v="{&quot;hashtags&quot;:[],&quot;symbols&quot;:[],&quot;user_mentions&quot;:[{&quot;screen_name&quot;:&quot;prakashkc101&quot;,&quot;name&quot;:&quot;Prakash_KC_Aarav&quot;,&quot;id&quot;:2890671365,&quot;id_str&quot;:&quot;2890671365&quot;,&quot;indices&quot;:[3,16]}],&quot;urls&quot;:[]}"/>
  </r>
  <r>
    <s v="1526152204226564096"/>
    <s v="drishtinewsnp"/>
    <s v="खोटाङको दिप्रुङ चुईचुम्मा ४ मा बबेन्द्र राई विजयी_x000a_#NepalElection2079_x000a_https://t.co/CwELVKUafe"/>
    <m/>
    <x v="0"/>
    <m/>
    <s v="Mon May 16 10:46:54 +0000 2022"/>
    <d v="2022-05-16T11:46:54"/>
    <m/>
    <m/>
    <m/>
    <m/>
    <s v="4315362082"/>
    <m/>
    <s v="&lt;a href=&quot;https://mobile.twitter.com&quot; rel=&quot;nofollow&quot;&gt;Twitter Web App&lt;/a&gt;"/>
    <s v="http://pbs.twimg.com/profile_images/1349708209800441858/4tElzvCO_normal.jpg"/>
    <n v="475"/>
    <m/>
    <s v="Kathmandu, Nepal"/>
    <s v="http://twitter.com/drishtinewsnp/statuses/1526152204226564096"/>
    <s v="{&quot;hashtags&quot;:[{&quot;text&quot;:&quot;NepalElection2079&quot;,&quot;indices&quot;:[32,50]}],&quot;symbols&quot;:[],&quot;user_mentions&quot;:[],&quot;urls&quot;:[{&quot;url&quot;:&quot;https://t.co/bzgwl1MNXU&quot;,&quot;expanded_url&quot;:&quot;https://www.drishtinews.com/archives/163787&quot;,&quot;display_url&quot;:&quot;drishtinews.com/archives/163787&quot;,&quot;indices&quot;:[5"/>
  </r>
  <r>
    <s v="1526148596898611201"/>
    <s v="drishtinewsnp"/>
    <s v="विराटनगरमा अग्रता फराकिलो बनाउँदै नागेश_x000a_#NepalElection2079 _x000a_ https://t.co/6m618c4g2H"/>
    <m/>
    <x v="0"/>
    <m/>
    <s v="Mon May 16 10:32:34 +0000 2022"/>
    <d v="2022-05-16T11:32:34"/>
    <m/>
    <m/>
    <m/>
    <m/>
    <s v="4315362082"/>
    <m/>
    <s v="&lt;a href=&quot;https://mobile.twitter.com&quot; rel=&quot;nofollow&quot;&gt;Twitter Web App&lt;/a&gt;"/>
    <s v="http://pbs.twimg.com/profile_images/1349708209800441858/4tElzvCO_normal.jpg"/>
    <n v="475"/>
    <m/>
    <s v="Kathmandu, Nepal"/>
    <s v="http://twitter.com/drishtinewsnp/statuses/1526148596898611201"/>
    <s v="{&quot;hashtags&quot;:[{&quot;text&quot;:&quot;NepalElection2079&quot;,&quot;indices&quot;:[62,80]}],&quot;symbols&quot;:[],&quot;user_mentions&quot;:[],&quot;urls&quot;:[{&quot;url&quot;:&quot;https://t.co/JtZTnf0LaY&quot;,&quot;expanded_url&quot;:&quot;https://www.drishtinews.com/archives/163779&quot;,&quot;display_url&quot;:&quot;drishtinews.com/archives/163779&quot;,&quot;indices&quot;:[8"/>
  </r>
  <r>
    <s v="1526148012262756353"/>
    <s v="Nepal_News_En"/>
    <s v="RT @OnlineKhabar_En: #Bhaktapur _x000a__x000a_Congratulations to Sunil Prajapati for being elected as the mayor of Bhaktapur municipality!_x000a__x000a_#Nepal #NepalVotes #NepalElection #NepalElection2079 #NepalLocalElections https://t.co/M5Yk3EiXU7"/>
    <m/>
    <x v="0"/>
    <m/>
    <s v="Mon May 16 10:30:15 +0000 2022"/>
    <d v="2022-05-16T11:30:15"/>
    <m/>
    <m/>
    <m/>
    <m/>
    <s v="2416885579"/>
    <m/>
    <s v="&lt;a href=&quot;https://twitter.com/nepal_news_en&quot; rel=&quot;nofollow&quot;&gt;Poster-app&lt;/a&gt;"/>
    <s v="http://pbs.twimg.com/profile_images/449756431990788096/G1zT-nAm_normal.jpeg"/>
    <n v="13906"/>
    <n v="58"/>
    <s v="Kathmandu, Nepal"/>
    <s v="http://twitter.com/Nepal_News_En/statuses/1526148012262756353"/>
    <s v="{&quot;hashtags&quot;:[{&quot;text&quot;:&quot;Onlinekhabarnews&quot;,&quot;indices&quot;:[63,80]},{&quot;text&quot;:&quot;Nepal&quot;,&quot;indices&quot;:[81,87]},{&quot;text&quot;:&quot;NepalNews&quot;,&quot;indices&quot;:[88,98]},{&quot;text&quot;:&quot;Nepalinews&quot;,&quot;indices&quot;:[99,110]},{&quot;text&quot;:&quot;NepalVotes&quot;,&quot;indices&quot;:[111,122]},{&quot;text&quot;:&quot;NepalElection2079&quot;,&quot;indices&quot;:["/>
  </r>
  <r>
    <s v="1526148009335169025"/>
    <s v="Nepal_News_En"/>
    <s v="ए ढुंङ्गे युगका नेफोलीहरु  - के छ खबर ?_x000a__x000a_३ करोड भन्दा कम जनसंख्या भएको देशमा चुनावको परिणाम आउन हफ्ता,महिना लाग्ने? कठै निर्वाचन आयोग !! कठै ठगबन्दन सरकार !!!_x000a__x000a_#nepal #nepali #NepalElection2079 #nepalelection #StongeAgeNepal #PaleolithicAgeNepal #shame"/>
    <m/>
    <x v="0"/>
    <m/>
    <s v="Mon May 16 10:30:14 +0000 2022"/>
    <d v="2022-05-16T11:30:14"/>
    <m/>
    <m/>
    <m/>
    <m/>
    <s v="2416885579"/>
    <m/>
    <s v="&lt;a href=&quot;https://twitter.com/nepal_news_en&quot; rel=&quot;nofollow&quot;&gt;Poster-app&lt;/a&gt;"/>
    <s v="http://pbs.twimg.com/profile_images/449756431990788096/G1zT-nAm_normal.jpeg"/>
    <n v="13906"/>
    <n v="58"/>
    <s v="Kathmandu, Nepal"/>
    <s v="http://twitter.com/Nepal_News_En/statuses/1526148009335169025"/>
    <s v="{&quot;hashtags&quot;:[{&quot;text&quot;:&quot;Onlinekhabarnews&quot;,&quot;indices&quot;:[65,82]},{&quot;text&quot;:&quot;Nepal&quot;,&quot;indices&quot;:[83,89]},{&quot;text&quot;:&quot;KMCmayor&quot;,&quot;indices&quot;:[90,99]},{&quot;text&quot;:&quot;NepalNews&quot;,&quot;indices&quot;:[100,110]},{&quot;text&quot;:&quot;Nepalinews&quot;,&quot;indices&quot;:[111,122]},{&quot;text&quot;:&quot;NepalVotes&quot;,&quot;indices&quot;:[123,134]"/>
  </r>
  <r>
    <s v="1526148008064188419"/>
    <s v="Nepal_News_En"/>
    <s v="RT @MilanLimboo: रामप्रसाद राई गाउँपालिकामा माओवादी विजयी_x000a_#NepalElection2079 _x000a_https://t.co/mzWmaxfSeK"/>
    <m/>
    <x v="0"/>
    <m/>
    <s v="Mon May 16 10:30:14 +0000 2022"/>
    <d v="2022-05-16T11:30:14"/>
    <m/>
    <m/>
    <m/>
    <m/>
    <s v="2416885579"/>
    <m/>
    <s v="&lt;a href=&quot;https://twitter.com/nepal_news_en&quot; rel=&quot;nofollow&quot;&gt;Poster-app&lt;/a&gt;"/>
    <s v="http://pbs.twimg.com/profile_images/449756431990788096/G1zT-nAm_normal.jpeg"/>
    <n v="13906"/>
    <n v="58"/>
    <s v="Kathmandu, Nepal"/>
    <s v="http://twitter.com/Nepal_News_En/statuses/1526148008064188419"/>
    <s v="{&quot;hashtags&quot;:[{&quot;text&quot;:&quot;Ghorahi&quot;,&quot;indices&quot;:[14,22]},{&quot;text&quot;:&quot;Dang&quot;,&quot;indices&quot;:[24,29]},{&quot;text&quot;:&quot;Nepal&quot;,&quot;indices&quot;:[102,108]},{&quot;text&quot;:&quot;NepalElection2079&quot;,&quot;indices&quot;:[109,127]},{&quot;text&quot;:&quot;NepalVotes2079&quot;,&quot;indices&quot;:[128,143]},{&quot;text&quot;:&quot;NepalLocalElections&quot;,&quot;indices&quot;"/>
  </r>
  <r>
    <s v="1526148006436823041"/>
    <s v="Nepal_News_En"/>
    <s v="रामप्रसाद राई गाउँपालिकामा माओवादी विजयी_x000a_#NepalElection2079 _x000a_https://t.co/PGnLIB4sZp"/>
    <m/>
    <x v="0"/>
    <m/>
    <s v="Mon May 16 10:30:13 +0000 2022"/>
    <d v="2022-05-16T11:30:13"/>
    <m/>
    <m/>
    <m/>
    <m/>
    <s v="2416885579"/>
    <m/>
    <s v="&lt;a href=&quot;https://twitter.com/nepal_news_en&quot; rel=&quot;nofollow&quot;&gt;Poster-app&lt;/a&gt;"/>
    <s v="http://pbs.twimg.com/profile_images/449756431990788096/G1zT-nAm_normal.jpeg"/>
    <n v="13906"/>
    <n v="58"/>
    <s v="Kathmandu, Nepal"/>
    <s v="http://twitter.com/Nepal_News_En/statuses/1526148006436823041"/>
    <s v="{&quot;hashtags&quot;:[{&quot;text&quot;:&quot;Nepal&quot;,&quot;indices&quot;:[145,151]},{&quot;text&quot;:&quot;Youth&quot;,&quot;indices&quot;:[152,158]},{&quot;text&quot;:&quot;NepalVotes2079&quot;,&quot;indices&quot;:[159,174]},{&quot;text&quot;:&quot;NepalElection2079&quot;,&quot;indices&quot;:[175,193]},{&quot;text&quot;:&quot;NepalLocalElections&quot;,&quot;indices&quot;:[194,214]}],&quot;symbols&quot;:[],&quot;user_me"/>
  </r>
  <r>
    <s v="1526146302194884608"/>
    <s v="Online_khabar"/>
    <s v="रामप्रसाद राई गाउँपालिकामा माओवादी विजयी_x000a_#NepalElection2079 _x000a_https://t.co/zUqDQXlUXx"/>
    <m/>
    <x v="0"/>
    <m/>
    <s v="Mon May 16 10:23:27 +0000 2022"/>
    <d v="2022-05-16T11:23:27"/>
    <m/>
    <m/>
    <m/>
    <m/>
    <s v="365918709"/>
    <m/>
    <s v="&lt;a href=&quot;https://mobile.twitter.com&quot; rel=&quot;nofollow&quot;&gt;Twitter Web App&lt;/a&gt;"/>
    <s v="http://pbs.twimg.com/profile_images/1358396653883990016/5aUgRddG_normal.jpg"/>
    <n v="1080734"/>
    <n v="246"/>
    <s v="BuddhaNagar, Kathmandu "/>
    <s v="http://twitter.com/Online_khabar/statuses/1526146302194884608"/>
    <s v="{&quot;hashtags&quot;:[],&quot;symbols&quot;:[],&quot;user_mentions&quot;:[{&quot;screen_name&quot;:&quot;OnlineKhabar_En&quot;,&quot;name&quot;:&quot;Onlinekhabar English&quot;,&quot;id&quot;:3832931652,&quot;id_str&quot;:&quot;3832931652&quot;,&quot;indices&quot;:[3,19]}],&quot;urls&quot;:[]}"/>
  </r>
  <r>
    <s v="1526146279851819009"/>
    <s v="shabdaexpress"/>
    <s v="रामप्रसाद राई गाउँपालिकामा माओवादी विजयी_x000a_#NepalElection2079 _x000a_https://t.co/YtQt5P3X7Z"/>
    <m/>
    <x v="0"/>
    <m/>
    <s v="Mon May 16 10:23:22 +0000 2022"/>
    <d v="2022-05-16T11:23:22"/>
    <m/>
    <m/>
    <m/>
    <m/>
    <s v="1469254097941372929"/>
    <m/>
    <s v="&lt;a href=&quot;https://mobile.twitter.com&quot; rel=&quot;nofollow&quot;&gt;Twitter Web App&lt;/a&gt;"/>
    <s v="http://pbs.twimg.com/profile_images/1469256654805880836/0JtQNvCE_normal.jpg"/>
    <n v="15"/>
    <n v="132"/>
    <s v="Nepal"/>
    <s v="http://twitter.com/shabdaexpress/statuses/1526146279851819009"/>
    <s v="{&quot;hashtags&quot;:[{&quot;text&quot;:&quot;ElectionUpdate&quot;,&quot;indices&quot;:[0,15]},{&quot;text&quot;:&quot;Nepal&quot;,&quot;indices&quot;:[151,157]},{&quot;text&quot;:&quot;NepalVotes&quot;,&quot;indices&quot;:[158,169]},{&quot;text&quot;:&quot;NepalElection2079&quot;,&quot;indices&quot;:[170,188]},{&quot;text&quot;:&quot;TSE&quot;,&quot;indices&quot;:[189,193]},{&quot;text&quot;:&quot;shabda&quot;,&quot;indices&quot;:[194,201]"/>
  </r>
  <r>
    <s v="1526146177863159808"/>
    <s v="OnlineKhabar_En"/>
    <s v="रामप्रसाद राई गाउँपालिकामा माओवादी विजयी_x000a_#NepalElection2079 _x000a_https://t.co/CQTJ2KTQpc"/>
    <m/>
    <x v="0"/>
    <m/>
    <s v="Mon May 16 10:22:57 +0000 2022"/>
    <d v="2022-05-16T11:22:57"/>
    <m/>
    <m/>
    <m/>
    <m/>
    <s v="3832931652"/>
    <m/>
    <s v="&lt;a href=&quot;https://mobile.twitter.com&quot; rel=&quot;nofollow&quot;&gt;Twitter Web App&lt;/a&gt;"/>
    <s v="http://pbs.twimg.com/profile_images/1386957637279834112/2Lt_HPYn_normal.jpg"/>
    <n v="27996"/>
    <n v="229"/>
    <s v="Kathmandu"/>
    <s v="http://twitter.com/OnlineKhabar_En/statuses/1526146177863159808"/>
    <s v="{&quot;hashtags&quot;:[{&quot;text&quot;:&quot;rolpa&quot;,&quot;indices&quot;:[144,150]},{&quot;text&quot;:&quot;biplav&quot;,&quot;indices&quot;:[151,158]},{&quot;text&quot;:&quot;chand&quot;,&quot;indices&quot;:[159,165]},{&quot;text&quot;:&quot;nepal&quot;,&quot;indices&quot;:[166,172]},{&quot;text&quot;:&quot;election&quot;,&quot;indices&quot;:[173,182]},{&quot;text&quot;:&quot;NepalVotes2079&quot;,&quot;indices&quot;:[183,198]},{&quot;text&quot;"/>
  </r>
  <r>
    <s v="1526144675752857600"/>
    <s v="Online_khabar"/>
    <s v="रामप्रसाद राई गाउँपालिकामा माओवादी विजयी_x000a_#NepalElection2079 _x000a_https://t.co/SrHufNNL6H"/>
    <m/>
    <x v="0"/>
    <m/>
    <s v="Mon May 16 10:16:59 +0000 2022"/>
    <d v="2022-05-16T11:16:59"/>
    <m/>
    <m/>
    <m/>
    <m/>
    <s v="365918709"/>
    <m/>
    <s v="&lt;a href=&quot;https://mobile.twitter.com&quot; rel=&quot;nofollow&quot;&gt;Twitter Web App&lt;/a&gt;"/>
    <s v="http://pbs.twimg.com/profile_images/1358396653883990016/5aUgRddG_normal.jpg"/>
    <n v="1080734"/>
    <n v="246"/>
    <s v="BuddhaNagar, Kathmandu "/>
    <s v="http://twitter.com/Online_khabar/statuses/1526144675752857600"/>
    <s v="{&quot;hashtags&quot;:[],&quot;symbols&quot;:[],&quot;user_mentions&quot;:[{&quot;screen_name&quot;:&quot;OnlineKhabar_En&quot;,&quot;name&quot;:&quot;Onlinekhabar English&quot;,&quot;id&quot;:3832931652,&quot;id_str&quot;:&quot;3832931652&quot;,&quot;indices&quot;:[3,19]}],&quot;urls&quot;:[]}"/>
  </r>
  <r>
    <s v="1526144668702224391"/>
    <s v="shabdaexpress"/>
    <s v="रामप्रसाद राई गाउँपालिकामा माओवादी विजयी_x000a_#NepalElection2079 _x000a_https://t.co/5sqHqgsmAd"/>
    <m/>
    <x v="0"/>
    <m/>
    <s v="Mon May 16 10:16:58 +0000 2022"/>
    <d v="2022-05-16T11:16:58"/>
    <m/>
    <m/>
    <m/>
    <m/>
    <s v="1469254097941372929"/>
    <m/>
    <s v="&lt;a href=&quot;https://mobile.twitter.com&quot; rel=&quot;nofollow&quot;&gt;Twitter Web App&lt;/a&gt;"/>
    <s v="http://pbs.twimg.com/profile_images/1469256654805880836/0JtQNvCE_normal.jpg"/>
    <n v="15"/>
    <n v="132"/>
    <s v="Nepal"/>
    <s v="http://twitter.com/shabdaexpress/statuses/1526144668702224391"/>
    <s v="{&quot;hashtags&quot;:[{&quot;text&quot;:&quot;ElectionUpdate&quot;,&quot;indices&quot;:[0,15]},{&quot;text&quot;:&quot;Nepal&quot;,&quot;indices&quot;:[197,203]},{&quot;text&quot;:&quot;NepalVotes&quot;,&quot;indices&quot;:[204,215]},{&quot;text&quot;:&quot;NepalElection2079&quot;,&quot;indices&quot;:[216,234]},{&quot;text&quot;:&quot;Biratnagar&quot;,&quot;indices&quot;:[235,246]},{&quot;text&quot;:&quot;TSE&quot;,&quot;indices&quot;:[248,"/>
  </r>
  <r>
    <s v="1526144364149637120"/>
    <s v="OnlineKhabar_En"/>
    <s v="रामप्रसाद राई गाउँपालिकामा माओवादी विजयी_x000a_#NepalElection2079 _x000a_https://t.co/q7cqGZGjYa"/>
    <m/>
    <x v="0"/>
    <m/>
    <s v="Mon May 16 10:15:45 +0000 2022"/>
    <d v="2022-05-16T11:15:45"/>
    <m/>
    <m/>
    <m/>
    <m/>
    <s v="3832931652"/>
    <m/>
    <s v="&lt;a href=&quot;https://mobile.twitter.com&quot; rel=&quot;nofollow&quot;&gt;Twitter Web App&lt;/a&gt;"/>
    <s v="http://pbs.twimg.com/profile_images/1386957637279834112/2Lt_HPYn_normal.jpg"/>
    <n v="27996"/>
    <n v="229"/>
    <s v="Kathmandu"/>
    <s v="http://twitter.com/OnlineKhabar_En/statuses/1526144364149637120"/>
    <s v="{&quot;hashtags&quot;:[{&quot;text&quot;:&quot;NepalVotes&quot;,&quot;indices&quot;:[245,256]},{&quot;text&quot;:&quot;NepalElection2079&quot;,&quot;indices&quot;:[257,275]}],&quot;symbols&quot;:[],&quot;user_mentions&quot;:[],&quot;urls&quot;:[],&quot;media&quot;:[{&quot;id&quot;:1526143696663900200,&quot;id_str&quot;:&quot;1526143696663900160&quot;,&quot;indices&quot;:[276,299],&quot;media_url&quot;:&quot;http://pb"/>
  </r>
  <r>
    <s v="1526143945788788736"/>
    <s v="shabdaexpress"/>
    <s v="रामप्रसाद राई गाउँपालिकामा माओवादी विजयी_x000a_#NepalElection2079 _x000a_https://t.co/mzWmaxfSeK"/>
    <m/>
    <x v="0"/>
    <m/>
    <s v="Mon May 16 10:14:05 +0000 2022"/>
    <d v="2022-05-16T11:14:05"/>
    <m/>
    <m/>
    <m/>
    <m/>
    <s v="1469254097941372929"/>
    <m/>
    <s v="&lt;a href=&quot;https://mobile.twitter.com&quot; rel=&quot;nofollow&quot;&gt;Twitter Web App&lt;/a&gt;"/>
    <s v="http://pbs.twimg.com/profile_images/1469256654805880836/0JtQNvCE_normal.jpg"/>
    <n v="15"/>
    <n v="132"/>
    <s v="Nepal"/>
    <s v="http://twitter.com/shabdaexpress/statuses/1526143945788788736"/>
    <s v="{&quot;hashtags&quot;:[{&quot;text&quot;:&quot;Nepal&quot;,&quot;indices&quot;:[218,224]},{&quot;text&quot;:&quot;NepalVotes&quot;,&quot;indices&quot;:[225,236]},{&quot;text&quot;:&quot;NepalElection2079&quot;,&quot;indices&quot;:[237,255]},{&quot;text&quot;:&quot;TSE&quot;,&quot;indices&quot;:[256,260]},{&quot;text&quot;:&quot;theshabdaexpress&quot;,&quot;indices&quot;:[262,279]}],&quot;symbols&quot;:[],&quot;user_mentions&quot;:["/>
  </r>
  <r>
    <s v="1526143745271689217"/>
    <s v="shabdaexpress"/>
    <s v="परिवर्तनको चाह मा  महानगर का छोर-छोरी, सम्वाहक बनेर आयो बालेन को उम्मेद्वारी! असल चरित्र, सरल-सम्भव बुदाले भरिएको घोषणापत्र, काफी भयो बस्नलाई महानगरको मनभित्र! नतिजा जे होस्, यो आसाको किरणले भ्रस्टचारीलाई पोलोस-जलाओस्, महानगरलाई उज्यालो दिलाओस्! #Balenfor"/>
    <m/>
    <x v="0"/>
    <s v="Balen Shah"/>
    <s v="Mon May 16 10:13:17 +0000 2022"/>
    <d v="2022-05-16T11:13:17"/>
    <m/>
    <m/>
    <m/>
    <m/>
    <s v="1469254097941372929"/>
    <m/>
    <s v="&lt;a href=&quot;https://mobile.twitter.com&quot; rel=&quot;nofollow&quot;&gt;Twitter Web App&lt;/a&gt;"/>
    <s v="http://pbs.twimg.com/profile_images/1469256654805880836/0JtQNvCE_normal.jpg"/>
    <n v="15"/>
    <n v="132"/>
    <s v="Nepal"/>
    <s v="http://twitter.com/shabdaexpress/statuses/1526143745271689217"/>
    <s v="{&quot;hashtags&quot;:[{&quot;text&quot;:&quot;Nepal&quot;,&quot;indices&quot;:[212,218]},{&quot;text&quot;:&quot;NepalVotes&quot;,&quot;indices&quot;:[219,230]},{&quot;text&quot;:&quot;NepalElection2079&quot;,&quot;indices&quot;:[231,249]},{&quot;text&quot;:&quot;TSE&quot;,&quot;indices&quot;:[250,254]},{&quot;text&quot;:&quot;shabda&quot;,&quot;indices&quot;:[255,262]},{&quot;text&quot;:&quot;theshabdaexpress&quot;,&quot;indices&quot;:[263"/>
  </r>
  <r>
    <s v="1526143635053748224"/>
    <s v="fplms"/>
    <s v="RT @ekantipur_com: काठमाडौं महानगरपालिकाको पछिल्लो मत परिणाम_x000a_#nepalelection2079 #nepalvotes2079 #locallevelelection2079 #localelectionnepal #localelection2022 #localelectionnepal2022 #nepal #ekantipurelection #nepalelection2079 #nepalvotes2079 #locallevel"/>
    <m/>
    <x v="0"/>
    <m/>
    <s v="Mon May 16 10:12:51 +0000 2022"/>
    <d v="2022-05-16T11:12:51"/>
    <m/>
    <m/>
    <m/>
    <m/>
    <s v="2431879285"/>
    <m/>
    <s v="&lt;a href=&quot;http://twitter.com/download/iphone&quot; rel=&quot;nofollow&quot;&gt;Twitter for iPhone&lt;/a&gt;"/>
    <s v="http://pbs.twimg.com/profile_images/1488513674604326913/3OsGiChY_normal.jpg"/>
    <n v="212"/>
    <n v="384"/>
    <s v="Nepal"/>
    <s v="http://twitter.com/fplms/statuses/1526143635053748224"/>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6142678660153344"/>
    <s v="Online_khabar"/>
    <s v="RT @ekantipur_com: काठमाडौं महानगरपालिकाको पछिल्लो मत परिणाम_x000a_#nepalelection2079 #nepalvotes2079 #locallevelelection2079 #localelectionnepal #localelection2022 #localelectionnepal2022 #nepal #ekantipurelection #nepalelection2079 #nepalvotes2079 #LocalLevel"/>
    <m/>
    <x v="0"/>
    <m/>
    <s v="Mon May 16 10:09:03 +0000 2022"/>
    <d v="2022-05-16T11:09:03"/>
    <m/>
    <m/>
    <m/>
    <m/>
    <s v="365918709"/>
    <m/>
    <s v="&lt;a href=&quot;https://mobile.twitter.com&quot; rel=&quot;nofollow&quot;&gt;Twitter Web App&lt;/a&gt;"/>
    <s v="http://pbs.twimg.com/profile_images/1358396653883990016/5aUgRddG_normal.jpg"/>
    <n v="1080734"/>
    <n v="246"/>
    <s v="BuddhaNagar, Kathmandu "/>
    <s v="http://twitter.com/Online_khabar/statuses/1526142678660153344"/>
    <s v="{&quot;hashtags&quot;:[],&quot;symbols&quot;:[],&quot;user_mentions&quot;:[{&quot;screen_name&quot;:&quot;OnlineKhabar_En&quot;,&quot;name&quot;:&quot;Onlinekhabar English&quot;,&quot;id&quot;:3832931652,&quot;id_str&quot;:&quot;3832931652&quot;,&quot;indices&quot;:[3,19]}],&quot;urls&quot;:[]}"/>
  </r>
  <r>
    <s v="1526142547080658944"/>
    <s v="OnlineKhabar_En"/>
    <s v="RT @ekantipur_com: काठमाडौं महानगरपालिकाको पछिल्लो मत परिणाम_x000a_#nepalelection2079 #nepalvotes2079 #locallevelelection2079 #localelectionnepal #localelection2022 #localelectionnepal2022 #nepal #ekantipurelection #nepalelection2079 #nepalvotes2079 #locallevel"/>
    <m/>
    <x v="0"/>
    <m/>
    <s v="Mon May 16 10:08:32 +0000 2022"/>
    <d v="2022-05-16T11:08:32"/>
    <m/>
    <m/>
    <m/>
    <m/>
    <s v="3832931652"/>
    <m/>
    <s v="&lt;a href=&quot;https://mobile.twitter.com&quot; rel=&quot;nofollow&quot;&gt;Twitter Web App&lt;/a&gt;"/>
    <s v="http://pbs.twimg.com/profile_images/1386957637279834112/2Lt_HPYn_normal.jpg"/>
    <n v="27996"/>
    <n v="229"/>
    <s v="Kathmandu"/>
    <s v="http://twitter.com/OnlineKhabar_En/statuses/1526142547080658944"/>
    <s v="{&quot;hashtags&quot;:[{&quot;text&quot;:&quot;Nepal&quot;,&quot;indices&quot;:[131,137]},{&quot;text&quot;:&quot;Youth&quot;,&quot;indices&quot;:[138,144]},{&quot;text&quot;:&quot;NepalVotes2079&quot;,&quot;indices&quot;:[145,160]},{&quot;text&quot;:&quot;NepalElection2079&quot;,&quot;indices&quot;:[161,179]},{&quot;text&quot;:&quot;NepalLocalElections&quot;,&quot;indices&quot;:[180,200]}],&quot;symbols&quot;:[],&quot;user_me"/>
  </r>
  <r>
    <s v="1526140158843981824"/>
    <s v="drishtinewsnp"/>
    <s v="RT @ekantipur_com: काठमाडौं महानगरपालिकाको पछिल्लो मत परिणाम_x000a_#nepalelection2079 #nepalvotes2079 #locallevelelection2079 #localelectionnepal #localelection2022 #localelectionnepal2022 #nepal #ekantipurelection #nepalelection2079 #nepalvotes2079 #LocalLevel"/>
    <m/>
    <x v="0"/>
    <m/>
    <s v="Mon May 16 09:59:02 +0000 2022"/>
    <d v="2022-05-16T10:59:02"/>
    <m/>
    <m/>
    <m/>
    <m/>
    <s v="4315362082"/>
    <m/>
    <s v="&lt;a href=&quot;https://mobile.twitter.com&quot; rel=&quot;nofollow&quot;&gt;Twitter Web App&lt;/a&gt;"/>
    <s v="http://pbs.twimg.com/profile_images/1349708209800441858/4tElzvCO_normal.jpg"/>
    <n v="475"/>
    <m/>
    <s v="Kathmandu, Nepal"/>
    <s v="http://twitter.com/drishtinewsnp/statuses/1526140158843981824"/>
    <s v="{&quot;hashtags&quot;:[{&quot;text&quot;:&quot;NepalElection2079&quot;,&quot;indices&quot;:[53,71]}],&quot;symbols&quot;:[],&quot;user_mentions&quot;:[],&quot;urls&quot;:[{&quot;url&quot;:&quot;https://t.co/mi7otmDPii&quot;,&quot;expanded_url&quot;:&quot;https://www.drishtinews.com/archives/163760&quot;,&quot;display_url&quot;:&quot;drishtinews.com/archives/163760&quot;,&quot;indices&quot;:[7"/>
  </r>
  <r>
    <s v="1526139945932718080"/>
    <s v="iam__abhash"/>
    <s v="RT @ekantipur_com: काठमाडौं महानगरपालिकाको पछिल्लो मत परिणाम_x000a_#nepalelection2079 #nepalvotes2079 #locallevelelection2079 #localelectionnepal #localelection2022 #localelectionnepal2022 #nepal #ekantipurelection #nepalelection2079 #nepalvotes2079 #LocalLevel"/>
    <m/>
    <x v="0"/>
    <m/>
    <s v="Mon May 16 09:58:12 +0000 2022"/>
    <d v="2022-05-16T10:58:12"/>
    <m/>
    <m/>
    <m/>
    <m/>
    <s v="1489458554323238913"/>
    <m/>
    <s v="&lt;a href=&quot;http://twitter.com/download/android&quot; rel=&quot;nofollow&quot;&gt;Twitter for Android&lt;/a&gt;"/>
    <s v="http://pbs.twimg.com/profile_images/1489459314154622976/a8734s3Q_normal.jpg"/>
    <n v="53"/>
    <n v="123"/>
    <m/>
    <s v="http://twitter.com/iam__abhash/statuses/1526139945932718080"/>
    <s v="{&quot;hashtags&quot;:[{&quot;text&quot;:&quot;Ghorahi&quot;,&quot;indices&quot;:[21,29]},{&quot;text&quot;:&quot;Dang&quot;,&quot;indices&quot;:[31,36]},{&quot;text&quot;:&quot;Nepal&quot;,&quot;indices&quot;:[109,115]},{&quot;text&quot;:&quot;NepalElection2079&quot;,&quot;indices&quot;:[116,134]}],&quot;symbols&quot;:[],&quot;user_mentions&quot;:[{&quot;screen_name&quot;:&quot;OnlineKhabar_En&quot;,&quot;name&quot;:&quot;Onlinekhabar "/>
  </r>
  <r>
    <s v="1526139303629164544"/>
    <s v="Online_khabar"/>
    <s v="धरानमा गठबन्धनको अग्रता कायमै, मेयरमा किशोर ८ सय ६६ ले अगाडी _x000a_#NepalElection2079 _x000a_https://t.co/rJKjwnHfmb"/>
    <m/>
    <x v="0"/>
    <m/>
    <s v="Mon May 16 09:55:38 +0000 2022"/>
    <d v="2022-05-16T10:55:38"/>
    <m/>
    <m/>
    <m/>
    <m/>
    <s v="365918709"/>
    <m/>
    <s v="&lt;a href=&quot;https://mobile.twitter.com&quot; rel=&quot;nofollow&quot;&gt;Twitter Web App&lt;/a&gt;"/>
    <s v="http://pbs.twimg.com/profile_images/1358396653883990016/5aUgRddG_normal.jpg"/>
    <n v="1080734"/>
    <n v="246"/>
    <s v="BuddhaNagar, Kathmandu "/>
    <s v="http://twitter.com/Online_khabar/statuses/1526139303629164544"/>
    <s v="{&quot;hashtags&quot;:[{&quot;text&quot;:&quot;Ghorahi&quot;,&quot;indices&quot;:[21,29]},{&quot;text&quot;:&quot;Dang&quot;,&quot;indices&quot;:[31,36]},{&quot;text&quot;:&quot;Nepal&quot;,&quot;indices&quot;:[109,115]},{&quot;text&quot;:&quot;NepalElection2079&quot;,&quot;indices&quot;:[116,134]}],&quot;symbols&quot;:[],&quot;user_mentions&quot;:[{&quot;screen_name&quot;:&quot;OnlineKhabar_En&quot;,&quot;name&quot;:&quot;Onlinekhabar "/>
  </r>
  <r>
    <s v="1526139131327225857"/>
    <s v="Me_yourfrn"/>
    <s v="इटहरी उपमहानगरपालिकामा गठबन्धनको अग्रता _x000a_#NepalElection2079_x000a_https://t.co/wW5sn0C5PF"/>
    <m/>
    <x v="0"/>
    <m/>
    <s v="Mon May 16 09:54:57 +0000 2022"/>
    <d v="2022-05-16T10:54:57"/>
    <m/>
    <m/>
    <m/>
    <m/>
    <s v="2150773045"/>
    <m/>
    <s v="&lt;a href=&quot;http://twitter.com/download/android&quot; rel=&quot;nofollow&quot;&gt;Twitter for Android&lt;/a&gt;"/>
    <s v="http://pbs.twimg.com/profile_images/1524784670759477249/Xd1nK6p9_normal.jpg"/>
    <n v="4283"/>
    <n v="911"/>
    <s v="pokhara"/>
    <s v="http://twitter.com/Me_yourfrn/statuses/1526139131327225857"/>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6139100524613633"/>
    <s v="OnlineKhabar_En"/>
    <s v="#धरान उपमहानगर_x000a_मेयर : कांग्रेस - ३५४५ / एमाले - २६७९_x000a_उपमेयर : एमाले - ३२३७ / माओवादी - ३८३०_x000a_#nepalelection2079 #locallevelelection2079"/>
    <m/>
    <x v="0"/>
    <m/>
    <s v="Mon May 16 09:54:50 +0000 2022"/>
    <d v="2022-05-16T10:54:50"/>
    <m/>
    <m/>
    <m/>
    <m/>
    <s v="3832931652"/>
    <m/>
    <s v="&lt;a href=&quot;https://mobile.twitter.com&quot; rel=&quot;nofollow&quot;&gt;Twitter Web App&lt;/a&gt;"/>
    <s v="http://pbs.twimg.com/profile_images/1386957637279834112/2Lt_HPYn_normal.jpg"/>
    <n v="27996"/>
    <n v="229"/>
    <s v="Kathmandu"/>
    <s v="http://twitter.com/OnlineKhabar_En/statuses/1526139100524613633"/>
    <s v="{&quot;hashtags&quot;:[{&quot;text&quot;:&quot;Ghorahi&quot;,&quot;indices&quot;:[0,8]},{&quot;text&quot;:&quot;Dang&quot;,&quot;indices&quot;:[10,15]},{&quot;text&quot;:&quot;Nepal&quot;,&quot;indices&quot;:[88,94]},{&quot;text&quot;:&quot;NepalElection2079&quot;,&quot;indices&quot;:[95,113]},{&quot;text&quot;:&quot;NepalVotes2079&quot;,&quot;indices&quot;:[114,129]},{&quot;text&quot;:&quot;NepalLocalElections&quot;,&quot;indices&quot;:[130"/>
  </r>
  <r>
    <s v="1526138787725975552"/>
    <s v="drishtinewsnp"/>
    <s v="RT @OnlineKhabar_En: #Kathmandu mayor_x000a__x000a_Balen Shah, Independent: 7,089_x000a_Keshav Sthapit, UML: 3,746_x000a_Sirjana Singh, Nepali Congress: 3,300_x000a__x000a_#Nepal #NepalElection2079 #NepalVotes #NepalVotes2079 https://t.co/NGD4Vrt2fn"/>
    <m/>
    <x v="0"/>
    <m/>
    <s v="Mon May 16 09:53:35 +0000 2022"/>
    <d v="2022-05-16T10:53:35"/>
    <m/>
    <m/>
    <m/>
    <m/>
    <s v="4315362082"/>
    <m/>
    <s v="&lt;a href=&quot;https://about.twitter.com/products/tweetdeck&quot; rel=&quot;nofollow&quot;&gt;TweetDeck&lt;/a&gt;"/>
    <s v="http://pbs.twimg.com/profile_images/1349708209800441858/4tElzvCO_normal.jpg"/>
    <n v="475"/>
    <m/>
    <s v="Kathmandu, Nepal"/>
    <s v="http://twitter.com/drishtinewsnp/statuses/1526138787725975552"/>
    <s v="{&quot;hashtags&quot;:[{&quot;text&quot;:&quot;NepalElection2079&quot;,&quot;indices&quot;:[49,67]}],&quot;symbols&quot;:[],&quot;user_mentions&quot;:[],&quot;urls&quot;:[{&quot;url&quot;:&quot;https://t.co/8CcBYAc2OH&quot;,&quot;expanded_url&quot;:&quot;https://www.drishtinews.com/archives/163748&quot;,&quot;display_url&quot;:&quot;drishtinews.com/archives/163748&quot;,&quot;indices&quot;:[6"/>
  </r>
  <r>
    <s v="1526138778175545344"/>
    <s v="mplimbu"/>
    <s v="Breaking न्युज :_x000a_केशव स्थापित ४४६ मतले अगाडि सिर्जना सिंहको।_x000a_#NepalElection2079 _x000a_#BalenShah _x000a_#Nepal_x000a_#NepalVotes _x000a_#NepalElection"/>
    <m/>
    <x v="0"/>
    <s v="Balen Shah"/>
    <s v="Mon May 16 09:53:33 +0000 2022"/>
    <d v="2022-05-16T10:53:33"/>
    <m/>
    <m/>
    <m/>
    <m/>
    <s v="983987574"/>
    <m/>
    <s v="&lt;a href=&quot;https://about.twitter.com/products/tweetdeck&quot; rel=&quot;nofollow&quot;&gt;TweetDeck&lt;/a&gt;"/>
    <s v="http://pbs.twimg.com/profile_images/1411030335043764226/e-Fq-eEI_normal.jpg"/>
    <n v="530"/>
    <n v="132"/>
    <s v="kathmandu, nepal."/>
    <s v="http://twitter.com/mplimbu/statuses/1526138778175545344"/>
    <s v="{&quot;hashtags&quot;:[{&quot;text&quot;:&quot;NepalElection2079&quot;,&quot;indices&quot;:[49,67]}],&quot;symbols&quot;:[],&quot;user_mentions&quot;:[],&quot;urls&quot;:[{&quot;url&quot;:&quot;https://t.co/yscetSeCVa&quot;,&quot;expanded_url&quot;:&quot;https://www.drishtinews.com/archives/163748&quot;,&quot;display_url&quot;:&quot;drishtinews.com/archives/163748&quot;,&quot;indices&quot;:[6"/>
  </r>
  <r>
    <s v="1526138770281877504"/>
    <s v="intoxicroshan"/>
    <s v="OnlineKhabar: #Bhaktapur _x000a__x000a_Congratulations to Sunil Prajapati for being elected as the mayor of Bhaktapur municipality!_x000a__x000a_#Nepal #NepalVotes #NepalElection #NepalElection2079 #NepalLocalElections -"/>
    <m/>
    <x v="0"/>
    <m/>
    <s v="Mon May 16 09:53:31 +0000 2022"/>
    <d v="2022-05-16T10:53:31"/>
    <m/>
    <m/>
    <m/>
    <m/>
    <s v="1241922625003089920"/>
    <m/>
    <s v="&lt;a href=&quot;http://twitter.com/download/iphone&quot; rel=&quot;nofollow&quot;&gt;Twitter for iPhone&lt;/a&gt;"/>
    <s v="http://pbs.twimg.com/profile_images/1241923284490321920/ZVcDB9TQ_normal.jpg"/>
    <n v="393"/>
    <n v="485"/>
    <s v="Australia"/>
    <s v="http://twitter.com/intoxicroshan/statuses/1526138770281877504"/>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6138769589805057"/>
    <s v="nabinkulungrai"/>
    <s v="OnlineKhabar: #Lalitpur _x000a__x000a_Mayor_x000a_Chiri Babu Maharjan, Nepali Congress: 4,473_x000a_Hari Krishna Byanjankar, UML: 1,621 _x000a__x000a_#Nepal #NepalVotes #NepalElection2079 #NepalElection2079 -"/>
    <m/>
    <x v="0"/>
    <m/>
    <s v="Mon May 16 09:53:31 +0000 2022"/>
    <d v="2022-05-16T10:53:31"/>
    <m/>
    <m/>
    <m/>
    <m/>
    <s v="1218741471014195201"/>
    <m/>
    <s v="&lt;a href=&quot;https://about.twitter.com/products/tweetdeck&quot; rel=&quot;nofollow&quot;&gt;TweetDeck&lt;/a&gt;"/>
    <s v="http://pbs.twimg.com/profile_images/1367044585034190848/bZHhEliX_normal.jpg"/>
    <n v="1386"/>
    <n v="1507"/>
    <s v="Kathmandu"/>
    <s v="http://twitter.com/nabinkulungrai/statuses/1526138769589805057"/>
    <s v="{&quot;hashtags&quot;:[{&quot;text&quot;:&quot;NepalElection2079&quot;,&quot;indices&quot;:[49,67]}],&quot;symbols&quot;:[],&quot;user_mentions&quot;:[],&quot;urls&quot;:[{&quot;url&quot;:&quot;https://t.co/kPfCc2dCgE&quot;,&quot;expanded_url&quot;:&quot;https://www.drishtinews.com/archives/163748&quot;,&quot;display_url&quot;:&quot;drishtinews.com/archives/163748&quot;,&quot;indices&quot;:[6"/>
  </r>
  <r>
    <s v="1526138744352698368"/>
    <s v="Prakashraiko"/>
    <s v="OnlineKhabar: #Kathmandu Deputy mayor vote count _x000a__x000a_Updated at 1:45 pm_x000a__x000a_#Onlinekhabarnews #Nepal #NepalNews #Nepalinews #NepalVotes #NepalElection2079 #NepalElection #Elections2022 #nepalielections -"/>
    <m/>
    <x v="0"/>
    <m/>
    <s v="Mon May 16 09:53:25 +0000 2022"/>
    <d v="2022-05-16T10:53:25"/>
    <m/>
    <m/>
    <m/>
    <m/>
    <s v="804174809290575873"/>
    <m/>
    <s v="&lt;a href=&quot;https://about.twitter.com/products/tweetdeck&quot; rel=&quot;nofollow&quot;&gt;TweetDeck&lt;/a&gt;"/>
    <s v="http://pbs.twimg.com/profile_images/1416663014082678787/RcnGuACU_normal.jpg"/>
    <n v="172"/>
    <n v="85"/>
    <s v="Nepal"/>
    <s v="http://twitter.com/Prakashraiko/statuses/1526138744352698368"/>
    <s v="{&quot;hashtags&quot;:[{&quot;text&quot;:&quot;NepalElection2079&quot;,&quot;indices&quot;:[49,67]}],&quot;symbols&quot;:[],&quot;user_mentions&quot;:[],&quot;urls&quot;:[{&quot;url&quot;:&quot;https://t.co/670VFxfAot&quot;,&quot;expanded_url&quot;:&quot;https://www.drishtinews.com/archives/163748&quot;,&quot;display_url&quot;:&quot;drishtinews.com/archives/163748&quot;,&quot;indices&quot;:[6"/>
  </r>
  <r>
    <s v="1526138735649497089"/>
    <s v="pressofnepal"/>
    <s v="OnlineKhabar: #Kathmandu mayor_x000a__x000a_Balen Shah, Independent: 7,089_x000a_Keshav Sthapit, UML: 3,746_x000a_Sirjana Singh, Nepali Congress: 3,300_x000a__x000a_#Nepal #NepalElection2079 #NepalVotes #NepalVotes2079 -"/>
    <m/>
    <x v="0"/>
    <m/>
    <s v="Mon May 16 09:53:23 +0000 2022"/>
    <d v="2022-05-16T10:53:23"/>
    <m/>
    <m/>
    <m/>
    <m/>
    <s v="2919243948"/>
    <m/>
    <s v="&lt;a href=&quot;https://about.twitter.com/products/tweetdeck&quot; rel=&quot;nofollow&quot;&gt;TweetDeck&lt;/a&gt;"/>
    <s v="http://pbs.twimg.com/profile_images/1102996217808805888/CDZPc985_normal.jpg"/>
    <n v="501"/>
    <n v="16"/>
    <s v="Nepal"/>
    <s v="http://twitter.com/pressofnepal/statuses/1526138735649497089"/>
    <s v="{&quot;hashtags&quot;:[{&quot;text&quot;:&quot;NepalElection2079&quot;,&quot;indices&quot;:[49,67]}],&quot;symbols&quot;:[],&quot;user_mentions&quot;:[],&quot;urls&quot;:[{&quot;url&quot;:&quot;https://t.co/XyX2W2ZQY4&quot;,&quot;expanded_url&quot;:&quot;https://www.drishtinews.com/archives/163748&quot;,&quot;display_url&quot;:&quot;drishtinews.com/archives/163748&quot;,&quot;indices&quot;:[6"/>
  </r>
  <r>
    <s v="1526138722286452736"/>
    <s v="shambhudrishti"/>
    <s v="काठमाडौं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Mon May 16 09:53:20 +0000 2022"/>
    <d v="2022-05-16T10:53:20"/>
    <m/>
    <m/>
    <m/>
    <m/>
    <s v="802445323889057792"/>
    <m/>
    <s v="&lt;a href=&quot;https://about.twitter.com/products/tweetdeck&quot; rel=&quot;nofollow&quot;&gt;TweetDeck&lt;/a&gt;"/>
    <s v="http://pbs.twimg.com/profile_images/1366731824882282499/qCSnrlVp_normal.jpg"/>
    <n v="80"/>
    <n v="1"/>
    <s v="Nepal"/>
    <s v="http://twitter.com/shambhudrishti/statuses/1526138722286452736"/>
    <s v="{&quot;hashtags&quot;:[{&quot;text&quot;:&quot;NepalElection2079&quot;,&quot;indices&quot;:[49,67]}],&quot;symbols&quot;:[],&quot;user_mentions&quot;:[],&quot;urls&quot;:[{&quot;url&quot;:&quot;https://t.co/6tLJczzeLO&quot;,&quot;expanded_url&quot;:&quot;https://www.drishtinews.com/archives/163748&quot;,&quot;display_url&quot;:&quot;drishtinews.com/archives/163748&quot;,&quot;indices&quot;:[6"/>
  </r>
  <r>
    <s v="1526138716024348672"/>
    <s v="YonghangMilan"/>
    <s v="अहिलेसम्मको मत परिणाम यस्तो छ–_x000a_#drishtinews #NepalElection2079 https://t.co/yYyC7OM7NY"/>
    <m/>
    <x v="0"/>
    <m/>
    <s v="Mon May 16 09:53:18 +0000 2022"/>
    <d v="2022-05-16T10:53:18"/>
    <m/>
    <m/>
    <m/>
    <m/>
    <s v="2903250440"/>
    <m/>
    <s v="&lt;a href=&quot;https://about.twitter.com/products/tweetdeck&quot; rel=&quot;nofollow&quot;&gt;TweetDeck&lt;/a&gt;"/>
    <s v="http://pbs.twimg.com/profile_images/1515582831455481861/5jsA3QHQ_normal.jpg"/>
    <n v="4658"/>
    <n v="79"/>
    <s v="Kathmandu"/>
    <s v="http://twitter.com/YonghangMilan/statuses/1526138716024348672"/>
    <s v="{&quot;hashtags&quot;:[{&quot;text&quot;:&quot;NepalElection2079&quot;,&quot;indices&quot;:[49,67]}],&quot;symbols&quot;:[],&quot;user_mentions&quot;:[],&quot;urls&quot;:[{&quot;url&quot;:&quot;https://t.co/SysXk0d2vx&quot;,&quot;expanded_url&quot;:&quot;https://www.drishtinews.com/archives/163748&quot;,&quot;display_url&quot;:&quot;drishtinews.com/archives/163748&quot;,&quot;indices&quot;:[6"/>
  </r>
  <r>
    <s v="1526138682440564738"/>
    <s v="MilanLimboo"/>
    <s v="#Kathmandu mayor_x000a__x000a_Balen Shah, Independent: 7,089_x000a_Keshav Sthapit, UML: 3,746_x000a_Sirjana Singh, Nepali Congress: 3,300_x000a__x000a_#Nepal #NepalElection2079 #NepalVotes #NepalVotes2079 https://t.co/NGD4Vrt2fn"/>
    <m/>
    <x v="0"/>
    <m/>
    <s v="Mon May 16 09:53:10 +0000 2022"/>
    <d v="2022-05-16T10:53:10"/>
    <m/>
    <m/>
    <m/>
    <m/>
    <s v="378736553"/>
    <m/>
    <s v="&lt;a href=&quot;https://mobile.twitter.com&quot; rel=&quot;nofollow&quot;&gt;Twitter Web App&lt;/a&gt;"/>
    <s v="http://pbs.twimg.com/profile_images/1510908512792375296/HN0V2tnS_normal.jpg"/>
    <n v="3832"/>
    <n v="1720"/>
    <s v="Nepal"/>
    <s v="http://twitter.com/MilanLimboo/statuses/1526138682440564738"/>
    <s v="{&quot;hashtags&quot;:[{&quot;text&quot;:&quot;NepalElection2079&quot;,&quot;indices&quot;:[49,67]}],&quot;symbols&quot;:[],&quot;user_mentions&quot;:[],&quot;urls&quot;:[{&quot;url&quot;:&quot;https://t.co/PuiOCfM6xl&quot;,&quot;expanded_url&quot;:&quot;https://www.drishtinews.com/archives/163748&quot;,&quot;display_url&quot;:&quot;drishtinews.com/archives/163748&quot;,&quot;indices&quot;:[6"/>
  </r>
  <r>
    <s v="1526138616808099840"/>
    <s v="Online_khabar"/>
    <s v="जुम्लाको हिमा गाउँपालिकामा कांग्रेस विजयी _x000a_#NepalElection2079_x000a_https://t.co/4CbSxd6zRd"/>
    <m/>
    <x v="0"/>
    <m/>
    <s v="Mon May 16 09:52:55 +0000 2022"/>
    <d v="2022-05-16T10:52:55"/>
    <m/>
    <m/>
    <m/>
    <m/>
    <s v="365918709"/>
    <m/>
    <s v="&lt;a href=&quot;https://about.twitter.com/products/tweetdeck&quot; rel=&quot;nofollow&quot;&gt;TweetDeck&lt;/a&gt;"/>
    <s v="http://pbs.twimg.com/profile_images/1358396653883990016/5aUgRddG_normal.jpg"/>
    <n v="1080734"/>
    <n v="246"/>
    <s v="BuddhaNagar, Kathmandu "/>
    <s v="http://twitter.com/Online_khabar/statuses/1526138616808099840"/>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6138519114371072"/>
    <s v="OnlineKhabar_En"/>
    <s v="खाँदबारीको मेयरमा कांग्रेस, उपमेयरमा एमाले विजयी _x000a_#NepalElection2079 _x000a_https://t.co/NbSLJR36RC"/>
    <m/>
    <x v="0"/>
    <m/>
    <s v="Mon May 16 09:52:31 +0000 2022"/>
    <d v="2022-05-16T10:52:31"/>
    <m/>
    <m/>
    <m/>
    <m/>
    <s v="3832931652"/>
    <m/>
    <s v="&lt;a href=&quot;https://about.twitter.com/products/tweetdeck&quot; rel=&quot;nofollow&quot;&gt;TweetDeck&lt;/a&gt;"/>
    <s v="http://pbs.twimg.com/profile_images/1386957637279834112/2Lt_HPYn_normal.jpg"/>
    <n v="27996"/>
    <n v="229"/>
    <s v="Kathmandu"/>
    <s v="http://twitter.com/OnlineKhabar_En/statuses/1526138519114371072"/>
    <s v="{&quot;hashtags&quot;:[{&quot;text&quot;:&quot;Onlinekhabarnews&quot;,&quot;indices&quot;:[51,68]},{&quot;text&quot;:&quot;Nepal&quot;,&quot;indices&quot;:[69,75]},{&quot;text&quot;:&quot;KMCmayor&quot;,&quot;indices&quot;:[76,85]},{&quot;text&quot;:&quot;NepalNews&quot;,&quot;indices&quot;:[86,96]},{&quot;text&quot;:&quot;Nepalinews&quot;,&quot;indices&quot;:[97,108]},{&quot;text&quot;:&quot;NepalVotes&quot;,&quot;indices&quot;:[109,120]},{"/>
  </r>
  <r>
    <s v="1526137035865858048"/>
    <s v="drishtinewsnp"/>
    <s v="RT @OnlineKhabar_En: #Kathmandu Deputy mayor vote count _x000a__x000a_Updated at 1:45 pm_x000a__x000a_#Onlinekhabarnews #Nepal #NepalNews #Nepalinews #NepalVotes #NepalElection2079 #NepalElection #Elections2022 #nepalielections https://t.co/f2sToWdk6k"/>
    <m/>
    <x v="0"/>
    <m/>
    <s v="Mon May 16 09:46:38 +0000 2022"/>
    <d v="2022-05-16T10:46:38"/>
    <m/>
    <m/>
    <m/>
    <m/>
    <s v="4315362082"/>
    <m/>
    <s v="&lt;a href=&quot;https://mobile.twitter.com&quot; rel=&quot;nofollow&quot;&gt;Twitter Web App&lt;/a&gt;"/>
    <s v="http://pbs.twimg.com/profile_images/1349708209800441858/4tElzvCO_normal.jpg"/>
    <n v="475"/>
    <m/>
    <s v="Kathmandu, Nepal"/>
    <s v="http://twitter.com/drishtinewsnp/statuses/1526137035865858048"/>
    <s v="{&quot;hashtags&quot;:[{&quot;text&quot;:&quot;NepalElection2079&quot;,&quot;indices&quot;:[42,60]}],&quot;symbols&quot;:[],&quot;user_mentions&quot;:[],&quot;urls&quot;:[{&quot;url&quot;:&quot;https://t.co/ptS7UQ3d5K&quot;,&quot;expanded_url&quot;:&quot;https://www.drishtinews.com/archives/163752&quot;,&quot;display_url&quot;:&quot;drishtinews.com/archives/163752&quot;,&quot;indices&quot;:[6"/>
  </r>
  <r>
    <s v="1526136572084736002"/>
    <s v="pub2064"/>
    <s v="#Kathmandu Deputy mayor vote count _x000a__x000a_Updated at 1:45 pm_x000a__x000a_#Onlinekhabarnews #Nepal #NepalNews #Nepalinews #NepalVotes #NepalElection2079 #NepalElection #Elections2022 #nepalielections https://t.co/f2sToWdk6k"/>
    <m/>
    <x v="0"/>
    <m/>
    <s v="Mon May 16 09:44:47 +0000 2022"/>
    <d v="2022-05-16T10:44:47"/>
    <m/>
    <m/>
    <m/>
    <m/>
    <s v="432229683"/>
    <m/>
    <s v="&lt;a href=&quot;http://twitter.com/download/iphone&quot; rel=&quot;nofollow&quot;&gt;Twitter for iPhone&lt;/a&gt;"/>
    <s v="http://pbs.twimg.com/profile_images/880553552221020161/tcL1-YKf_normal.jpg"/>
    <n v="34"/>
    <n v="295"/>
    <s v="Tampere, FIN"/>
    <s v="http://twitter.com/pub2064/statuses/1526136572084736002"/>
    <s v="{&quot;hashtags&quot;:[],&quot;symbols&quot;:[],&quot;user_mentions&quot;:[{&quot;screen_name&quot;:&quot;prakashkc101&quot;,&quot;name&quot;:&quot;Prakash_KC_Aarav&quot;,&quot;id&quot;:2890671365,&quot;id_str&quot;:&quot;2890671365&quot;,&quot;indices&quot;:[3,16]}],&quot;urls&quot;:[]}"/>
  </r>
  <r>
    <s v="1526135624881012737"/>
    <s v="Online_khabar"/>
    <s v="RT @OnlineKhabar_En: #Lalitpur _x000a__x000a_Mayor_x000a_Chiri Babu Maharjan, Nepali Congress: 4,473_x000a_Hari Krishna Byanjankar, UML: 1,621 _x000a__x000a_#Nepal #NepalVotes #NepalElection2079 #NepalElection2079 https://t.co/fqvwLvN6M5"/>
    <m/>
    <x v="0"/>
    <m/>
    <s v="Mon May 16 09:41:01 +0000 2022"/>
    <d v="2022-05-16T10:41:01"/>
    <m/>
    <m/>
    <m/>
    <m/>
    <s v="365918709"/>
    <m/>
    <s v="&lt;a href=&quot;https://about.twitter.com/products/tweetdeck&quot; rel=&quot;nofollow&quot;&gt;TweetDeck&lt;/a&gt;"/>
    <s v="http://pbs.twimg.com/profile_images/1358396653883990016/5aUgRddG_normal.jpg"/>
    <n v="1080734"/>
    <n v="246"/>
    <s v="BuddhaNagar, Kathmandu "/>
    <s v="http://twitter.com/Online_khabar/statuses/1526135624881012737"/>
    <s v="{&quot;hashtags&quot;:[{&quot;text&quot;:&quot;Onlinekhabarnews&quot;,&quot;indices&quot;:[70,87]},{&quot;text&quot;:&quot;Nepal&quot;,&quot;indices&quot;:[88,94]},{&quot;text&quot;:&quot;NepalNews&quot;,&quot;indices&quot;:[95,105]},{&quot;text&quot;:&quot;Nepalinews&quot;,&quot;indices&quot;:[106,117]},{&quot;text&quot;:&quot;NepalVotes&quot;,&quot;indices&quot;:[118,129]}],&quot;symbols&quot;:[],&quot;user_mentions&quot;:[{&quot;scre"/>
  </r>
  <r>
    <s v="1526135502034063360"/>
    <s v="OnlineKhabar_En"/>
    <s v="#Lalitpur _x000a__x000a_Mayor_x000a_Chiri Babu Maharjan, Nepali Congress: 4,473_x000a_Hari Krishna Byanjankar, UML: 1,621 _x000a__x000a_#Nepal #NepalVotes #NepalElection2079 #NepalElection2079 https://t.co/fqvwLvN6M5"/>
    <m/>
    <x v="0"/>
    <m/>
    <s v="Mon May 16 09:40:32 +0000 2022"/>
    <d v="2022-05-16T10:40:32"/>
    <m/>
    <m/>
    <m/>
    <m/>
    <s v="3832931652"/>
    <m/>
    <s v="&lt;a href=&quot;https://about.twitter.com/products/tweetdeck&quot; rel=&quot;nofollow&quot;&gt;TweetDeck&lt;/a&gt;"/>
    <s v="http://pbs.twimg.com/profile_images/1386957637279834112/2Lt_HPYn_normal.jpg"/>
    <n v="27996"/>
    <n v="229"/>
    <s v="Kathmandu"/>
    <s v="http://twitter.com/OnlineKhabar_En/statuses/1526135502034063360"/>
    <s v="{&quot;hashtags&quot;:[{&quot;text&quot;:&quot;Onlinekhabarnews&quot;,&quot;indices&quot;:[49,66]},{&quot;text&quot;:&quot;Nepal&quot;,&quot;indices&quot;:[67,73]},{&quot;text&quot;:&quot;NepalNews&quot;,&quot;indices&quot;:[74,84]},{&quot;text&quot;:&quot;Nepalinews&quot;,&quot;indices&quot;:[85,96]},{&quot;text&quot;:&quot;NepalVotes&quot;,&quot;indices&quot;:[97,108]},{&quot;text&quot;:&quot;NepalElection2079&quot;,&quot;indices&quot;:[10"/>
  </r>
  <r>
    <s v="1526134164478918656"/>
    <s v="drishtinewsnp"/>
    <s v="सोलुखुम्बुको महाकुलुङ गाउँपालिकामा कांग्रेस विजयी _x000a_#NepalElection2079_x000a_https://t.co/G1ywE9OEs0"/>
    <m/>
    <x v="0"/>
    <m/>
    <s v="Mon May 16 09:35:13 +0000 2022"/>
    <d v="2022-05-16T10:35:13"/>
    <m/>
    <m/>
    <m/>
    <m/>
    <s v="4315362082"/>
    <m/>
    <s v="&lt;a href=&quot;https://mobile.twitter.com&quot; rel=&quot;nofollow&quot;&gt;Twitter Web App&lt;/a&gt;"/>
    <s v="http://pbs.twimg.com/profile_images/1349708209800441858/4tElzvCO_normal.jpg"/>
    <n v="475"/>
    <m/>
    <s v="Kathmandu, Nepal"/>
    <s v="http://twitter.com/drishtinewsnp/statuses/1526134164478918656"/>
    <s v="{&quot;hashtags&quot;:[{&quot;text&quot;:&quot;NepalElection2079&quot;,&quot;indices&quot;:[62,80]}],&quot;symbols&quot;:[],&quot;user_mentions&quot;:[],&quot;urls&quot;:[{&quot;url&quot;:&quot;https://t.co/8CcBYAc2OH&quot;,&quot;expanded_url&quot;:&quot;https://www.drishtinews.com/archives/163748&quot;,&quot;display_url&quot;:&quot;drishtinews.com/archives/163748&quot;,&quot;indices&quot;:[8"/>
  </r>
  <r>
    <s v="1526133589351735297"/>
    <s v="AaravDevkota"/>
    <s v="भक्तपुरको मेयरमा दोहोरिए प्रजापति _x000a_#NepalElection2079 _x000a_https://t.co/G5w3Qqk5Tp"/>
    <m/>
    <x v="0"/>
    <m/>
    <s v="Mon May 16 09:32:56 +0000 2022"/>
    <d v="2022-05-16T10:32:56"/>
    <m/>
    <m/>
    <m/>
    <m/>
    <s v="1261252658578554882"/>
    <m/>
    <s v="&lt;a href=&quot;http://twitter.com/download/iphone&quot; rel=&quot;nofollow&quot;&gt;Twitter for iPhone&lt;/a&gt;"/>
    <s v="http://pbs.twimg.com/profile_images/1515637149911351299/h9Fqksbj_normal.jpg"/>
    <n v="6523"/>
    <n v="6753"/>
    <m/>
    <s v="http://twitter.com/AaravDevkota/statuses/1526133589351735297"/>
    <s v="{&quot;hashtags&quot;:[{&quot;text&quot;:&quot;nepalelection2079&quot;,&quot;indices&quot;:[64,82]}],&quot;symbols&quot;:[],&quot;user_mentions&quot;:[{&quot;screen_name&quot;:&quot;MaharjanSodes&quot;,&quot;name&quot;:&quot;Swadesh Maharjan&quot;,&quot;id&quot;:1259629943912231000,&quot;id_str&quot;:&quot;1259629943912230912&quot;,&quot;indices&quot;:[3,17]}],&quot;urls&quot;:[]}"/>
  </r>
  <r>
    <s v="1526133110609326082"/>
    <s v="MaharjanSodes"/>
    <s v="#Bhaktapur _x000a__x000a_Congratulations to Sunil Prajapati for being elected as the mayor of Bhaktapur municipality!_x000a__x000a_#Nepal #NepalVotes #NepalElection #NepalElection2079 #NepalLocalElections https://t.co/M5Yk3EiXU7"/>
    <m/>
    <x v="0"/>
    <m/>
    <s v="Mon May 16 09:31:02 +0000 2022"/>
    <d v="2022-05-16T10:31:02"/>
    <m/>
    <m/>
    <m/>
    <m/>
    <s v="1259629943912230912"/>
    <m/>
    <s v="&lt;a href=&quot;http://twitter.com/download/iphone&quot; rel=&quot;nofollow&quot;&gt;Twitter for iPhone&lt;/a&gt;"/>
    <s v="http://pbs.twimg.com/profile_images/1373431225193357312/Tijky0Ox_normal.jpg"/>
    <n v="79"/>
    <n v="339"/>
    <s v="Nepal"/>
    <s v="http://twitter.com/MaharjanSodes/statuses/1526133110609326082"/>
    <s v="{&quot;hashtags&quot;:[{&quot;text&quot;:&quot;nepalelection2079&quot;,&quot;indices&quot;:[45,63]}],&quot;symbols&quot;:[],&quot;user_mentions&quot;:[],&quot;urls&quot;:[]}"/>
  </r>
  <r>
    <s v="1526132949158363141"/>
    <s v="rabinlama701"/>
    <s v="Latest Vote Counting Update Of #KathmanduMetropolitanCity 12:45 NST _x000a_@ShahBalen( Free Mayor Candidate) #KeshavSthapit(UML)  #ShrijanaSingh(Nepalicongress) #NepalElection2079 #vote #NepalVotes https://t.co/69ZWjRK6Jn"/>
    <m/>
    <x v="0"/>
    <s v="Keshab Shthapit"/>
    <s v="Mon May 16 09:30:23 +0000 2022"/>
    <d v="2022-05-16T10:30:23"/>
    <m/>
    <m/>
    <m/>
    <m/>
    <s v="1462208942637867012"/>
    <m/>
    <s v="&lt;a href=&quot;http://twitter.com/download/android&quot; rel=&quot;nofollow&quot;&gt;Twitter for Android&lt;/a&gt;"/>
    <s v="http://pbs.twimg.com/profile_images/1462209299254419456/TmClTdZ8_normal.jpg"/>
    <m/>
    <n v="1"/>
    <m/>
    <s v="http://twitter.com/rabinlama701/statuses/1526132949158363141"/>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32523260030976"/>
    <s v="drishtinewsnp"/>
    <s v="सानीभेरी गाउँपालिकामा कांग्रेस-एमाले गठबन्धन पराजित गर्दै माओवादी विजयी_x000a_#NepalElection2079 _x000a_https://t.co/EdZ2rYciLT"/>
    <m/>
    <x v="0"/>
    <m/>
    <s v="Mon May 16 09:28:42 +0000 2022"/>
    <d v="2022-05-16T10:28:42"/>
    <m/>
    <m/>
    <m/>
    <m/>
    <s v="4315362082"/>
    <m/>
    <s v="&lt;a href=&quot;https://mobile.twitter.com&quot; rel=&quot;nofollow&quot;&gt;Twitter Web App&lt;/a&gt;"/>
    <s v="http://pbs.twimg.com/profile_images/1349708209800441858/4tElzvCO_normal.jpg"/>
    <n v="475"/>
    <m/>
    <s v="Kathmandu, Nepal"/>
    <s v="http://twitter.com/drishtinewsnp/statuses/1526132523260030976"/>
    <s v="{&quot;hashtags&quot;:[{&quot;text&quot;:&quot;drishtinews&quot;,&quot;indices&quot;:[31,43]},{&quot;text&quot;:&quot;NepalElection2079&quot;,&quot;indices&quot;:[44,62]}],&quot;symbols&quot;:[],&quot;user_mentions&quot;:[],&quot;urls&quot;:[],&quot;media&quot;:[{&quot;id&quot;:1526132491840389000,&quot;id_str&quot;:&quot;1526132491840389121&quot;,&quot;indices&quot;:[63,86],&quot;media_url&quot;:&quot;http://pbs.twi"/>
  </r>
  <r>
    <s v="1526128517314146304"/>
    <s v="drishtinewsnp"/>
    <s v="सानीभेरी गाउँपालिकामा कांग्रेस-एमाले गठबन्धन पराजित गर्दै माओवादी विजयी_x000a_#NepalElection2079 _x000a_https://t.co/6GueCDNDub"/>
    <m/>
    <x v="0"/>
    <m/>
    <s v="Mon May 16 09:12:47 +0000 2022"/>
    <d v="2022-05-16T10:12:47"/>
    <m/>
    <m/>
    <m/>
    <m/>
    <s v="4315362082"/>
    <m/>
    <s v="&lt;a href=&quot;https://mobile.twitter.com&quot; rel=&quot;nofollow&quot;&gt;Twitter Web App&lt;/a&gt;"/>
    <s v="http://pbs.twimg.com/profile_images/1349708209800441858/4tElzvCO_normal.jpg"/>
    <n v="475"/>
    <m/>
    <s v="Kathmandu, Nepal"/>
    <s v="http://twitter.com/drishtinewsnp/statuses/1526128517314146304"/>
    <s v="{&quot;hashtags&quot;:[{&quot;text&quot;:&quot;NepalElection2079&quot;,&quot;indices&quot;:[50,68]}],&quot;symbols&quot;:[],&quot;user_mentions&quot;:[],&quot;urls&quot;:[{&quot;url&quot;:&quot;https://t.co/CwELVKUafe&quot;,&quot;expanded_url&quot;:&quot;https://www.drishtinews.com/archives/163731&quot;,&quot;display_url&quot;:&quot;drishtinews.com/archives/163731&quot;,&quot;indices&quot;:[6"/>
  </r>
  <r>
    <s v="1526128224430080001"/>
    <s v="drishtinewsnp"/>
    <s v="सानीभेरी गाउँपालिकामा कांग्रेस-एमाले गठबन्धन पराजित गर्दै माओवादी विजयी_x000a_#NepalElection2079 _x000a_https://t.co/p76SyQfOE8"/>
    <m/>
    <x v="0"/>
    <m/>
    <s v="Mon May 16 09:11:37 +0000 2022"/>
    <d v="2022-05-16T10:11:37"/>
    <m/>
    <m/>
    <m/>
    <m/>
    <s v="4315362082"/>
    <m/>
    <s v="&lt;a href=&quot;https://mobile.twitter.com&quot; rel=&quot;nofollow&quot;&gt;Twitter Web App&lt;/a&gt;"/>
    <s v="http://pbs.twimg.com/profile_images/1349708209800441858/4tElzvCO_normal.jpg"/>
    <n v="475"/>
    <m/>
    <s v="Kathmandu, Nepal"/>
    <s v="http://twitter.com/drishtinewsnp/statuses/1526128224430080001"/>
    <s v="{&quot;hashtags&quot;:[{&quot;text&quot;:&quot;NepalElection2079&quot;,&quot;indices&quot;:[40,58]}],&quot;symbols&quot;:[],&quot;user_mentions&quot;:[],&quot;urls&quot;:[{&quot;url&quot;:&quot;https://t.co/6m618c4g2H&quot;,&quot;expanded_url&quot;:&quot;https://www.drishtinews.com/archives/163738?fbclid=IwAR0uUEuGr2bI8dvEgJS1LNDXgxnWbeYnz0D7CINbHV8IOfaXyttF"/>
  </r>
  <r>
    <s v="1526126282618068992"/>
    <s v="rock_7up"/>
    <s v="सानीभेरी गाउँपालिकामा कांग्रेस-एमाले गठबन्धन पराजित गर्दै माओवादी विजयी_x000a_#NepalElection2079 _x000a_https://t.co/XrIT90uwyY"/>
    <m/>
    <x v="0"/>
    <m/>
    <s v="Mon May 16 09:03:54 +0000 2022"/>
    <d v="2022-05-16T10:03:54"/>
    <m/>
    <m/>
    <m/>
    <m/>
    <s v="3310813746"/>
    <m/>
    <s v="&lt;a href=&quot;http://twitter.com/download/android&quot; rel=&quot;nofollow&quot;&gt;Twitter for Android&lt;/a&gt;"/>
    <s v="http://pbs.twimg.com/profile_images/1524780744425541637/8fo4ZA5r_normal.jpg"/>
    <n v="120353"/>
    <n v="41176"/>
    <s v="Hakuna Matata"/>
    <s v="http://twitter.com/rock_7up/statuses/1526126282618068992"/>
    <s v="{&quot;hashtags&quot;:[{&quot;text&quot;:&quot;Bhaktapur&quot;,&quot;indices&quot;:[21,31]},{&quot;text&quot;:&quot;Nepal&quot;,&quot;indices&quot;:[128,134]}],&quot;symbols&quot;:[],&quot;user_mentions&quot;:[{&quot;screen_name&quot;:&quot;OnlineKhabar_En&quot;,&quot;name&quot;:&quot;Onlinekhabar English&quot;,&quot;id&quot;:3832931652,&quot;id_str&quot;:&quot;3832931652&quot;,&quot;indices&quot;:[3,19]}],&quot;urls&quot;:[]}"/>
  </r>
  <r>
    <s v="1526125453450280960"/>
    <s v="nepaleseyouth20"/>
    <s v="सानीभेरी गाउँपालिकामा कांग्रेस-एमाले गठबन्धन पराजित गर्दै माओवादी विजयी_x000a_#NepalElection2079 _x000a_https://t.co/T5ZqC0loF6"/>
    <m/>
    <x v="0"/>
    <m/>
    <s v="Mon May 16 09:00:36 +0000 2022"/>
    <d v="2022-05-16T10:00:36"/>
    <m/>
    <m/>
    <m/>
    <m/>
    <s v="1594152236"/>
    <m/>
    <s v="&lt;a href=&quot;http://twitter.com/download/iphone&quot; rel=&quot;nofollow&quot;&gt;Twitter for iPhone&lt;/a&gt;"/>
    <s v="http://pbs.twimg.com/profile_images/1271684586796449793/M66xoT4B_normal.jpg"/>
    <n v="48"/>
    <n v="237"/>
    <s v="University Park, TX"/>
    <s v="http://twitter.com/nepaleseyouth20/statuses/1526125453450280960"/>
    <s v="{&quot;hashtags&quot;:[{&quot;text&quot;:&quot;nepal&quot;,&quot;indices&quot;:[160,166]},{&quot;text&quot;:&quot;nepali&quot;,&quot;indices&quot;:[167,174]},{&quot;text&quot;:&quot;NepalElection2079&quot;,&quot;indices&quot;:[175,193]},{&quot;text&quot;:&quot;nepalelection&quot;,&quot;indices&quot;:[194,208]},{&quot;text&quot;:&quot;StongeAgeNepal&quot;,&quot;indices&quot;:[209,224]},{&quot;text&quot;:&quot;PaleolithicAgeNepa"/>
  </r>
  <r>
    <s v="1526125238165065729"/>
    <s v="iDeshuji"/>
    <s v="सानीभेरी गाउँपालिकामा कांग्रेस-एमाले गठबन्धन पराजित गर्दै माओवादी विजयी_x000a_#NepalElection2079 _x000a_https://t.co/Wb1ugnTigp"/>
    <m/>
    <x v="0"/>
    <m/>
    <s v="Mon May 16 08:59:45 +0000 2022"/>
    <d v="2022-05-16T09:59:45"/>
    <m/>
    <m/>
    <m/>
    <m/>
    <s v="430444402"/>
    <m/>
    <s v="&lt;a href=&quot;http://twitter.com/download/android&quot; rel=&quot;nofollow&quot;&gt;Twitter for Android&lt;/a&gt;"/>
    <s v="http://pbs.twimg.com/profile_images/1031217700985561091/JA5JecdV_normal.jpg"/>
    <n v="4474"/>
    <n v="3613"/>
    <s v="@one planet"/>
    <s v="http://twitter.com/iDeshuji/statuses/1526125238165065729"/>
    <s v="{&quot;hashtags&quot;:[{&quot;text&quot;:&quot;Bhaktapur&quot;,&quot;indices&quot;:[21,31]},{&quot;text&quot;:&quot;Nepal&quot;,&quot;indices&quot;:[128,134]}],&quot;symbols&quot;:[],&quot;user_mentions&quot;:[{&quot;screen_name&quot;:&quot;OnlineKhabar_En&quot;,&quot;name&quot;:&quot;Onlinekhabar English&quot;,&quot;id&quot;:3832931652,&quot;id_str&quot;:&quot;3832931652&quot;,&quot;indices&quot;:[3,19]}],&quot;urls&quot;:[]}"/>
  </r>
  <r>
    <s v="1526124690527629312"/>
    <s v="Biwass_7580"/>
    <s v="सानीभेरी गाउँपालिकामा कांग्रेस-एमाले गठबन्धन पराजित गर्दै माओवादी विजयी_x000a_#NepalElection2079 _x000a_https://t.co/UmX1LQYd3T"/>
    <m/>
    <x v="0"/>
    <m/>
    <s v="Mon May 16 08:57:34 +0000 2022"/>
    <d v="2022-05-16T09:57:34"/>
    <m/>
    <m/>
    <m/>
    <m/>
    <s v="1271027981490638850"/>
    <m/>
    <s v="&lt;a href=&quot;http://twitter.com/download/android&quot; rel=&quot;nofollow&quot;&gt;Twitter for Android&lt;/a&gt;"/>
    <s v="http://pbs.twimg.com/profile_images/1371417671812538368/jJpQlMRx_normal.jpg"/>
    <n v="678"/>
    <n v="1473"/>
    <s v="दलदले नवलपुर"/>
    <s v="http://twitter.com/Biwass_7580/statuses/1526124690527629312"/>
    <s v="{&quot;hashtags&quot;:[{&quot;text&quot;:&quot;NepalElection2079&quot;,&quot;indices&quot;:[58,76]}],&quot;symbols&quot;:[],&quot;user_mentions&quot;:[{&quot;screen_name&quot;:&quot;MilanLimboo&quot;,&quot;name&quot;:&quot;Milan Limbu&quot;,&quot;id&quot;:378736553,&quot;id_str&quot;:&quot;378736553&quot;,&quot;indices&quot;:[3,15]}],&quot;urls&quot;:[{&quot;url&quot;:&quot;https://t.co/mzWmaxfSeK&quot;,&quot;expanded_url&quot;:&quot;ht"/>
  </r>
  <r>
    <s v="1526124046785867776"/>
    <s v="drishtinewsnp"/>
    <s v="Latest election update:_x000a__x000a_Kathmandu Metropolitan City_x000a__x000a_Mayor:_x000a_Balendra Sah (Independent): 6,692_x000a_Keshav Sthapit (UML): 3,562_x000a_Srijana Singh (NC): 3,126_x000a__x000a_Deputy Mayor:_x000a_Sunita Dangol (UML): 6,173_x000a_Rameshwor Shrestha (Unified Socialist): 1,690_x000a__x000a_#NepalElection207"/>
    <m/>
    <x v="0"/>
    <m/>
    <s v="Mon May 16 08:55:01 +0000 2022"/>
    <d v="2022-05-16T09:55:01"/>
    <m/>
    <m/>
    <m/>
    <m/>
    <s v="4315362082"/>
    <m/>
    <s v="&lt;a href=&quot;https://about.twitter.com/products/tweetdeck&quot; rel=&quot;nofollow&quot;&gt;TweetDeck&lt;/a&gt;"/>
    <s v="http://pbs.twimg.com/profile_images/1349708209800441858/4tElzvCO_normal.jpg"/>
    <n v="475"/>
    <m/>
    <s v="Kathmandu, Nepal"/>
    <s v="http://twitter.com/drishtinewsnp/statuses/1526124046785867776"/>
    <s v="{&quot;hashtags&quot;:[{&quot;text&quot;:&quot;NepalElection2079&quot;,&quot;indices&quot;:[41,59]}],&quot;symbols&quot;:[],&quot;user_mentions&quot;:[],&quot;urls&quot;:[{&quot;url&quot;:&quot;https://t.co/PGnLIB4sZp&quot;,&quot;expanded_url&quot;:&quot;https://www.drishtinews.com/archives/163732&quot;,&quot;display_url&quot;:&quot;drishtinews.com/archives/163732&quot;,&quot;indices&quot;:[6"/>
  </r>
  <r>
    <s v="1526124038330159104"/>
    <s v="mplimbu"/>
    <s v="OnlineKhabar: Nationwide lead tally for major political parties_x000a__x000a_Updated at 12:30 pm_x000a__x000a_#Onlinekhabarnews #Nepal #NepalNews #Nepalinews #NepalVotes #NepalElection2079 #NepalElection #Elections2022 #nepalielections -"/>
    <m/>
    <x v="0"/>
    <m/>
    <s v="Mon May 16 08:54:59 +0000 2022"/>
    <d v="2022-05-16T09:54:59"/>
    <m/>
    <m/>
    <m/>
    <m/>
    <s v="983987574"/>
    <m/>
    <s v="&lt;a href=&quot;https://about.twitter.com/products/tweetdeck&quot; rel=&quot;nofollow&quot;&gt;TweetDeck&lt;/a&gt;"/>
    <s v="http://pbs.twimg.com/profile_images/1411030335043764226/e-Fq-eEI_normal.jpg"/>
    <n v="530"/>
    <n v="132"/>
    <s v="kathmandu, nepal."/>
    <s v="http://twitter.com/mplimbu/statuses/1526124038330159104"/>
    <s v="{&quot;hashtags&quot;:[{&quot;text&quot;:&quot;NepalElection2079&quot;,&quot;indices&quot;:[41,59]}],&quot;symbols&quot;:[],&quot;user_mentions&quot;:[],&quot;urls&quot;:[{&quot;url&quot;:&quot;https://t.co/zUqDQXlUXx&quot;,&quot;expanded_url&quot;:&quot;https://www.drishtinews.com/archives/163732&quot;,&quot;display_url&quot;:&quot;drishtinews.com/archives/163732&quot;,&quot;indices&quot;:[6"/>
  </r>
  <r>
    <s v="1526124030449057792"/>
    <s v="nabinkulungrai"/>
    <s v="OnlineKhabar: #Bharatpur: Bijay Subedi leads a neck-and-neck race._x000a_Bijay Subedi, UML: 4,148_x000a_Renu Dahal, Maoist Centre: 4,41_x000a__x000a_#Nepal #NepalVotes #NepalElection #NepalElection2079 #NepalLocalElections -"/>
    <m/>
    <x v="0"/>
    <m/>
    <s v="Mon May 16 08:54:57 +0000 2022"/>
    <d v="2022-05-16T09:54:57"/>
    <m/>
    <m/>
    <m/>
    <m/>
    <s v="1218741471014195201"/>
    <m/>
    <s v="&lt;a href=&quot;https://about.twitter.com/products/tweetdeck&quot; rel=&quot;nofollow&quot;&gt;TweetDeck&lt;/a&gt;"/>
    <s v="http://pbs.twimg.com/profile_images/1367044585034190848/bZHhEliX_normal.jpg"/>
    <n v="1386"/>
    <n v="1507"/>
    <s v="Kathmandu"/>
    <s v="http://twitter.com/nabinkulungrai/statuses/1526124030449057792"/>
    <s v="{&quot;hashtags&quot;:[{&quot;text&quot;:&quot;NepalElection2079&quot;,&quot;indices&quot;:[41,59]}],&quot;symbols&quot;:[],&quot;user_mentions&quot;:[],&quot;urls&quot;:[{&quot;url&quot;:&quot;https://t.co/YtQt5P3X7Z&quot;,&quot;expanded_url&quot;:&quot;https://www.drishtinews.com/archives/163732&quot;,&quot;display_url&quot;:&quot;drishtinews.com/archives/163732&quot;,&quot;indices&quot;:[6"/>
  </r>
  <r>
    <s v="1526124014183514112"/>
    <s v="Prakashraiko"/>
    <s v="OnlineKhabar: #Kathmandu mayor_x000a__x000a_Balen Shah, Independent: 6,893_x000a_Keshav Sthapit, UML: 3,644_x000a_Sirjana Singh, Nepali Congress: 3,208 _x000a_#Nepal #NepalElection2079 #NepalVotes #NepalVotes2079 -"/>
    <m/>
    <x v="0"/>
    <m/>
    <s v="Mon May 16 08:54:53 +0000 2022"/>
    <d v="2022-05-16T09:54:53"/>
    <m/>
    <m/>
    <m/>
    <m/>
    <s v="804174809290575873"/>
    <m/>
    <s v="&lt;a href=&quot;https://about.twitter.com/products/tweetdeck&quot; rel=&quot;nofollow&quot;&gt;TweetDeck&lt;/a&gt;"/>
    <s v="http://pbs.twimg.com/profile_images/1416663014082678787/RcnGuACU_normal.jpg"/>
    <n v="172"/>
    <n v="85"/>
    <s v="Nepal"/>
    <s v="http://twitter.com/Prakashraiko/statuses/1526124014183514112"/>
    <s v="{&quot;hashtags&quot;:[{&quot;text&quot;:&quot;NepalElection2079&quot;,&quot;indices&quot;:[41,59]}],&quot;symbols&quot;:[],&quot;user_mentions&quot;:[],&quot;urls&quot;:[{&quot;url&quot;:&quot;https://t.co/CQTJ2KTQpc&quot;,&quot;expanded_url&quot;:&quot;https://www.drishtinews.com/archives/163732&quot;,&quot;display_url&quot;:&quot;drishtinews.com/archives/163732&quot;,&quot;indices&quot;:[6"/>
  </r>
  <r>
    <s v="1526124007623659520"/>
    <s v="pressofnepal"/>
    <s v="पाल्पाको माथाँगढीमा एमाले विजयी_x000a_#NepalElection2079 _x000a_https://t.co/F5oYyrK8Ro"/>
    <m/>
    <x v="0"/>
    <m/>
    <s v="Mon May 16 08:54:52 +0000 2022"/>
    <d v="2022-05-16T09:54:52"/>
    <m/>
    <m/>
    <m/>
    <m/>
    <s v="2919243948"/>
    <m/>
    <s v="&lt;a href=&quot;https://about.twitter.com/products/tweetdeck&quot; rel=&quot;nofollow&quot;&gt;TweetDeck&lt;/a&gt;"/>
    <s v="http://pbs.twimg.com/profile_images/1102996217808805888/CDZPc985_normal.jpg"/>
    <n v="501"/>
    <n v="16"/>
    <s v="Nepal"/>
    <s v="http://twitter.com/pressofnepal/statuses/1526124007623659520"/>
    <s v="{&quot;hashtags&quot;:[{&quot;text&quot;:&quot;NepalElection2079&quot;,&quot;indices&quot;:[41,59]}],&quot;symbols&quot;:[],&quot;user_mentions&quot;:[],&quot;urls&quot;:[{&quot;url&quot;:&quot;https://t.co/SrHufNNL6H&quot;,&quot;expanded_url&quot;:&quot;https://www.drishtinews.com/archives/163732&quot;,&quot;display_url&quot;:&quot;drishtinews.com/archives/163732&quot;,&quot;indices&quot;:[6"/>
  </r>
  <r>
    <s v="1526123999096602625"/>
    <s v="shambhudrishti"/>
    <s v="सानीभेरी गाउँपालिकामा कांग्रेस-एमाले गठबन्धन पराजित गर्दै माओवादी विजयी_x000a_#NepalElection2079 _x000a_https://t.co/ZpkYJEGXBb"/>
    <m/>
    <x v="0"/>
    <m/>
    <s v="Mon May 16 08:54:50 +0000 2022"/>
    <d v="2022-05-16T09:54:50"/>
    <m/>
    <m/>
    <m/>
    <m/>
    <s v="802445323889057792"/>
    <m/>
    <s v="&lt;a href=&quot;https://about.twitter.com/products/tweetdeck&quot; rel=&quot;nofollow&quot;&gt;TweetDeck&lt;/a&gt;"/>
    <s v="http://pbs.twimg.com/profile_images/1366731824882282499/qCSnrlVp_normal.jpg"/>
    <n v="80"/>
    <n v="1"/>
    <s v="Nepal"/>
    <s v="http://twitter.com/shambhudrishti/statuses/1526123999096602625"/>
    <s v="{&quot;hashtags&quot;:[{&quot;text&quot;:&quot;NepalElection2079&quot;,&quot;indices&quot;:[41,59]}],&quot;symbols&quot;:[],&quot;user_mentions&quot;:[],&quot;urls&quot;:[{&quot;url&quot;:&quot;https://t.co/5sqHqgsmAd&quot;,&quot;expanded_url&quot;:&quot;https://www.drishtinews.com/archives/163732&quot;,&quot;display_url&quot;:&quot;drishtinews.com/archives/163732&quot;,&quot;indices&quot;:[6"/>
  </r>
  <r>
    <s v="1526123992922599425"/>
    <s v="YonghangMilan"/>
    <s v="सानीभेरी गाउँपालिकामा कांग्रेस-एमाले गठबन्धन पराजित गर्दै माओवादी विजयी _x000a_#NepalElection2079_x000a_https://t.co/EdZ2rYciLT"/>
    <m/>
    <x v="0"/>
    <m/>
    <s v="Mon May 16 08:54:48 +0000 2022"/>
    <d v="2022-05-16T09:54:48"/>
    <m/>
    <m/>
    <m/>
    <m/>
    <s v="2903250440"/>
    <m/>
    <s v="&lt;a href=&quot;https://about.twitter.com/products/tweetdeck&quot; rel=&quot;nofollow&quot;&gt;TweetDeck&lt;/a&gt;"/>
    <s v="http://pbs.twimg.com/profile_images/1515582831455481861/5jsA3QHQ_normal.jpg"/>
    <n v="4658"/>
    <n v="79"/>
    <s v="Kathmandu"/>
    <s v="http://twitter.com/YonghangMilan/statuses/1526123992922599425"/>
    <s v="{&quot;hashtags&quot;:[{&quot;text&quot;:&quot;NepalElection2079&quot;,&quot;indices&quot;:[41,59]}],&quot;symbols&quot;:[],&quot;user_mentions&quot;:[],&quot;urls&quot;:[{&quot;url&quot;:&quot;https://t.co/q7cqGZGjYa&quot;,&quot;expanded_url&quot;:&quot;https://www.drishtinews.com/archives/163732&quot;,&quot;display_url&quot;:&quot;drishtinews.com/archives/163732&quot;,&quot;indices&quot;:[6"/>
  </r>
  <r>
    <s v="1526123976707420161"/>
    <s v="MilanLimboo"/>
    <s v="RT @OnlineKhabar_En: As of Monday afternoon, Balen Shah leads by 3,324 votes. But, this is just a start as around 90 per cent of Kathmandu’s votes are yet to be counted._x000a__x000a_Report by - @Raghunathsital _x000a__x000a_#Nepal #NepalElection2079 #NepalVotes #NepalVotes2079 "/>
    <m/>
    <x v="0"/>
    <s v="Balen Shah"/>
    <s v="Mon May 16 08:54:44 +0000 2022"/>
    <d v="2022-05-16T09:54:44"/>
    <m/>
    <m/>
    <m/>
    <m/>
    <s v="378736553"/>
    <m/>
    <s v="&lt;a href=&quot;https://mobile.twitter.com&quot; rel=&quot;nofollow&quot;&gt;Twitter Web App&lt;/a&gt;"/>
    <s v="http://pbs.twimg.com/profile_images/1510908512792375296/HN0V2tnS_normal.jpg"/>
    <n v="3832"/>
    <n v="1720"/>
    <s v="Nepal"/>
    <s v="http://twitter.com/MilanLimboo/statuses/1526123976707420161"/>
    <s v="{&quot;hashtags&quot;:[{&quot;text&quot;:&quot;NepalElection2079&quot;,&quot;indices&quot;:[41,59]}],&quot;symbols&quot;:[],&quot;user_mentions&quot;:[],&quot;urls&quot;:[{&quot;url&quot;:&quot;https://t.co/mzWmaxfSeK&quot;,&quot;expanded_url&quot;:&quot;https://www.drishtinews.com/archives/163732&quot;,&quot;display_url&quot;:&quot;drishtinews.com/archives/163732&quot;,&quot;indices&quot;:[6"/>
  </r>
  <r>
    <s v="1526123532933074946"/>
    <s v="prakashkc101"/>
    <s v="As of Monday afternoon, Balen Shah leads by 3,324 votes. But, this is just a start as around 90 per cent of Kathmandu’s votes are yet to be counted._x000a__x000a_Report by - @Raghunathsital _x000a__x000a_#Nepal #NepalElection2079 #NepalVotes #NepalVotes2079 #BalenShah _x000a__x000a_https://"/>
    <m/>
    <x v="0"/>
    <s v="Balen Shah"/>
    <s v="Mon May 16 08:52:58 +0000 2022"/>
    <d v="2022-05-16T09:52:58"/>
    <m/>
    <m/>
    <m/>
    <m/>
    <s v="2890671365"/>
    <m/>
    <s v="&lt;a href=&quot;https://mobile.twitter.com&quot; rel=&quot;nofollow&quot;&gt;Twitter Web App&lt;/a&gt;"/>
    <s v="http://pbs.twimg.com/profile_images/1526122203267440640/N0kzfvkK_normal.jpg"/>
    <n v="50"/>
    <n v="229"/>
    <s v="Tampere, Finland, From Nepal"/>
    <s v="http://twitter.com/prakashkc101/statuses/1526123532933074946"/>
    <s v="{&quot;hashtags&quot;:[{&quot;text&quot;:&quot;BalenforMayor&quot;,&quot;indices&quot;:[246,260]},{&quot;text&quot;:&quot;NepalElection2079&quot;,&quot;indices&quot;:[261,279]}],&quot;symbols&quot;:[],&quot;user_mentions&quot;:[],&quot;urls&quot;:[]}"/>
  </r>
  <r>
    <s v="1526123418906947585"/>
    <s v="su_y0g"/>
    <s v="RT @OnlineKhabar_En: #Kathmandu mayor_x000a__x000a_Balen Shah, Independent: 6,893_x000a_Keshav Sthapit, UML: 3,644_x000a_Sirjana Singh, Nepali Congress: 3,208 _x000a_#Nepal #NepalElection2079 #NepalVotes #NepalVotes2079 https://t.co/B4KcKBKG8v"/>
    <m/>
    <x v="0"/>
    <m/>
    <s v="Mon May 16 08:52:31 +0000 2022"/>
    <d v="2022-05-16T09:52:31"/>
    <m/>
    <m/>
    <m/>
    <m/>
    <s v="299180353"/>
    <m/>
    <s v="&lt;a href=&quot;https://mobile.twitter.com&quot; rel=&quot;nofollow&quot;&gt;Twitter Web App&lt;/a&gt;"/>
    <s v="http://pbs.twimg.com/profile_images/1277829591780913154/xzFBve9H_normal.jpg"/>
    <n v="934"/>
    <n v="383"/>
    <m/>
    <s v="http://twitter.com/su_y0g/statuses/1526123418906947585"/>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3339927810048"/>
    <s v="su_y0g"/>
    <s v="#Kathmandu mayor_x000a__x000a_Balen Shah, Independent: 6,893_x000a_Keshav Sthapit, UML: 3,644_x000a_Sirjana Singh, Nepali Congress: 3,208 _x000a_#Nepal #NepalElection2079 #NepalVotes #NepalVotes2079 https://t.co/B4KcKBKG8v"/>
    <m/>
    <x v="0"/>
    <m/>
    <s v="Mon May 16 08:52:12 +0000 2022"/>
    <d v="2022-05-16T09:52:12"/>
    <m/>
    <m/>
    <m/>
    <m/>
    <s v="299180353"/>
    <m/>
    <s v="&lt;a href=&quot;https://mobile.twitter.com&quot; rel=&quot;nofollow&quot;&gt;Twitter Web App&lt;/a&gt;"/>
    <s v="http://pbs.twimg.com/profile_images/1277829591780913154/xzFBve9H_normal.jpg"/>
    <n v="934"/>
    <n v="383"/>
    <m/>
    <s v="http://twitter.com/su_y0g/statuses/1526123339927810048"/>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2962726039552"/>
    <s v="rakeshp23358963"/>
    <s v="अहिलेसम्मको मत परिणाम यस्तो छ–_x000a_#drishtinews #NepalElection2079 https://t.co/XGzSL1L1yx"/>
    <m/>
    <x v="0"/>
    <m/>
    <s v="Mon May 16 08:50:42 +0000 2022"/>
    <d v="2022-05-16T09:50:42"/>
    <m/>
    <m/>
    <m/>
    <m/>
    <s v="1243756695886499841"/>
    <m/>
    <s v="&lt;a href=&quot;http://twitter.com/download/android&quot; rel=&quot;nofollow&quot;&gt;Twitter for Android&lt;/a&gt;"/>
    <s v="http://pbs.twimg.com/profile_images/1243756919283572736/CxJQEldY_normal.jpg"/>
    <n v="20"/>
    <n v="64"/>
    <m/>
    <s v="http://twitter.com/rakeshp23358963/statuses/152612296272603955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2882861912065"/>
    <s v="su_y0g"/>
    <s v="राजेन्द्र लिङ्देनको गृह वडामा राप्रपाको प्यानलै विजयी_x000a_#NepalElection2079_x000a_https://t.co/8WRJ6Ae2Oz"/>
    <m/>
    <x v="0"/>
    <m/>
    <s v="Mon May 16 08:50:23 +0000 2022"/>
    <d v="2022-05-16T09:50:23"/>
    <m/>
    <m/>
    <m/>
    <m/>
    <s v="299180353"/>
    <m/>
    <s v="&lt;a href=&quot;https://mobile.twitter.com&quot; rel=&quot;nofollow&quot;&gt;Twitter Web App&lt;/a&gt;"/>
    <s v="http://pbs.twimg.com/profile_images/1277829591780913154/xzFBve9H_normal.jpg"/>
    <n v="934"/>
    <n v="383"/>
    <m/>
    <s v="http://twitter.com/su_y0g/statuses/1526122882861912065"/>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2846589636608"/>
    <s v="su_y0g"/>
    <s v="RT @OnlineKhabar_En: Kathmandu Mayor vote count_x000a__x000a_Updated at 12:00 pm_x000a__x000a_#Onlinekhabarnews #Nepal #NepalNews #Nepalinews #NepalVotes #NepalElection2079 #NepalElection #Elections2022 #nepalielections https://t.co/zbJOmwxA1X"/>
    <m/>
    <x v="0"/>
    <m/>
    <s v="Mon May 16 08:50:15 +0000 2022"/>
    <d v="2022-05-16T09:50:15"/>
    <m/>
    <m/>
    <m/>
    <m/>
    <s v="299180353"/>
    <m/>
    <s v="&lt;a href=&quot;https://mobile.twitter.com&quot; rel=&quot;nofollow&quot;&gt;Twitter Web App&lt;/a&gt;"/>
    <s v="http://pbs.twimg.com/profile_images/1277829591780913154/xzFBve9H_normal.jpg"/>
    <n v="934"/>
    <n v="383"/>
    <m/>
    <s v="http://twitter.com/su_y0g/statuses/1526122846589636608"/>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2773361283072"/>
    <s v="su_y0g"/>
    <s v="स्थानीय सरकार #ElectionUpdate_x000a_काठमाडौं महानगरपालिका _x000a_प्रमुख_x000a_बालेन्द्र  : ६८९३_x000a_एमाले   : ३६४४_x000a_कांग्रेस  : ३२०८_x000a_#NepalElection2079 #NepalVotes_x000a_#BalenforMayor #BalenShah"/>
    <m/>
    <x v="0"/>
    <s v="Balen Shah"/>
    <s v="Mon May 16 08:49:57 +0000 2022"/>
    <d v="2022-05-16T09:49:57"/>
    <m/>
    <m/>
    <m/>
    <m/>
    <s v="299180353"/>
    <m/>
    <s v="&lt;a href=&quot;https://mobile.twitter.com&quot; rel=&quot;nofollow&quot;&gt;Twitter Web App&lt;/a&gt;"/>
    <s v="http://pbs.twimg.com/profile_images/1277829591780913154/xzFBve9H_normal.jpg"/>
    <n v="934"/>
    <n v="383"/>
    <m/>
    <s v="http://twitter.com/su_y0g/statuses/152612277336128307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2732529668097"/>
    <s v="su_y0g"/>
    <s v="काठमाडौं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Mon May 16 08:49:48 +0000 2022"/>
    <d v="2022-05-16T09:49:48"/>
    <m/>
    <m/>
    <m/>
    <m/>
    <s v="299180353"/>
    <m/>
    <s v="&lt;a href=&quot;https://mobile.twitter.com&quot; rel=&quot;nofollow&quot;&gt;Twitter Web App&lt;/a&gt;"/>
    <s v="http://pbs.twimg.com/profile_images/1277829591780913154/xzFBve9H_normal.jpg"/>
    <n v="934"/>
    <n v="383"/>
    <m/>
    <s v="http://twitter.com/su_y0g/statuses/1526122732529668097"/>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2702074826753"/>
    <s v="su_y0g"/>
    <s v="#Bharatpur: Bijay Subedi leads a neck-and-neck race._x000a_Bijay Subedi, UML: 4,148_x000a_Renu Dahal, Maoist Centre: 4,41_x000a__x000a_#Nepal #NepalVotes #NepalElection #NepalElection2079 #NepalLocalElections https://t.co/r0F2Hp9F4p"/>
    <m/>
    <x v="0"/>
    <m/>
    <s v="Mon May 16 08:49:40 +0000 2022"/>
    <d v="2022-05-16T09:49:40"/>
    <m/>
    <m/>
    <m/>
    <m/>
    <s v="299180353"/>
    <m/>
    <s v="&lt;a href=&quot;https://mobile.twitter.com&quot; rel=&quot;nofollow&quot;&gt;Twitter Web App&lt;/a&gt;"/>
    <s v="http://pbs.twimg.com/profile_images/1277829591780913154/xzFBve9H_normal.jpg"/>
    <n v="934"/>
    <n v="383"/>
    <m/>
    <s v="http://twitter.com/su_y0g/statuses/1526122702074826753"/>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22640183656448"/>
    <s v="su_y0g"/>
    <s v="Local Level Election 2079_x000a__x000a_First aid team mobilized by @nrcsganabahalsc on every voting booth of Kathmandu Metropolitan City ward no 12, 19, 21, 22, 23 and 24._x000a__x000a_Kudos to all the Team Members 👏 🙏 _x000a__x000a_@NepalRedCross _x000a_@nrcsganabahalsc _x000a__x000a_#NepalElection2079 #b"/>
    <s v="🙏"/>
    <x v="0"/>
    <m/>
    <s v="Mon May 16 08:49:26 +0000 2022"/>
    <d v="2022-05-16T09:49:26"/>
    <m/>
    <m/>
    <m/>
    <m/>
    <s v="299180353"/>
    <m/>
    <s v="&lt;a href=&quot;https://mobile.twitter.com&quot; rel=&quot;nofollow&quot;&gt;Twitter Web App&lt;/a&gt;"/>
    <s v="http://pbs.twimg.com/profile_images/1277829591780913154/xzFBve9H_normal.jpg"/>
    <n v="934"/>
    <n v="383"/>
    <m/>
    <s v="http://twitter.com/su_y0g/statuses/1526122640183656448"/>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6122259127349250"/>
    <s v="drishtinewsnp"/>
    <s v="ओखलढुंगाको मानेभन्ज्याङमा स्वतन्त्र उम्मेदवार विजयी_x000a_#NepalElection2079_x000a_https://t.co/YgohW1R8DQ"/>
    <m/>
    <x v="0"/>
    <m/>
    <s v="Mon May 16 08:47:55 +0000 2022"/>
    <d v="2022-05-16T09:47:55"/>
    <m/>
    <m/>
    <m/>
    <m/>
    <s v="4315362082"/>
    <m/>
    <s v="&lt;a href=&quot;https://mobile.twitter.com&quot; rel=&quot;nofollow&quot;&gt;Twitter Web App&lt;/a&gt;"/>
    <s v="http://pbs.twimg.com/profile_images/1349708209800441858/4tElzvCO_normal.jpg"/>
    <n v="475"/>
    <m/>
    <s v="Kathmandu, Nepal"/>
    <s v="http://twitter.com/drishtinewsnp/statuses/1526122259127349250"/>
    <s v="{&quot;hashtags&quot;:[{&quot;text&quot;:&quot;NepalElection2079&quot;,&quot;indices&quot;:[62,80]}],&quot;symbols&quot;:[],&quot;user_mentions&quot;:[],&quot;urls&quot;:[{&quot;url&quot;:&quot;https://t.co/rJKjwnHfmb&quot;,&quot;expanded_url&quot;:&quot;https://www.drishtinews.com/archives/163728&quot;,&quot;display_url&quot;:&quot;drishtinews.com/archives/163728&quot;,&quot;indices&quot;:[8"/>
  </r>
  <r>
    <s v="1526122088154615813"/>
    <s v="saim_with"/>
    <s v="RT @OnlineKhabar_En: Nationwide lead tally for major political parties_x000a__x000a_Updated at 12:30 pm_x000a__x000a_#Onlinekhabarnews #Nepal #NepalNews #Nepalinews #NepalVotes #NepalElection2079 #NepalElection #Elections2022 #nepalielections https://t.co/bCSIDn1OAE"/>
    <m/>
    <x v="0"/>
    <m/>
    <s v="Mon May 16 08:47:14 +0000 2022"/>
    <d v="2022-05-16T09:47:14"/>
    <m/>
    <m/>
    <m/>
    <m/>
    <s v="1457313284168638465"/>
    <m/>
    <s v="&lt;a href=&quot;https://mobile.twitter.com&quot; rel=&quot;nofollow&quot;&gt;Twitter Web App&lt;/a&gt;"/>
    <s v="http://pbs.twimg.com/profile_images/1457313420554825730/NMVMrCvi_normal.jpg"/>
    <n v="25"/>
    <n v="223"/>
    <s v="Kishorganj, Bangladesh"/>
    <s v="http://twitter.com/saim_with/statuses/1526122088154615813"/>
    <s v="{&quot;hashtags&quot;:[{&quot;text&quot;:&quot;Kathmandu&quot;,&quot;indices&quot;:[46,56]}],&quot;symbols&quot;:[],&quot;user_mentions&quot;:[{&quot;screen_name&quot;:&quot;Laxmankafle1995&quot;,&quot;name&quot;:&quot;Laxman Kafle&quot;,&quot;id&quot;:2169511722,&quot;id_str&quot;:&quot;2169511722&quot;,&quot;indices&quot;:[3,19]},{&quot;screen_name&quot;:&quot;ECNOfficial&quot;,&quot;name&quot;:&quot;Election Commission Nepa"/>
  </r>
  <r>
    <s v="1526121943229149184"/>
    <s v="drishtinewsnp"/>
    <s v="Nationwide lead tally for major political parties_x000a__x000a_Updated at 12:30 pm_x000a__x000a_#Onlinekhabarnews #Nepal #NepalNews #Nepalinews #NepalVotes #NepalElection2079 #NepalElection #Elections2022 #nepalielections https://t.co/bCSIDn1OAE"/>
    <m/>
    <x v="0"/>
    <m/>
    <s v="Mon May 16 08:46:39 +0000 2022"/>
    <d v="2022-05-16T09:46:39"/>
    <m/>
    <m/>
    <m/>
    <m/>
    <s v="4315362082"/>
    <m/>
    <s v="&lt;a href=&quot;https://mobile.twitter.com&quot; rel=&quot;nofollow&quot;&gt;Twitter Web App&lt;/a&gt;"/>
    <s v="http://pbs.twimg.com/profile_images/1349708209800441858/4tElzvCO_normal.jpg"/>
    <n v="475"/>
    <m/>
    <s v="Kathmandu, Nepal"/>
    <s v="http://twitter.com/drishtinewsnp/statuses/1526121943229149184"/>
    <s v="{&quot;hashtags&quot;:[{&quot;text&quot;:&quot;NepalElection2079&quot;,&quot;indices&quot;:[41,59]}],&quot;symbols&quot;:[],&quot;user_mentions&quot;:[],&quot;urls&quot;:[{&quot;url&quot;:&quot;https://t.co/wW5sn0C5PF&quot;,&quot;expanded_url&quot;:&quot;https://www.drishtinews.com/archives/163720&quot;,&quot;display_url&quot;:&quot;drishtinews.com/archives/163720&quot;,&quot;indices&quot;:[6"/>
  </r>
  <r>
    <s v="1526120640805101568"/>
    <s v="MadhavGme"/>
    <s v="काठमाडौंमा कांग्रेसले खाता खोल्यो, दक्षिणकालीमा विजयी _x000a_#NepalElection2079 _x000a_https://t.co/rAonsjpqQc"/>
    <m/>
    <x v="0"/>
    <m/>
    <s v="Mon May 16 08:41:29 +0000 2022"/>
    <d v="2022-05-16T09:41:29"/>
    <m/>
    <m/>
    <m/>
    <m/>
    <s v="2478045469"/>
    <m/>
    <s v="&lt;a href=&quot;https://mobile.twitter.com&quot; rel=&quot;nofollow&quot;&gt;Twitter Web App&lt;/a&gt;"/>
    <s v="http://pbs.twimg.com/profile_images/747777483378876418/DYdGkQft_normal.jpg"/>
    <n v="2691"/>
    <n v="558"/>
    <s v="Biratnagar"/>
    <s v="http://twitter.com/MadhavGme/statuses/1526120640805101568"/>
    <s v="{&quot;hashtags&quot;:[{&quot;text&quot;:&quot;धरान&quot;,&quot;indices&quot;:[0,5]},{&quot;text&quot;:&quot;nepalelection2079&quot;,&quot;indices&quot;:[92,110]},{&quot;text&quot;:&quot;locallevelelection2079&quot;,&quot;indices&quot;:[111,134]}],&quot;symbols&quot;:[],&quot;user_mentions&quot;:[],&quot;urls&quot;:[]}"/>
  </r>
  <r>
    <s v="1526119539926519809"/>
    <s v="pmadan961"/>
    <s v="धनौजीमा २५ राउन्ड हवाई फायर, मत गणना स्थलमा सेना परिचालन _x000a_#NepalElection2079_x000a_https://t.co/OC6PAgCyHA"/>
    <m/>
    <x v="0"/>
    <m/>
    <s v="Mon May 16 08:37:06 +0000 2022"/>
    <d v="2022-05-16T09:37:06"/>
    <m/>
    <m/>
    <m/>
    <m/>
    <s v="234351304"/>
    <m/>
    <s v="&lt;a href=&quot;http://twitter.com/download/iphone&quot; rel=&quot;nofollow&quot;&gt;Twitter for iPhone&lt;/a&gt;"/>
    <s v="http://pbs.twimg.com/profile_images/836195439972012032/pucxPwsp_normal.jpg"/>
    <n v="84"/>
    <n v="650"/>
    <s v="Kathmandu, Nepal"/>
    <s v="http://twitter.com/pmadan961/statuses/1526119539926519809"/>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119250150100992"/>
    <s v="agyat_ma"/>
    <s v="भरतपुरमा विजयलाई ५० मतको अग्रता_x000a_#NepalElection2079 _x000a_ https://t.co/rsoOf18FAZ"/>
    <m/>
    <x v="0"/>
    <m/>
    <s v="Mon May 16 08:35:57 +0000 2022"/>
    <d v="2022-05-16T09:35:57"/>
    <m/>
    <m/>
    <m/>
    <m/>
    <s v="1357211487501053953"/>
    <m/>
    <s v="&lt;a href=&quot;http://twitter.com/download/android&quot; rel=&quot;nofollow&quot;&gt;Twitter for Android&lt;/a&gt;"/>
    <s v="http://pbs.twimg.com/profile_images/1357214621082349568/FbNd9kQX_normal.jpg"/>
    <n v="113"/>
    <n v="235"/>
    <s v="Kathmandu"/>
    <s v="http://twitter.com/agyat_ma/statuses/1526119250150100992"/>
    <s v="{&quot;hashtags&quot;:[{&quot;text&quot;:&quot;NepalElection2079&quot;,&quot;indices&quot;:[61,79]},{&quot;text&quot;:&quot;BalenShah&quot;,&quot;indices&quot;:[81,91]},{&quot;text&quot;:&quot;Nepal&quot;,&quot;indices&quot;:[93,99]},{&quot;text&quot;:&quot;NepalVotes&quot;,&quot;indices&quot;:[100,111]},{&quot;text&quot;:&quot;NepalElection&quot;,&quot;indices&quot;:[113,127]}],&quot;symbols&quot;:[],&quot;user_mentions&quot;:[],&quot;"/>
  </r>
  <r>
    <s v="1526119104347766784"/>
    <s v="mradhikari66"/>
    <s v="अब नेताले चिन्दैनन् ,_x000a_टेनसेन नगर..।_x000a_😂😂😂_x000a_#Election _x000a_#NepalLocalElections _x000a_#NepalElection2079 _x000a_#Nepal"/>
    <s v="😂"/>
    <x v="0"/>
    <m/>
    <s v="Mon May 16 08:35:23 +0000 2022"/>
    <d v="2022-05-16T09:35:23"/>
    <m/>
    <m/>
    <m/>
    <m/>
    <s v="1520634342871126016"/>
    <m/>
    <s v="&lt;a href=&quot;http://twitter.com/download/android&quot; rel=&quot;nofollow&quot;&gt;Twitter for Android&lt;/a&gt;"/>
    <s v="http://pbs.twimg.com/profile_images/1520635663141453824/XCYf8sNb_normal.jpg"/>
    <n v="5"/>
    <n v="64"/>
    <s v="EARTH"/>
    <s v="http://twitter.com/mradhikari66/statuses/152611910434776678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17807334776833"/>
    <s v="Nepal_News_En"/>
    <s v="OnlineKhabar: Kathmandu Deputy-Mayor vote count_x000a__x000a_Updated at 11:30 am_x000a__x000a_#Onlinekhabarnews #Nepal #NepalNews #Nepalinews #NepalVotes #NepalElection2079 #NepalElection #Elections2022 #nepalielections -"/>
    <m/>
    <x v="0"/>
    <m/>
    <s v="Mon May 16 08:30:13 +0000 2022"/>
    <d v="2022-05-16T09:30:13"/>
    <m/>
    <m/>
    <m/>
    <m/>
    <s v="2416885579"/>
    <m/>
    <s v="&lt;a href=&quot;https://twitter.com/nepal_news_en&quot; rel=&quot;nofollow&quot;&gt;Poster-app&lt;/a&gt;"/>
    <s v="http://pbs.twimg.com/profile_images/449756431990788096/G1zT-nAm_normal.jpeg"/>
    <n v="13906"/>
    <n v="58"/>
    <s v="Kathmandu, Nepal"/>
    <s v="http://twitter.com/Nepal_News_En/statuses/1526117807334776833"/>
    <s v="{&quot;hashtags&quot;:[{&quot;text&quot;:&quot;Bhaktapur&quot;,&quot;indices&quot;:[14,24]},{&quot;text&quot;:&quot;Nepal&quot;,&quot;indices&quot;:[121,127]},{&quot;text&quot;:&quot;NepalVotes&quot;,&quot;indices&quot;:[128,139]},{&quot;text&quot;:&quot;NepalElection&quot;,&quot;indices&quot;:[140,154]},{&quot;text&quot;:&quot;NepalElection2079&quot;,&quot;indices&quot;:[155,173]},{&quot;text&quot;:&quot;NepalLocalElections&quot;,"/>
  </r>
  <r>
    <s v="1526117805749305346"/>
    <s v="Nepal_News_En"/>
    <s v="OnlineKhabar: #Ghorahi, #Dang _x000a_Whereas the ruling parties are leading in major cities, the UML is far ahead in this place. _x000a__x000a_Narulal Chaudhary, UML: 11,260_x000a_Hemraj Sharma, Maoist Centre: 10,241_x000a_#Nepal #NepalVotes #NepalElection2079 #NepalVotes2079 -"/>
    <m/>
    <x v="0"/>
    <m/>
    <s v="Mon May 16 08:30:13 +0000 2022"/>
    <d v="2022-05-16T09:30:13"/>
    <m/>
    <m/>
    <m/>
    <m/>
    <s v="2416885579"/>
    <m/>
    <s v="&lt;a href=&quot;https://twitter.com/nepal_news_en&quot; rel=&quot;nofollow&quot;&gt;Poster-app&lt;/a&gt;"/>
    <s v="http://pbs.twimg.com/profile_images/449756431990788096/G1zT-nAm_normal.jpeg"/>
    <n v="13906"/>
    <n v="58"/>
    <s v="Kathmandu, Nepal"/>
    <s v="http://twitter.com/Nepal_News_En/statuses/1526117805749305346"/>
    <s v="{&quot;hashtags&quot;:[{&quot;text&quot;:&quot;Lalitpur&quot;,&quot;indices&quot;:[14,23]},{&quot;text&quot;:&quot;Nepal&quot;,&quot;indices&quot;:[114,120]},{&quot;text&quot;:&quot;NepalVotes&quot;,&quot;indices&quot;:[121,132]},{&quot;text&quot;:&quot;NepalElection2079&quot;,&quot;indices&quot;:[133,151]},{&quot;text&quot;:&quot;NepalElection2079&quot;,&quot;indices&quot;:[152,170]}],&quot;symbols&quot;:[],&quot;user_mention"/>
  </r>
  <r>
    <s v="1526117804973359106"/>
    <s v="Nepal_News_En"/>
    <s v="OnlineKhabar: Kathmandu Mayor vote count_x000a__x000a_Updated at 12:00 pm_x000a__x000a_#Onlinekhabarnews #Nepal #NepalNews #Nepalinews #NepalVotes #NepalElection2079 #NepalElection #Elections2022 #nepalielections -"/>
    <m/>
    <x v="0"/>
    <m/>
    <s v="Mon May 16 08:30:13 +0000 2022"/>
    <d v="2022-05-16T09:30:13"/>
    <m/>
    <m/>
    <m/>
    <m/>
    <s v="2416885579"/>
    <m/>
    <s v="&lt;a href=&quot;https://twitter.com/nepal_news_en&quot; rel=&quot;nofollow&quot;&gt;Poster-app&lt;/a&gt;"/>
    <s v="http://pbs.twimg.com/profile_images/449756431990788096/G1zT-nAm_normal.jpeg"/>
    <n v="13906"/>
    <n v="58"/>
    <s v="Kathmandu, Nepal"/>
    <s v="http://twitter.com/Nepal_News_En/statuses/1526117804973359106"/>
    <s v="{&quot;hashtags&quot;:[{&quot;text&quot;:&quot;Kathmandu&quot;,&quot;indices&quot;:[14,24]},{&quot;text&quot;:&quot;Onlinekhabarnews&quot;,&quot;indices&quot;:[71,88]},{&quot;text&quot;:&quot;Nepal&quot;,&quot;indices&quot;:[89,95]},{&quot;text&quot;:&quot;NepalNews&quot;,&quot;indices&quot;:[96,106]},{&quot;text&quot;:&quot;Nepalinews&quot;,&quot;indices&quot;:[107,118]},{&quot;text&quot;:&quot;NepalVotes&quot;,&quot;indices&quot;:[119,130]"/>
  </r>
  <r>
    <s v="1526117804272926723"/>
    <s v="Nepal_News_En"/>
    <s v="RT @OnlineKhabar_En: #Ghorahi, #Dang _x000a_Whereas the ruling parties are leading in major cities, the UML is far ahead in this place. _x000a__x000a_Narulal Chaudhary, UML: 11,260_x000a_Hemraj Sharma, Maoist Centre: 10,241_x000a_#Nepal #NepalVotes #NepalElection2079 #NepalVotes2079 h"/>
    <m/>
    <x v="0"/>
    <m/>
    <s v="Mon May 16 08:30:13 +0000 2022"/>
    <d v="2022-05-16T09:30:13"/>
    <m/>
    <m/>
    <m/>
    <m/>
    <s v="2416885579"/>
    <m/>
    <s v="&lt;a href=&quot;https://twitter.com/nepal_news_en&quot; rel=&quot;nofollow&quot;&gt;Poster-app&lt;/a&gt;"/>
    <s v="http://pbs.twimg.com/profile_images/449756431990788096/G1zT-nAm_normal.jpeg"/>
    <n v="13906"/>
    <n v="58"/>
    <s v="Kathmandu, Nepal"/>
    <s v="http://twitter.com/Nepal_News_En/statuses/1526117804272926723"/>
    <s v="{&quot;hashtags&quot;:[{&quot;text&quot;:&quot;Kathmandu&quot;,&quot;indices&quot;:[14,24]},{&quot;text&quot;:&quot;Nepal&quot;,&quot;indices&quot;:[129,135]},{&quot;text&quot;:&quot;NepalElection2079&quot;,&quot;indices&quot;:[136,154]},{&quot;text&quot;:&quot;NepalVotes&quot;,&quot;indices&quot;:[155,166]},{&quot;text&quot;:&quot;NepalVotes2079&quot;,&quot;indices&quot;:[167,182]}],&quot;symbols&quot;:[],&quot;user_mentions&quot;"/>
  </r>
  <r>
    <s v="1526117662904193024"/>
    <s v="ekantipur_com"/>
    <s v="RT @OnlineKhabar_En: Kathmandu Deputy-Mayor vote count_x000a__x000a_Updated at 11:30 am_x000a__x000a_#Onlinekhabarnews #Nepal #NepalNews #Nepalinews #NepalVotes #NepalElection2079 #NepalElection #Elections2022 #nepalielections https://t.co/KKxg8w4ovU"/>
    <m/>
    <x v="0"/>
    <m/>
    <s v="Mon May 16 08:29:39 +0000 2022"/>
    <d v="2022-05-16T09:29:39"/>
    <m/>
    <m/>
    <m/>
    <m/>
    <s v="364761398"/>
    <m/>
    <s v="&lt;a href=&quot;https://about.twitter.com/products/tweetdeck&quot; rel=&quot;nofollow&quot;&gt;TweetDeck&lt;/a&gt;"/>
    <s v="http://pbs.twimg.com/profile_images/1159653964343681024/IZ-6c3g6_normal.jpg"/>
    <n v="1351698"/>
    <n v="102"/>
    <s v="CentralBusinessPark, Kathmandu"/>
    <s v="http://twitter.com/ekantipur_com/statuses/1526117662904193024"/>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6117338973556737"/>
    <s v="themilang"/>
    <s v="Kathmandu Mayor vote count_x000a__x000a_Updated at 12:00 pm_x000a__x000a_#Onlinekhabarnews #Nepal #NepalNews #Nepalinews #NepalVotes #NepalElection2079 #NepalElection #Elections2022 #nepalielections https://t.co/zbJOmwxA1X"/>
    <m/>
    <x v="0"/>
    <m/>
    <s v="Mon May 16 08:28:22 +0000 2022"/>
    <d v="2022-05-16T09:28:22"/>
    <m/>
    <m/>
    <m/>
    <m/>
    <s v="1519868337345695744"/>
    <m/>
    <s v="&lt;a href=&quot;http://twitter.com/download/android&quot; rel=&quot;nofollow&quot;&gt;Twitter for Android&lt;/a&gt;"/>
    <s v="http://pbs.twimg.com/profile_images/1519868843547525122/b4eW7cMd_normal.jpg"/>
    <n v="2"/>
    <n v="16"/>
    <s v="Nepal"/>
    <s v="http://twitter.com/themilang/statuses/1526117338973556737"/>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117212561481729"/>
    <s v="Nepal_Trending"/>
    <s v="#Ghorahi, #Dang _x000a_Whereas the ruling parties are leading in major cities, the UML is far ahead in this place. _x000a__x000a_Narulal Chaudhary, UML: 11,260_x000a_Hemraj Sharma, Maoist Centre: 10,241_x000a_#Nepal #NepalVotes #NepalElection2079 #NepalVotes2079 https://t.co/OynR1xSmB"/>
    <m/>
    <x v="0"/>
    <m/>
    <s v="Mon May 16 08:27:52 +0000 2022"/>
    <d v="2022-05-16T09:27:52"/>
    <m/>
    <m/>
    <m/>
    <m/>
    <s v="473654942"/>
    <m/>
    <s v="&lt;a href=&quot;http://csk.com.np&quot; rel=&quot;nofollow&quot;&gt;Nepal Trending&lt;/a&gt;"/>
    <s v="http://pbs.twimg.com/profile_images/751042198695804928/SQAZHfVA_normal.jpg"/>
    <n v="1220"/>
    <n v="1"/>
    <s v="Nepal"/>
    <s v="http://twitter.com/Nepal_Trending/statuses/1526117212561481729"/>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117160430739456"/>
    <s v="Online_khabar"/>
    <s v="Kathmandu Deputy-Mayor vote count_x000a__x000a_Updated at 11:30 am_x000a__x000a_#Onlinekhabarnews #Nepal #NepalNews #Nepalinews #NepalVotes #NepalElection2079 #NepalElection #Elections2022 #nepalielections https://t.co/KKxg8w4ovU"/>
    <m/>
    <x v="0"/>
    <m/>
    <s v="Mon May 16 08:27:39 +0000 2022"/>
    <d v="2022-05-16T09:27:39"/>
    <m/>
    <m/>
    <m/>
    <m/>
    <s v="365918709"/>
    <m/>
    <s v="&lt;a href=&quot;https://about.twitter.com/products/tweetdeck&quot; rel=&quot;nofollow&quot;&gt;TweetDeck&lt;/a&gt;"/>
    <s v="http://pbs.twimg.com/profile_images/1358396653883990016/5aUgRddG_normal.jpg"/>
    <n v="1080734"/>
    <n v="246"/>
    <s v="BuddhaNagar, Kathmandu "/>
    <s v="http://twitter.com/Online_khabar/statuses/1526117160430739456"/>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117102553157633"/>
    <s v="drishtinewsnp"/>
    <s v="१ सय १७ स्थानीय तहको नतिजा सार्वजनिक, कसले कहाँ जित्यो (सूचीसहित) _x000a_#NepalElection2079_x000a_https://t.co/WC1ttCXHyt"/>
    <m/>
    <x v="0"/>
    <m/>
    <s v="Mon May 16 08:27:25 +0000 2022"/>
    <d v="2022-05-16T09:27:25"/>
    <m/>
    <m/>
    <m/>
    <m/>
    <s v="4315362082"/>
    <m/>
    <s v="&lt;a href=&quot;https://mobile.twitter.com&quot; rel=&quot;nofollow&quot;&gt;Twitter Web App&lt;/a&gt;"/>
    <s v="http://pbs.twimg.com/profile_images/1349708209800441858/4tElzvCO_normal.jpg"/>
    <n v="475"/>
    <m/>
    <s v="Kathmandu, Nepal"/>
    <s v="http://twitter.com/drishtinewsnp/statuses/1526117102553157633"/>
    <s v="{&quot;hashtags&quot;:[{&quot;text&quot;:&quot;drishtinews&quot;,&quot;indices&quot;:[31,43]},{&quot;text&quot;:&quot;NepalElection2079&quot;,&quot;indices&quot;:[44,62]}],&quot;symbols&quot;:[],&quot;user_mentions&quot;:[],&quot;urls&quot;:[],&quot;media&quot;:[{&quot;id&quot;:1526117081451663400,&quot;id_str&quot;:&quot;1526117081451663361&quot;,&quot;indices&quot;:[63,86],&quot;media_url&quot;:&quot;http://pbs.twi"/>
  </r>
  <r>
    <s v="1526116981858267136"/>
    <s v="OnlineKhabar_En"/>
    <s v="Educated families in Nepal doesn't understand how tough is education. They just want college degree in hands and earn in governmental offices. Everyone has their own dream. Bitter Truth _x000a_#NepalElection2079 #NepalVotes #balenshah #Fucklife"/>
    <m/>
    <x v="0"/>
    <m/>
    <s v="Mon May 16 08:26:57 +0000 2022"/>
    <d v="2022-05-16T09:26:57"/>
    <m/>
    <m/>
    <m/>
    <m/>
    <s v="3832931652"/>
    <m/>
    <s v="&lt;a href=&quot;https://about.twitter.com/products/tweetdeck&quot; rel=&quot;nofollow&quot;&gt;TweetDeck&lt;/a&gt;"/>
    <s v="http://pbs.twimg.com/profile_images/1386957637279834112/2Lt_HPYn_normal.jpg"/>
    <n v="27996"/>
    <n v="229"/>
    <s v="Kathmandu"/>
    <s v="http://twitter.com/OnlineKhabar_En/statuses/1526116981858267136"/>
    <s v="{&quot;hashtags&quot;:[{&quot;text&quot;:&quot;Kathmandu&quot;,&quot;indices&quot;:[0,10]},{&quot;text&quot;:&quot;Nepal&quot;,&quot;indices&quot;:[115,121]},{&quot;text&quot;:&quot;NepalElection2079&quot;,&quot;indices&quot;:[122,140]},{&quot;text&quot;:&quot;NepalVotes&quot;,&quot;indices&quot;:[141,152]},{&quot;text&quot;:&quot;NepalVotes2079&quot;,&quot;indices&quot;:[153,168]}],&quot;symbols&quot;:[],&quot;user_mentions&quot;:"/>
  </r>
  <r>
    <s v="1526113857114370048"/>
    <s v="drishtinewsnp"/>
    <s v="हेटौँडामा सत्ता गठबन्धनलाई २ सय १३ मतको अग्रता _x000a_#NepalElection2079 _x000a_https://t.co/9x3XiAFec7"/>
    <m/>
    <x v="0"/>
    <m/>
    <s v="Mon May 16 08:14:32 +0000 2022"/>
    <d v="2022-05-16T09:14:32"/>
    <m/>
    <m/>
    <m/>
    <m/>
    <s v="4315362082"/>
    <m/>
    <s v="&lt;a href=&quot;https://mobile.twitter.com&quot; rel=&quot;nofollow&quot;&gt;Twitter Web App&lt;/a&gt;"/>
    <s v="http://pbs.twimg.com/profile_images/1349708209800441858/4tElzvCO_normal.jpg"/>
    <n v="475"/>
    <m/>
    <s v="Kathmandu, Nepal"/>
    <s v="http://twitter.com/drishtinewsnp/statuses/1526113857114370048"/>
    <s v="{&quot;hashtags&quot;:[{&quot;text&quot;:&quot;NepalElection2079&quot;,&quot;indices&quot;:[43,61]}],&quot;symbols&quot;:[],&quot;user_mentions&quot;:[],&quot;urls&quot;:[{&quot;url&quot;:&quot;https://t.co/4CbSxd6zRd&quot;,&quot;expanded_url&quot;:&quot;https://www.drishtinews.com/archives/163717&quot;,&quot;display_url&quot;:&quot;drishtinews.com/archives/163717&quot;,&quot;indices&quot;:[6"/>
  </r>
  <r>
    <s v="1526112363245891585"/>
    <s v="drishtinewsnp"/>
    <s v="हात बांघेरै बस्नुभएको छ @SherBDeuba ज्यु । अबयो भाइरल नभएर के हुन्छ ? Twitter do your thing ! #BuddhaPurnima2022 #NepalElection2079 #NepalVotes https://t.co/PEc41vKzDX"/>
    <m/>
    <x v="0"/>
    <m/>
    <s v="Mon May 16 08:08:35 +0000 2022"/>
    <d v="2022-05-16T09:08:35"/>
    <m/>
    <m/>
    <m/>
    <m/>
    <s v="4315362082"/>
    <m/>
    <s v="&lt;a href=&quot;https://mobile.twitter.com&quot; rel=&quot;nofollow&quot;&gt;Twitter Web App&lt;/a&gt;"/>
    <s v="http://pbs.twimg.com/profile_images/1349708209800441858/4tElzvCO_normal.jpg"/>
    <n v="475"/>
    <m/>
    <s v="Kathmandu, Nepal"/>
    <s v="http://twitter.com/drishtinewsnp/statuses/1526112363245891585"/>
    <s v="{&quot;hashtags&quot;:[{&quot;text&quot;:&quot;NepalElection2079&quot;,&quot;indices&quot;:[50,68]}],&quot;symbols&quot;:[],&quot;user_mentions&quot;:[],&quot;urls&quot;:[{&quot;url&quot;:&quot;https://t.co/NbSLJR36RC&quot;,&quot;expanded_url&quot;:&quot;https://www.drishtinews.com/archives/163713&quot;,&quot;display_url&quot;:&quot;drishtinews.com/archives/163713&quot;,&quot;indices&quot;:[7"/>
  </r>
  <r>
    <s v="1526111402574102529"/>
    <s v="Online_khabar"/>
    <s v="स्थानीय सरकार #ElectionUpdate_x000a_पोखरा महानगरपालिका _x000a_प्रमुख_x000a_एमाले  : ३८३० _x000a_एस     :  ४१९१_x000a_राप्रपा :  ५४६_x000a_गनेश पौडेल : २५०_x000a_उपप्रमुख_x000a_एमाले : ४३८४_x000a_कांग्रेस : ४२९८_x000a_राप्रपा  : ५०८_x000a_#NepalElection2079 #NepalVotes"/>
    <m/>
    <x v="0"/>
    <m/>
    <s v="Mon May 16 08:04:46 +0000 2022"/>
    <d v="2022-05-16T09:04:46"/>
    <m/>
    <m/>
    <m/>
    <m/>
    <s v="365918709"/>
    <m/>
    <s v="&lt;a href=&quot;https://about.twitter.com/products/tweetdeck&quot; rel=&quot;nofollow&quot;&gt;TweetDeck&lt;/a&gt;"/>
    <s v="http://pbs.twimg.com/profile_images/1358396653883990016/5aUgRddG_normal.jpg"/>
    <n v="1080734"/>
    <n v="246"/>
    <s v="BuddhaNagar, Kathmandu "/>
    <s v="http://twitter.com/Online_khabar/statuses/1526111402574102529"/>
    <s v="{&quot;hashtags&quot;:[{&quot;text&quot;:&quot;Kathmandu&quot;,&quot;indices&quot;:[21,31]},{&quot;text&quot;:&quot;Onlinekhabarnews&quot;,&quot;indices&quot;:[78,95]},{&quot;text&quot;:&quot;Nepal&quot;,&quot;indices&quot;:[96,102]},{&quot;text&quot;:&quot;NepalNews&quot;,&quot;indices&quot;:[103,113]},{&quot;text&quot;:&quot;Nepalinews&quot;,&quot;indices&quot;:[114,125]},{&quot;text&quot;:&quot;NepalVotes&quot;,&quot;indices&quot;:[126,13"/>
  </r>
  <r>
    <s v="1526111300119838721"/>
    <s v="OnlineKhabar_En"/>
    <s v="स्थानीय सरकार #ElectionUpdate_x000a_पोखरा महानगरपालिका _x000a_प्रमुख_x000a_एमाले  : ३८३० _x000a_एस     :  ४१९१_x000a_राप्रपा :  ५४६_x000a_गनेश पौडेल : २५०_x000a_उपप्रमुख_x000a_एमाले : ४३८४_x000a_कांग्रेस : ४२९८_x000a_राप्रपा  : ५०८_x000a_#NepalElection2079 #NepalVotes_x000a_#BalenforMayor #BalenShah"/>
    <m/>
    <x v="0"/>
    <m/>
    <s v="Mon May 16 08:04:22 +0000 2022"/>
    <d v="2022-05-16T09:04:22"/>
    <m/>
    <m/>
    <m/>
    <m/>
    <s v="3832931652"/>
    <m/>
    <s v="&lt;a href=&quot;https://about.twitter.com/products/tweetdeck&quot; rel=&quot;nofollow&quot;&gt;TweetDeck&lt;/a&gt;"/>
    <s v="http://pbs.twimg.com/profile_images/1386957637279834112/2Lt_HPYn_normal.jpg"/>
    <n v="27996"/>
    <n v="229"/>
    <s v="Kathmandu"/>
    <s v="http://twitter.com/OnlineKhabar_En/statuses/1526111300119838721"/>
    <s v="{&quot;hashtags&quot;:[{&quot;text&quot;:&quot;Kathmandu&quot;,&quot;indices&quot;:[0,10]},{&quot;text&quot;:&quot;Onlinekhabarnews&quot;,&quot;indices&quot;:[57,74]},{&quot;text&quot;:&quot;Nepal&quot;,&quot;indices&quot;:[75,81]},{&quot;text&quot;:&quot;NepalNews&quot;,&quot;indices&quot;:[82,92]},{&quot;text&quot;:&quot;Nepalinews&quot;,&quot;indices&quot;:[93,104]},{&quot;text&quot;:&quot;NepalVotes&quot;,&quot;indices&quot;:[105,116]},{"/>
  </r>
  <r>
    <s v="1526110812406153216"/>
    <s v="professoranurag"/>
    <s v="RT @ShuvamRizal: Uplifting news 🇳🇵_x000a__x000a_A panel of all Dalit candidates are elected in Kankasundari RM-8, Jumla._x000a__x000a_All ran independent, having rejected offers to rep established parties stating the Dalit community's problems went unaddressed by major parties"/>
    <m/>
    <x v="0"/>
    <m/>
    <s v="Mon May 16 08:02:26 +0000 2022"/>
    <d v="2022-05-16T09:02:26"/>
    <m/>
    <m/>
    <m/>
    <m/>
    <s v="945996433982865408"/>
    <m/>
    <s v="&lt;a href=&quot;https://mobile.twitter.com&quot; rel=&quot;nofollow&quot;&gt;Twitter Web App&lt;/a&gt;"/>
    <s v="http://pbs.twimg.com/profile_images/1430231506031550465/03m1vogb_normal.jpg"/>
    <n v="1795"/>
    <n v="2871"/>
    <s v="Diego Garcia"/>
    <s v="http://twitter.com/professoranurag/statuses/1526110812406153216"/>
    <s v="{&quot;hashtags&quot;:[{&quot;text&quot;:&quot;Lalitpur&quot;,&quot;indices&quot;:[21,30]},{&quot;text&quot;:&quot;Nepal&quot;,&quot;indices&quot;:[121,127]},{&quot;text&quot;:&quot;NepalVotes&quot;,&quot;indices&quot;:[128,139]}],&quot;symbols&quot;:[],&quot;user_mentions&quot;:[{&quot;screen_name&quot;:&quot;OnlineKhabar_En&quot;,&quot;name&quot;:&quot;Onlinekhabar English&quot;,&quot;id&quot;:3832931652,&quot;id_str&quot;:&quot;38329"/>
  </r>
  <r>
    <s v="1526110457047949312"/>
    <s v="Online_khabar"/>
    <s v="वडाध्यक्षलाई बधाई दिएर फर्कदा दुर्घटनाः २ को मृत्यु _x000a_#NepalElection2079 _x000a_https://t.co/JMZo0ecfzr"/>
    <m/>
    <x v="0"/>
    <m/>
    <s v="Mon May 16 08:01:01 +0000 2022"/>
    <d v="2022-05-16T09:01:01"/>
    <m/>
    <m/>
    <m/>
    <m/>
    <s v="365918709"/>
    <m/>
    <s v="&lt;a href=&quot;https://about.twitter.com/products/tweetdeck&quot; rel=&quot;nofollow&quot;&gt;TweetDeck&lt;/a&gt;"/>
    <s v="http://pbs.twimg.com/profile_images/1358396653883990016/5aUgRddG_normal.jpg"/>
    <n v="1080734"/>
    <n v="246"/>
    <s v="BuddhaNagar, Kathmandu "/>
    <s v="http://twitter.com/Online_khabar/statuses/1526110457047949312"/>
    <s v="{&quot;hashtags&quot;:[{&quot;text&quot;:&quot;Lalitpur&quot;,&quot;indices&quot;:[21,30]},{&quot;text&quot;:&quot;Nepal&quot;,&quot;indices&quot;:[121,127]},{&quot;text&quot;:&quot;NepalVotes&quot;,&quot;indices&quot;:[128,139]}],&quot;symbols&quot;:[],&quot;user_mentions&quot;:[{&quot;screen_name&quot;:&quot;OnlineKhabar_En&quot;,&quot;name&quot;:&quot;Onlinekhabar English&quot;,&quot;id&quot;:3832931652,&quot;id_str&quot;:&quot;38329"/>
  </r>
  <r>
    <s v="1526110348428083202"/>
    <s v="OnlineKhabar_En"/>
    <s v="Balen way ahead in Kathmandu mayor election. So one Nara for #Balenshah #NepalElection2079 #Kathamndumayor #LocalElections2022 #Lauro https://t.co/DKnuQQlkUF"/>
    <m/>
    <x v="0"/>
    <s v="Balen Shah"/>
    <s v="Mon May 16 08:00:35 +0000 2022"/>
    <d v="2022-05-16T09:00:35"/>
    <m/>
    <m/>
    <m/>
    <m/>
    <s v="3832931652"/>
    <m/>
    <s v="&lt;a href=&quot;https://about.twitter.com/products/tweetdeck&quot; rel=&quot;nofollow&quot;&gt;TweetDeck&lt;/a&gt;"/>
    <s v="http://pbs.twimg.com/profile_images/1386957637279834112/2Lt_HPYn_normal.jpg"/>
    <n v="27996"/>
    <n v="229"/>
    <s v="Kathmandu"/>
    <s v="http://twitter.com/OnlineKhabar_En/statuses/1526110348428083202"/>
    <s v="{&quot;hashtags&quot;:[{&quot;text&quot;:&quot;Lalitpur&quot;,&quot;indices&quot;:[0,9]},{&quot;text&quot;:&quot;Nepal&quot;,&quot;indices&quot;:[100,106]},{&quot;text&quot;:&quot;NepalVotes&quot;,&quot;indices&quot;:[107,118]},{&quot;text&quot;:&quot;NepalElection2079&quot;,&quot;indices&quot;:[119,137]},{&quot;text&quot;:&quot;NepalElection2079&quot;,&quot;indices&quot;:[138,156]}],&quot;symbols&quot;:[],&quot;user_mentions&quot;"/>
  </r>
  <r>
    <s v="1526109727536857090"/>
    <s v="drishtinewsnp"/>
    <s v="Birgunj will now be under Chaata Chaap Rajesh man Singh very soon. #Rajeshmansingh #Birgunj #Mayor #jaspa #NepalElection2079 https://t.co/wdZbGUGuOZ"/>
    <m/>
    <x v="0"/>
    <m/>
    <s v="Mon May 16 07:58:07 +0000 2022"/>
    <d v="2022-05-16T08:58:07"/>
    <m/>
    <m/>
    <m/>
    <m/>
    <s v="4315362082"/>
    <m/>
    <s v="&lt;a href=&quot;https://mobile.twitter.com&quot; rel=&quot;nofollow&quot;&gt;Twitter Web App&lt;/a&gt;"/>
    <s v="http://pbs.twimg.com/profile_images/1349708209800441858/4tElzvCO_normal.jpg"/>
    <n v="475"/>
    <m/>
    <s v="Kathmandu, Nepal"/>
    <s v="http://twitter.com/drishtinewsnp/statuses/1526109727536857090"/>
    <s v="{&quot;hashtags&quot;:[{&quot;text&quot;:&quot;NepalElection2079&quot;,&quot;indices&quot;:[51,69]}],&quot;symbols&quot;:[],&quot;user_mentions&quot;:[],&quot;urls&quot;:[{&quot;url&quot;:&quot;https://t.co/G1ywE9OEs0&quot;,&quot;expanded_url&quot;:&quot;https://www.drishtinews.com/archives/163708&quot;,&quot;display_url&quot;:&quot;drishtinews.com/archives/163708&quot;,&quot;indices&quot;:[7"/>
  </r>
  <r>
    <s v="1526107242545958912"/>
    <s v="drishtinewsnp"/>
    <s v="RT @OnlineKhabar_En: Nationwide lead tally for major political parties_x000a__x000a_Updated at 11:00 am_x000a__x000a_#Onlinekhabarnews #Nepal #NepalNews #Nepalinews #NepalVotes #NepalElection2079 #NepalElection #Elections2022 #nepalielections https://t.co/5RXxWWEMxn"/>
    <m/>
    <x v="0"/>
    <m/>
    <s v="Mon May 16 07:48:14 +0000 2022"/>
    <d v="2022-05-16T08:48:14"/>
    <m/>
    <m/>
    <m/>
    <m/>
    <s v="4315362082"/>
    <m/>
    <s v="&lt;a href=&quot;https://mobile.twitter.com&quot; rel=&quot;nofollow&quot;&gt;Twitter Web App&lt;/a&gt;"/>
    <s v="http://pbs.twimg.com/profile_images/1349708209800441858/4tElzvCO_normal.jpg"/>
    <n v="475"/>
    <m/>
    <s v="Kathmandu, Nepal"/>
    <s v="http://twitter.com/drishtinewsnp/statuses/1526107242545958912"/>
    <s v="{&quot;hashtags&quot;:[{&quot;text&quot;:&quot;NepalElection2079&quot;,&quot;indices&quot;:[35,53]}],&quot;symbols&quot;:[],&quot;user_mentions&quot;:[],&quot;urls&quot;:[{&quot;url&quot;:&quot;https://t.co/G5w3Qqk5Tp&quot;,&quot;expanded_url&quot;:&quot;https://www.drishtinews.com/archives/163703&quot;,&quot;display_url&quot;:&quot;drishtinews.com/archives/163703&quot;,&quot;indices&quot;:[5"/>
  </r>
  <r>
    <s v="1526105856508858370"/>
    <s v="shakya_prbn"/>
    <s v="RT @OnlineKhabar_En: #Kathmandu _x000a__x000a_The vote count for ward 32 of the metropolitan city has been halted owing to a dispute between the UML and the ruling parties._x000a_#Nepal #NepalVotes #NepalElection2079 #NepalElection2079 #NepalLocalElections https://t.co/Mhe"/>
    <m/>
    <x v="0"/>
    <m/>
    <s v="Mon May 16 07:42:44 +0000 2022"/>
    <d v="2022-05-16T08:42:44"/>
    <m/>
    <m/>
    <m/>
    <m/>
    <s v="48632508"/>
    <m/>
    <s v="&lt;a href=&quot;http://twitter.com/download/android&quot; rel=&quot;nofollow&quot;&gt;Twitter for Android&lt;/a&gt;"/>
    <s v="http://pbs.twimg.com/profile_images/1307596964708495360/fUexY3S4_normal.jpg"/>
    <n v="945"/>
    <n v="1024"/>
    <s v="Lalitpur (Yala), Nepal"/>
    <s v="http://twitter.com/shakya_prbn/statuses/1526105856508858370"/>
    <s v="{&quot;hashtags&quot;:[{&quot;text&quot;:&quot;Bhaktapur&quot;,&quot;indices&quot;:[21,31]},{&quot;text&quot;:&quot;Nepal&quot;,&quot;indices&quot;:[128,134]}],&quot;symbols&quot;:[],&quot;user_mentions&quot;:[{&quot;screen_name&quot;:&quot;OnlineKhabar_En&quot;,&quot;name&quot;:&quot;Onlinekhabar English&quot;,&quot;id&quot;:3832931652,&quot;id_str&quot;:&quot;3832931652&quot;,&quot;indices&quot;:[3,19]}],&quot;urls&quot;:[]}"/>
  </r>
  <r>
    <s v="1526105190092673024"/>
    <s v="Online_khabar"/>
    <s v="OnlineKhabar: #Kathmandu_x000a__x000a_Shah leads Sthapit by over 3,000 votes. _x000a__x000a_Balen Shah, Independent - 6,886_x000a_Keshav Sthapit, UML - 3,413_x000a_Sirjana Singh, Nepali Congress - 3,009_x000a__x000a_#Nepal #NepalVotes #NepalElection2079 #NepalLocalElections #kathmandumayor #balenshah -"/>
    <m/>
    <x v="0"/>
    <m/>
    <s v="Mon May 16 07:40:05 +0000 2022"/>
    <d v="2022-05-16T08:40:05"/>
    <m/>
    <m/>
    <m/>
    <m/>
    <s v="365918709"/>
    <m/>
    <s v="&lt;a href=&quot;https://about.twitter.com/products/tweetdeck&quot; rel=&quot;nofollow&quot;&gt;TweetDeck&lt;/a&gt;"/>
    <s v="http://pbs.twimg.com/profile_images/1358396653883990016/5aUgRddG_normal.jpg"/>
    <n v="1080734"/>
    <n v="246"/>
    <s v="BuddhaNagar, Kathmandu "/>
    <s v="http://twitter.com/Online_khabar/statuses/1526105190092673024"/>
    <s v="{&quot;hashtags&quot;:[{&quot;text&quot;:&quot;Bhaktapur&quot;,&quot;indices&quot;:[21,31]},{&quot;text&quot;:&quot;Nepal&quot;,&quot;indices&quot;:[128,134]}],&quot;symbols&quot;:[],&quot;user_mentions&quot;:[{&quot;screen_name&quot;:&quot;OnlineKhabar_En&quot;,&quot;name&quot;:&quot;Onlinekhabar English&quot;,&quot;id&quot;:3832931652,&quot;id_str&quot;:&quot;3832931652&quot;,&quot;indices&quot;:[3,19]}],&quot;urls&quot;:[]}"/>
  </r>
  <r>
    <s v="1526105172216524800"/>
    <s v="JoltsSara"/>
    <s v="OnlineKhabar: #Lalitpur _x000a__x000a_Mayor_x000a_Chiri Babu Maharjan, Nepali Congress: 3,446_x000a_Hari Krishna Byanjankar, UML: 1,399 _x000a__x000a_Deputy_x000a_Manjali Shakya, UML: 1,706_x000a_Babu Raja Bajracharya: 1,221_x000a__x000a_#Nepal #NepalVotes #NepalElection2079 #NepalElection2079 -"/>
    <m/>
    <x v="0"/>
    <m/>
    <s v="Mon May 16 07:40:01 +0000 2022"/>
    <d v="2022-05-16T08:40:01"/>
    <m/>
    <m/>
    <m/>
    <m/>
    <s v="1525705938098737152"/>
    <m/>
    <s v="&lt;a href=&quot;https://mobile.twitter.com&quot; rel=&quot;nofollow&quot;&gt;Twitter Web App&lt;/a&gt;"/>
    <s v="http://pbs.twimg.com/profile_images/1525706054700412928/k1iOYBnW_normal.jpg"/>
    <m/>
    <n v="124"/>
    <m/>
    <s v="http://twitter.com/JoltsSara/statuses/1526105172216524800"/>
    <s v="{&quot;hashtags&quot;:[{&quot;text&quot;:&quot;Kathmandu&quot;,&quot;indices&quot;:[46,56]}],&quot;symbols&quot;:[],&quot;user_mentions&quot;:[{&quot;screen_name&quot;:&quot;Laxmankafle1995&quot;,&quot;name&quot;:&quot;Laxman Kafle&quot;,&quot;id&quot;:2169511722,&quot;id_str&quot;:&quot;2169511722&quot;,&quot;indices&quot;:[3,19]},{&quot;screen_name&quot;:&quot;ECNOfficial&quot;,&quot;name&quot;:&quot;Election Commission Nepa"/>
  </r>
  <r>
    <s v="1526104899255410688"/>
    <s v="OnlineKhabar_En"/>
    <s v="OnlineKhabar: #Kathmandu _x000a__x000a_The vote count for ward 32 of the metropolitan city has been halted owing to a dispute between the UML and the ruling parties._x000a_#Nepal #NepalVotes #NepalElection2079 #NepalElection2079 #NepalLocalElections -"/>
    <m/>
    <x v="0"/>
    <m/>
    <s v="Mon May 16 07:38:56 +0000 2022"/>
    <d v="2022-05-16T08:38:56"/>
    <m/>
    <m/>
    <m/>
    <m/>
    <s v="3832931652"/>
    <m/>
    <s v="&lt;a href=&quot;https://about.twitter.com/products/tweetdeck&quot; rel=&quot;nofollow&quot;&gt;TweetDeck&lt;/a&gt;"/>
    <s v="http://pbs.twimg.com/profile_images/1386957637279834112/2Lt_HPYn_normal.jpg"/>
    <n v="27996"/>
    <n v="229"/>
    <s v="Kathmandu"/>
    <s v="http://twitter.com/OnlineKhabar_En/statuses/1526104899255410688"/>
    <s v="{&quot;hashtags&quot;:[{&quot;text&quot;:&quot;Bhaktapur&quot;,&quot;indices&quot;:[0,10]},{&quot;text&quot;:&quot;Nepal&quot;,&quot;indices&quot;:[107,113]},{&quot;text&quot;:&quot;NepalVotes&quot;,&quot;indices&quot;:[114,125]},{&quot;text&quot;:&quot;NepalElection&quot;,&quot;indices&quot;:[126,140]},{&quot;text&quot;:&quot;NepalElection2079&quot;,&quot;indices&quot;:[141,159]},{&quot;text&quot;:&quot;NepalLocalElections&quot;,&quot;"/>
  </r>
  <r>
    <s v="1526103871013396482"/>
    <s v="Pritamchauha"/>
    <s v="OnlineKhabar: Nationwide lead tally for major political parties_x000a__x000a_Updated at 11:00 am_x000a__x000a_#Onlinekhabarnews #Nepal #NepalNews #Nepalinews #NepalVotes #NepalElection2079 #NepalElection #Elections2022 #nepalielections -"/>
    <m/>
    <x v="0"/>
    <m/>
    <s v="Mon May 16 07:34:51 +0000 2022"/>
    <d v="2022-05-16T08:34:51"/>
    <m/>
    <m/>
    <m/>
    <m/>
    <s v="1223866261039280128"/>
    <m/>
    <s v="&lt;a href=&quot;http://twitter.com/download/android&quot; rel=&quot;nofollow&quot;&gt;Twitter for Android&lt;/a&gt;"/>
    <s v="http://pbs.twimg.com/profile_images/1225815505866387463/7_FMBwrT_normal.jpg"/>
    <n v="1595"/>
    <n v="1661"/>
    <s v="अर्घाखाँची ५ न प्रदेश "/>
    <s v="http://twitter.com/Pritamchauha/statuses/152610387101339648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103538039922689"/>
    <s v="SaLekhnath"/>
    <s v="Nationwide lead tally for major political parties_x000a__x000a_Updated at 11:00 am_x000a__x000a_#Onlinekhabarnews #Nepal #NepalNews #Nepalinews #NepalVotes #NepalElection2079 #NepalElection #Elections2022 #nepalielections https://t.co/5RXxWWEMxn"/>
    <m/>
    <x v="0"/>
    <m/>
    <s v="Mon May 16 07:33:31 +0000 2022"/>
    <d v="2022-05-16T08:33:31"/>
    <m/>
    <m/>
    <m/>
    <m/>
    <s v="1494493752735703040"/>
    <m/>
    <s v="&lt;a href=&quot;http://twitter.com/download/android&quot; rel=&quot;nofollow&quot;&gt;Twitter for Android&lt;/a&gt;"/>
    <s v="http://pbs.twimg.com/profile_images/1514904618127577090/YU8Ff-3g_normal.jpg"/>
    <n v="37"/>
    <n v="326"/>
    <s v="California "/>
    <s v="http://twitter.com/SaLekhnath/statuses/1526103538039922689"/>
    <s v="{&quot;hashtags&quot;:[{&quot;text&quot;:&quot;KathmanduMetropolitanCity&quot;,&quot;indices&quot;:[31,57]},{&quot;text&quot;:&quot;KeshavSthapit&quot;,&quot;indices&quot;:[103,117]},{&quot;text&quot;:&quot;ShrijanaSingh&quot;,&quot;indices&quot;:[124,138]},{&quot;text&quot;:&quot;NepalElection2079&quot;,&quot;indices&quot;:[155,173]},{&quot;text&quot;:&quot;vote&quot;,&quot;indices&quot;:[174,179]},{&quot;text&quot;:&quot;Nep"/>
  </r>
  <r>
    <s v="1526103277670400000"/>
    <s v="drishtinewsnp"/>
    <s v="#Kathmandu _x000a__x000a_The vote count for ward 32 of the metropolitan city has been halted owing to a dispute between the UML and the ruling parties._x000a_#Nepal #NepalVotes #NepalElection2079 #NepalElection2079 #NepalLocalElections https://t.co/MhebfLAdAL"/>
    <m/>
    <x v="0"/>
    <m/>
    <s v="Mon May 16 07:32:29 +0000 2022"/>
    <d v="2022-05-16T08:32:29"/>
    <m/>
    <m/>
    <m/>
    <m/>
    <s v="4315362082"/>
    <m/>
    <s v="&lt;a href=&quot;https://about.twitter.com/products/tweetdeck&quot; rel=&quot;nofollow&quot;&gt;TweetDeck&lt;/a&gt;"/>
    <s v="http://pbs.twimg.com/profile_images/1349708209800441858/4tElzvCO_normal.jpg"/>
    <n v="475"/>
    <m/>
    <s v="Kathmandu, Nepal"/>
    <s v="http://twitter.com/drishtinewsnp/statuses/1526103277670400000"/>
    <s v="{&quot;hashtags&quot;:[{&quot;text&quot;:&quot;NepalElection2079&quot;,&quot;indices&quot;:[72,90]}],&quot;symbols&quot;:[],&quot;user_mentions&quot;:[],&quot;urls&quot;:[{&quot;url&quot;:&quot;https://t.co/EdZ2rYciLT&quot;,&quot;expanded_url&quot;:&quot;https://www.drishtinews.com/archives/163701&quot;,&quot;display_url&quot;:&quot;drishtinews.com/archives/163701&quot;,&quot;indices&quot;:[9"/>
  </r>
  <r>
    <s v="1526103268979798016"/>
    <s v="mplimbu"/>
    <s v="RT @OnlineKhabar_En: #Kathmandu_x000a__x000a_Shah leads Sthapit by over 3,000 votes. _x000a__x000a_Balen Shah, Independent - 6,886_x000a_Keshav Sthapit, UML - 3,413_x000a_Sirjana Singh, Nepali Congress - 3,009_x000a__x000a_#Nepal #NepalVotes #NepalElection2079 #NepalLocalElections #kathmandumayor #bale"/>
    <m/>
    <x v="0"/>
    <m/>
    <s v="Mon May 16 07:32:27 +0000 2022"/>
    <d v="2022-05-16T08:32:27"/>
    <m/>
    <m/>
    <m/>
    <m/>
    <s v="983987574"/>
    <m/>
    <s v="&lt;a href=&quot;https://about.twitter.com/products/tweetdeck&quot; rel=&quot;nofollow&quot;&gt;TweetDeck&lt;/a&gt;"/>
    <s v="http://pbs.twimg.com/profile_images/1411030335043764226/e-Fq-eEI_normal.jpg"/>
    <n v="530"/>
    <n v="132"/>
    <s v="kathmandu, nepal."/>
    <s v="http://twitter.com/mplimbu/statuses/1526103268979798016"/>
    <s v="{&quot;hashtags&quot;:[{&quot;text&quot;:&quot;NepalElection2079&quot;,&quot;indices&quot;:[72,90]}],&quot;symbols&quot;:[],&quot;user_mentions&quot;:[],&quot;urls&quot;:[{&quot;url&quot;:&quot;https://t.co/6GueCDNDub&quot;,&quot;expanded_url&quot;:&quot;https://www.drishtinews.com/archives/163701&quot;,&quot;display_url&quot;:&quot;drishtinews.com/archives/163701&quot;,&quot;indices&quot;:[9"/>
  </r>
  <r>
    <s v="1526103259588734976"/>
    <s v="nabinkulungrai"/>
    <s v="RT @OnlineKhabar_En: #Lalitpur _x000a__x000a_Mayor_x000a_Chiri Babu Maharjan, Nepali Congress: 3,446_x000a_Hari Krishna Byanjankar, UML: 1,399 _x000a__x000a_Deputy_x000a_Manjali Shakya, UML: 1,706_x000a_Babu Raja Bajracharya: 1,221_x000a__x000a_#Nepal #NepalVotes #NepalElection2079 #NepalElection2079 https://t.co/"/>
    <m/>
    <x v="0"/>
    <m/>
    <s v="Mon May 16 07:32:25 +0000 2022"/>
    <d v="2022-05-16T08:32:25"/>
    <m/>
    <m/>
    <m/>
    <m/>
    <s v="1218741471014195201"/>
    <m/>
    <s v="&lt;a href=&quot;https://about.twitter.com/products/tweetdeck&quot; rel=&quot;nofollow&quot;&gt;TweetDeck&lt;/a&gt;"/>
    <s v="http://pbs.twimg.com/profile_images/1367044585034190848/bZHhEliX_normal.jpg"/>
    <n v="1386"/>
    <n v="1507"/>
    <s v="Kathmandu"/>
    <s v="http://twitter.com/nabinkulungrai/statuses/1526103259588734976"/>
    <s v="{&quot;hashtags&quot;:[{&quot;text&quot;:&quot;NepalElection2079&quot;,&quot;indices&quot;:[72,90]}],&quot;symbols&quot;:[],&quot;user_mentions&quot;:[],&quot;urls&quot;:[{&quot;url&quot;:&quot;https://t.co/p76SyQfOE8&quot;,&quot;expanded_url&quot;:&quot;https://www.drishtinews.com/archives/163701&quot;,&quot;display_url&quot;:&quot;drishtinews.com/archives/163701&quot;,&quot;indices&quot;:[9"/>
  </r>
  <r>
    <s v="1526103241473544192"/>
    <s v="Prakashraiko"/>
    <s v="मोदिलाई पनि मत गन्न राखूम अब🤠_x000a__x000a_#LocalElections2022 #NepalElection2079"/>
    <s v="🤠"/>
    <x v="0"/>
    <m/>
    <s v="Mon May 16 07:32:21 +0000 2022"/>
    <d v="2022-05-16T08:32:21"/>
    <m/>
    <m/>
    <m/>
    <m/>
    <s v="804174809290575873"/>
    <m/>
    <s v="&lt;a href=&quot;https://about.twitter.com/products/tweetdeck&quot; rel=&quot;nofollow&quot;&gt;TweetDeck&lt;/a&gt;"/>
    <s v="http://pbs.twimg.com/profile_images/1416663014082678787/RcnGuACU_normal.jpg"/>
    <n v="172"/>
    <n v="85"/>
    <s v="Nepal"/>
    <s v="http://twitter.com/Prakashraiko/statuses/1526103241473544192"/>
    <s v="{&quot;hashtags&quot;:[{&quot;text&quot;:&quot;NepalElection2079&quot;,&quot;indices&quot;:[72,90]}],&quot;symbols&quot;:[],&quot;user_mentions&quot;:[],&quot;urls&quot;:[{&quot;url&quot;:&quot;https://t.co/XrIT90uwyY&quot;,&quot;expanded_url&quot;:&quot;https://www.drishtinews.com/archives/163701&quot;,&quot;display_url&quot;:&quot;drishtinews.com/archives/163701&quot;,&quot;indices&quot;:[9"/>
  </r>
  <r>
    <s v="1526103233550503936"/>
    <s v="pressofnepal"/>
    <s v="#Lalitpur _x000a__x000a_Mayor_x000a_Chiri Babu Maharjan, Nepali Congress: 3,446_x000a_Hari Krishna Byanjankar, UML: 1,399 _x000a__x000a_Deputy_x000a_Manjali Shakya, UML: 1,706_x000a_Babu Raja Bajracharya: 1,221_x000a__x000a_#Nepal #NepalVotes #NepalElection2079 #NepalElection2079 https://t.co/xIn2jledHt"/>
    <m/>
    <x v="0"/>
    <m/>
    <s v="Mon May 16 07:32:19 +0000 2022"/>
    <d v="2022-05-16T08:32:19"/>
    <m/>
    <m/>
    <m/>
    <m/>
    <s v="2919243948"/>
    <m/>
    <s v="&lt;a href=&quot;https://about.twitter.com/products/tweetdeck&quot; rel=&quot;nofollow&quot;&gt;TweetDeck&lt;/a&gt;"/>
    <s v="http://pbs.twimg.com/profile_images/1102996217808805888/CDZPc985_normal.jpg"/>
    <n v="501"/>
    <n v="16"/>
    <s v="Nepal"/>
    <s v="http://twitter.com/pressofnepal/statuses/1526103233550503936"/>
    <s v="{&quot;hashtags&quot;:[{&quot;text&quot;:&quot;NepalElection2079&quot;,&quot;indices&quot;:[72,90]}],&quot;symbols&quot;:[],&quot;user_mentions&quot;:[],&quot;urls&quot;:[{&quot;url&quot;:&quot;https://t.co/T5ZqC0loF6&quot;,&quot;expanded_url&quot;:&quot;https://www.drishtinews.com/archives/163701&quot;,&quot;display_url&quot;:&quot;drishtinews.com/archives/163701&quot;,&quot;indices&quot;:[9"/>
  </r>
  <r>
    <s v="1526103224285298688"/>
    <s v="shambhudrishti"/>
    <s v="RT @OnlineKhabar_En: While the vote count is underway, Baskota has not crossed even 100 votes whereas the leading candidate, Balen Shah, is already over the 6,000 mark._x000a_#Nepal #NepalVotes #NepalElection2079 #NepalLocalElections #kathmandumayor_x000a_https://t.c"/>
    <m/>
    <x v="0"/>
    <m/>
    <s v="Mon May 16 07:32:16 +0000 2022"/>
    <d v="2022-05-16T08:32:16"/>
    <m/>
    <m/>
    <m/>
    <m/>
    <s v="802445323889057792"/>
    <m/>
    <s v="&lt;a href=&quot;https://about.twitter.com/products/tweetdeck&quot; rel=&quot;nofollow&quot;&gt;TweetDeck&lt;/a&gt;"/>
    <s v="http://pbs.twimg.com/profile_images/1366731824882282499/qCSnrlVp_normal.jpg"/>
    <n v="80"/>
    <n v="1"/>
    <s v="Nepal"/>
    <s v="http://twitter.com/shambhudrishti/statuses/1526103224285298688"/>
    <s v="{&quot;hashtags&quot;:[{&quot;text&quot;:&quot;NepalElection2079&quot;,&quot;indices&quot;:[72,90]}],&quot;symbols&quot;:[],&quot;user_mentions&quot;:[],&quot;urls&quot;:[{&quot;url&quot;:&quot;https://t.co/Wb1ugnTigp&quot;,&quot;expanded_url&quot;:&quot;https://www.drishtinews.com/archives/163701&quot;,&quot;display_url&quot;:&quot;drishtinews.com/archives/163701&quot;,&quot;indices&quot;:[9"/>
  </r>
  <r>
    <s v="1526103217901563904"/>
    <s v="YonghangMilan"/>
    <s v="MCC को विरोध गर्नु नेपालीहरुको  मुर्खता हो भन्ने चुनावको परिणामले देखाउछ !!! मुर्ख नेपाली मतदाता -- खाउ केरा 🍌_x000a__x000a_#nepal #nepali #NepalElection2079 #nepalijanta #murkhaNepali"/>
    <m/>
    <x v="0"/>
    <m/>
    <s v="Mon May 16 07:32:15 +0000 2022"/>
    <d v="2022-05-16T08:32:15"/>
    <m/>
    <m/>
    <m/>
    <m/>
    <s v="2903250440"/>
    <m/>
    <s v="&lt;a href=&quot;https://about.twitter.com/products/tweetdeck&quot; rel=&quot;nofollow&quot;&gt;TweetDeck&lt;/a&gt;"/>
    <s v="http://pbs.twimg.com/profile_images/1515582831455481861/5jsA3QHQ_normal.jpg"/>
    <n v="4658"/>
    <n v="79"/>
    <s v="Kathmandu"/>
    <s v="http://twitter.com/YonghangMilan/statuses/1526103217901563904"/>
    <s v="{&quot;hashtags&quot;:[{&quot;text&quot;:&quot;NepalElection2079&quot;,&quot;indices&quot;:[72,90]}],&quot;symbols&quot;:[],&quot;user_mentions&quot;:[],&quot;urls&quot;:[{&quot;url&quot;:&quot;https://t.co/UmX1LQYd3T&quot;,&quot;expanded_url&quot;:&quot;https://www.drishtinews.com/archives/163701&quot;,&quot;display_url&quot;:&quot;drishtinews.com/archives/163701&quot;,&quot;indices&quot;:[9"/>
  </r>
  <r>
    <s v="1526103113903800321"/>
    <s v="real_newspolar"/>
    <s v="While the vote count is underway, Baskota has not crossed even 100 votes whereas the leading candidate, Balen Shah, is already over the 6,000 mark._x000a_#Nepal #NepalVotes #NepalElection2079 #NepalLocalElections #kathmandumayor_x000a_https://t.co/Xyi0JR3eAU"/>
    <m/>
    <x v="0"/>
    <m/>
    <s v="Mon May 16 07:31:50 +0000 2022"/>
    <d v="2022-05-16T08:31:50"/>
    <m/>
    <m/>
    <m/>
    <m/>
    <s v="1187421428032798720"/>
    <m/>
    <s v="&lt;a href=&quot;http://twitter.com/download/iphone&quot; rel=&quot;nofollow&quot;&gt;Twitter for iPhone&lt;/a&gt;"/>
    <s v="http://pbs.twimg.com/profile_images/1471023546985943043/ASm-KoqP_normal.jpg"/>
    <n v="445"/>
    <n v="290"/>
    <s v="Kathmandu"/>
    <s v="http://twitter.com/real_newspolar/statuses/1526103113903800321"/>
    <s v="{&quot;hashtags&quot;:[{&quot;text&quot;:&quot;NepalElection2079&quot;,&quot;indices&quot;:[238,256]}],&quot;symbols&quot;:[],&quot;user_mentions&quot;:[],&quot;urls&quot;:[]}"/>
  </r>
  <r>
    <s v="1526102705579642880"/>
    <s v="Nepal_News_En"/>
    <s v="#Kathmandu_x000a__x000a_Shah leads Sthapit by over 3,000 votes. _x000a__x000a_Balen Shah, Independent - 6,886_x000a_Keshav Sthapit, UML - 3,413_x000a_Sirjana Singh, Nepali Congress - 3,009_x000a__x000a_#Nepal #NepalVotes #NepalElection2079"/>
    <m/>
    <x v="0"/>
    <m/>
    <s v="Mon May 16 07:30:13 +0000 2022"/>
    <d v="2022-05-16T08:30:13"/>
    <m/>
    <m/>
    <m/>
    <m/>
    <s v="2416885579"/>
    <m/>
    <s v="&lt;a href=&quot;https://twitter.com/nepal_news_en&quot; rel=&quot;nofollow&quot;&gt;Poster-app&lt;/a&gt;"/>
    <s v="http://pbs.twimg.com/profile_images/449756431990788096/G1zT-nAm_normal.jpeg"/>
    <n v="13906"/>
    <n v="58"/>
    <s v="Kathmandu, Nepal"/>
    <s v="http://twitter.com/Nepal_News_En/statuses/1526102705579642880"/>
    <s v="{&quot;hashtags&quot;:[{&quot;text&quot;:&quot;Onlinekhabarnews&quot;,&quot;indices&quot;:[86,103]},{&quot;text&quot;:&quot;Nepal&quot;,&quot;indices&quot;:[104,110]},{&quot;text&quot;:&quot;NepalNews&quot;,&quot;indices&quot;:[111,121]},{&quot;text&quot;:&quot;Nepalinews&quot;,&quot;indices&quot;:[122,133]},{&quot;text&quot;:&quot;NepalVotes&quot;,&quot;indices&quot;:[134,145]},{&quot;text&quot;:&quot;NepalElection2079&quot;,&quot;indi"/>
  </r>
  <r>
    <s v="1526102704849928193"/>
    <s v="Nepal_News_En"/>
    <s v="मुर्ख नेपाली मतदाता भएपछी देश कहिले उभो लाग्दैन !!_x000a_#Nepal #NepalElection2079 #nepali #nepalicongress #pramadeshi https://t.co/Emjc5k4rYV"/>
    <m/>
    <x v="0"/>
    <m/>
    <s v="Mon May 16 07:30:13 +0000 2022"/>
    <d v="2022-05-16T08:30:13"/>
    <m/>
    <m/>
    <m/>
    <m/>
    <s v="2416885579"/>
    <m/>
    <s v="&lt;a href=&quot;https://twitter.com/nepal_news_en&quot; rel=&quot;nofollow&quot;&gt;Poster-app&lt;/a&gt;"/>
    <s v="http://pbs.twimg.com/profile_images/449756431990788096/G1zT-nAm_normal.jpeg"/>
    <n v="13906"/>
    <n v="58"/>
    <s v="Kathmandu, Nepal"/>
    <s v="http://twitter.com/Nepal_News_En/statuses/1526102704849928193"/>
    <s v="{&quot;hashtags&quot;:[{&quot;text&quot;:&quot;Bharatpur&quot;,&quot;indices&quot;:[14,24]},{&quot;text&quot;:&quot;Nepal&quot;,&quot;indices&quot;:[125,131]},{&quot;text&quot;:&quot;NepalVotes&quot;,&quot;indices&quot;:[132,143]},{&quot;text&quot;:&quot;NepalElection&quot;,&quot;indices&quot;:[144,158]},{&quot;text&quot;:&quot;NepalElection2079&quot;,&quot;indices&quot;:[159,177]},{&quot;text&quot;:&quot;NepalLocalElections&quot;,"/>
  </r>
  <r>
    <s v="1526102704178733056"/>
    <s v="Nepal_News_En"/>
    <s v="मतगणना  कार्यक्रम जारी छ 🤣🤣_x000a_ #NepalElection2079 https://t.co/zu3EuifeTI"/>
    <s v="🤣"/>
    <x v="0"/>
    <m/>
    <s v="Mon May 16 07:30:12 +0000 2022"/>
    <d v="2022-05-16T08:30:12"/>
    <m/>
    <m/>
    <m/>
    <m/>
    <s v="2416885579"/>
    <m/>
    <s v="&lt;a href=&quot;https://twitter.com/nepal_news_en&quot; rel=&quot;nofollow&quot;&gt;Poster-app&lt;/a&gt;"/>
    <s v="http://pbs.twimg.com/profile_images/449756431990788096/G1zT-nAm_normal.jpeg"/>
    <n v="13906"/>
    <n v="58"/>
    <s v="Kathmandu, Nepal"/>
    <s v="http://twitter.com/Nepal_News_En/statuses/1526102704178733056"/>
    <s v="{&quot;hashtags&quot;:[{&quot;text&quot;:&quot;Kathmandu&quot;,&quot;indices&quot;:[14,24]},{&quot;text&quot;:&quot;Nepal&quot;,&quot;indices&quot;:[129,135]},{&quot;text&quot;:&quot;NepalElection2079&quot;,&quot;indices&quot;:[136,154]},{&quot;text&quot;:&quot;NepalVotes&quot;,&quot;indices&quot;:[155,166]},{&quot;text&quot;:&quot;NepalVotes2079&quot;,&quot;indices&quot;:[167,182]}],&quot;symbols&quot;:[],&quot;user_mentions&quot;"/>
  </r>
  <r>
    <s v="1526102647987908608"/>
    <s v="drishtinewsnp"/>
    <s v="मकवानपुरको इन्द्रसरोबर र भीमफेदीमा एमाले विजयी_x000a_#NepalElection2079 _x000a_https://t.co/CUaB8BDVWo"/>
    <m/>
    <x v="0"/>
    <m/>
    <s v="Mon May 16 07:29:59 +0000 2022"/>
    <d v="2022-05-16T08:29:59"/>
    <m/>
    <m/>
    <m/>
    <m/>
    <s v="4315362082"/>
    <m/>
    <s v="&lt;a href=&quot;https://mobile.twitter.com&quot; rel=&quot;nofollow&quot;&gt;Twitter Web App&lt;/a&gt;"/>
    <s v="http://pbs.twimg.com/profile_images/1349708209800441858/4tElzvCO_normal.jpg"/>
    <n v="475"/>
    <m/>
    <s v="Kathmandu, Nepal"/>
    <s v="http://twitter.com/drishtinewsnp/statuses/1526102647987908608"/>
    <s v="{&quot;hashtags&quot;:[{&quot;text&quot;:&quot;NepalElection2079&quot;,&quot;indices&quot;:[32,50]}],&quot;symbols&quot;:[],&quot;user_mentions&quot;:[],&quot;urls&quot;:[{&quot;url&quot;:&quot;https://t.co/F5oYyrK8Ro&quot;,&quot;expanded_url&quot;:&quot;https://www.drishtinews.com/archives/163698?fbclid=IwAR0KLJLxl1B6k19_wwRBx3UaTWE2-AvpkpwyBqiv7ZbQPVsrhGtd"/>
  </r>
  <r>
    <s v="1526102631768535040"/>
    <s v="MilanLimboo"/>
    <s v="Election counting will be more faster if that tortoise turns into rabbit😂😅_x000a_#NepalElection2079 https://t.co/pwyyAPM19t"/>
    <s v="😂"/>
    <x v="0"/>
    <m/>
    <s v="Mon May 16 07:29:55 +0000 2022"/>
    <d v="2022-05-16T08:29:55"/>
    <m/>
    <m/>
    <m/>
    <m/>
    <s v="378736553"/>
    <m/>
    <s v="&lt;a href=&quot;https://mobile.twitter.com&quot; rel=&quot;nofollow&quot;&gt;Twitter Web App&lt;/a&gt;"/>
    <s v="http://pbs.twimg.com/profile_images/1510908512792375296/HN0V2tnS_normal.jpg"/>
    <n v="3832"/>
    <n v="1720"/>
    <s v="Nepal"/>
    <s v="http://twitter.com/MilanLimboo/statuses/1526102631768535040"/>
    <s v="{&quot;hashtags&quot;:[{&quot;text&quot;:&quot;NepalElection2079&quot;,&quot;indices&quot;:[72,90]}],&quot;symbols&quot;:[],&quot;user_mentions&quot;:[],&quot;urls&quot;:[{&quot;url&quot;:&quot;https://t.co/ZpkYJEGXBb&quot;,&quot;expanded_url&quot;:&quot;https://www.drishtinews.com/archives/163701&quot;,&quot;display_url&quot;:&quot;drishtinews.com/archives/163701&quot;,&quot;indices&quot;:[9"/>
  </r>
  <r>
    <s v="1526102594183372801"/>
    <s v="drishtinewsnp"/>
    <s v="#Kathmandu_x000a__x000a_Shah leads Sthapit by over 3,000 votes. _x000a__x000a_Balen Shah, Independent - 6,886_x000a_Keshav Sthapit, UML - 3,413_x000a_Sirjana Singh, Nepali Congress - 3,009_x000a__x000a_#Nepal #NepalVotes #NepalElection2079 #NepalLocalElections #kathmandumayor #balenshah https://t.co/JQ"/>
    <m/>
    <x v="0"/>
    <m/>
    <s v="Mon May 16 07:29:46 +0000 2022"/>
    <d v="2022-05-16T08:29:46"/>
    <m/>
    <m/>
    <m/>
    <m/>
    <s v="4315362082"/>
    <m/>
    <s v="&lt;a href=&quot;https://mobile.twitter.com&quot; rel=&quot;nofollow&quot;&gt;Twitter Web App&lt;/a&gt;"/>
    <s v="http://pbs.twimg.com/profile_images/1349708209800441858/4tElzvCO_normal.jpg"/>
    <n v="475"/>
    <m/>
    <s v="Kathmandu, Nepal"/>
    <s v="http://twitter.com/drishtinewsnp/statuses/1526102594183372801"/>
    <s v="{&quot;hashtags&quot;:[{&quot;text&quot;:&quot;NepalElection2079&quot;,&quot;indices&quot;:[73,91]}],&quot;symbols&quot;:[],&quot;user_mentions&quot;:[],&quot;urls&quot;:[{&quot;url&quot;:&quot;https://t.co/EdZ2rYciLT&quot;,&quot;expanded_url&quot;:&quot;https://www.drishtinews.com/archives/163701&quot;,&quot;display_url&quot;:&quot;drishtinews.com/archives/163701&quot;,&quot;indices&quot;:[9"/>
  </r>
  <r>
    <s v="1526101376279150592"/>
    <s v="Online_khabar"/>
    <s v="OnlineKhabar: #Lalitpur_x000a__x000a_Chiri Babu extends his lead._x000a__x000a_Chiri Babu Maharjan, Nepali Congress - 3,240_x000a_Hari Krishna Byanjankar, UML - 1,249_x000a__x000a_#Nepal #NepalVotes #NepalElection2079 #NepalLocalElections -"/>
    <m/>
    <x v="0"/>
    <m/>
    <s v="Mon May 16 07:24:56 +0000 2022"/>
    <d v="2022-05-16T08:24:56"/>
    <m/>
    <m/>
    <m/>
    <m/>
    <s v="365918709"/>
    <m/>
    <s v="&lt;a href=&quot;https://mobile.twitter.com&quot; rel=&quot;nofollow&quot;&gt;Twitter Web App&lt;/a&gt;"/>
    <s v="http://pbs.twimg.com/profile_images/1358396653883990016/5aUgRddG_normal.jpg"/>
    <n v="1080734"/>
    <n v="246"/>
    <s v="BuddhaNagar, Kathmandu "/>
    <s v="http://twitter.com/Online_khabar/statuses/1526101376279150592"/>
    <s v="{&quot;hashtags&quot;:[],&quot;symbols&quot;:[],&quot;user_mentions&quot;:[{&quot;screen_name&quot;:&quot;OnlineKhabar_En&quot;,&quot;name&quot;:&quot;Onlinekhabar English&quot;,&quot;id&quot;:3832931652,&quot;id_str&quot;:&quot;3832931652&quot;,&quot;indices&quot;:[3,19]}],&quot;urls&quot;:[]}"/>
  </r>
  <r>
    <s v="1526100647468478464"/>
    <s v="OnlineKhabar_En"/>
    <s v="धनकुटामा ढल्यो एमालेको ‘लाल किल्ला’_x000a_#NepalElection2079_x000a_https://t.co/dsDe0zWfGi"/>
    <m/>
    <x v="0"/>
    <m/>
    <s v="Mon May 16 07:22:02 +0000 2022"/>
    <d v="2022-05-16T08:22:02"/>
    <m/>
    <m/>
    <m/>
    <m/>
    <s v="3832931652"/>
    <m/>
    <s v="&lt;a href=&quot;https://mobile.twitter.com&quot; rel=&quot;nofollow&quot;&gt;Twitter Web App&lt;/a&gt;"/>
    <s v="http://pbs.twimg.com/profile_images/1386957637279834112/2Lt_HPYn_normal.jpg"/>
    <n v="27996"/>
    <n v="229"/>
    <s v="Kathmandu"/>
    <s v="http://twitter.com/OnlineKhabar_En/statuses/1526100647468478464"/>
    <s v="{&quot;hashtags&quot;:[{&quot;text&quot;:&quot;Nepal&quot;,&quot;indices&quot;:[180,186]},{&quot;text&quot;:&quot;NepalElection2079&quot;,&quot;indices&quot;:[187,205]},{&quot;text&quot;:&quot;NepalVotes&quot;,&quot;indices&quot;:[206,217]},{&quot;text&quot;:&quot;NepalVotes2079&quot;,&quot;indices&quot;:[218,233]},{&quot;text&quot;:&quot;BalenShah&quot;,&quot;indices&quot;:[234,244]}],&quot;symbols&quot;:[],&quot;user_mention"/>
  </r>
  <r>
    <s v="1526100143329513472"/>
    <s v="dipak_sherstha"/>
    <s v="धनकुटामा ढल्यो एमालेको ‘लाल किल्ला’_x000a_#NepalElection2079_x000a_https://t.co/sVflSsScPb"/>
    <m/>
    <x v="0"/>
    <m/>
    <s v="Mon May 16 07:20:02 +0000 2022"/>
    <d v="2022-05-16T08:20:02"/>
    <m/>
    <m/>
    <m/>
    <m/>
    <s v="1518808248039616512"/>
    <m/>
    <s v="&lt;a href=&quot;http://twitter.com/download/android&quot; rel=&quot;nofollow&quot;&gt;Twitter for Android&lt;/a&gt;"/>
    <s v="http://pbs.twimg.com/profile_images/1518808347398402049/psG_Y-gY_normal.png"/>
    <n v="2"/>
    <n v="129"/>
    <m/>
    <s v="http://twitter.com/dipak_sherstha/statuses/152610014332951347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99939746426881"/>
    <s v="Online_khabar"/>
    <s v="धनकुटामा ढल्यो एमालेको ‘लाल किल्ला’_x000a_#NepalElection2079_x000a_https://t.co/Vv02XUsAP5"/>
    <m/>
    <x v="0"/>
    <m/>
    <s v="Mon May 16 07:19:13 +0000 2022"/>
    <d v="2022-05-16T08:19:13"/>
    <m/>
    <m/>
    <m/>
    <m/>
    <s v="365918709"/>
    <m/>
    <s v="&lt;a href=&quot;https://mobile.twitter.com&quot; rel=&quot;nofollow&quot;&gt;Twitter Web App&lt;/a&gt;"/>
    <s v="http://pbs.twimg.com/profile_images/1358396653883990016/5aUgRddG_normal.jpg"/>
    <n v="1080734"/>
    <n v="246"/>
    <s v="BuddhaNagar, Kathmandu "/>
    <s v="http://twitter.com/Online_khabar/statuses/1526099939746426881"/>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99833056301062"/>
    <s v="OnlineKhabar_En"/>
    <s v="धनकुटामा ढल्यो एमालेको ‘लाल किल्ला’_x000a_#NepalElection2079_x000a_https://t.co/9jTKkpXeCa"/>
    <m/>
    <x v="0"/>
    <m/>
    <s v="Mon May 16 07:18:48 +0000 2022"/>
    <d v="2022-05-16T08:18:48"/>
    <m/>
    <m/>
    <m/>
    <m/>
    <s v="3832931652"/>
    <m/>
    <s v="&lt;a href=&quot;https://mobile.twitter.com&quot; rel=&quot;nofollow&quot;&gt;Twitter Web App&lt;/a&gt;"/>
    <s v="http://pbs.twimg.com/profile_images/1386957637279834112/2Lt_HPYn_normal.jpg"/>
    <n v="27996"/>
    <n v="229"/>
    <s v="Kathmandu"/>
    <s v="http://twitter.com/OnlineKhabar_En/statuses/1526099833056301062"/>
    <s v="{&quot;hashtags&quot;:[{&quot;text&quot;:&quot;Kathmandu&quot;,&quot;indices&quot;:[0,10]},{&quot;text&quot;:&quot;Nepal&quot;,&quot;indices&quot;:[115,121]},{&quot;text&quot;:&quot;NepalElection2079&quot;,&quot;indices&quot;:[122,140]},{&quot;text&quot;:&quot;NepalVotes&quot;,&quot;indices&quot;:[141,152]},{&quot;text&quot;:&quot;NepalVotes2079&quot;,&quot;indices&quot;:[153,168]}],&quot;symbols&quot;:[],&quot;user_mentions&quot;:"/>
  </r>
  <r>
    <s v="1526099830082138113"/>
    <s v="drishtinewsnp"/>
    <s v="धनकुटामा ढल्यो एमालेको ‘लाल किल्ला’_x000a_#NepalElection2079_x000a_https://t.co/7Lic4UUngf"/>
    <m/>
    <x v="0"/>
    <m/>
    <s v="Mon May 16 07:18:47 +0000 2022"/>
    <d v="2022-05-16T08:18:47"/>
    <m/>
    <m/>
    <m/>
    <m/>
    <s v="4315362082"/>
    <m/>
    <s v="&lt;a href=&quot;https://mobile.twitter.com&quot; rel=&quot;nofollow&quot;&gt;Twitter Web App&lt;/a&gt;"/>
    <s v="http://pbs.twimg.com/profile_images/1349708209800441858/4tElzvCO_normal.jpg"/>
    <n v="475"/>
    <m/>
    <s v="Kathmandu, Nepal"/>
    <s v="http://twitter.com/drishtinewsnp/statuses/1526099830082138113"/>
    <s v="{&quot;hashtags&quot;:[{&quot;text&quot;:&quot;drishtinews&quot;,&quot;indices&quot;:[31,43]},{&quot;text&quot;:&quot;NepalElection2079&quot;,&quot;indices&quot;:[44,62]}],&quot;symbols&quot;:[],&quot;user_mentions&quot;:[],&quot;urls&quot;:[],&quot;media&quot;:[{&quot;id&quot;:1526099778655776800,&quot;id_str&quot;:&quot;1526099778655776768&quot;,&quot;indices&quot;:[63,86],&quot;media_url&quot;:&quot;http://pbs.twi"/>
  </r>
  <r>
    <s v="1526099037560385536"/>
    <s v="RamdeenKohar"/>
    <s v="धनकुटामा ढल्यो एमालेको ‘लाल किल्ला’_x000a_#NepalElection2079_x000a_https://t.co/BErnfQN4E7"/>
    <m/>
    <x v="0"/>
    <m/>
    <s v="Mon May 16 07:15:38 +0000 2022"/>
    <d v="2022-05-16T08:15:38"/>
    <m/>
    <m/>
    <m/>
    <m/>
    <s v="1525491053515534336"/>
    <m/>
    <s v="&lt;a href=&quot;http://twitter.com/download/android&quot; rel=&quot;nofollow&quot;&gt;Twitter for Android&lt;/a&gt;"/>
    <s v="http://pbs.twimg.com/profile_images/1525491478062985216/3xaLqHJ5_normal.jpg"/>
    <n v="165"/>
    <n v="235"/>
    <m/>
    <s v="http://twitter.com/RamdeenKohar/statuses/152609903756038553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98978840117249"/>
    <s v="ChudamaniR"/>
    <s v="धनकुटामा ढल्यो एमालेको ‘लाल किल्ला’_x000a_#NepalElection2079_x000a_https://t.co/pwUiK3EVhI"/>
    <m/>
    <x v="0"/>
    <m/>
    <s v="Mon May 16 07:15:24 +0000 2022"/>
    <d v="2022-05-16T08:15:24"/>
    <m/>
    <m/>
    <m/>
    <m/>
    <s v="2513012784"/>
    <m/>
    <s v="&lt;a href=&quot;http://twitter.com/download/android&quot; rel=&quot;nofollow&quot;&gt;Twitter for Android&lt;/a&gt;"/>
    <s v="http://pbs.twimg.com/profile_images/933967317230161921/ZZN6fHjo_normal.jpg"/>
    <n v="1990"/>
    <n v="471"/>
    <s v="Tulsipur, Dang, Nepal"/>
    <s v="http://twitter.com/ChudamaniR/statuses/1526098978840117249"/>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98492749680646"/>
    <s v="drishtinewsnp"/>
    <s v="Update of 9:45AM_x000a__x000a_#Balenshah #NepalElection2079 #NepalVotes #NepalElection https://t.co/8b5rdM1WHV"/>
    <m/>
    <x v="0"/>
    <s v="Balen Shah"/>
    <s v="Mon May 16 07:13:28 +0000 2022"/>
    <d v="2022-05-16T08:13:28"/>
    <m/>
    <m/>
    <m/>
    <m/>
    <s v="4315362082"/>
    <m/>
    <s v="&lt;a href=&quot;https://mobile.twitter.com&quot; rel=&quot;nofollow&quot;&gt;Twitter Web App&lt;/a&gt;"/>
    <s v="http://pbs.twimg.com/profile_images/1349708209800441858/4tElzvCO_normal.jpg"/>
    <n v="475"/>
    <m/>
    <s v="Kathmandu, Nepal"/>
    <s v="http://twitter.com/drishtinewsnp/statuses/1526098492749680646"/>
    <s v="{&quot;hashtags&quot;:[{&quot;text&quot;:&quot;NepalElection2079&quot;,&quot;indices&quot;:[54,72]}],&quot;symbols&quot;:[],&quot;user_mentions&quot;:[],&quot;urls&quot;:[{&quot;url&quot;:&quot;https://t.co/8WRJ6Ae2Oz&quot;,&quot;expanded_url&quot;:&quot;https://www.drishtinews.com/archives/163691&quot;,&quot;display_url&quot;:&quot;drishtinews.com/archives/163691&quot;,&quot;indices&quot;:[7"/>
  </r>
  <r>
    <s v="1526098310435848192"/>
    <s v="RamdeenKohar"/>
    <s v="धनकुटामा ढल्यो एमालेको ‘लाल किल्ला’_x000a_#NepalElection2079_x000a_https://t.co/PXBu6hJlxi"/>
    <m/>
    <x v="0"/>
    <m/>
    <s v="Mon May 16 07:12:45 +0000 2022"/>
    <d v="2022-05-16T08:12:45"/>
    <m/>
    <m/>
    <m/>
    <m/>
    <s v="1525491053515534336"/>
    <m/>
    <s v="&lt;a href=&quot;http://twitter.com/download/android&quot; rel=&quot;nofollow&quot;&gt;Twitter for Android&lt;/a&gt;"/>
    <s v="http://pbs.twimg.com/profile_images/1525491478062985216/3xaLqHJ5_normal.jpg"/>
    <n v="165"/>
    <n v="235"/>
    <m/>
    <s v="http://twitter.com/RamdeenKohar/statuses/1526098310435848192"/>
    <s v="{&quot;hashtags&quot;:[{&quot;text&quot;:&quot;Onlinekhabarnews&quot;,&quot;indices&quot;:[70,87]},{&quot;text&quot;:&quot;Nepal&quot;,&quot;indices&quot;:[88,94]},{&quot;text&quot;:&quot;NepalNews&quot;,&quot;indices&quot;:[95,105]},{&quot;text&quot;:&quot;Nepalinews&quot;,&quot;indices&quot;:[106,117]},{&quot;text&quot;:&quot;NepalVotes&quot;,&quot;indices&quot;:[118,129]}],&quot;symbols&quot;:[],&quot;user_mentions&quot;:[{&quot;scre"/>
  </r>
  <r>
    <s v="1526097900295823361"/>
    <s v="DipakAdk"/>
    <s v="RT @KiranTimsina: This is how the chart is flying since the start! Let's hope the trend stays the same for whole day today._x000a__x000a_#Balenshah #NepalElection2079 #nepal https://t.co/rKo3E1mDW3"/>
    <m/>
    <x v="2"/>
    <s v="Balen Shah"/>
    <s v="Mon May 16 07:11:07 +0000 2022"/>
    <d v="2022-05-16T08:11:07"/>
    <m/>
    <m/>
    <m/>
    <m/>
    <s v="1510006524"/>
    <m/>
    <s v="&lt;a href=&quot;http://twitter.com/download/iphone&quot; rel=&quot;nofollow&quot;&gt;Twitter for iPhone&lt;/a&gt;"/>
    <s v="http://pbs.twimg.com/profile_images/1517236149986934785/WKPqNgwp_normal.jpg"/>
    <n v="14009"/>
    <n v="9868"/>
    <s v="Kathmandu, nepal"/>
    <s v="http://twitter.com/DipakAdk/statuses/1526097900295823361"/>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6097810654756865"/>
    <s v="bee_nu3"/>
    <s v="७४ पालिकाको नतिजा सार्वजनिक, कसले कहाँ जित्यो ? (सूचीसहित) _x000a_#NepalElection2079_x000a_https://t.co/CGGm8fsIeV"/>
    <m/>
    <x v="0"/>
    <m/>
    <s v="Mon May 16 07:10:46 +0000 2022"/>
    <d v="2022-05-16T08:10:46"/>
    <m/>
    <m/>
    <m/>
    <m/>
    <s v="1336233285165277185"/>
    <m/>
    <s v="&lt;a href=&quot;http://twitter.com/download/android&quot; rel=&quot;nofollow&quot;&gt;Twitter for Android&lt;/a&gt;"/>
    <s v="http://pbs.twimg.com/profile_images/1526160543559475200/f-KS-E3M_normal.jpg"/>
    <n v="857"/>
    <n v="378"/>
    <s v="Nepal"/>
    <s v="http://twitter.com/bee_nu3/statuses/1526097810654756865"/>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97182499418112"/>
    <s v="ekantipur_com"/>
    <s v="RT @OnlineKhabar_En: #Lalitpur_x000a__x000a_Chiri Babu extends his lead._x000a__x000a_Chiri Babu Maharjan, Nepali Congress - 3,240_x000a_Hari Krishna Byanjankar, UML - 1,249_x000a__x000a_#Nepal #NepalVotes #NepalElection2079 #NepalLocalElections https://t.co/81u8awqsgk"/>
    <m/>
    <x v="0"/>
    <m/>
    <s v="Mon May 16 07:08:16 +0000 2022"/>
    <d v="2022-05-16T08:08:16"/>
    <m/>
    <m/>
    <m/>
    <m/>
    <s v="364761398"/>
    <m/>
    <s v="&lt;a href=&quot;https://about.twitter.com/products/tweetdeck&quot; rel=&quot;nofollow&quot;&gt;TweetDeck&lt;/a&gt;"/>
    <s v="http://pbs.twimg.com/profile_images/1159653964343681024/IZ-6c3g6_normal.jpg"/>
    <n v="1351698"/>
    <n v="102"/>
    <s v="CentralBusinessPark, Kathmandu"/>
    <s v="http://twitter.com/ekantipur_com/statuses/1526097182499418112"/>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6096625424560133"/>
    <s v="OnlineKhabar_En"/>
    <s v="This is how the chart is flying since the start! Let's hope the trend stays the same for whole day today._x000a__x000a_#Balenshah #NepalElection2079 #nepal https://t.co/rKo3E1mDW3"/>
    <m/>
    <x v="2"/>
    <s v="Balen Shah"/>
    <s v="Mon May 16 07:06:03 +0000 2022"/>
    <d v="2022-05-16T08:06:03"/>
    <m/>
    <m/>
    <m/>
    <m/>
    <s v="3832931652"/>
    <m/>
    <s v="&lt;a href=&quot;https://about.twitter.com/products/tweetdeck&quot; rel=&quot;nofollow&quot;&gt;TweetDeck&lt;/a&gt;"/>
    <s v="http://pbs.twimg.com/profile_images/1386957637279834112/2Lt_HPYn_normal.jpg"/>
    <n v="27996"/>
    <n v="229"/>
    <s v="Kathmandu"/>
    <s v="http://twitter.com/OnlineKhabar_En/statuses/1526096625424560133"/>
    <s v="{&quot;hashtags&quot;:[{&quot;text&quot;:&quot;Bharatpur&quot;,&quot;indices&quot;:[0,10]},{&quot;text&quot;:&quot;Nepal&quot;,&quot;indices&quot;:[111,117]},{&quot;text&quot;:&quot;NepalVotes&quot;,&quot;indices&quot;:[118,129]},{&quot;text&quot;:&quot;NepalElection&quot;,&quot;indices&quot;:[130,144]},{&quot;text&quot;:&quot;NepalElection2079&quot;,&quot;indices&quot;:[145,163]},{&quot;text&quot;:&quot;NepalLocalElections&quot;,&quot;"/>
  </r>
  <r>
    <s v="1526096001257603074"/>
    <s v="chandan_barahi"/>
    <s v="#Lalitpur_x000a__x000a_Chiri Babu extends his lead._x000a__x000a_Chiri Babu Maharjan, Nepali Congress - 3,240_x000a_Hari Krishna Byanjankar, UML - 1,249_x000a__x000a_#Nepal #NepalVotes #NepalElection2079 #NepalLocalElections https://t.co/81u8awqsgk"/>
    <m/>
    <x v="0"/>
    <m/>
    <s v="Mon May 16 07:03:34 +0000 2022"/>
    <d v="2022-05-16T08:03:34"/>
    <m/>
    <m/>
    <m/>
    <m/>
    <s v="1111663327"/>
    <m/>
    <s v="&lt;a href=&quot;http://twitter.com/download/android&quot; rel=&quot;nofollow&quot;&gt;Twitter for Android&lt;/a&gt;"/>
    <s v="http://pbs.twimg.com/profile_images/1012900887105159168/Ik8BprRy_normal.jpg"/>
    <n v="96"/>
    <n v="252"/>
    <s v="kathmandu, Nepal"/>
    <s v="http://twitter.com/chandan_barahi/statuses/1526096001257603074"/>
    <s v="{&quot;hashtags&quot;:[{&quot;text&quot;:&quot;NepalElection2079&quot;,&quot;indices&quot;:[232,250]},{&quot;text&quot;:&quot;behumankind&quot;,&quot;indices&quot;:[251,263]}],&quot;symbols&quot;:[],&quot;user_mentions&quot;:[{&quot;screen_name&quot;:&quot;nrcsganabahalsc&quot;,&quot;name&quot;:&quot;Nepal Red Cross Society Ganabahal Sub-Chapter&quot;,&quot;id&quot;:1046598273925099500,&quot;id_st"/>
  </r>
  <r>
    <s v="1526095228092153857"/>
    <s v="drishtinewsnp"/>
    <s v="राजनैतिक आस्था भन्दा पनि उमेदवारको कार्यशैली, क्षमता लगायतका प्रोफाइलका आधारमा विवेकपुर्ण मतदान गर्ने जनमानस बढनु विकास र समृद्धिका दृष्टिकोणबाट राम्रो सुरुवात! जनताले कस्ता उमेदवार मनपराए भन्ने कुरामा गैरदलिय विश्लेषण आवश्यक! #NepalElection2079 #Governan"/>
    <m/>
    <x v="0"/>
    <m/>
    <s v="Mon May 16 07:00:30 +0000 2022"/>
    <d v="2022-05-16T08:00:30"/>
    <m/>
    <m/>
    <m/>
    <m/>
    <s v="4315362082"/>
    <m/>
    <s v="&lt;a href=&quot;https://mobile.twitter.com&quot; rel=&quot;nofollow&quot;&gt;Twitter Web App&lt;/a&gt;"/>
    <s v="http://pbs.twimg.com/profile_images/1349708209800441858/4tElzvCO_normal.jpg"/>
    <n v="475"/>
    <m/>
    <s v="Kathmandu, Nepal"/>
    <s v="http://twitter.com/drishtinewsnp/statuses/1526095228092153857"/>
    <s v="{&quot;hashtags&quot;:[{&quot;text&quot;:&quot;NepalElection2079&quot;,&quot;indices&quot;:[52,70]}],&quot;symbols&quot;:[],&quot;user_mentions&quot;:[],&quot;urls&quot;:[{&quot;url&quot;:&quot;https://t.co/YgohW1R8DQ&quot;,&quot;expanded_url&quot;:&quot;https://www.drishtinews.com/archives/163683&quot;,&quot;display_url&quot;:&quot;drishtinews.com/archives/163683&quot;,&quot;indices&quot;:[7"/>
  </r>
  <r>
    <s v="1526094123316711424"/>
    <s v="Online_khabar"/>
    <s v="५ वटा गाईको दुध एउटा बाल्टीमा जम्मा गरेर मेरो गाईले बढी दुध दियो भन्न असजिलो नमान्नु पनि आँट नै हो । 😂_x000a_#NepalElection2079"/>
    <s v="😂"/>
    <x v="0"/>
    <m/>
    <s v="Mon May 16 06:56:07 +0000 2022"/>
    <d v="2022-05-16T07:56:07"/>
    <m/>
    <m/>
    <m/>
    <m/>
    <s v="365918709"/>
    <m/>
    <s v="&lt;a href=&quot;https://about.twitter.com/products/tweetdeck&quot; rel=&quot;nofollow&quot;&gt;TweetDeck&lt;/a&gt;"/>
    <s v="http://pbs.twimg.com/profile_images/1358396653883990016/5aUgRddG_normal.jpg"/>
    <n v="1080734"/>
    <n v="246"/>
    <s v="BuddhaNagar, Kathmandu "/>
    <s v="http://twitter.com/Online_khabar/statuses/1526094123316711424"/>
    <s v="{&quot;hashtags&quot;:[{&quot;text&quot;:&quot;Onlinekhabarnews&quot;,&quot;indices&quot;:[93,110]},{&quot;text&quot;:&quot;Nepal&quot;,&quot;indices&quot;:[111,117]},{&quot;text&quot;:&quot;NepalNews&quot;,&quot;indices&quot;:[118,128]}],&quot;symbols&quot;:[],&quot;user_mentions&quot;:[{&quot;screen_name&quot;:&quot;OnlineKhabar_En&quot;,&quot;name&quot;:&quot;Onlinekhabar English&quot;,&quot;id&quot;:3832931652,&quot;id_str"/>
  </r>
  <r>
    <s v="1526094085643456513"/>
    <s v="OnlineKhabar_En"/>
    <s v="अग्रता बढाउँदै बालेन _x000a_#NepalElection2079 _x000a_https://t.co/SALrt4c47b"/>
    <m/>
    <x v="0"/>
    <m/>
    <s v="Mon May 16 06:55:58 +0000 2022"/>
    <d v="2022-05-16T07:55:58"/>
    <m/>
    <m/>
    <m/>
    <m/>
    <s v="3832931652"/>
    <m/>
    <s v="&lt;a href=&quot;https://about.twitter.com/products/tweetdeck&quot; rel=&quot;nofollow&quot;&gt;TweetDeck&lt;/a&gt;"/>
    <s v="http://pbs.twimg.com/profile_images/1386957637279834112/2Lt_HPYn_normal.jpg"/>
    <n v="27996"/>
    <n v="229"/>
    <s v="Kathmandu"/>
    <s v="http://twitter.com/OnlineKhabar_En/statuses/1526094085643456513"/>
    <s v="{&quot;hashtags&quot;:[{&quot;text&quot;:&quot;Onlinekhabarnews&quot;,&quot;indices&quot;:[72,89]},{&quot;text&quot;:&quot;Nepal&quot;,&quot;indices&quot;:[90,96]},{&quot;text&quot;:&quot;NepalNews&quot;,&quot;indices&quot;:[97,107]},{&quot;text&quot;:&quot;Nepalinews&quot;,&quot;indices&quot;:[108,119]},{&quot;text&quot;:&quot;NepalVotes&quot;,&quot;indices&quot;:[120,131]},{&quot;text&quot;:&quot;NepalElection2079&quot;,&quot;indices&quot;"/>
  </r>
  <r>
    <s v="1526093460306264064"/>
    <s v="drishtinewsnp"/>
    <s v="RT @OnlineKhabar_En: #Kathmandu_x000a__x000a_Shah continues to dominate as he almost leads Sthapit by 3,000 votes. _x000a__x000a_Balen Shah, Independent - 6,207_x000a_Keshav Sthapit, UML - 3,243_x000a_Sirjana Singh, Nepali Congress - 2,885_x000a__x000a_#Nepal #NepalVotes #NepalElection2079 #NepalLocalE"/>
    <m/>
    <x v="0"/>
    <m/>
    <s v="Mon May 16 06:53:29 +0000 2022"/>
    <d v="2022-05-16T07:53:29"/>
    <m/>
    <m/>
    <m/>
    <m/>
    <s v="4315362082"/>
    <m/>
    <s v="&lt;a href=&quot;https://mobile.twitter.com&quot; rel=&quot;nofollow&quot;&gt;Twitter Web App&lt;/a&gt;"/>
    <s v="http://pbs.twimg.com/profile_images/1349708209800441858/4tElzvCO_normal.jpg"/>
    <n v="475"/>
    <m/>
    <s v="Kathmandu, Nepal"/>
    <s v="http://twitter.com/drishtinewsnp/statuses/1526093460306264064"/>
    <s v="{&quot;hashtags&quot;:[{&quot;text&quot;:&quot;NepalElection2079&quot;,&quot;indices&quot;:[55,73]}],&quot;symbols&quot;:[],&quot;user_mentions&quot;:[],&quot;urls&quot;:[{&quot;url&quot;:&quot;https://t.co/rAonsjpqQc&quot;,&quot;expanded_url&quot;:&quot;https://www.drishtinews.com/archives/163684&quot;,&quot;display_url&quot;:&quot;drishtinews.com/archives/163684&quot;,&quot;indices&quot;:[7"/>
  </r>
  <r>
    <s v="1526089172712574976"/>
    <s v="drishtinewsnp"/>
    <s v="Chill Life #NepalElection2079 https://t.co/gf0idDxVZK"/>
    <m/>
    <x v="0"/>
    <m/>
    <s v="Mon May 16 06:36:26 +0000 2022"/>
    <d v="2022-05-16T07:36:26"/>
    <m/>
    <m/>
    <m/>
    <m/>
    <s v="4315362082"/>
    <m/>
    <s v="&lt;a href=&quot;https://mobile.twitter.com&quot; rel=&quot;nofollow&quot;&gt;Twitter Web App&lt;/a&gt;"/>
    <s v="http://pbs.twimg.com/profile_images/1349708209800441858/4tElzvCO_normal.jpg"/>
    <n v="475"/>
    <m/>
    <s v="Kathmandu, Nepal"/>
    <s v="http://twitter.com/drishtinewsnp/statuses/1526089172712574976"/>
    <s v="{&quot;hashtags&quot;:[{&quot;text&quot;:&quot;NepalElection2079&quot;,&quot;indices&quot;:[58,76]}],&quot;symbols&quot;:[],&quot;user_mentions&quot;:[],&quot;urls&quot;:[{&quot;url&quot;:&quot;https://t.co/OC6PAgCyHA&quot;,&quot;expanded_url&quot;:&quot;https://www.drishtinews.com/archives/163674&quot;,&quot;display_url&quot;:&quot;drishtinews.com/archives/163674&quot;,&quot;indices&quot;:[7"/>
  </r>
  <r>
    <s v="1526089051803033600"/>
    <s v="Surajkarna777"/>
    <s v="पोखरा महानगरपालिका को पछिल्लो नतीजा_x000a__x000a_मेयर _x000a_कलम - ४०५१_x000a_सूर्य -३६५७_x000a__x000a_उपमेयर _x000a_रूख - ४१९१_x000a_सूर्य - ४११०_x000a_#NepalElection2079"/>
    <m/>
    <x v="0"/>
    <m/>
    <s v="Mon May 16 06:35:57 +0000 2022"/>
    <d v="2022-05-16T07:35:57"/>
    <m/>
    <m/>
    <m/>
    <m/>
    <s v="3766706058"/>
    <m/>
    <s v="&lt;a href=&quot;http://twitter.com/download/android&quot; rel=&quot;nofollow&quot;&gt;Twitter for Android&lt;/a&gt;"/>
    <s v="http://pbs.twimg.com/profile_images/699592006511697920/OHoAF98G_normal.jpg"/>
    <n v="46"/>
    <n v="59"/>
    <s v="Nepal"/>
    <s v="http://twitter.com/Surajkarna777/statuses/1526089051803033600"/>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88832210567168"/>
    <s v="drishtinewsnp"/>
    <s v="ओलीको जन्मथलो आठराईमा एमालेको लालकिल्ला भत्कियो, काँग्रेसमा-ओवादी गठबन्धन विजयी _x000a_#NepalElection2079_x000a_https://t.co/Jb1dIWk4Fe"/>
    <m/>
    <x v="0"/>
    <m/>
    <s v="Mon May 16 06:35:05 +0000 2022"/>
    <d v="2022-05-16T07:35:05"/>
    <m/>
    <m/>
    <m/>
    <m/>
    <s v="4315362082"/>
    <m/>
    <s v="&lt;a href=&quot;https://mobile.twitter.com&quot; rel=&quot;nofollow&quot;&gt;Twitter Web App&lt;/a&gt;"/>
    <s v="http://pbs.twimg.com/profile_images/1349708209800441858/4tElzvCO_normal.jpg"/>
    <n v="475"/>
    <m/>
    <s v="Kathmandu, Nepal"/>
    <s v="http://twitter.com/drishtinewsnp/statuses/1526088832210567168"/>
    <s v="{&quot;hashtags&quot;:[{&quot;text&quot;:&quot;NepalElection2079&quot;,&quot;indices&quot;:[32,50]}],&quot;symbols&quot;:[],&quot;user_mentions&quot;:[],&quot;urls&quot;:[{&quot;url&quot;:&quot;https://t.co/rsoOf18FAZ&quot;,&quot;expanded_url&quot;:&quot;https://www.drishtinews.com/archives/163673&quot;,&quot;display_url&quot;:&quot;drishtinews.com/archives/163673&quot;,&quot;indices&quot;:[5"/>
  </r>
  <r>
    <s v="1526088046709719040"/>
    <s v="professoranurag"/>
    <s v="#Kathmandu_x000a__x000a_Shah continues to dominate as he almost leads Sthapit by 3,000 votes. _x000a__x000a_Balen Shah, Independent - 6,207_x000a_Keshav Sthapit, UML - 3,243_x000a_Sirjana Singh, Nepali Congress - 2,885_x000a__x000a_#Nepal #NepalVotes #NepalElection2079 #NepalLocalElections #kathmanduma"/>
    <m/>
    <x v="0"/>
    <m/>
    <s v="Mon May 16 06:31:58 +0000 2022"/>
    <d v="2022-05-16T07:31:58"/>
    <m/>
    <m/>
    <m/>
    <m/>
    <s v="945996433982865408"/>
    <m/>
    <s v="&lt;a href=&quot;http://twitter.com/download/iphone&quot; rel=&quot;nofollow&quot;&gt;Twitter for iPhone&lt;/a&gt;"/>
    <s v="http://pbs.twimg.com/profile_images/1430231506031550465/03m1vogb_normal.jpg"/>
    <n v="1795"/>
    <n v="2871"/>
    <s v="Diego Garcia"/>
    <s v="http://twitter.com/professoranurag/statuses/1526088046709719040"/>
    <s v="{&quot;hashtags&quot;:[{&quot;text&quot;:&quot;Onlinekhabarnews&quot;,&quot;indices&quot;:[70,87]},{&quot;text&quot;:&quot;Nepal&quot;,&quot;indices&quot;:[88,94]},{&quot;text&quot;:&quot;NepalNews&quot;,&quot;indices&quot;:[95,105]},{&quot;text&quot;:&quot;Nepalinews&quot;,&quot;indices&quot;:[106,117]},{&quot;text&quot;:&quot;NepalVotes&quot;,&quot;indices&quot;:[118,129]}],&quot;symbols&quot;:[],&quot;user_mentions&quot;:[{&quot;scre"/>
  </r>
  <r>
    <s v="1526087659478626304"/>
    <s v="acharyasandesh7"/>
    <s v="RT @OnlineKhabar_En: So, how long will it take to count all the votes and declare the results?_x000a_#Nepal #NepalVotes #NepalElection2079 #nepalvotes2022 #NepalLocalElections"/>
    <m/>
    <x v="0"/>
    <m/>
    <s v="Mon May 16 06:30:26 +0000 2022"/>
    <d v="2022-05-16T07:30:26"/>
    <m/>
    <m/>
    <m/>
    <m/>
    <s v="758970433429393412"/>
    <m/>
    <s v="&lt;a href=&quot;https://mobile.twitter.com&quot; rel=&quot;nofollow&quot;&gt;Twitter Web App&lt;/a&gt;"/>
    <s v="http://pbs.twimg.com/profile_images/1520799548074954752/uMVRGnRu_normal.jpg"/>
    <n v="492"/>
    <n v="473"/>
    <s v="Sindhuli           Follows You"/>
    <s v="http://twitter.com/acharyasandesh7/statuses/1526087659478626304"/>
    <s v="{&quot;hashtags&quot;:[{&quot;text&quot;:&quot;Election&quot;,&quot;indices&quot;:[40,49]},{&quot;text&quot;:&quot;NepalLocalElections&quot;,&quot;indices&quot;:[51,71]},{&quot;text&quot;:&quot;NepalElection2079&quot;,&quot;indices&quot;:[73,91]},{&quot;text&quot;:&quot;Nepal&quot;,&quot;indices&quot;:[93,99]}],&quot;symbols&quot;:[],&quot;user_mentions&quot;:[],&quot;urls&quot;:[]}"/>
  </r>
  <r>
    <s v="1526087614767538176"/>
    <s v="Nepal_News_En"/>
    <s v="भरतपुरमा विजयलाई झिनो मतको अग्रता_x000a_#NepalElection2079_x000a_https://t.co/1AYJxmXUIy"/>
    <m/>
    <x v="0"/>
    <m/>
    <s v="Mon May 16 06:30:15 +0000 2022"/>
    <d v="2022-05-16T07:30:15"/>
    <m/>
    <m/>
    <m/>
    <m/>
    <s v="2416885579"/>
    <m/>
    <s v="&lt;a href=&quot;https://twitter.com/nepal_news_en&quot; rel=&quot;nofollow&quot;&gt;Poster-app&lt;/a&gt;"/>
    <s v="http://pbs.twimg.com/profile_images/449756431990788096/G1zT-nAm_normal.jpeg"/>
    <n v="13906"/>
    <n v="58"/>
    <s v="Kathmandu, Nepal"/>
    <s v="http://twitter.com/Nepal_News_En/statuses/1526087614767538176"/>
    <s v="{&quot;hashtags&quot;:[{&quot;text&quot;:&quot;Onlinekhabarnews&quot;,&quot;indices&quot;:[70,87]},{&quot;text&quot;:&quot;Nepal&quot;,&quot;indices&quot;:[88,94]},{&quot;text&quot;:&quot;NepalNews&quot;,&quot;indices&quot;:[95,105]},{&quot;text&quot;:&quot;Nepalinews&quot;,&quot;indices&quot;:[106,117]},{&quot;text&quot;:&quot;NepalVotes&quot;,&quot;indices&quot;:[118,129]},{&quot;text&quot;:&quot;NepalElection2079&quot;,&quot;indices&quot;"/>
  </r>
  <r>
    <s v="1526087613999874050"/>
    <s v="Nepal_News_En"/>
    <s v="RT @DipakAdk: स्थानीय सरकार #ElectionUpdate_x000a_काठमाडौं महानगरपालिका _x000a_प्रमुख_x000a_बालेन्द्र  : ६२०७_x000a_एमाले   : ३२४३_x000a_कांग्रेस  : २८८५_x000a_#NepalElection2079 #NepalVotes_x000a_#BalenforMayor #BalenShah"/>
    <m/>
    <x v="0"/>
    <m/>
    <s v="Mon May 16 06:30:15 +0000 2022"/>
    <d v="2022-05-16T07:30:15"/>
    <m/>
    <m/>
    <m/>
    <m/>
    <s v="2416885579"/>
    <m/>
    <s v="&lt;a href=&quot;https://twitter.com/nepal_news_en&quot; rel=&quot;nofollow&quot;&gt;Poster-app&lt;/a&gt;"/>
    <s v="http://pbs.twimg.com/profile_images/449756431990788096/G1zT-nAm_normal.jpeg"/>
    <n v="13906"/>
    <n v="58"/>
    <s v="Kathmandu, Nepal"/>
    <s v="http://twitter.com/Nepal_News_En/statuses/1526087613999874050"/>
    <s v="{&quot;hashtags&quot;:[{&quot;text&quot;:&quot;Ghorahi&quot;,&quot;indices&quot;:[14,22]},{&quot;text&quot;:&quot;Dang&quot;,&quot;indices&quot;:[24,29]},{&quot;text&quot;:&quot;Nepal&quot;,&quot;indices&quot;:[193,199]},{&quot;text&quot;:&quot;NepalVotes&quot;,&quot;indices&quot;:[200,211]},{&quot;text&quot;:&quot;NepalElection2079&quot;,&quot;indices&quot;:[212,230]},{&quot;text&quot;:&quot;NepalVotes2079&quot;,&quot;indices&quot;:[231,246"/>
  </r>
  <r>
    <s v="1526087613265895424"/>
    <s v="Nepal_News_En"/>
    <s v="#KathmanduElectionUpdate_x000a_ _x000a_Balen Shah, Independent: 6207_x000a_Keshav Sthapit, UML:  3243_x000a_Sirjana Singh, Nepali Congress: 2885_x000a__x000a_#Nepal #NepalVotes #NepalElection2079 #Kathmandu #kathmandumayor #BalenShah #KeshavSthapit #srijanasingh #TSE #shabda #theshabdaexpre"/>
    <m/>
    <x v="0"/>
    <m/>
    <s v="Mon May 16 06:30:14 +0000 2022"/>
    <d v="2022-05-16T07:30:14"/>
    <m/>
    <m/>
    <m/>
    <m/>
    <s v="2416885579"/>
    <m/>
    <s v="&lt;a href=&quot;https://twitter.com/nepal_news_en&quot; rel=&quot;nofollow&quot;&gt;Poster-app&lt;/a&gt;"/>
    <s v="http://pbs.twimg.com/profile_images/449756431990788096/G1zT-nAm_normal.jpeg"/>
    <n v="13906"/>
    <n v="58"/>
    <s v="Kathmandu, Nepal"/>
    <s v="http://twitter.com/Nepal_News_En/statuses/1526087613265895424"/>
    <s v="{&quot;hashtags&quot;:[{&quot;text&quot;:&quot;Onlinekhabarnews&quot;,&quot;indices&quot;:[63,80]},{&quot;text&quot;:&quot;Nepal&quot;,&quot;indices&quot;:[81,87]},{&quot;text&quot;:&quot;NepalNews&quot;,&quot;indices&quot;:[88,98]},{&quot;text&quot;:&quot;Nepalinews&quot;,&quot;indices&quot;:[99,110]},{&quot;text&quot;:&quot;NepalVotes&quot;,&quot;indices&quot;:[111,122]},{&quot;text&quot;:&quot;NepalElection2079&quot;,&quot;indices&quot;:["/>
  </r>
  <r>
    <s v="1526086530343014401"/>
    <s v="Online_khabar"/>
    <s v="विराटनगर महानगरमा कांग्रेसको अग्रता_x000a_#NepalElection2079_x000a_https://t.co/BcMFRmHTrU"/>
    <m/>
    <x v="0"/>
    <m/>
    <s v="Mon May 16 06:25:56 +0000 2022"/>
    <d v="2022-05-16T07:25:56"/>
    <m/>
    <m/>
    <m/>
    <m/>
    <s v="365918709"/>
    <m/>
    <s v="&lt;a href=&quot;https://mobile.twitter.com&quot; rel=&quot;nofollow&quot;&gt;Twitter Web App&lt;/a&gt;"/>
    <s v="http://pbs.twimg.com/profile_images/1358396653883990016/5aUgRddG_normal.jpg"/>
    <n v="1080734"/>
    <n v="246"/>
    <s v="BuddhaNagar, Kathmandu "/>
    <s v="http://twitter.com/Online_khabar/statuses/1526086530343014401"/>
    <s v="{&quot;hashtags&quot;:[{&quot;text&quot;:&quot;Ghorahi&quot;,&quot;indices&quot;:[21,29]},{&quot;text&quot;:&quot;Dang&quot;,&quot;indices&quot;:[31,36]}],&quot;symbols&quot;:[],&quot;user_mentions&quot;:[{&quot;screen_name&quot;:&quot;OnlineKhabar_En&quot;,&quot;name&quot;:&quot;Onlinekhabar English&quot;,&quot;id&quot;:3832931652,&quot;id_str&quot;:&quot;3832931652&quot;,&quot;indices&quot;:[3,19]}],&quot;urls&quot;:[]}"/>
  </r>
  <r>
    <s v="1526086513167323136"/>
    <s v="Online_khabar"/>
    <s v="स्थानीय सरकार #ElectionUpdate_x000a_काठमाडौं महानगरपालिका _x000a_प्रमुख_x000a_बालेन्द्र  : ६२०७_x000a_एमाले   : ३२४३_x000a_कांग्रेस  : २८८५_x000a_#NepalElection2079 #NepalVotes_x000a_#BalenforMayor #BalenShah"/>
    <m/>
    <x v="0"/>
    <m/>
    <s v="Mon May 16 06:25:52 +0000 2022"/>
    <d v="2022-05-16T07:25:52"/>
    <m/>
    <m/>
    <m/>
    <m/>
    <s v="365918709"/>
    <m/>
    <s v="&lt;a href=&quot;https://mobile.twitter.com&quot; rel=&quot;nofollow&quot;&gt;Twitter Web App&lt;/a&gt;"/>
    <s v="http://pbs.twimg.com/profile_images/1358396653883990016/5aUgRddG_normal.jpg"/>
    <n v="1080734"/>
    <n v="246"/>
    <s v="BuddhaNagar, Kathmandu "/>
    <s v="http://twitter.com/Online_khabar/statuses/1526086513167323136"/>
    <s v="{&quot;hashtags&quot;:[{&quot;text&quot;:&quot;Onlinekhabarnews&quot;,&quot;indices&quot;:[77,94]},{&quot;text&quot;:&quot;Nepal&quot;,&quot;indices&quot;:[95,101]},{&quot;text&quot;:&quot;NepalNews&quot;,&quot;indices&quot;:[102,112]},{&quot;text&quot;:&quot;Nepalinews&quot;,&quot;indices&quot;:[113,124]},{&quot;text&quot;:&quot;NepalVotes&quot;,&quot;indices&quot;:[125,136]}],&quot;symbols&quot;:[],&quot;user_mentions&quot;:[{&quot;sc"/>
  </r>
  <r>
    <s v="1526086497757458432"/>
    <s v="Online_khabar"/>
    <s v="@SuryaRAcharya काठमाडौँको स्थिती :_x000a__x000a_कुल मतदाता संख्या  : ३००,२४२ _x000a_येदि ६४ प्रतिशत जनताले भोट खसाले : १९२,१५४ _x000a_अहिले सम्मको कुल मत गणना : ११,४८७ _x000a__x000a_२०७४ सालमा विद्यासुन्दरले लगभग ६५,००० भोट ल्याए पछि मात्र बिजेता भए। अहिलेसम्म १०% भोट पनि गनिएको छैन। अहिलेन"/>
    <m/>
    <x v="0"/>
    <m/>
    <s v="Mon May 16 06:25:49 +0000 2022"/>
    <d v="2022-05-16T07:25:49"/>
    <m/>
    <m/>
    <m/>
    <m/>
    <s v="365918709"/>
    <m/>
    <s v="&lt;a href=&quot;https://mobile.twitter.com&quot; rel=&quot;nofollow&quot;&gt;Twitter Web App&lt;/a&gt;"/>
    <s v="http://pbs.twimg.com/profile_images/1358396653883990016/5aUgRddG_normal.jpg"/>
    <n v="1080734"/>
    <n v="246"/>
    <s v="BuddhaNagar, Kathmandu "/>
    <s v="http://twitter.com/Online_khabar/statuses/1526086497757458432"/>
    <s v="{&quot;hashtags&quot;:[{&quot;text&quot;:&quot;Onlinekhabarnews&quot;,&quot;indices&quot;:[70,87]},{&quot;text&quot;:&quot;Nepal&quot;,&quot;indices&quot;:[88,94]},{&quot;text&quot;:&quot;NepalNews&quot;,&quot;indices&quot;:[95,105]},{&quot;text&quot;:&quot;Nepalinews&quot;,&quot;indices&quot;:[106,117]},{&quot;text&quot;:&quot;NepalVotes&quot;,&quot;indices&quot;:[118,129]}],&quot;symbols&quot;:[],&quot;user_mentions&quot;:[{&quot;scre"/>
  </r>
  <r>
    <s v="1526086324746612736"/>
    <s v="OnlineKhabar_En"/>
    <s v="#ElectionUpdate_x000a_ _x000a_धनकुटाको साँगुरीगढी गाउँपालिकामा काङ्ग्रेसका जितेन्द्र राई ५ हजार ३९९ मतसहित निर्वाचित भएका छन् । चौबिसे गाउँपालिकाको अध्यक्षमा नेकपा एमालेका राजकुमार लिम्बु ५ हजार ३८ मतसहित निर्वाचित भएका हुन् ।_x000a__x000a_#Nepal #NepalVotes #NepalElection2079 #"/>
    <m/>
    <x v="0"/>
    <m/>
    <s v="Mon May 16 06:25:07 +0000 2022"/>
    <d v="2022-05-16T07:25:07"/>
    <m/>
    <m/>
    <m/>
    <m/>
    <s v="3832931652"/>
    <m/>
    <s v="&lt;a href=&quot;https://about.twitter.com/products/tweetdeck&quot; rel=&quot;nofollow&quot;&gt;TweetDeck&lt;/a&gt;"/>
    <s v="http://pbs.twimg.com/profile_images/1386957637279834112/2Lt_HPYn_normal.jpg"/>
    <n v="27996"/>
    <n v="229"/>
    <s v="Kathmandu"/>
    <s v="http://twitter.com/OnlineKhabar_En/statuses/1526086324746612736"/>
    <s v="{&quot;hashtags&quot;:[{&quot;text&quot;:&quot;Onlinekhabarnews&quot;,&quot;indices&quot;:[49,66]},{&quot;text&quot;:&quot;Nepal&quot;,&quot;indices&quot;:[67,73]},{&quot;text&quot;:&quot;NepalNews&quot;,&quot;indices&quot;:[74,84]},{&quot;text&quot;:&quot;Nepalinews&quot;,&quot;indices&quot;:[85,96]},{&quot;text&quot;:&quot;NepalVotes&quot;,&quot;indices&quot;:[97,108]},{&quot;text&quot;:&quot;NepalElection2079&quot;,&quot;indices&quot;:[10"/>
  </r>
  <r>
    <s v="1526086315753676801"/>
    <s v="OnlineKhabar_En"/>
    <s v="ओखलढुंगाको चिशन्खुगढी गाउँपालिमा माओवादी विजयी _x000a_#NepalElection2079_x000a_https://t.co/9ejx5ECiyf"/>
    <m/>
    <x v="0"/>
    <m/>
    <s v="Mon May 16 06:25:05 +0000 2022"/>
    <d v="2022-05-16T07:25:05"/>
    <m/>
    <m/>
    <m/>
    <m/>
    <s v="3832931652"/>
    <m/>
    <s v="&lt;a href=&quot;https://mobile.twitter.com&quot; rel=&quot;nofollow&quot;&gt;Twitter Web App&lt;/a&gt;"/>
    <s v="http://pbs.twimg.com/profile_images/1386957637279834112/2Lt_HPYn_normal.jpg"/>
    <n v="27996"/>
    <n v="229"/>
    <s v="Kathmandu"/>
    <s v="http://twitter.com/OnlineKhabar_En/statuses/1526086315753676801"/>
    <s v="{&quot;hashtags&quot;:[{&quot;text&quot;:&quot;Ghorahi&quot;,&quot;indices&quot;:[0,8]},{&quot;text&quot;:&quot;Dang&quot;,&quot;indices&quot;:[10,15]},{&quot;text&quot;:&quot;Nepal&quot;,&quot;indices&quot;:[179,185]},{&quot;text&quot;:&quot;NepalVotes&quot;,&quot;indices&quot;:[186,197]},{&quot;text&quot;:&quot;NepalElection2079&quot;,&quot;indices&quot;:[198,216]},{&quot;text&quot;:&quot;NepalVotes2079&quot;,&quot;indices&quot;:[217,232]}"/>
  </r>
  <r>
    <s v="1526086190457561088"/>
    <s v="OnlineKhabar_En"/>
    <s v="डोल्पाको मुड्केचुला गाउँपालिकामा माओवादी विजयी_x000a_#NepalElection2079_x000a_https://t.co/9BoAN5Uyq6"/>
    <m/>
    <x v="0"/>
    <m/>
    <s v="Mon May 16 06:24:35 +0000 2022"/>
    <d v="2022-05-16T07:24:35"/>
    <m/>
    <m/>
    <m/>
    <m/>
    <s v="3832931652"/>
    <m/>
    <s v="&lt;a href=&quot;https://about.twitter.com/products/tweetdeck&quot; rel=&quot;nofollow&quot;&gt;TweetDeck&lt;/a&gt;"/>
    <s v="http://pbs.twimg.com/profile_images/1386957637279834112/2Lt_HPYn_normal.jpg"/>
    <n v="27996"/>
    <n v="229"/>
    <s v="Kathmandu"/>
    <s v="http://twitter.com/OnlineKhabar_En/statuses/1526086190457561088"/>
    <s v="{&quot;hashtags&quot;:[{&quot;text&quot;:&quot;Onlinekhabarnews&quot;,&quot;indices&quot;:[56,73]},{&quot;text&quot;:&quot;Nepal&quot;,&quot;indices&quot;:[74,80]},{&quot;text&quot;:&quot;NepalNews&quot;,&quot;indices&quot;:[81,91]},{&quot;text&quot;:&quot;Nepalinews&quot;,&quot;indices&quot;:[92,103]},{&quot;text&quot;:&quot;NepalVotes&quot;,&quot;indices&quot;:[104,115]},{&quot;text&quot;:&quot;NepalElection2079&quot;,&quot;indices&quot;:["/>
  </r>
  <r>
    <s v="1526086010081529856"/>
    <s v="drishtinewsnp"/>
    <s v="रोल्पा नागरपालिकामा माओवादी विजयी _x000a_#NepalElection2079_x000a_https://t.co/rTOrKrfOTR"/>
    <m/>
    <x v="0"/>
    <m/>
    <s v="Mon May 16 06:23:52 +0000 2022"/>
    <d v="2022-05-16T07:23:52"/>
    <m/>
    <m/>
    <m/>
    <m/>
    <s v="4315362082"/>
    <m/>
    <s v="&lt;a href=&quot;https://mobile.twitter.com&quot; rel=&quot;nofollow&quot;&gt;Twitter Web App&lt;/a&gt;"/>
    <s v="http://pbs.twimg.com/profile_images/1349708209800441858/4tElzvCO_normal.jpg"/>
    <n v="475"/>
    <m/>
    <s v="Kathmandu, Nepal"/>
    <s v="http://twitter.com/drishtinewsnp/statuses/1526086010081529856"/>
    <s v="{&quot;hashtags&quot;:[{&quot;text&quot;:&quot;NepalElection2079&quot;,&quot;indices&quot;:[67,85]}],&quot;symbols&quot;:[],&quot;user_mentions&quot;:[],&quot;urls&quot;:[{&quot;url&quot;:&quot;https://t.co/WC1ttCXHyt&quot;,&quot;expanded_url&quot;:&quot;https://www.drishtinews.com/archives/163665&quot;,&quot;display_url&quot;:&quot;drishtinews.com/archives/163665&quot;,&quot;indices&quot;:[8"/>
  </r>
  <r>
    <s v="1526085121430147072"/>
    <s v="Ayush_Sapkota_1"/>
    <s v="रोल्पा नागरपालिकामा माओवादी विजयी_x000a_#NepalElection2079 _x000a_https://t.co/rTOrKrfOTR"/>
    <m/>
    <x v="0"/>
    <m/>
    <s v="Mon May 16 06:20:20 +0000 2022"/>
    <d v="2022-05-16T07:20:20"/>
    <m/>
    <m/>
    <m/>
    <m/>
    <s v="1451223239263326214"/>
    <m/>
    <s v="&lt;a href=&quot;https://mobile.twitter.com&quot; rel=&quot;nofollow&quot;&gt;Twitter Web App&lt;/a&gt;"/>
    <s v="http://pbs.twimg.com/profile_images/1526089322734432256/UMl0ZAn7_normal.jpg"/>
    <n v="8"/>
    <n v="31"/>
    <s v="Nepal"/>
    <s v="http://twitter.com/Ayush_Sapkota_1/statuses/1526085121430147072"/>
    <s v="{&quot;hashtags&quot;:[{&quot;text&quot;:&quot;NepalElection2079&quot;,&quot;indices&quot;:[187,205]},{&quot;text&quot;:&quot;NepalVotes&quot;,&quot;indices&quot;:[206,217]},{&quot;text&quot;:&quot;balenshah&quot;,&quot;indices&quot;:[218,228]},{&quot;text&quot;:&quot;Fucklife&quot;,&quot;indices&quot;:[229,238]}],&quot;symbols&quot;:[],&quot;user_mentions&quot;:[],&quot;urls&quot;:[]}"/>
  </r>
  <r>
    <s v="1526084863170080770"/>
    <s v="drishtinewsnp"/>
    <s v="स्थानीय सरकार #ElectionUpdate_x000a_भरतपुर महानगरपालिका_x000a_प्रमुख_x000a_माओवादी  : ३५७८_x000a_एमाले        : ३५७५_x000a_भूईंकटहर   : १३६०_x000a_#NepalElection2079 #NepalVotes_x000a_#BalenShah"/>
    <m/>
    <x v="0"/>
    <m/>
    <s v="Mon May 16 06:19:19 +0000 2022"/>
    <d v="2022-05-16T07:19:19"/>
    <m/>
    <m/>
    <m/>
    <m/>
    <s v="4315362082"/>
    <m/>
    <s v="&lt;a href=&quot;https://mobile.twitter.com&quot; rel=&quot;nofollow&quot;&gt;Twitter Web App&lt;/a&gt;"/>
    <s v="http://pbs.twimg.com/profile_images/1349708209800441858/4tElzvCO_normal.jpg"/>
    <n v="475"/>
    <m/>
    <s v="Kathmandu, Nepal"/>
    <s v="http://twitter.com/drishtinewsnp/statuses/1526084863170080770"/>
    <s v="{&quot;hashtags&quot;:[{&quot;text&quot;:&quot;NepalElection2079&quot;,&quot;indices&quot;:[48,66]}],&quot;symbols&quot;:[],&quot;user_mentions&quot;:[],&quot;urls&quot;:[{&quot;url&quot;:&quot;https://t.co/9x3XiAFec7&quot;,&quot;expanded_url&quot;:&quot;https://www.drishtinews.com/archives/163666&quot;,&quot;display_url&quot;:&quot;drishtinews.com/archives/163666&quot;,&quot;indices&quot;:[6"/>
  </r>
  <r>
    <s v="1526083859938299904"/>
    <s v="RegmiMilan"/>
    <s v="You are going to win this.@ShahBalen #BalenShah #NepalElection2079 #NepalVotes https://t.co/C6ctagRgIF"/>
    <m/>
    <x v="0"/>
    <m/>
    <s v="Mon May 16 06:15:20 +0000 2022"/>
    <d v="2022-05-16T07:15:20"/>
    <m/>
    <m/>
    <m/>
    <m/>
    <s v="1453856334"/>
    <m/>
    <s v="&lt;a href=&quot;http://twitter.com/download/iphone&quot; rel=&quot;nofollow&quot;&gt;Twitter for iPhone&lt;/a&gt;"/>
    <s v="http://pbs.twimg.com/profile_images/1418930750552956929/NmL1DHvl_normal.jpg"/>
    <n v="106"/>
    <n v="311"/>
    <s v="Bangkok, Thailand"/>
    <s v="http://twitter.com/RegmiMilan/statuses/1526083859938299904"/>
    <s v="{&quot;hashtags&quot;:[{&quot;text&quot;:&quot;BuddhaPurnima2022&quot;,&quot;indices&quot;:[94,112]},{&quot;text&quot;:&quot;NepalElection2079&quot;,&quot;indices&quot;:[113,131]},{&quot;text&quot;:&quot;NepalVotes&quot;,&quot;indices&quot;:[132,143]}],&quot;symbols&quot;:[],&quot;user_mentions&quot;:[{&quot;screen_name&quot;:&quot;SherBDeuba&quot;,&quot;name&quot;:&quot;Sher Bahadur Deuba&quot;,&quot;id&quot;:70233839341"/>
  </r>
  <r>
    <s v="1526083473592950784"/>
    <s v="Hakimshab12"/>
    <s v="#KathmanduElectionUpdate_x000a_ _x000a_Balen Shah, Independent: 5,446_x000a_Keshav Sthapit, UML: 2,952_x000a_Sirjana Singh, Nepali Congress: 2,577_x000a__x000a_#Nepal #NepalVotes #NepalElection2079 #Kathmandu #kathmandumayor #BalenShah #KeshavSthapit #srijanasingh #TSE #shabda #theshabdaexp"/>
    <m/>
    <x v="0"/>
    <m/>
    <s v="Mon May 16 06:13:48 +0000 2022"/>
    <d v="2022-05-16T07:13:48"/>
    <m/>
    <m/>
    <m/>
    <m/>
    <s v="1194198125231013889"/>
    <m/>
    <s v="&lt;a href=&quot;http://twitter.com/download/android&quot; rel=&quot;nofollow&quot;&gt;Twitter for Android&lt;/a&gt;"/>
    <s v="http://pbs.twimg.com/profile_images/1409058897642491904/ODdnG5wV_normal.jpg"/>
    <n v="3771"/>
    <n v="4878"/>
    <m/>
    <s v="http://twitter.com/Hakimshab12/statuses/1526083473592950784"/>
    <s v="{&quot;hashtags&quot;:[{&quot;text&quot;:&quot;ElectionUpdate&quot;,&quot;indices&quot;:[14,29]},{&quot;text&quot;:&quot;NepalElection2079&quot;,&quot;indices&quot;:[172,190]},{&quot;text&quot;:&quot;NepalVotes&quot;,&quot;indices&quot;:[191,202]}],&quot;symbols&quot;:[],&quot;user_mentions&quot;:[],&quot;urls&quot;:[]}"/>
  </r>
  <r>
    <s v="1526083027235127296"/>
    <s v="DipakAdk"/>
    <s v="पाल्पाको पूर्वखोलामा एमाले विजयी https://t.co/bWcVQfXve0 _x000a_#NepalElection2079"/>
    <m/>
    <x v="0"/>
    <m/>
    <s v="Mon May 16 06:12:01 +0000 2022"/>
    <d v="2022-05-16T07:12:01"/>
    <m/>
    <m/>
    <m/>
    <m/>
    <s v="1510006524"/>
    <m/>
    <s v="&lt;a href=&quot;http://twitter.com/download/iphone&quot; rel=&quot;nofollow&quot;&gt;Twitter for iPhone&lt;/a&gt;"/>
    <s v="http://pbs.twimg.com/profile_images/1517236149986934785/WKPqNgwp_normal.jpg"/>
    <n v="14009"/>
    <n v="9868"/>
    <s v="Kathmandu, nepal"/>
    <s v="http://twitter.com/DipakAdk/statuses/1526083027235127296"/>
    <s v="{&quot;hashtags&quot;:[{&quot;text&quot;:&quot;ElectionUpdate&quot;,&quot;indices&quot;:[14,29]},{&quot;text&quot;:&quot;NepalElection2079&quot;,&quot;indices&quot;:[172,190]},{&quot;text&quot;:&quot;NepalVotes&quot;,&quot;indices&quot;:[191,202]},{&quot;text&quot;:&quot;BalenforMayor&quot;,&quot;indices&quot;:[203,217]},{&quot;text&quot;:&quot;BalenShah&quot;,&quot;indices&quot;:[218,228]}],&quot;symbols&quot;:[],&quot;user_m"/>
  </r>
  <r>
    <s v="1526080659089141760"/>
    <s v="devamit29"/>
    <s v="ओलीले मतदान गरेको वडामा कांग्रेसको प्यानलै विजयी _x000a_#NepalElection2079_x000a_https://t.co/dUKQUL1CfI"/>
    <m/>
    <x v="0"/>
    <m/>
    <s v="Mon May 16 06:02:36 +0000 2022"/>
    <d v="2022-05-16T07:02:36"/>
    <m/>
    <m/>
    <m/>
    <m/>
    <s v="1091080692"/>
    <m/>
    <s v="&lt;a href=&quot;http://twitter.com/download/android&quot; rel=&quot;nofollow&quot;&gt;Twitter for Android&lt;/a&gt;"/>
    <s v="http://pbs.twimg.com/profile_images/1087208024723185665/OZ6_awbT_normal.jpg"/>
    <n v="160"/>
    <n v="725"/>
    <s v="Biratnagar , Nepal"/>
    <s v="http://twitter.com/devamit29/statuses/1526080659089141760"/>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6079297168891904"/>
    <s v="KCShreya1"/>
    <s v="पोखरामा गठबन्धनले अग्रता बढाउँदै _x000a_#NepalElection2079_x000a_https://t.co/QQCg8MrSy9"/>
    <m/>
    <x v="0"/>
    <m/>
    <s v="Mon May 16 05:57:12 +0000 2022"/>
    <d v="2022-05-16T06:57:12"/>
    <m/>
    <m/>
    <m/>
    <m/>
    <s v="1111864342872416256"/>
    <m/>
    <s v="&lt;a href=&quot;http://twitter.com/download/android&quot; rel=&quot;nofollow&quot;&gt;Twitter for Android&lt;/a&gt;"/>
    <s v="http://pbs.twimg.com/profile_images/1222506928686784514/r87XC5eL_normal.jpg"/>
    <n v="1133"/>
    <n v="1526"/>
    <s v="Lalitpur, Nepal "/>
    <s v="http://twitter.com/KCShreya1/statuses/1526079297168891904"/>
    <s v="{&quot;hashtags&quot;:[],&quot;symbols&quot;:[],&quot;user_mentions&quot;:[{&quot;screen_name&quot;:&quot;ShuvamRizal&quot;,&quot;name&quot;:&quot;Shuvam Rizal&quot;,&quot;id&quot;:2563330010,&quot;id_str&quot;:&quot;2563330010&quot;,&quot;indices&quot;:[3,15]}],&quot;urls&quot;:[]}"/>
  </r>
  <r>
    <s v="1526078855450349568"/>
    <s v="drishtinewsnp"/>
    <s v="कास्कीको माछापुछ्रेमा कांग्रेसका गुरुङ विजयी https://t.co/hwxnsNeyYa _x000a_#NepalElection2079"/>
    <m/>
    <x v="0"/>
    <m/>
    <s v="Mon May 16 05:55:26 +0000 2022"/>
    <d v="2022-05-16T06:55:26"/>
    <m/>
    <m/>
    <m/>
    <m/>
    <s v="4315362082"/>
    <m/>
    <s v="&lt;a href=&quot;https://mobile.twitter.com&quot; rel=&quot;nofollow&quot;&gt;Twitter Web App&lt;/a&gt;"/>
    <s v="http://pbs.twimg.com/profile_images/1349708209800441858/4tElzvCO_normal.jpg"/>
    <n v="475"/>
    <m/>
    <s v="Kathmandu, Nepal"/>
    <s v="http://twitter.com/drishtinewsnp/statuses/1526078855450349568"/>
    <s v="{&quot;hashtags&quot;:[{&quot;text&quot;:&quot;NepalElection2079&quot;,&quot;indices&quot;:[53,71]}],&quot;symbols&quot;:[],&quot;user_mentions&quot;:[],&quot;urls&quot;:[{&quot;url&quot;:&quot;https://t.co/JMZo0ecfzr&quot;,&quot;expanded_url&quot;:&quot;https://www.drishtinews.com/archives/163659&quot;,&quot;display_url&quot;:&quot;drishtinews.com/archives/163659&quot;,&quot;indices&quot;:[7"/>
  </r>
  <r>
    <s v="1526077297442230277"/>
    <s v="iPiyush_agr"/>
    <s v="बझाङको मष्टा गाउँपालिकासहित ६ वटा वडामा गठबन्धन विजयी_x000a_#NepalElection2079_x000a_https://t.co/Mpsy5ho2J3"/>
    <m/>
    <x v="0"/>
    <m/>
    <s v="Mon May 16 05:49:15 +0000 2022"/>
    <d v="2022-05-16T06:49:15"/>
    <m/>
    <m/>
    <m/>
    <m/>
    <s v="88385975"/>
    <m/>
    <s v="&lt;a href=&quot;http://twitter.com/download/iphone&quot; rel=&quot;nofollow&quot;&gt;Twitter for iPhone&lt;/a&gt;"/>
    <s v="http://pbs.twimg.com/profile_images/1301491947652018176/m793n9Sx_normal.jpg"/>
    <n v="342"/>
    <n v="422"/>
    <s v="Kathmandu - Nepal"/>
    <s v="http://twitter.com/iPiyush_agr/statuses/1526077297442230277"/>
    <s v="{&quot;hashtags&quot;:[{&quot;text&quot;:&quot;Balenshah&quot;,&quot;indices&quot;:[61,71]},{&quot;text&quot;:&quot;NepalElection2079&quot;,&quot;indices&quot;:[72,90]},{&quot;text&quot;:&quot;Kathamndumayor&quot;,&quot;indices&quot;:[91,106]},{&quot;text&quot;:&quot;LocalElections2022&quot;,&quot;indices&quot;:[107,126]},{&quot;text&quot;:&quot;Lauro&quot;,&quot;indices&quot;:[127,133]}],&quot;symbols&quot;:[],&quot;user_ment"/>
  </r>
  <r>
    <s v="1526076693919567873"/>
    <s v="iPiyush_agr"/>
    <s v="काठमाडौँको स्थिती :_x000a__x000a_कुल मतदाता संख्या  : ३००,२४२ _x000a_येदि ६४ प्रतिशत जनताले भोट खसाले : १९२,१५४ _x000a_अहिले सम्मको कुल मत गणना : ११,४८७ _x000a__x000a_२०७४ सालमा विद्यासुन्दरले लगभग ६५,००० भोट ल्याए पछि मात्र बिजेता भए। अहिलेसम्म १०% भोट पनि गनिएको छैन। अहिलेनै भन्न गाह्रो छ"/>
    <m/>
    <x v="0"/>
    <m/>
    <s v="Mon May 16 05:46:51 +0000 2022"/>
    <d v="2022-05-16T06:46:51"/>
    <m/>
    <m/>
    <m/>
    <m/>
    <s v="88385975"/>
    <m/>
    <s v="&lt;a href=&quot;http://twitter.com/download/iphone&quot; rel=&quot;nofollow&quot;&gt;Twitter for iPhone&lt;/a&gt;"/>
    <s v="http://pbs.twimg.com/profile_images/1301491947652018176/m793n9Sx_normal.jpg"/>
    <n v="342"/>
    <n v="422"/>
    <s v="Kathmandu - Nepal"/>
    <s v="http://twitter.com/iPiyush_agr/statuses/1526076693919567873"/>
    <s v="{&quot;hashtags&quot;:[{&quot;text&quot;:&quot;Rajeshmansingh&quot;,&quot;indices&quot;:[67,82]},{&quot;text&quot;:&quot;Birgunj&quot;,&quot;indices&quot;:[83,91]},{&quot;text&quot;:&quot;Mayor&quot;,&quot;indices&quot;:[92,98]},{&quot;text&quot;:&quot;jaspa&quot;,&quot;indices&quot;:[99,105]},{&quot;text&quot;:&quot;NepalElection2079&quot;,&quot;indices&quot;:[106,124]}],&quot;symbols&quot;:[],&quot;user_mentions&quot;:[],&quot;urls&quot;:["/>
  </r>
  <r>
    <s v="1526075959312785408"/>
    <s v="Online_khabar"/>
    <s v="RT @DevikaO_O: पुरै नेपाल अनि नेपाल बाहिर रहेका नेपालीहरुको नजर/चासो/उत्सुकता यति बेला काठमाडौको मतगणनातिर केन्द्रित भएको भान हुन्छ। यसै बीच यो रिपोर्ट शेयर गर्न मन लाग्यो, मत अप्डेट हुँदै गर्दा यसले फिलरको काम गरोस् 😀_x000a_#NepalElection2079 #NepalVotes #Bal"/>
    <s v="😀"/>
    <x v="0"/>
    <s v="Balen Shah"/>
    <s v="Mon May 16 05:43:56 +0000 2022"/>
    <d v="2022-05-16T06:43:56"/>
    <m/>
    <m/>
    <m/>
    <m/>
    <s v="365918709"/>
    <m/>
    <s v="&lt;a href=&quot;https://about.twitter.com/products/tweetdeck&quot; rel=&quot;nofollow&quot;&gt;TweetDeck&lt;/a&gt;"/>
    <s v="http://pbs.twimg.com/profile_images/1358396653883990016/5aUgRddG_normal.jpg"/>
    <n v="1080734"/>
    <n v="246"/>
    <s v="BuddhaNagar, Kathmandu "/>
    <s v="http://twitter.com/Online_khabar/statuses/1526075959312785408"/>
    <s v="{&quot;hashtags&quot;:[{&quot;text&quot;:&quot;Onlinekhabarnews&quot;,&quot;indices&quot;:[93,110]},{&quot;text&quot;:&quot;Nepal&quot;,&quot;indices&quot;:[111,117]},{&quot;text&quot;:&quot;NepalNews&quot;,&quot;indices&quot;:[118,128]}],&quot;symbols&quot;:[],&quot;user_mentions&quot;:[{&quot;screen_name&quot;:&quot;OnlineKhabar_En&quot;,&quot;name&quot;:&quot;Onlinekhabar English&quot;,&quot;id&quot;:3832931652,&quot;id_str"/>
  </r>
  <r>
    <s v="1526072862800420864"/>
    <s v="NetraNayanDas1"/>
    <s v="RT @AnukramAdhikary: श्रोतका अनुसार आज बिहान ०५ः४३ सम्ममा: _x000a__x000a_काठमाडौंमा_x000a__x000a_बालेन शाहको ५४४६_x000a_केशव स्थापितको २९५२_x000a_सिर्जना श्रेष्ठको २५७७_x000a_._x000a_._x000a_._x000a_._x000a_._x000a_._x000a_._x000a_#भोट (गाडीनम्बर हैन है) 😂_x000a__x000a_#BalenShah #Kathmandu #NepalElection2079"/>
    <s v="😂"/>
    <x v="0"/>
    <m/>
    <s v="Mon May 16 05:31:38 +0000 2022"/>
    <d v="2022-05-16T06:31:38"/>
    <m/>
    <m/>
    <m/>
    <m/>
    <s v="1521867732572012544"/>
    <m/>
    <s v="&lt;a href=&quot;http://twitter.com/download/android&quot; rel=&quot;nofollow&quot;&gt;Twitter for Android&lt;/a&gt;"/>
    <s v="http://pbs.twimg.com/profile_images/1526057688135655424/w4fo8Jr8_normal.jpg"/>
    <n v="9"/>
    <n v="80"/>
    <m/>
    <s v="http://twitter.com/NetraNayanDas1/statuses/1526072862800420864"/>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72511145951232"/>
    <s v="Nepal_News_En"/>
    <s v="पुरै नेपाल अनि नेपाल बाहिर रहेका नेपालीहरुको नजर/चासो/उत्सुकता यति बेला काठमाडौको मतगणनातिर केन्द्रित भएको भान हुन्छ। यसै बीच यो रिपोर्ट शेयर गर्न मन लाग्यो, मत अप्डेट हुँदै गर्दा यसले फिलरको काम गरोस् 😀_x000a_#NepalElection2079 #NepalVotes #Balen https://t.co"/>
    <s v="😀"/>
    <x v="0"/>
    <s v="Balen Shah"/>
    <s v="Mon May 16 05:30:14 +0000 2022"/>
    <d v="2022-05-16T06:30:14"/>
    <m/>
    <m/>
    <m/>
    <m/>
    <s v="2416885579"/>
    <m/>
    <s v="&lt;a href=&quot;https://twitter.com/nepal_news_en&quot; rel=&quot;nofollow&quot;&gt;Poster-app&lt;/a&gt;"/>
    <s v="http://pbs.twimg.com/profile_images/449756431990788096/G1zT-nAm_normal.jpeg"/>
    <n v="13906"/>
    <n v="58"/>
    <s v="Kathmandu, Nepal"/>
    <s v="http://twitter.com/Nepal_News_En/statuses/1526072511145951232"/>
    <s v="{&quot;hashtags&quot;:[{&quot;text&quot;:&quot;Kathmandu&quot;,&quot;indices&quot;:[14,24]},{&quot;text&quot;:&quot;Nepal&quot;,&quot;indices&quot;:[168,174]},{&quot;text&quot;:&quot;NepalVotes&quot;,&quot;indices&quot;:[175,186]},{&quot;text&quot;:&quot;NepalElection2079&quot;,&quot;indices&quot;:[187,205]},{&quot;text&quot;:&quot;NepalLocalElections&quot;,&quot;indices&quot;:[206,226]},{&quot;text&quot;:&quot;kathmandumayor&quot;"/>
  </r>
  <r>
    <s v="1526072510365720576"/>
    <s v="Nepal_News_En"/>
    <s v="म्याग्दीको रघुगङ्गामा कांग्रेस विजयी _x000a_https://t.co/aahKqMjSw7 _x000a_#NepalElection2079"/>
    <m/>
    <x v="0"/>
    <m/>
    <s v="Mon May 16 05:30:14 +0000 2022"/>
    <d v="2022-05-16T06:30:14"/>
    <m/>
    <m/>
    <m/>
    <m/>
    <s v="2416885579"/>
    <m/>
    <s v="&lt;a href=&quot;https://twitter.com/nepal_news_en&quot; rel=&quot;nofollow&quot;&gt;Poster-app&lt;/a&gt;"/>
    <s v="http://pbs.twimg.com/profile_images/449756431990788096/G1zT-nAm_normal.jpeg"/>
    <n v="13906"/>
    <n v="58"/>
    <s v="Kathmandu, Nepal"/>
    <s v="http://twitter.com/Nepal_News_En/statuses/1526072510365720576"/>
    <s v="{&quot;hashtags&quot;:[{&quot;text&quot;:&quot;Lalitpur&quot;,&quot;indices&quot;:[14,23]},{&quot;text&quot;:&quot;Nepal&quot;,&quot;indices&quot;:[178,184]},{&quot;text&quot;:&quot;NepalVotes&quot;,&quot;indices&quot;:[185,196]},{&quot;text&quot;:&quot;NepalElection2079&quot;,&quot;indices&quot;:[197,215]},{&quot;text&quot;:&quot;NepalElection2079&quot;,&quot;indices&quot;:[216,234]}],&quot;symbols&quot;:[],&quot;user_mention"/>
  </r>
  <r>
    <s v="1526072509451444225"/>
    <s v="Nepal_News_En"/>
    <s v="New Update_x000a_Balen Shah : 5665_x000a_Keshav Sthapit : 3046_x000a_Srijana Singh : 2640_x000a_#NepalElection2079 _x000a_#NepalVotes"/>
    <m/>
    <x v="0"/>
    <m/>
    <s v="Mon May 16 05:30:13 +0000 2022"/>
    <d v="2022-05-16T06:30:13"/>
    <m/>
    <m/>
    <m/>
    <m/>
    <s v="2416885579"/>
    <m/>
    <s v="&lt;a href=&quot;https://twitter.com/nepal_news_en&quot; rel=&quot;nofollow&quot;&gt;Poster-app&lt;/a&gt;"/>
    <s v="http://pbs.twimg.com/profile_images/449756431990788096/G1zT-nAm_normal.jpeg"/>
    <n v="13906"/>
    <n v="58"/>
    <s v="Kathmandu, Nepal"/>
    <s v="http://twitter.com/Nepal_News_En/statuses/1526072509451444225"/>
    <s v="{&quot;hashtags&quot;:[{&quot;text&quot;:&quot;Kathmandu&quot;,&quot;indices&quot;:[14,24]},{&quot;text&quot;:&quot;Nepal&quot;,&quot;indices&quot;:[154,160]},{&quot;text&quot;:&quot;NepalVotes&quot;,&quot;indices&quot;:[161,172]},{&quot;text&quot;:&quot;NepalElection2079&quot;,&quot;indices&quot;:[173,191]},{&quot;text&quot;:&quot;NepalElection2079&quot;,&quot;indices&quot;:[192,210]},{&quot;text&quot;:&quot;NepalLocalElectio"/>
  </r>
  <r>
    <s v="1526072508465545216"/>
    <s v="Nepal_News_En"/>
    <s v="डडेल्धुराको आलितालमा माओवादी विजयी _x000a_#NepalElection2079_x000a_https://t.co/h0OBtfyVQM"/>
    <m/>
    <x v="0"/>
    <m/>
    <s v="Mon May 16 05:30:13 +0000 2022"/>
    <d v="2022-05-16T06:30:13"/>
    <m/>
    <m/>
    <m/>
    <m/>
    <s v="2416885579"/>
    <m/>
    <s v="&lt;a href=&quot;https://twitter.com/nepal_news_en&quot; rel=&quot;nofollow&quot;&gt;Poster-app&lt;/a&gt;"/>
    <s v="http://pbs.twimg.com/profile_images/449756431990788096/G1zT-nAm_normal.jpeg"/>
    <n v="13906"/>
    <n v="58"/>
    <s v="Kathmandu, Nepal"/>
    <s v="http://twitter.com/Nepal_News_En/statuses/1526072508465545216"/>
    <s v="{&quot;hashtags&quot;:[{&quot;text&quot;:&quot;Onlinekhabarnews&quot;,&quot;indices&quot;:[86,103]},{&quot;text&quot;:&quot;Nepal&quot;,&quot;indices&quot;:[104,110]},{&quot;text&quot;:&quot;NepalNews&quot;,&quot;indices&quot;:[111,121]},{&quot;text&quot;:&quot;Nepalinews&quot;,&quot;indices&quot;:[122,133]},{&quot;text&quot;:&quot;NepalVotes&quot;,&quot;indices&quot;:[134,145]},{&quot;text&quot;:&quot;NepalElection2079&quot;,&quot;indi"/>
  </r>
  <r>
    <s v="1526071902972035072"/>
    <s v="Online_khabar"/>
    <s v="श्रोतका अनुसार आज बिहान ०५ः४३ सम्ममा: _x000a__x000a_काठमाडौंमा_x000a__x000a_बालेन शाहको ५४४६_x000a_केशव स्थापितको २९५२_x000a_सिर्जना श्रेष्ठको २५७७_x000a_._x000a_._x000a_._x000a_._x000a_._x000a_._x000a_._x000a_#भोट (गाडीनम्बर हैन है) 😂_x000a__x000a_#BalenShah #Kathmandu #NepalElection2079"/>
    <s v="😂"/>
    <x v="0"/>
    <m/>
    <s v="Mon May 16 05:27:49 +0000 2022"/>
    <d v="2022-05-16T06:27:49"/>
    <m/>
    <m/>
    <m/>
    <m/>
    <s v="365918709"/>
    <m/>
    <s v="&lt;a href=&quot;https://mobile.twitter.com&quot; rel=&quot;nofollow&quot;&gt;Twitter Web App&lt;/a&gt;"/>
    <s v="http://pbs.twimg.com/profile_images/1358396653883990016/5aUgRddG_normal.jpg"/>
    <n v="1080734"/>
    <n v="246"/>
    <s v="BuddhaNagar, Kathmandu "/>
    <s v="http://twitter.com/Online_khabar/statuses/1526071902972035072"/>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71876883460101"/>
    <s v="OnlineKhabar_En"/>
    <s v="#Kathmandu: Balen Shah's lead continues unchallenged. _x000a__x000a_Balen Shah, Independent: 5,446_x000a_Keshav Sthapit, UML: 2,952_x000a_Sirjana Singh, Nepali Congress: 2,577_x000a__x000a_#Nepal #NepalVotes #NepalElection2079 #NepalLocalElections #BalenShah https://t.co/W6BkQKDcFq"/>
    <m/>
    <x v="0"/>
    <m/>
    <s v="Mon May 16 05:27:43 +0000 2022"/>
    <d v="2022-05-16T06:27:43"/>
    <m/>
    <m/>
    <m/>
    <m/>
    <s v="3832931652"/>
    <m/>
    <s v="&lt;a href=&quot;https://about.twitter.com/products/tweetdeck&quot; rel=&quot;nofollow&quot;&gt;TweetDeck&lt;/a&gt;"/>
    <s v="http://pbs.twimg.com/profile_images/1386957637279834112/2Lt_HPYn_normal.jpg"/>
    <n v="27996"/>
    <n v="229"/>
    <s v="Kathmandu"/>
    <s v="http://twitter.com/OnlineKhabar_En/statuses/1526071876883460101"/>
    <s v="{&quot;hashtags&quot;:[{&quot;text&quot;:&quot;Onlinekhabarnews&quot;,&quot;indices&quot;:[72,89]},{&quot;text&quot;:&quot;Nepal&quot;,&quot;indices&quot;:[90,96]},{&quot;text&quot;:&quot;NepalNews&quot;,&quot;indices&quot;:[97,107]},{&quot;text&quot;:&quot;Nepalinews&quot;,&quot;indices&quot;:[108,119]},{&quot;text&quot;:&quot;NepalVotes&quot;,&quot;indices&quot;:[120,131]},{&quot;text&quot;:&quot;NepalElection2079&quot;,&quot;indices&quot;"/>
  </r>
  <r>
    <s v="1526071751293440000"/>
    <s v="OnlineKhabar_En"/>
    <s v="RT @OnlineKhabar_En: #Kathmandu: Balen Shah's lead continues unchallenged. _x000a__x000a_Balen Shah, Independent: 5,446_x000a_Keshav Sthapit, UML: 2,952_x000a_Sirjana Singh, Nepali Congress: 2,577_x000a__x000a_#Nepal #NepalVotes #NepalElection2079 #NepalLocalElections https://t.co/3al6y6ELO"/>
    <m/>
    <x v="0"/>
    <m/>
    <s v="Mon May 16 05:27:13 +0000 2022"/>
    <d v="2022-05-16T06:27:13"/>
    <m/>
    <m/>
    <m/>
    <m/>
    <s v="3832931652"/>
    <m/>
    <s v="&lt;a href=&quot;https://mobile.twitter.com&quot; rel=&quot;nofollow&quot;&gt;Twitter Web App&lt;/a&gt;"/>
    <s v="http://pbs.twimg.com/profile_images/1386957637279834112/2Lt_HPYn_normal.jpg"/>
    <n v="27996"/>
    <n v="229"/>
    <s v="Kathmandu"/>
    <s v="http://twitter.com/OnlineKhabar_En/statuses/1526071751293440000"/>
    <s v="{&quot;hashtags&quot;:[{&quot;text&quot;:&quot;Kathmandu&quot;,&quot;indices&quot;:[0,10]},{&quot;text&quot;:&quot;Nepal&quot;,&quot;indices&quot;:[140,146]},{&quot;text&quot;:&quot;NepalVotes&quot;,&quot;indices&quot;:[147,158]},{&quot;text&quot;:&quot;NepalElection2079&quot;,&quot;indices&quot;:[159,177]},{&quot;text&quot;:&quot;NepalElection2079&quot;,&quot;indices&quot;:[178,196]},{&quot;text&quot;:&quot;NepalLocalElection"/>
  </r>
  <r>
    <s v="1526070976667996160"/>
    <s v="sagarchalise"/>
    <s v="RT @DipakAdk: स्थानीय सरकार #ElectionUpdate_x000a_काठमाडौं महानगरपालिका _x000a_प्रमुख_x000a_बालेन्द्र  : ५४४६_x000a_एमाले   : २९५२_x000a_कांग्रेस  : २५७७_x000a_#NepalElection2079 #NepalVotes_x000a_#BalenforMayor #BalenShah"/>
    <m/>
    <x v="0"/>
    <m/>
    <s v="Mon May 16 05:24:08 +0000 2022"/>
    <d v="2022-05-16T06:24:08"/>
    <m/>
    <m/>
    <m/>
    <m/>
    <s v="125262783"/>
    <m/>
    <s v="&lt;a href=&quot;https://mobile.twitter.com&quot; rel=&quot;nofollow&quot;&gt;Twitter Web App&lt;/a&gt;"/>
    <s v="http://pbs.twimg.com/profile_images/996936514218045440/5Sl8dAoh_normal.jpg"/>
    <n v="332"/>
    <n v="651"/>
    <s v="Kathmandu"/>
    <s v="http://twitter.com/sagarchalise/statuses/1526070976667996160"/>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70971878191104"/>
    <s v="Online_khabar"/>
    <s v="बाग्लुङको गल्कोट नगरपालिकाको मेयरमा कांग्रेस र उपमेयरमा माओवादी विजयी _x000a_#NepalElection2079_x000a_https://t.co/n0sQLZkuvm"/>
    <m/>
    <x v="0"/>
    <m/>
    <s v="Mon May 16 05:24:07 +0000 2022"/>
    <d v="2022-05-16T06:24:07"/>
    <m/>
    <m/>
    <m/>
    <m/>
    <s v="365918709"/>
    <m/>
    <s v="&lt;a href=&quot;https://mobile.twitter.com&quot; rel=&quot;nofollow&quot;&gt;Twitter Web App&lt;/a&gt;"/>
    <s v="http://pbs.twimg.com/profile_images/1358396653883990016/5aUgRddG_normal.jpg"/>
    <n v="1080734"/>
    <n v="246"/>
    <s v="BuddhaNagar, Kathmandu "/>
    <s v="http://twitter.com/Online_khabar/statuses/1526070971878191104"/>
    <s v="{&quot;hashtags&quot;:[{&quot;text&quot;:&quot;Lalitpur&quot;,&quot;indices&quot;:[21,30]}],&quot;symbols&quot;:[],&quot;user_mentions&quot;:[{&quot;screen_name&quot;:&quot;OnlineKhabar_En&quot;,&quot;name&quot;:&quot;Onlinekhabar English&quot;,&quot;id&quot;:3832931652,&quot;id_str&quot;:&quot;3832931652&quot;,&quot;indices&quot;:[3,19]}],&quot;urls&quot;:[]}"/>
  </r>
  <r>
    <s v="1526070918854103046"/>
    <s v="TheOjaswiKafle"/>
    <s v="Ward को त सब vote हालेकै हरूले jitiso aba मेयर र उपमेयरमा नि जिते हुन् थियो।_x000a_#NepalElection2079"/>
    <m/>
    <x v="0"/>
    <m/>
    <s v="Mon May 16 05:23:54 +0000 2022"/>
    <d v="2022-05-16T06:23:54"/>
    <m/>
    <m/>
    <m/>
    <m/>
    <s v="923429306499448832"/>
    <m/>
    <s v="&lt;a href=&quot;http://twitter.com/download/android&quot; rel=&quot;nofollow&quot;&gt;Twitter for Android&lt;/a&gt;"/>
    <s v="http://pbs.twimg.com/profile_images/1519536303544868864/mAA-USI3_normal.jpg"/>
    <n v="118"/>
    <n v="102"/>
    <s v="Nepal"/>
    <s v="http://twitter.com/TheOjaswiKafle/statuses/1526070918854103046"/>
    <s v="{&quot;hashtags&quot;:[{&quot;text&quot;:&quot;LocalElections2022&quot;,&quot;indices&quot;:[31,50]},{&quot;text&quot;:&quot;NepalElection2079&quot;,&quot;indices&quot;:[51,69]}],&quot;symbols&quot;:[],&quot;user_mentions&quot;:[],&quot;urls&quot;:[]}"/>
  </r>
  <r>
    <s v="1526070807511740417"/>
    <s v="OnlineKhabar_En"/>
    <s v="ताप्लेजुङको मेरिङदेनमा कांग्रेस, फक्ताङ्लुङमा माओवादी विजयी _x000a_#NepalElection2079_x000a_https://t.co/Qlo7XvoGc3"/>
    <m/>
    <x v="0"/>
    <m/>
    <s v="Mon May 16 05:23:28 +0000 2022"/>
    <d v="2022-05-16T06:23:28"/>
    <m/>
    <m/>
    <m/>
    <m/>
    <s v="3832931652"/>
    <m/>
    <s v="&lt;a href=&quot;https://mobile.twitter.com&quot; rel=&quot;nofollow&quot;&gt;Twitter Web App&lt;/a&gt;"/>
    <s v="http://pbs.twimg.com/profile_images/1386957637279834112/2Lt_HPYn_normal.jpg"/>
    <n v="27996"/>
    <n v="229"/>
    <s v="Kathmandu"/>
    <s v="http://twitter.com/OnlineKhabar_En/statuses/1526070807511740417"/>
    <s v="{&quot;hashtags&quot;:[{&quot;text&quot;:&quot;Lalitpur&quot;,&quot;indices&quot;:[0,9]},{&quot;text&quot;:&quot;Nepal&quot;,&quot;indices&quot;:[164,170]},{&quot;text&quot;:&quot;NepalVotes&quot;,&quot;indices&quot;:[171,182]},{&quot;text&quot;:&quot;NepalElection2079&quot;,&quot;indices&quot;:[183,201]},{&quot;text&quot;:&quot;NepalElection2079&quot;,&quot;indices&quot;:[202,220]}],&quot;symbols&quot;:[],&quot;user_mentions&quot;"/>
  </r>
  <r>
    <s v="1526070117372956673"/>
    <s v="Online_khabar"/>
    <s v="OnlineKhabar: #Kathmandu: Balen Shah's lead continues unchallenged. _x000a__x000a_Balen Shah, Independent: 5,446_x000a_Keshav Sthapit, UML: 2,952_x000a_Sirjana Singh, Nepali Congress: 2,577_x000a__x000a_#Nepal #NepalVotes #NepalElection2079 #NepalLocalElections -"/>
    <m/>
    <x v="0"/>
    <m/>
    <s v="Mon May 16 05:20:43 +0000 2022"/>
    <d v="2022-05-16T06:20:43"/>
    <m/>
    <m/>
    <m/>
    <m/>
    <s v="365918709"/>
    <m/>
    <s v="&lt;a href=&quot;https://about.twitter.com/products/tweetdeck&quot; rel=&quot;nofollow&quot;&gt;TweetDeck&lt;/a&gt;"/>
    <s v="http://pbs.twimg.com/profile_images/1358396653883990016/5aUgRddG_normal.jpg"/>
    <n v="1080734"/>
    <n v="246"/>
    <s v="BuddhaNagar, Kathmandu "/>
    <s v="http://twitter.com/Online_khabar/statuses/1526070117372956673"/>
    <s v="{&quot;hashtags&quot;:[],&quot;symbols&quot;:[],&quot;user_mentions&quot;:[{&quot;screen_name&quot;:&quot;OnlineKhabar_En&quot;,&quot;name&quot;:&quot;Onlinekhabar English&quot;,&quot;id&quot;:3832931652,&quot;id_str&quot;:&quot;3832931652&quot;,&quot;indices&quot;:[3,19]}],&quot;urls&quot;:[]}"/>
  </r>
  <r>
    <s v="1526069668988977152"/>
    <s v="nepaleseyouth20"/>
    <s v="Balen Shah's lead continues unchallenged. _x000a__x000a_Balen Shah, Independent: 5,446_x000a_Keshav Sthapit, UML: 2,952_x000a_Sirjana Singh, Nepali Congress: 2,577_x000a__x000a_#nepal #NepalVotes #BalenShah #NepalElection2079 #NepalLocalElections https://t.co/EIld4zZtdS"/>
    <m/>
    <x v="0"/>
    <m/>
    <s v="Mon May 16 05:18:56 +0000 2022"/>
    <d v="2022-05-16T06:18:56"/>
    <m/>
    <m/>
    <m/>
    <m/>
    <s v="1594152236"/>
    <m/>
    <s v="&lt;a href=&quot;http://twitter.com/download/iphone&quot; rel=&quot;nofollow&quot;&gt;Twitter for iPhone&lt;/a&gt;"/>
    <s v="http://pbs.twimg.com/profile_images/1271684586796449793/M66xoT4B_normal.jpg"/>
    <n v="48"/>
    <n v="237"/>
    <s v="University Park, TX"/>
    <s v="http://twitter.com/nepaleseyouth20/statuses/1526069668988977152"/>
    <s v="{&quot;hashtags&quot;:[{&quot;text&quot;:&quot;nepal&quot;,&quot;indices&quot;:[112,118]},{&quot;text&quot;:&quot;nepali&quot;,&quot;indices&quot;:[119,126]},{&quot;text&quot;:&quot;NepalElection2079&quot;,&quot;indices&quot;:[127,145]},{&quot;text&quot;:&quot;nepalijanta&quot;,&quot;indices&quot;:[146,158]},{&quot;text&quot;:&quot;murkhaNepali&quot;,&quot;indices&quot;:[159,172]}],&quot;symbols&quot;:[],&quot;user_mentions&quot;:["/>
  </r>
  <r>
    <s v="1526068996952494081"/>
    <s v="thisweekinnepal"/>
    <s v="स्थानीय सरकार #ElectionUpdate_x000a_काठमाडौं महानगरपालिका _x000a_प्रमुख_x000a_बालेन्द्र  : ५४४६_x000a_एमाले   : २९५२_x000a_कांग्रेस  : २५७७_x000a_#NepalElection2079 #NepalVotes_x000a_#BalenforMayor #BalenShah"/>
    <m/>
    <x v="0"/>
    <m/>
    <s v="Mon May 16 05:16:16 +0000 2022"/>
    <d v="2022-05-16T06:16:16"/>
    <m/>
    <m/>
    <m/>
    <m/>
    <s v="932255204489117697"/>
    <m/>
    <s v="&lt;a href=&quot;http://www.nepalstream.com&quot; rel=&quot;nofollow&quot;&gt;twinTweetbolt&lt;/a&gt;"/>
    <s v="http://pbs.twimg.com/profile_images/932263188392853504/B7yb5AW__normal.jpg"/>
    <n v="2070"/>
    <n v="1"/>
    <s v="Nepal"/>
    <s v="http://twitter.com/thisweekinnepal/statuses/1526068996952494081"/>
    <s v="{&quot;hashtags&quot;:[],&quot;symbols&quot;:[],&quot;user_mentions&quot;:[{&quot;screen_name&quot;:&quot;OnlineKhabar_En&quot;,&quot;name&quot;:&quot;Onlinekhabar English&quot;,&quot;id&quot;:3832931652,&quot;id_str&quot;:&quot;3832931652&quot;,&quot;indices&quot;:[3,19]}],&quot;urls&quot;:[]}"/>
  </r>
  <r>
    <s v="1526068797740032000"/>
    <s v="OnlineKhabar_En"/>
    <s v="स्याङ्जाको कालीगण्डकीमा एमाले विजयी _x000a_#NepalElection2079 _x000a_https://t.co/p712eXQyNp"/>
    <m/>
    <x v="0"/>
    <m/>
    <s v="Mon May 16 05:15:29 +0000 2022"/>
    <d v="2022-05-16T06:15:29"/>
    <m/>
    <m/>
    <m/>
    <m/>
    <s v="3832931652"/>
    <m/>
    <s v="&lt;a href=&quot;https://about.twitter.com/products/tweetdeck&quot; rel=&quot;nofollow&quot;&gt;TweetDeck&lt;/a&gt;"/>
    <s v="http://pbs.twimg.com/profile_images/1386957637279834112/2Lt_HPYn_normal.jpg"/>
    <n v="27996"/>
    <n v="229"/>
    <s v="Kathmandu"/>
    <s v="http://twitter.com/OnlineKhabar_En/statuses/1526068797740032000"/>
    <s v="{&quot;hashtags&quot;:[{&quot;text&quot;:&quot;Nepal&quot;,&quot;indices&quot;:[148,154]},{&quot;text&quot;:&quot;NepalVotes&quot;,&quot;indices&quot;:[155,166]},{&quot;text&quot;:&quot;NepalElection2079&quot;,&quot;indices&quot;:[167,185]},{&quot;text&quot;:&quot;NepalLocalElections&quot;,&quot;indices&quot;:[186,206]},{&quot;text&quot;:&quot;kathmandumayor&quot;,&quot;indices&quot;:[207,222]}],&quot;symbols&quot;:[],&quot;us"/>
  </r>
  <r>
    <s v="1526068518839390209"/>
    <s v="ArjunAd21401324"/>
    <s v="RT @DipakAdk: थानीय सरकार #ElectionUpdate_x000a_हेटौंडा उपमहानगरपालिका (११२०५)_x000a_प्रमुख_x000a_एस     : ३३७८_x000a_राप्रपा : ३३५३_x000a_एमाले : २९७७_x000a_#NepalElection2079 #NepalVotes"/>
    <m/>
    <x v="0"/>
    <m/>
    <s v="Mon May 16 05:14:22 +0000 2022"/>
    <d v="2022-05-16T06:14:22"/>
    <m/>
    <m/>
    <m/>
    <m/>
    <s v="891266674619334656"/>
    <m/>
    <s v="&lt;a href=&quot;http://twitter.com/download/iphone&quot; rel=&quot;nofollow&quot;&gt;Twitter for iPhone&lt;/a&gt;"/>
    <s v="http://pbs.twimg.com/profile_images/1513718118316752898/kmLPbx4U_normal.jpg"/>
    <n v="3668"/>
    <n v="4900"/>
    <s v="Nepal"/>
    <s v="http://twitter.com/ArjunAd21401324/statuses/1526068518839390209"/>
    <s v="{&quot;hashtags&quot;:[{&quot;text&quot;:&quot;Kathmandu&quot;,&quot;indices&quot;:[0,10]},{&quot;text&quot;:&quot;Nepal&quot;,&quot;indices&quot;:[154,160]},{&quot;text&quot;:&quot;NepalVotes&quot;,&quot;indices&quot;:[161,172]},{&quot;text&quot;:&quot;NepalElection2079&quot;,&quot;indices&quot;:[173,191]}],&quot;symbols&quot;:[],&quot;user_mentions&quot;:[],&quot;urls&quot;:[]}"/>
  </r>
  <r>
    <s v="1526066576381853696"/>
    <s v="nepaleseyouth20"/>
    <s v="हेलम्बु गाउँपालिकामा फेरि अध्यक्ष बने ग्याल्जेन शेर्पा _x000a_#NepalElection2079_x000a_https://t.co/GXJrvjyC9X"/>
    <m/>
    <x v="0"/>
    <m/>
    <s v="Mon May 16 05:06:39 +0000 2022"/>
    <d v="2022-05-16T06:06:39"/>
    <m/>
    <m/>
    <m/>
    <m/>
    <s v="1594152236"/>
    <m/>
    <s v="&lt;a href=&quot;http://twitter.com/download/iphone&quot; rel=&quot;nofollow&quot;&gt;Twitter for iPhone&lt;/a&gt;"/>
    <s v="http://pbs.twimg.com/profile_images/1271684586796449793/M66xoT4B_normal.jpg"/>
    <n v="48"/>
    <n v="237"/>
    <s v="University Park, TX"/>
    <s v="http://twitter.com/nepaleseyouth20/statuses/1526066576381853696"/>
    <s v="{&quot;hashtags&quot;:[{&quot;text&quot;:&quot;Nepal&quot;,&quot;indices&quot;:[51,57]},{&quot;text&quot;:&quot;NepalElection2079&quot;,&quot;indices&quot;:[58,76]},{&quot;text&quot;:&quot;nepali&quot;,&quot;indices&quot;:[77,84]},{&quot;text&quot;:&quot;nepalicongress&quot;,&quot;indices&quot;:[85,100]},{&quot;text&quot;:&quot;pramadeshi&quot;,&quot;indices&quot;:[101,112]}],&quot;symbols&quot;:[],&quot;user_mentions&quot;:[],&quot;url"/>
  </r>
  <r>
    <s v="1526064081857552385"/>
    <s v="Anprasad10"/>
    <s v="थानीय सरकार #ElectionUpdate_x000a_हेटौंडा उपमहानगरपालिका (११२०५)_x000a_प्रमुख_x000a_एस     : ३३७८_x000a_राप्रपा : ३३५३_x000a_एमाले : २९७७_x000a_#NepalElection2079 #NepalVotes"/>
    <m/>
    <x v="0"/>
    <m/>
    <s v="Mon May 16 04:56:44 +0000 2022"/>
    <d v="2022-05-16T05:56:44"/>
    <m/>
    <m/>
    <m/>
    <m/>
    <s v="1391632562708045829"/>
    <m/>
    <s v="&lt;a href=&quot;http://twitter.com/download/android&quot; rel=&quot;nofollow&quot;&gt;Twitter for Android&lt;/a&gt;"/>
    <s v="http://pbs.twimg.com/profile_images/1391635946634825730/sp6HiNmF_normal.jpg"/>
    <n v="2"/>
    <n v="31"/>
    <s v="Nepal"/>
    <s v="http://twitter.com/Anprasad10/statuses/1526064081857552385"/>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63316166385664"/>
    <s v="BholaAd80807859"/>
    <s v="अछामको कमलबजार नगरपालिकामा कांग्रेस विजयी _x000a_#NepalElection2079_x000a_https://t.co/fC511FvWE9"/>
    <m/>
    <x v="0"/>
    <m/>
    <s v="Mon May 16 04:53:42 +0000 2022"/>
    <d v="2022-05-16T05:53:42"/>
    <m/>
    <m/>
    <m/>
    <m/>
    <s v="1451616126207553541"/>
    <m/>
    <s v="&lt;a href=&quot;http://twitter.com/download/android&quot; rel=&quot;nofollow&quot;&gt;Twitter for Android&lt;/a&gt;"/>
    <s v="http://pbs.twimg.com/profile_images/1451616254976946177/ydlRuT93_normal.png"/>
    <n v="2"/>
    <n v="67"/>
    <s v="Nepal"/>
    <s v="http://twitter.com/BholaAd80807859/statuses/152606331616638566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62620524281857"/>
    <s v="Yakal_yatriprks"/>
    <s v="KMC ELECTION UPDATE :_x000a__x000a_@ShahBalen-5446_x000a__x000a_KESHAV Sthapit - 2952 _x000a_Srijana - 2577_x000a__x000a_#BalenShah #NepalVotes #NepalElection2079 #NepalLocalElections #NepalVotes2079 #nepal #Kathmandu #kathmandumayor"/>
    <m/>
    <x v="0"/>
    <m/>
    <s v="Mon May 16 04:50:56 +0000 2022"/>
    <d v="2022-05-16T05:50:56"/>
    <m/>
    <m/>
    <m/>
    <m/>
    <s v="1422953920628858882"/>
    <m/>
    <s v="&lt;a href=&quot;http://twitter.com/download/android&quot; rel=&quot;nofollow&quot;&gt;Twitter for Android&lt;/a&gt;"/>
    <s v="http://pbs.twimg.com/profile_images/1430063851576258567/u0y2w7dB_normal.jpg"/>
    <n v="702"/>
    <n v="604"/>
    <s v="Nepal"/>
    <s v="http://twitter.com/Yakal_yatriprks/statuses/1526062620524281857"/>
    <s v="{&quot;hashtags&quot;:[{&quot;text&quot;:&quot;NepalElection2079&quot;,&quot;indices&quot;:[29,47]}],&quot;symbols&quot;:[],&quot;user_mentions&quot;:[],&quot;urls&quot;:[],&quot;media&quot;:[{&quot;id&quot;:1526062616564871200,&quot;id_str&quot;:&quot;1526062616564871168&quot;,&quot;indices&quot;:[48,71],&quot;media_url&quot;:&quot;http://pbs.twimg.com/media/FS2p3UVaMAAj1Je.jpg&quot;,&quot;media_"/>
  </r>
  <r>
    <s v="1526061231832170496"/>
    <s v="drishtinewsnp"/>
    <s v="New Update_x000a_Balen Shah : 5446_x000a_Keshav Sthapit : 2952_x000a_Srijana Singh : 2577_x000a_#NepalElection2079 _x000a_#NepalVotes"/>
    <m/>
    <x v="0"/>
    <m/>
    <s v="Mon May 16 04:45:25 +0000 2022"/>
    <d v="2022-05-16T05:45:25"/>
    <m/>
    <m/>
    <m/>
    <m/>
    <s v="4315362082"/>
    <m/>
    <s v="&lt;a href=&quot;https://mobile.twitter.com&quot; rel=&quot;nofollow&quot;&gt;Twitter Web App&lt;/a&gt;"/>
    <s v="http://pbs.twimg.com/profile_images/1349708209800441858/4tElzvCO_normal.jpg"/>
    <n v="475"/>
    <m/>
    <s v="Kathmandu, Nepal"/>
    <s v="http://twitter.com/drishtinewsnp/statuses/1526061231832170496"/>
    <s v="{&quot;hashtags&quot;:[{&quot;text&quot;:&quot;NepalElection2079&quot;,&quot;indices&quot;:[47,65]}],&quot;symbols&quot;:[],&quot;user_mentions&quot;:[],&quot;urls&quot;:[{&quot;url&quot;:&quot;https://t.co/CUaB8BDVWo&quot;,&quot;expanded_url&quot;:&quot;https://www.drishtinews.com/archives/163646&quot;,&quot;display_url&quot;:&quot;drishtinews.com/archives/163646&quot;,&quot;indices&quot;:[6"/>
  </r>
  <r>
    <s v="1526060916651229184"/>
    <s v="BSudartion"/>
    <s v="RT @ekantipur_com: कान्तिपुरमा सोमबार प्रकाशित अविनको कार्टुन_x000a_#nepalelection2079 #nepalvotes2079 #locallevelelection2079 #localelectionnepal https://t.co/2niszRIDdl"/>
    <m/>
    <x v="0"/>
    <m/>
    <s v="Mon May 16 04:44:10 +0000 2022"/>
    <d v="2022-05-16T05:44:10"/>
    <m/>
    <m/>
    <m/>
    <m/>
    <s v="1497184380720394240"/>
    <m/>
    <s v="&lt;a href=&quot;http://twitter.com/download/android&quot; rel=&quot;nofollow&quot;&gt;Twitter for Android&lt;/a&gt;"/>
    <s v="http://pbs.twimg.com/profile_images/1497184562941935625/9ToFuKO7_normal.jpg"/>
    <n v="1"/>
    <n v="17"/>
    <m/>
    <s v="http://twitter.com/BSudartion/statuses/1526060916651229184"/>
    <s v="{&quot;hashtags&quot;:[{&quot;text&quot;:&quot;NepalElection2079&quot;,&quot;indices&quot;:[75,93]}],&quot;symbols&quot;:[],&quot;user_mentions&quot;:[],&quot;urls&quot;:[],&quot;media&quot;:[{&quot;id&quot;:1526060913484533800,&quot;id_str&quot;:&quot;1526060913484533760&quot;,&quot;indices&quot;:[94,117],&quot;media_url&quot;:&quot;http://pbs.twimg.com/media/FS2oUL3akAAUUGK.jpg&quot;,&quot;media"/>
  </r>
  <r>
    <s v="1526058615672434689"/>
    <s v="Online_khabar"/>
    <s v="State of our information_x000a__x000a_@Online_khabar can we be consistent?_x000a__x000a_#Nepal #NepalElection2079 #NepalElection #NepalVotes #LocalElections2022 https://t.co/qMqWJ58bSL"/>
    <m/>
    <x v="0"/>
    <m/>
    <s v="Mon May 16 04:35:01 +0000 2022"/>
    <d v="2022-05-16T05:35:01"/>
    <m/>
    <m/>
    <m/>
    <m/>
    <s v="365918709"/>
    <m/>
    <s v="&lt;a href=&quot;https://mobile.twitter.com&quot; rel=&quot;nofollow&quot;&gt;Twitter Web App&lt;/a&gt;"/>
    <s v="http://pbs.twimg.com/profile_images/1358396653883990016/5aUgRddG_normal.jpg"/>
    <n v="1080734"/>
    <n v="246"/>
    <s v="BuddhaNagar, Kathmandu "/>
    <s v="http://twitter.com/Online_khabar/statuses/1526058615672434689"/>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57830083874816"/>
    <s v="OnlineKhabar_En"/>
    <s v="RT @OnlineKhabar_En: #Bharatpur: Bijay Subedi leads a neck-and-neck race._x000a_Bijay Subedi, UML: 3,075_x000a_Renu Dahal, Maoist Centre: 3,046_x000a_Jagannath Paudel, Independent: 1,037_x000a__x000a_#Nepal #NepalVotes #NepalElection #NepalElection2079 #NepalLocalElections https://t.c"/>
    <m/>
    <x v="0"/>
    <m/>
    <s v="Mon May 16 04:31:54 +0000 2022"/>
    <d v="2022-05-16T05:31:54"/>
    <m/>
    <m/>
    <m/>
    <m/>
    <s v="3832931652"/>
    <m/>
    <s v="&lt;a href=&quot;https://mobile.twitter.com&quot; rel=&quot;nofollow&quot;&gt;Twitter Web App&lt;/a&gt;"/>
    <s v="http://pbs.twimg.com/profile_images/1386957637279834112/2Lt_HPYn_normal.jpg"/>
    <n v="27996"/>
    <n v="229"/>
    <s v="Kathmandu"/>
    <s v="http://twitter.com/OnlineKhabar_En/statuses/1526057830083874816"/>
    <s v="{&quot;hashtags&quot;:[{&quot;text&quot;:&quot;Kathmandu&quot;,&quot;indices&quot;:[0,10]},{&quot;text&quot;:&quot;Nepal&quot;,&quot;indices&quot;:[154,160]},{&quot;text&quot;:&quot;NepalVotes&quot;,&quot;indices&quot;:[161,172]},{&quot;text&quot;:&quot;NepalElection2079&quot;,&quot;indices&quot;:[173,191]},{&quot;text&quot;:&quot;NepalLocalElections&quot;,&quot;indices&quot;:[192,212]},{&quot;text&quot;:&quot;kathmandumayor&quot;,"/>
  </r>
  <r>
    <s v="1526057401736118272"/>
    <s v="Nepal_News_En"/>
    <s v="#Kathmandu: Balen Shah's lead continues unchallenged. _x000a__x000a_Balen Shah, Independent: 5,446_x000a_Keshav Sthapit, UML: 2,952_x000a_Sirjana Singh, Nepali Congress: 2,577_x000a__x000a_#Nepal #NepalVotes #NepalElection2079 #NepalLocalElections https://t.co/3al6y6ELOV"/>
    <m/>
    <x v="0"/>
    <m/>
    <s v="Mon May 16 04:30:12 +0000 2022"/>
    <d v="2022-05-16T05:30:12"/>
    <m/>
    <m/>
    <m/>
    <m/>
    <s v="2416885579"/>
    <m/>
    <s v="&lt;a href=&quot;https://twitter.com/nepal_news_en&quot; rel=&quot;nofollow&quot;&gt;Poster-app&lt;/a&gt;"/>
    <s v="http://pbs.twimg.com/profile_images/449756431990788096/G1zT-nAm_normal.jpeg"/>
    <n v="13906"/>
    <n v="58"/>
    <s v="Kathmandu, Nepal"/>
    <s v="http://twitter.com/Nepal_News_En/statuses/1526057401736118272"/>
    <s v="{&quot;hashtags&quot;:[{&quot;text&quot;:&quot;Lalitpur&quot;,&quot;indices&quot;:[14,23]},{&quot;text&quot;:&quot;Nepal&quot;,&quot;indices&quot;:[138,144]},{&quot;text&quot;:&quot;NepalVotes&quot;,&quot;indices&quot;:[145,156]},{&quot;text&quot;:&quot;NepalElection2079&quot;,&quot;indices&quot;:[157,175]},{&quot;text&quot;:&quot;NepalLocalElections&quot;,&quot;indices&quot;:[176,196]}],&quot;symbols&quot;:[],&quot;user_menti"/>
  </r>
  <r>
    <s v="1526056667762561024"/>
    <s v="YonghangMilan"/>
    <s v="गनेको गन्यै...गनेको गन्यै...गनेको गन्यै...गनेको गन्यै..._x000a_गनेको गन्यै...गनेको गन्यै...गनेको गन्यै...गनेको गन्यै..._x000a_#nepalelection2079 #nepalvotes2079 #locallevelelection2079 #localelectionnepal @ekantipur_com https://t.co/sTg2A7qDAm"/>
    <m/>
    <x v="0"/>
    <m/>
    <s v="Mon May 16 04:27:17 +0000 2022"/>
    <d v="2022-05-16T05:27:17"/>
    <m/>
    <m/>
    <m/>
    <m/>
    <s v="2903250440"/>
    <m/>
    <s v="&lt;a href=&quot;https://about.twitter.com/products/tweetdeck&quot; rel=&quot;nofollow&quot;&gt;TweetDeck&lt;/a&gt;"/>
    <s v="http://pbs.twimg.com/profile_images/1515582831455481861/5jsA3QHQ_normal.jpg"/>
    <n v="4658"/>
    <n v="79"/>
    <s v="Kathmandu"/>
    <s v="http://twitter.com/YonghangMilan/statuses/1526056667762561024"/>
    <s v="{&quot;hashtags&quot;:[{&quot;text&quot;:&quot;NepalElection2079&quot;,&quot;indices&quot;:[36,54]}],&quot;symbols&quot;:[],&quot;user_mentions&quot;:[],&quot;urls&quot;:[{&quot;url&quot;:&quot;https://t.co/dsDe0zWfGi&quot;,&quot;expanded_url&quot;:&quot;https://www.drishtinews.com/archives/163638&quot;,&quot;display_url&quot;:&quot;drishtinews.com/archives/163638&quot;,&quot;indices&quot;:[5"/>
  </r>
  <r>
    <s v="1526056658816073728"/>
    <s v="shambhudrishti"/>
    <s v="Morning New Update_x000a_Balen Shah : 4905_x000a_Keshav Sthapit : 2614_x000a_Srijana Singh : 2315_x000a_#NepalElection2079 _x000a_#NepalVotes"/>
    <m/>
    <x v="0"/>
    <m/>
    <s v="Mon May 16 04:27:14 +0000 2022"/>
    <d v="2022-05-16T05:27:14"/>
    <m/>
    <m/>
    <m/>
    <m/>
    <s v="802445323889057792"/>
    <m/>
    <s v="&lt;a href=&quot;https://about.twitter.com/products/tweetdeck&quot; rel=&quot;nofollow&quot;&gt;TweetDeck&lt;/a&gt;"/>
    <s v="http://pbs.twimg.com/profile_images/1366731824882282499/qCSnrlVp_normal.jpg"/>
    <n v="80"/>
    <n v="1"/>
    <s v="Nepal"/>
    <s v="http://twitter.com/shambhudrishti/statuses/1526056658816073728"/>
    <s v="{&quot;hashtags&quot;:[{&quot;text&quot;:&quot;NepalElection2079&quot;,&quot;indices&quot;:[36,54]}],&quot;symbols&quot;:[],&quot;user_mentions&quot;:[],&quot;urls&quot;:[{&quot;url&quot;:&quot;https://t.co/sVflSsScPb&quot;,&quot;expanded_url&quot;:&quot;https://www.drishtinews.com/archives/163638&quot;,&quot;display_url&quot;:&quot;drishtinews.com/archives/163638&quot;,&quot;indices&quot;:[5"/>
  </r>
  <r>
    <s v="1526056651962580992"/>
    <s v="pressofnepal"/>
    <s v="कान्तिपुरमा सोमबार प्रकाशित अविनको कार्टुन_x000a_#nepalelection2079 #nepalvotes2079 #locallevelelection2079 #localelectionnepal https://t.co/2niszRIDdl"/>
    <m/>
    <x v="0"/>
    <m/>
    <s v="Mon May 16 04:27:13 +0000 2022"/>
    <d v="2022-05-16T05:27:13"/>
    <m/>
    <m/>
    <m/>
    <m/>
    <s v="2919243948"/>
    <m/>
    <s v="&lt;a href=&quot;https://about.twitter.com/products/tweetdeck&quot; rel=&quot;nofollow&quot;&gt;TweetDeck&lt;/a&gt;"/>
    <s v="http://pbs.twimg.com/profile_images/1102996217808805888/CDZPc985_normal.jpg"/>
    <n v="501"/>
    <n v="16"/>
    <s v="Nepal"/>
    <s v="http://twitter.com/pressofnepal/statuses/1526056651962580992"/>
    <s v="{&quot;hashtags&quot;:[{&quot;text&quot;:&quot;NepalElection2079&quot;,&quot;indices&quot;:[36,54]}],&quot;symbols&quot;:[],&quot;user_mentions&quot;:[],&quot;urls&quot;:[{&quot;url&quot;:&quot;https://t.co/Vv02XUsAP5&quot;,&quot;expanded_url&quot;:&quot;https://www.drishtinews.com/archives/163638&quot;,&quot;display_url&quot;:&quot;drishtinews.com/archives/163638&quot;,&quot;indices&quot;:[5"/>
  </r>
  <r>
    <s v="1526056642131169280"/>
    <s v="Prakashraiko"/>
    <s v="पुथा उत्तरगंगा गाउँपालिकाको अध्यक्ष र उपाध्यक्षमा नेकपा माओवादी केन्द्रले जितेको छ । अध्यक्षमा पुनिराज घर्ती निर्वाचित भएका छन् ।_x000a_#ekantipurelection #nepalelection2079 #LocalLevelElection2079_x000a_https://t.co/G5iq6pgVIl"/>
    <m/>
    <x v="0"/>
    <m/>
    <s v="Mon May 16 04:27:10 +0000 2022"/>
    <d v="2022-05-16T05:27:10"/>
    <m/>
    <m/>
    <m/>
    <m/>
    <s v="804174809290575873"/>
    <m/>
    <s v="&lt;a href=&quot;https://about.twitter.com/products/tweetdeck&quot; rel=&quot;nofollow&quot;&gt;TweetDeck&lt;/a&gt;"/>
    <s v="http://pbs.twimg.com/profile_images/1416663014082678787/RcnGuACU_normal.jpg"/>
    <n v="172"/>
    <n v="85"/>
    <s v="Nepal"/>
    <s v="http://twitter.com/Prakashraiko/statuses/1526056642131169280"/>
    <s v="{&quot;hashtags&quot;:[{&quot;text&quot;:&quot;NepalElection2079&quot;,&quot;indices&quot;:[36,54]}],&quot;symbols&quot;:[],&quot;user_mentions&quot;:[],&quot;urls&quot;:[{&quot;url&quot;:&quot;https://t.co/9jTKkpXeCa&quot;,&quot;expanded_url&quot;:&quot;https://www.drishtinews.com/archives/163638&quot;,&quot;display_url&quot;:&quot;drishtinews.com/archives/163638&quot;,&quot;indices&quot;:[5"/>
  </r>
  <r>
    <s v="1526056625412657152"/>
    <s v="nabinkulungrai"/>
    <s v="ताप्लेजुङ फक्ताङलुङको अध्यक्षमा माओवादीका लिम्बु निर्वाचित   _x000a_#ekantipurelection #nepalelection2079 #LocalLevelElection2079_x000a_https://t.co/9lsPGoFsiW"/>
    <m/>
    <x v="0"/>
    <m/>
    <s v="Mon May 16 04:27:06 +0000 2022"/>
    <d v="2022-05-16T05:27:06"/>
    <m/>
    <m/>
    <m/>
    <m/>
    <s v="1218741471014195201"/>
    <m/>
    <s v="&lt;a href=&quot;https://about.twitter.com/products/tweetdeck&quot; rel=&quot;nofollow&quot;&gt;TweetDeck&lt;/a&gt;"/>
    <s v="http://pbs.twimg.com/profile_images/1367044585034190848/bZHhEliX_normal.jpg"/>
    <n v="1386"/>
    <n v="1507"/>
    <s v="kathmandu"/>
    <s v="http://twitter.com/nabinkulungrai/statuses/1526056625412657152"/>
    <s v="{&quot;hashtags&quot;:[{&quot;text&quot;:&quot;NepalElection2079&quot;,&quot;indices&quot;:[36,54]}],&quot;symbols&quot;:[],&quot;user_mentions&quot;:[],&quot;urls&quot;:[{&quot;url&quot;:&quot;https://t.co/7Lic4UUngf&quot;,&quot;expanded_url&quot;:&quot;https://www.drishtinews.com/archives/163638&quot;,&quot;display_url&quot;:&quot;drishtinews.com/archives/163638&quot;,&quot;indices&quot;:[5"/>
  </r>
  <r>
    <s v="1526056619108610048"/>
    <s v="mplimbu"/>
    <s v="RT @ekantipur_com: स्थानीय तह सदस्य निर्वाचनअन्तर्गत सोमबार बिहान २ बजेसम्ममा ५८ वटा स्थानीय तहको मत परिणाम सार्वजनिक भएको छ । _x000a_#ekantipurelection #nepalelection2079 #LocalLevelElection2079_x000a_https://t.co/sRFzvdRgio"/>
    <m/>
    <x v="0"/>
    <m/>
    <s v="Mon May 16 04:27:05 +0000 2022"/>
    <d v="2022-05-16T05:27:05"/>
    <m/>
    <m/>
    <m/>
    <m/>
    <s v="983987574"/>
    <m/>
    <s v="&lt;a href=&quot;https://about.twitter.com/products/tweetdeck&quot; rel=&quot;nofollow&quot;&gt;TweetDeck&lt;/a&gt;"/>
    <s v="http://pbs.twimg.com/profile_images/1411030335043764226/e-Fq-eEI_normal.jpg"/>
    <n v="530"/>
    <n v="132"/>
    <s v="kathmandu, nepal."/>
    <s v="http://twitter.com/mplimbu/statuses/1526056619108610048"/>
    <s v="{&quot;hashtags&quot;:[{&quot;text&quot;:&quot;NepalElection2079&quot;,&quot;indices&quot;:[36,54]}],&quot;symbols&quot;:[],&quot;user_mentions&quot;:[],&quot;urls&quot;:[{&quot;url&quot;:&quot;https://t.co/BErnfQN4E7&quot;,&quot;expanded_url&quot;:&quot;https://www.drishtinews.com/archives/163638&quot;,&quot;display_url&quot;:&quot;drishtinews.com/archives/163638&quot;,&quot;indices&quot;:[5"/>
  </r>
  <r>
    <s v="1526056610522857472"/>
    <s v="drishtinewsnp"/>
    <s v="OnlineKhabar: So, how long will it take to count all the votes and declare the results?_x000a_#Nepal #NepalVotes #NepalElection2079 #nepalvotes2022 #NepalLocalElections -"/>
    <m/>
    <x v="0"/>
    <m/>
    <s v="Mon May 16 04:27:03 +0000 2022"/>
    <d v="2022-05-16T05:27:03"/>
    <m/>
    <m/>
    <m/>
    <m/>
    <s v="4315362082"/>
    <m/>
    <s v="&lt;a href=&quot;https://about.twitter.com/products/tweetdeck&quot; rel=&quot;nofollow&quot;&gt;TweetDeck&lt;/a&gt;"/>
    <s v="http://pbs.twimg.com/profile_images/1349708209800441858/4tElzvCO_normal.jpg"/>
    <n v="475"/>
    <m/>
    <s v="Kathmandu, Nepal"/>
    <s v="http://twitter.com/drishtinewsnp/statuses/1526056610522857472"/>
    <s v="{&quot;hashtags&quot;:[{&quot;text&quot;:&quot;NepalElection2079&quot;,&quot;indices&quot;:[36,54]}],&quot;symbols&quot;:[],&quot;user_mentions&quot;:[],&quot;urls&quot;:[{&quot;url&quot;:&quot;https://t.co/pwUiK3EVhI&quot;,&quot;expanded_url&quot;:&quot;https://www.drishtinews.com/archives/163638&quot;,&quot;display_url&quot;:&quot;drishtinews.com/archives/163638&quot;,&quot;indices&quot;:[5"/>
  </r>
  <r>
    <s v="1526056506977701888"/>
    <s v="KiranTimsina"/>
    <s v="OnlineKhabar: #Bharatpur: Bijay Subedi leads a neck-and-neck race._x000a_Bijay Subedi, UML: 3,075_x000a_Renu Dahal, Maoist Centre: 3,046_x000a_Jagannath Paudel, Independent: 1,037_x000a__x000a_#Nepal #NepalVotes #NepalElection #NepalElection2079 #NepalLocalElections -"/>
    <m/>
    <x v="0"/>
    <m/>
    <s v="Mon May 16 04:26:38 +0000 2022"/>
    <d v="2022-05-16T05:26:38"/>
    <m/>
    <m/>
    <m/>
    <m/>
    <s v="200340492"/>
    <m/>
    <s v="&lt;a href=&quot;https://mobile.twitter.com&quot; rel=&quot;nofollow&quot;&gt;Twitter Web App&lt;/a&gt;"/>
    <s v="http://pbs.twimg.com/profile_images/1089365046344466433/aber7b3d_normal.jpg"/>
    <n v="350"/>
    <n v="167"/>
    <s v="Nepal"/>
    <s v="http://twitter.com/KiranTimsina/statuses/1526056506977701888"/>
    <s v="{&quot;hashtags&quot;:[{&quot;text&quot;:&quot;Balenshah&quot;,&quot;indices&quot;:[18,28]},{&quot;text&quot;:&quot;NepalElection2079&quot;,&quot;indices&quot;:[29,47]},{&quot;text&quot;:&quot;NepalVotes&quot;,&quot;indices&quot;:[48,59]},{&quot;text&quot;:&quot;NepalElection&quot;,&quot;indices&quot;:[60,74]}],&quot;symbols&quot;:[],&quot;user_mentions&quot;:[],&quot;urls&quot;:[],&quot;media&quot;:[{&quot;id&quot;:152605636058808"/>
  </r>
  <r>
    <s v="1526056318603501568"/>
    <s v="MilanLimboo"/>
    <s v="#Bharatpur: Bijay Subedi leads a neck-and-neck race._x000a_Bijay Subedi, UML: 3,075_x000a_Renu Dahal, Maoist Centre: 3,046_x000a_Jagannath Paudel, Independent: 1,037_x000a__x000a_#Nepal #NepalVotes #NepalElection #NepalElection2079 #NepalLocalElections https://t.co/z8p7HKNSmq"/>
    <m/>
    <x v="0"/>
    <m/>
    <s v="Mon May 16 04:25:53 +0000 2022"/>
    <d v="2022-05-16T05:25:53"/>
    <m/>
    <m/>
    <m/>
    <m/>
    <s v="378736553"/>
    <m/>
    <s v="&lt;a href=&quot;https://mobile.twitter.com&quot; rel=&quot;nofollow&quot;&gt;Twitter Web App&lt;/a&gt;"/>
    <s v="http://pbs.twimg.com/profile_images/1510908512792375296/HN0V2tnS_normal.jpg"/>
    <n v="3832"/>
    <n v="1720"/>
    <s v="Nepal"/>
    <s v="http://twitter.com/MilanLimboo/statuses/1526056318603501568"/>
    <s v="{&quot;hashtags&quot;:[{&quot;text&quot;:&quot;NepalElection2079&quot;,&quot;indices&quot;:[36,54]}],&quot;symbols&quot;:[],&quot;user_mentions&quot;:[],&quot;urls&quot;:[{&quot;url&quot;:&quot;https://t.co/PXBu6hJlxi&quot;,&quot;expanded_url&quot;:&quot;https://www.drishtinews.com/archives/163638&quot;,&quot;display_url&quot;:&quot;drishtinews.com/archives/163638&quot;,&quot;indices&quot;:[5"/>
  </r>
  <r>
    <s v="1526056089401577472"/>
    <s v="_lazy_doc"/>
    <s v="RT @BishalKC: I give up.. _x000a__x000a_#Nepal #NepalVotes #NepalElection2079 #NepalElection #Election2079 https://t.co/b3DD7LQGTR"/>
    <m/>
    <x v="0"/>
    <m/>
    <s v="Mon May 16 04:24:59 +0000 2022"/>
    <d v="2022-05-16T05:24:59"/>
    <m/>
    <m/>
    <m/>
    <m/>
    <s v="1396716101065576450"/>
    <m/>
    <s v="&lt;a href=&quot;http://twitter.com/download/android&quot; rel=&quot;nofollow&quot;&gt;Twitter for Android&lt;/a&gt;"/>
    <s v="http://pbs.twimg.com/profile_images/1525649976126472192/E7SQ51Wg_normal.jpg"/>
    <n v="2"/>
    <n v="41"/>
    <s v="Mars"/>
    <s v="http://twitter.com/_lazy_doc/statuses/1526056089401577472"/>
    <s v="{&quot;hashtags&quot;:[{&quot;text&quot;:&quot;Balenshah&quot;,&quot;indices&quot;:[125,135]}],&quot;symbols&quot;:[],&quot;user_mentions&quot;:[{&quot;screen_name&quot;:&quot;KiranTimsina&quot;,&quot;name&quot;:&quot;Kiran&quot;,&quot;id&quot;:200340492,&quot;id_str&quot;:&quot;200340492&quot;,&quot;indices&quot;:[3,16]}],&quot;urls&quot;:[]}"/>
  </r>
  <r>
    <s v="1526055234191368192"/>
    <s v="drishtinewsnp"/>
    <s v="RT @NepalToMars: काठमाडौं महानगरपालिका प्रमुखको ताजा मतगणना नतिजा _x000a_वालेन्द्र साह ४९०५_x000a_केशव स्थापित २६१४_x000a_ सिर्जना सिंह २३१५_x000a_स्रोत  कान्तिपुर _x000a_#NepalElection2079 #Nepal #nepalvotes"/>
    <m/>
    <x v="0"/>
    <m/>
    <s v="Mon May 16 04:21:35 +0000 2022"/>
    <d v="2022-05-16T05:21:35"/>
    <m/>
    <m/>
    <m/>
    <m/>
    <s v="4315362082"/>
    <m/>
    <s v="&lt;a href=&quot;https://mobile.twitter.com&quot; rel=&quot;nofollow&quot;&gt;Twitter Web App&lt;/a&gt;"/>
    <s v="http://pbs.twimg.com/profile_images/1349708209800441858/4tElzvCO_normal.jpg"/>
    <n v="475"/>
    <m/>
    <s v="Kathmandu, Nepal"/>
    <s v="http://twitter.com/drishtinewsnp/statuses/1526055234191368192"/>
    <s v="{&quot;hashtags&quot;:[{&quot;text&quot;:&quot;NepalElection2079&quot;,&quot;indices&quot;:[60,78]}],&quot;symbols&quot;:[],&quot;user_mentions&quot;:[],&quot;urls&quot;:[{&quot;url&quot;:&quot;https://t.co/CGGm8fsIeV&quot;,&quot;expanded_url&quot;:&quot;https://www.drishtinews.com/archives/163631&quot;,&quot;display_url&quot;:&quot;drishtinews.com/archives/163631&quot;,&quot;indices&quot;:[7"/>
  </r>
  <r>
    <s v="1526054323896995840"/>
    <s v="Online_khabar"/>
    <s v="So, how long will it take to count all the votes and declare the results?_x000a_#Nepal #NepalVotes #NepalElection2079 #nepalvotes2022 #NepalLocalElections"/>
    <m/>
    <x v="0"/>
    <m/>
    <s v="Mon May 16 04:17:58 +0000 2022"/>
    <d v="2022-05-16T05:17:58"/>
    <m/>
    <m/>
    <m/>
    <m/>
    <s v="365918709"/>
    <m/>
    <s v="&lt;a href=&quot;https://mobile.twitter.com&quot; rel=&quot;nofollow&quot;&gt;Twitter Web App&lt;/a&gt;"/>
    <s v="http://pbs.twimg.com/profile_images/1358396653883990016/5aUgRddG_normal.jpg"/>
    <n v="1080734"/>
    <n v="246"/>
    <s v="BuddhaNagar, Kathmandu "/>
    <s v="http://twitter.com/Online_khabar/statuses/1526054323896995840"/>
    <s v="{&quot;hashtags&quot;:[{&quot;text&quot;:&quot;Lalitpur&quot;,&quot;indices&quot;:[21,30]}],&quot;symbols&quot;:[],&quot;user_mentions&quot;:[{&quot;screen_name&quot;:&quot;OnlineKhabar_En&quot;,&quot;name&quot;:&quot;Onlinekhabar English&quot;,&quot;id&quot;:3832931652,&quot;id_str&quot;:&quot;3832931652&quot;,&quot;indices&quot;:[3,19]}],&quot;urls&quot;:[]}"/>
  </r>
  <r>
    <s v="1526054011459080192"/>
    <s v="KiranTimsina"/>
    <s v="I give up.. _x000a__x000a_#Nepal #NepalVotes #NepalElection2079 #NepalElection #Election2079 https://t.co/b3DD7LQGTR"/>
    <m/>
    <x v="0"/>
    <m/>
    <s v="Mon May 16 04:16:43 +0000 2022"/>
    <d v="2022-05-16T05:16:43"/>
    <m/>
    <m/>
    <m/>
    <m/>
    <s v="200340492"/>
    <m/>
    <s v="&lt;a href=&quot;https://mobile.twitter.com&quot; rel=&quot;nofollow&quot;&gt;Twitter Web App&lt;/a&gt;"/>
    <s v="http://pbs.twimg.com/profile_images/1089365046344466433/aber7b3d_normal.jpg"/>
    <n v="350"/>
    <n v="167"/>
    <s v="Nepal"/>
    <s v="http://twitter.com/KiranTimsina/statuses/1526054011459080192"/>
    <s v="{&quot;hashtags&quot;:[{&quot;text&quot;:&quot;Balenshah&quot;,&quot;indices&quot;:[107,117]},{&quot;text&quot;:&quot;NepalElection2079&quot;,&quot;indices&quot;:[118,136]},{&quot;text&quot;:&quot;nepal&quot;,&quot;indices&quot;:[137,143]}],&quot;symbols&quot;:[],&quot;user_mentions&quot;:[],&quot;urls&quot;:[],&quot;media&quot;:[{&quot;id&quot;:1526053861433045000,&quot;id_str&quot;:&quot;1526053861433044993&quot;,&quot;indic"/>
  </r>
  <r>
    <s v="1526053901480636418"/>
    <s v="OnlineKhabar_En"/>
    <s v="काठमाडौं महानगरपालिका प्रमुखको ताजा मतगणना नतिजा _x000a_वालेन्द्र साह ४९०५_x000a_केशव स्थापित २६१४_x000a_ सिर्जना सिंह २३१५_x000a_स्रोत  कान्तिपुर _x000a_#NepalElection2079 #Nepal #nepalvotes"/>
    <m/>
    <x v="0"/>
    <m/>
    <s v="Mon May 16 04:16:17 +0000 2022"/>
    <d v="2022-05-16T05:16:17"/>
    <m/>
    <m/>
    <m/>
    <m/>
    <s v="3832931652"/>
    <m/>
    <s v="&lt;a href=&quot;https://mobile.twitter.com&quot; rel=&quot;nofollow&quot;&gt;Twitter Web App&lt;/a&gt;"/>
    <s v="http://pbs.twimg.com/profile_images/1386957637279834112/2Lt_HPYn_normal.jpg"/>
    <n v="27996"/>
    <n v="229"/>
    <s v="Kathmandu"/>
    <s v="http://twitter.com/OnlineKhabar_En/statuses/1526053901480636418"/>
    <s v="{&quot;hashtags&quot;:[{&quot;text&quot;:&quot;Lalitpur&quot;,&quot;indices&quot;:[0,9]},{&quot;text&quot;:&quot;Nepal&quot;,&quot;indices&quot;:[124,130]},{&quot;text&quot;:&quot;NepalVotes&quot;,&quot;indices&quot;:[131,142]},{&quot;text&quot;:&quot;NepalElection2079&quot;,&quot;indices&quot;:[143,161]},{&quot;text&quot;:&quot;NepalLocalElections&quot;,&quot;indices&quot;:[162,182]}],&quot;symbols&quot;:[],&quot;user_mention"/>
  </r>
  <r>
    <s v="1526053666473402373"/>
    <s v="ghanshyamgt"/>
    <s v="लेखेको “देशभर मुख्य दलहरुको जीत” appears like “ देशभर मुख्य दलालहरुको जीत” 🤦‍♂️🤦‍♂️🤦‍♂️🤦‍♂️🤦‍♂️ #शुभबिहानी  #BalenShah #BalenforMayor #NepalVotes #NepalElection2079 #nepalvotes2022"/>
    <s v="🤦‍♂️"/>
    <x v="0"/>
    <s v="Balen Shah"/>
    <s v="Mon May 16 04:15:21 +0000 2022"/>
    <d v="2022-05-16T05:15:21"/>
    <m/>
    <m/>
    <m/>
    <m/>
    <s v="612641211"/>
    <m/>
    <s v="&lt;a href=&quot;http://twitter.com/download/android&quot; rel=&quot;nofollow&quot;&gt;Twitter for Android&lt;/a&gt;"/>
    <s v="http://pbs.twimg.com/profile_images/1338308223414067201/bIP8b6a7_normal.jpg"/>
    <n v="224"/>
    <n v="593"/>
    <s v="Nepal"/>
    <s v="http://twitter.com/ghanshyamgt/statuses/1526053666473402373"/>
    <s v="{&quot;hashtags&quot;:[{&quot;text&quot;:&quot;NepalElection2079&quot;,&quot;indices&quot;:[227,245]},{&quot;text&quot;:&quot;Governance&quot;,&quot;indices&quot;:[246,257]},{&quot;text&quot;:&quot;LocalElections2022&quot;,&quot;indices&quot;:[258,277]}],&quot;symbols&quot;:[],&quot;user_mentions&quot;:[],&quot;urls&quot;:[]}"/>
  </r>
  <r>
    <s v="1526053351800307712"/>
    <s v="Yakal_yatriprks"/>
    <s v="मकवानपुरको भीमफेदीमा एमालेका लामा विजयी _x000a_#ekantipurelection #nepalelection2079 #LocalLevelElection2079_x000a_https://t.co/wSMyMbI6br"/>
    <m/>
    <x v="0"/>
    <m/>
    <s v="Mon May 16 04:14:06 +0000 2022"/>
    <d v="2022-05-16T05:14:06"/>
    <m/>
    <m/>
    <m/>
    <m/>
    <s v="1422953920628858882"/>
    <m/>
    <s v="&lt;a href=&quot;http://twitter.com/download/android&quot; rel=&quot;nofollow&quot;&gt;Twitter for Android&lt;/a&gt;"/>
    <s v="http://pbs.twimg.com/profile_images/1430063851576258567/u0y2w7dB_normal.jpg"/>
    <n v="702"/>
    <n v="604"/>
    <s v="Nepal"/>
    <s v="http://twitter.com/Yakal_yatriprks/statuses/1526053351800307712"/>
    <s v="{&quot;hashtags&quot;:[{&quot;text&quot;:&quot;NepalElection2079&quot;,&quot;indices&quot;:[103,121]}],&quot;symbols&quot;:[],&quot;user_mentions&quot;:[],&quot;urls&quot;:[]}"/>
  </r>
  <r>
    <s v="1526052539485257728"/>
    <s v="basnettirtha73"/>
    <s v="तेह्रथुमको म्याङलुङ नगरपालिकाको मेयरमा नेकपा एमालेका सञ्जयकुमार तुम्बाहाङ्फे विजयी भएका छन् । _x000a_#NepalElection2079 #NepalVotes2079 #LocalElections2022_x000a_https://t.co/9PslSv0FrQ"/>
    <m/>
    <x v="0"/>
    <m/>
    <s v="Mon May 16 04:10:52 +0000 2022"/>
    <d v="2022-05-16T05:10:52"/>
    <m/>
    <m/>
    <m/>
    <m/>
    <s v="1437987925120094212"/>
    <m/>
    <s v="&lt;a href=&quot;http://twitter.com/download/android&quot; rel=&quot;nofollow&quot;&gt;Twitter for Android&lt;/a&gt;"/>
    <s v="http://pbs.twimg.com/profile_images/1437994065698557962/a_7nKAwb_normal.jpg"/>
    <n v="1"/>
    <n v="32"/>
    <m/>
    <s v="http://twitter.com/basnettirtha73/statuses/1526052539485257728"/>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52253718974464"/>
    <s v="drishtinewsnp"/>
    <s v="@kishorenepal sir aba gharmai basnu parne dimag le kaam garna chhodisakyo timro 🤦‍♂️🤦‍♂️🤦‍♂️🤦‍♂️🐖🐖🐖  #NepalVotes #NepalElection2079 #NepalElection #nepalvotes2022"/>
    <s v="🤦‍♂️"/>
    <x v="0"/>
    <m/>
    <s v="Mon May 16 04:09:44 +0000 2022"/>
    <d v="2022-05-16T05:09:44"/>
    <m/>
    <m/>
    <m/>
    <m/>
    <s v="4315362082"/>
    <m/>
    <s v="&lt;a href=&quot;https://mobile.twitter.com&quot; rel=&quot;nofollow&quot;&gt;Twitter Web App&lt;/a&gt;"/>
    <s v="http://pbs.twimg.com/profile_images/1349708209800441858/4tElzvCO_normal.jpg"/>
    <n v="475"/>
    <m/>
    <s v="Kathmandu, Nepal"/>
    <s v="http://twitter.com/drishtinewsnp/statuses/1526052253718974464"/>
    <s v="{&quot;hashtags&quot;:[{&quot;text&quot;:&quot;NepalElection2079&quot;,&quot;indices&quot;:[22,40]}],&quot;symbols&quot;:[],&quot;user_mentions&quot;:[],&quot;urls&quot;:[{&quot;url&quot;:&quot;https://t.co/SALrt4c47b&quot;,&quot;expanded_url&quot;:&quot;https://www.drishtinews.com/archives/163632&quot;,&quot;display_url&quot;:&quot;drishtinews.com/archives/163632&quot;,&quot;indices&quot;:[4"/>
  </r>
  <r>
    <s v="1526051644361744385"/>
    <s v="Online_khabar"/>
    <s v="स्थानीय तह सदस्य निर्वाचनअन्तर्गत सोमबार बिहान २ बजेसम्ममा ५८ वटा स्थानीय तहको मत परिणाम सार्वजनिक भएको छ । _x000a_#ekantipurelection #nepalelection2079 #LocalLevelElection2079_x000a_https://t.co/sRFzvdRgio"/>
    <m/>
    <x v="0"/>
    <m/>
    <s v="Mon May 16 04:07:19 +0000 2022"/>
    <d v="2022-05-16T05:07:19"/>
    <m/>
    <m/>
    <m/>
    <m/>
    <s v="365918709"/>
    <m/>
    <s v="&lt;a href=&quot;https://mobile.twitter.com&quot; rel=&quot;nofollow&quot;&gt;Twitter Web App&lt;/a&gt;"/>
    <s v="http://pbs.twimg.com/profile_images/1358396653883990016/5aUgRddG_normal.jpg"/>
    <n v="1080734"/>
    <n v="246"/>
    <s v="BuddhaNagar, Kathmandu "/>
    <s v="http://twitter.com/Online_khabar/statuses/1526051644361744385"/>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51279511818243"/>
    <s v="SujanNeupane_"/>
    <s v="काठमाडौं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Mon May 16 04:05:52 +0000 2022"/>
    <d v="2022-05-16T05:05:52"/>
    <m/>
    <m/>
    <m/>
    <m/>
    <s v="298309739"/>
    <m/>
    <s v="&lt;a href=&quot;http://twitter.com/download/android&quot; rel=&quot;nofollow&quot;&gt;Twitter for Android&lt;/a&gt;"/>
    <s v="http://pbs.twimg.com/profile_images/1469454835313352706/KaEAbL6j_normal.jpg"/>
    <n v="1681"/>
    <n v="4985"/>
    <s v="Pokhara, Nepal"/>
    <s v="http://twitter.com/SujanNeupane_/statuses/1526051279511818243"/>
    <s v="{&quot;hashtags&quot;:[{&quot;text&quot;:&quot;NepalElection2079&quot;,&quot;indices&quot;:[11,29]}],&quot;symbols&quot;:[],&quot;user_mentions&quot;:[],&quot;urls&quot;:[],&quot;media&quot;:[{&quot;id&quot;:1526051276353507300,&quot;id_str&quot;:&quot;1526051276353507328&quot;,&quot;indices&quot;:[30,53],&quot;media_url&quot;:&quot;http://pbs.twimg.com/media/FS2fjOwVEAAvwz0.jpg&quot;,&quot;media_"/>
  </r>
  <r>
    <s v="1526048550705958912"/>
    <s v="SujanNeupane_"/>
    <s v="तेह्रथुमको छथर गाउँपालिकामा गठबन्धन उम्मेदवारलाई हराउँदै एमालेले विजय हासील गरेको छ । निवर्तमान अध्यक्ष सन्तविर लिम्बु र उपाध्यक्ष तारा खरेल विजयी भएका हुन् ।_x000a_#ekantipurelection #nepalelection2079 #LocalLevelElection2079_x000a_https://t.co/padyAE8xiW"/>
    <m/>
    <x v="0"/>
    <m/>
    <s v="Mon May 16 03:55:01 +0000 2022"/>
    <d v="2022-05-16T04:55:01"/>
    <m/>
    <m/>
    <m/>
    <m/>
    <s v="298309739"/>
    <m/>
    <s v="&lt;a href=&quot;http://twitter.com/download/android&quot; rel=&quot;nofollow&quot;&gt;Twitter for Android&lt;/a&gt;"/>
    <s v="http://pbs.twimg.com/profile_images/1469454835313352706/KaEAbL6j_normal.jpg"/>
    <n v="1681"/>
    <n v="4985"/>
    <s v="Pokhara, Nepal"/>
    <s v="http://twitter.com/SujanNeupane_/statuses/1526048550705958912"/>
    <s v="{&quot;hashtags&quot;:[{&quot;text&quot;:&quot;NepalElection2079&quot;,&quot;indices&quot;:[99,117]}],&quot;symbols&quot;:[],&quot;user_mentions&quot;:[],&quot;urls&quot;:[]}"/>
  </r>
  <r>
    <s v="1526045974807752704"/>
    <s v="ThePatriots100"/>
    <s v="रसुवा जिल्ला गोसाइँकुण्ड गाउँपालिकाको अध्यक्षमा नेकपा एमालेका कैसाङनुर्पु तामाङ निर्वाचित भएका छन् । _x000a_#ekantipurelection #nepalelection2079 #LocalLevelElection2079_x000a_https://t.co/ilT6cAT7FB"/>
    <m/>
    <x v="0"/>
    <m/>
    <s v="Mon May 16 03:44:47 +0000 2022"/>
    <d v="2022-05-16T04:44:47"/>
    <m/>
    <m/>
    <m/>
    <m/>
    <s v="1202102444919906304"/>
    <m/>
    <s v="&lt;a href=&quot;http://twitter.com/download/android&quot; rel=&quot;nofollow&quot;&gt;Twitter for Android&lt;/a&gt;"/>
    <s v="http://pbs.twimg.com/profile_images/1278173423168974848/W_U184no_normal.jpg"/>
    <n v="157"/>
    <n v="3173"/>
    <s v="Nepal"/>
    <s v="http://twitter.com/ThePatriots100/statuses/1526045974807752704"/>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45686961414145"/>
    <s v="drishtinewsnp"/>
    <s v="RT @aneekarma: बस् कृष्ण थापा बाहेक जस्ले जिते पनि हुन्छ, पोखरामा। _x000a_#NepalElection2079"/>
    <m/>
    <x v="0"/>
    <m/>
    <s v="Mon May 16 03:43:38 +0000 2022"/>
    <d v="2022-05-16T04:43:38"/>
    <m/>
    <m/>
    <m/>
    <m/>
    <s v="4315362082"/>
    <m/>
    <s v="&lt;a href=&quot;https://mobile.twitter.com&quot; rel=&quot;nofollow&quot;&gt;Twitter Web App&lt;/a&gt;"/>
    <s v="http://pbs.twimg.com/profile_images/1349708209800441858/4tElzvCO_normal.jpg"/>
    <n v="475"/>
    <m/>
    <s v="Kathmandu, Nepal"/>
    <s v="http://twitter.com/drishtinewsnp/statuses/1526045686961414145"/>
    <s v="{&quot;hashtags&quot;:[{&quot;text&quot;:&quot;NepalElection2079&quot;,&quot;indices&quot;:[81,99]}],&quot;symbols&quot;:[],&quot;user_mentions&quot;:[],&quot;urls&quot;:[{&quot;url&quot;:&quot;https://t.co/Jb1dIWk4Fe&quot;,&quot;expanded_url&quot;:&quot;https://www.drishtinews.com/archives/163623&quot;,&quot;display_url&quot;:&quot;drishtinews.com/archives/163623&quot;,&quot;indices&quot;:[1"/>
  </r>
  <r>
    <s v="1526045483298263042"/>
    <s v="OnlineKhabar_En"/>
    <s v="मध्यरात _x000a_मत गणना _x000a_नेपालखबरकर्मी_x000a_#NepalKhabar #NepalElection2079  #LocalElectionnepal2022 https://t.co/nhdAeJUt4H"/>
    <m/>
    <x v="0"/>
    <m/>
    <s v="Mon May 16 03:42:50 +0000 2022"/>
    <d v="2022-05-16T04:42:50"/>
    <m/>
    <m/>
    <m/>
    <m/>
    <s v="3832931652"/>
    <m/>
    <s v="&lt;a href=&quot;https://mobile.twitter.com&quot; rel=&quot;nofollow&quot;&gt;Twitter Web App&lt;/a&gt;"/>
    <s v="http://pbs.twimg.com/profile_images/1386957637279834112/2Lt_HPYn_normal.jpg"/>
    <n v="27996"/>
    <n v="229"/>
    <s v="Kathmandu"/>
    <s v="http://twitter.com/OnlineKhabar_En/statuses/1526045483298263042"/>
    <s v="{&quot;hashtags&quot;:[{&quot;text&quot;:&quot;Kathmandu&quot;,&quot;indices&quot;:[0,10]},{&quot;text&quot;:&quot;Nepal&quot;,&quot;indices&quot;:[184,190]},{&quot;text&quot;:&quot;NepalVotes&quot;,&quot;indices&quot;:[191,202]},{&quot;text&quot;:&quot;NepalElection2079&quot;,&quot;indices&quot;:[203,221]},{&quot;text&quot;:&quot;NepalLocalElections&quot;,&quot;indices&quot;:[222,242]},{&quot;text&quot;:&quot;kathmandumayor&quot;,"/>
  </r>
  <r>
    <s v="1526044499884945408"/>
    <s v="Online_khabar"/>
    <s v="वाऊ #NepalElection2079 https://t.co/kyvkEAjeEi"/>
    <m/>
    <x v="0"/>
    <m/>
    <s v="Mon May 16 03:38:55 +0000 2022"/>
    <d v="2022-05-16T04:38:55"/>
    <m/>
    <m/>
    <m/>
    <m/>
    <s v="365918709"/>
    <m/>
    <s v="&lt;a href=&quot;https://mobile.twitter.com&quot; rel=&quot;nofollow&quot;&gt;Twitter Web App&lt;/a&gt;"/>
    <s v="http://pbs.twimg.com/profile_images/1358396653883990016/5aUgRddG_normal.jpg"/>
    <n v="1080734"/>
    <n v="246"/>
    <s v="BuddhaNagar, Kathmandu "/>
    <s v="http://twitter.com/Online_khabar/statuses/1526044499884945408"/>
    <s v="{&quot;hashtags&quot;:[{&quot;text&quot;:&quot;Nepal&quot;,&quot;indices&quot;:[95,101]},{&quot;text&quot;:&quot;NepalVotes&quot;,&quot;indices&quot;:[102,113]},{&quot;text&quot;:&quot;NepalElection2079&quot;,&quot;indices&quot;:[114,132]}],&quot;symbols&quot;:[],&quot;user_mentions&quot;:[{&quot;screen_name&quot;:&quot;OnlineKhabar_En&quot;,&quot;name&quot;:&quot;Onlinekhabar English&quot;,&quot;id&quot;:3832931652,&quot;id_s"/>
  </r>
  <r>
    <s v="1526041303016144896"/>
    <s v="drishtinewsnp"/>
    <s v="काठमाण्डौ  अपडेट_x000a_स्रोत - कान्तिपुर_x000a_#NepalVotes #NepalElection2079 #Nepal https://t.co/I2UH1YbMO4"/>
    <m/>
    <x v="0"/>
    <m/>
    <s v="Mon May 16 03:26:13 +0000 2022"/>
    <d v="2022-05-16T04:26:13"/>
    <m/>
    <m/>
    <m/>
    <m/>
    <s v="4315362082"/>
    <m/>
    <s v="&lt;a href=&quot;https://mobile.twitter.com&quot; rel=&quot;nofollow&quot;&gt;Twitter Web App&lt;/a&gt;"/>
    <s v="http://pbs.twimg.com/profile_images/1349708209800441858/4tElzvCO_normal.jpg"/>
    <n v="475"/>
    <m/>
    <s v="Kathmandu, Nepal"/>
    <s v="http://twitter.com/drishtinewsnp/statuses/1526041303016144896"/>
    <s v="{&quot;hashtags&quot;:[{&quot;text&quot;:&quot;NepalElection2079&quot;,&quot;indices&quot;:[34,52]}],&quot;symbols&quot;:[],&quot;user_mentions&quot;:[],&quot;urls&quot;:[{&quot;url&quot;:&quot;https://t.co/1AYJxmXUIy&quot;,&quot;expanded_url&quot;:&quot;https://www.drishtinews.com/archives/163618&quot;,&quot;display_url&quot;:&quot;drishtinews.com/archives/163618&quot;,&quot;indices&quot;:[5"/>
  </r>
  <r>
    <s v="1526039150377308160"/>
    <s v="lyamfe"/>
    <s v="काठमाडौं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Mon May 16 03:17:40 +0000 2022"/>
    <d v="2022-05-16T04:17:40"/>
    <m/>
    <m/>
    <m/>
    <m/>
    <s v="111080840"/>
    <m/>
    <s v="&lt;a href=&quot;http://twitter.com/download/iphone&quot; rel=&quot;nofollow&quot;&gt;Twitter for iPhone&lt;/a&gt;"/>
    <s v="http://pbs.twimg.com/profile_images/1331851521575718914/Gmwtcpd3_normal.jpg"/>
    <n v="234"/>
    <n v="269"/>
    <s v="Kathmandu"/>
    <s v="http://twitter.com/lyamfe/statuses/1526039150377308160"/>
    <s v="{&quot;hashtags&quot;:[{&quot;text&quot;:&quot;ElectionUpdate&quot;,&quot;indices&quot;:[28,43]}],&quot;symbols&quot;:[],&quot;user_mentions&quot;:[{&quot;screen_name&quot;:&quot;DipakAdk&quot;,&quot;name&quot;:&quot;Dipak Adhikari&quot;,&quot;id&quot;:1510006524,&quot;id_str&quot;:&quot;1510006524&quot;,&quot;indices&quot;:[3,12]}],&quot;urls&quot;:[]}"/>
  </r>
  <r>
    <s v="1526038024714604544"/>
    <s v="shabdaexpress"/>
    <s v="यी हुन् माओवादीले जितेको १६ स्थानीय तह _x000a_#NepalElection2079 _x000a_https://t.co/1AMvqBMTDB"/>
    <m/>
    <x v="0"/>
    <m/>
    <s v="Mon May 16 03:13:12 +0000 2022"/>
    <d v="2022-05-16T04:13:12"/>
    <m/>
    <m/>
    <m/>
    <m/>
    <s v="1469254097941372929"/>
    <m/>
    <s v="&lt;a href=&quot;https://mobile.twitter.com&quot; rel=&quot;nofollow&quot;&gt;Twitter Web App&lt;/a&gt;"/>
    <s v="http://pbs.twimg.com/profile_images/1469256654805880836/0JtQNvCE_normal.jpg"/>
    <n v="15"/>
    <n v="132"/>
    <s v="Nepal"/>
    <s v="http://twitter.com/shabdaexpress/statuses/1526038024714604544"/>
    <s v="{&quot;hashtags&quot;:[{&quot;text&quot;:&quot;KathmanduElectionUpdate&quot;,&quot;indices&quot;:[0,24]},{&quot;text&quot;:&quot;Nepal&quot;,&quot;indices&quot;:[122,128]},{&quot;text&quot;:&quot;NepalVotes&quot;,&quot;indices&quot;:[129,140]},{&quot;text&quot;:&quot;NepalElection2079&quot;,&quot;indices&quot;:[141,159]},{&quot;text&quot;:&quot;Kathmandu&quot;,&quot;indices&quot;:[160,170]},{&quot;text&quot;:&quot;kathmandumay"/>
  </r>
  <r>
    <s v="1526037119109857280"/>
    <s v="drishtinewsnp"/>
    <s v="यी हुन् माओवादीले जितेको १६ स्थानीय तह _x000a_#NepalElection2079 _x000a_https://t.co/jRaTiIbrja"/>
    <m/>
    <x v="0"/>
    <m/>
    <s v="Mon May 16 03:09:36 +0000 2022"/>
    <d v="2022-05-16T04:09:36"/>
    <m/>
    <m/>
    <m/>
    <m/>
    <s v="4315362082"/>
    <m/>
    <s v="&lt;a href=&quot;https://mobile.twitter.com&quot; rel=&quot;nofollow&quot;&gt;Twitter Web App&lt;/a&gt;"/>
    <s v="http://pbs.twimg.com/profile_images/1349708209800441858/4tElzvCO_normal.jpg"/>
    <n v="475"/>
    <m/>
    <s v="Kathmandu, Nepal"/>
    <s v="http://twitter.com/drishtinewsnp/statuses/1526037119109857280"/>
    <s v="{&quot;hashtags&quot;:[{&quot;text&quot;:&quot;NepalElection2079&quot;,&quot;indices&quot;:[36,54]}],&quot;symbols&quot;:[],&quot;user_mentions&quot;:[],&quot;urls&quot;:[{&quot;url&quot;:&quot;https://t.co/BcMFRmHTrU&quot;,&quot;expanded_url&quot;:&quot;https://www.drishtinews.com/archives/163616&quot;,&quot;display_url&quot;:&quot;drishtinews.com/archives/163616&quot;,&quot;indices&quot;:[5"/>
  </r>
  <r>
    <s v="1526036538173247493"/>
    <s v="nabinarjyal"/>
    <s v="यी हुन् माओवादीले जितेको १६ स्थानीय तह _x000a_#NepalElection2079 _x000a_https://t.co/KOnRj2OagY"/>
    <m/>
    <x v="0"/>
    <m/>
    <s v="Mon May 16 03:07:17 +0000 2022"/>
    <d v="2022-05-16T04:07:17"/>
    <m/>
    <m/>
    <m/>
    <m/>
    <s v="1153701974"/>
    <m/>
    <s v="&lt;a href=&quot;http://twitter.com/download/android&quot; rel=&quot;nofollow&quot;&gt;Twitter for Android&lt;/a&gt;"/>
    <s v="http://pbs.twimg.com/profile_images/1525350200750968832/Q_3f8xK7_normal.jpg"/>
    <n v="6037"/>
    <n v="2468"/>
    <s v="kathmandu, Nepal"/>
    <s v="http://twitter.com/nabinarjyal/statuses/1526036538173247493"/>
    <s v="{&quot;hashtags&quot;:[{&quot;text&quot;:&quot;ElectionUpdate&quot;,&quot;indices&quot;:[28,43]}],&quot;symbols&quot;:[],&quot;user_mentions&quot;:[{&quot;screen_name&quot;:&quot;DipakAdk&quot;,&quot;name&quot;:&quot;Dipak Adhikari&quot;,&quot;id&quot;:1510006524,&quot;id_str&quot;:&quot;1510006524&quot;,&quot;indices&quot;:[3,12]}],&quot;urls&quot;:[]}"/>
  </r>
  <r>
    <s v="1526035702865010688"/>
    <s v="chaudhary_biltu"/>
    <s v="यी हुन् माओवादीले जितेको १६ स्थानीय तह _x000a_#NepalElection2079 _x000a_https://t.co/ZDIUZv1Oqa"/>
    <m/>
    <x v="0"/>
    <m/>
    <s v="Mon May 16 03:03:58 +0000 2022"/>
    <d v="2022-05-16T04:03:58"/>
    <m/>
    <m/>
    <m/>
    <m/>
    <s v="1400257837448630275"/>
    <m/>
    <s v="&lt;a href=&quot;http://twitter.com/download/android&quot; rel=&quot;nofollow&quot;&gt;Twitter for Android&lt;/a&gt;"/>
    <s v="http://pbs.twimg.com/profile_images/1400258344972013574/1NjbcKht_normal.jpg"/>
    <m/>
    <n v="10"/>
    <m/>
    <s v="http://twitter.com/chaudhary_biltu/statuses/1526035702865010688"/>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35654790234112"/>
    <s v="DipakAdk"/>
    <s v="यी हुन् माओवादीले जितेको १६ स्थानीय तह _x000a_#NepalElection2079 _x000a_https://t.co/tYX4o2BSXr"/>
    <m/>
    <x v="0"/>
    <m/>
    <s v="Mon May 16 03:03:47 +0000 2022"/>
    <d v="2022-05-16T04:03:47"/>
    <m/>
    <m/>
    <m/>
    <m/>
    <s v="1510006524"/>
    <m/>
    <s v="&lt;a href=&quot;http://twitter.com/download/iphone&quot; rel=&quot;nofollow&quot;&gt;Twitter for iPhone&lt;/a&gt;"/>
    <s v="http://pbs.twimg.com/profile_images/1517236149986934785/WKPqNgwp_normal.jpg"/>
    <n v="14009"/>
    <n v="9868"/>
    <s v="Kathmandu, nepal"/>
    <s v="http://twitter.com/DipakAdk/statuses/1526035654790234112"/>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6035237494464512"/>
    <s v="sjpandey123"/>
    <s v="यी हुन् माओवादीले जितेको १६ स्थानीय तह _x000a_#NepalElection2079 _x000a_https://t.co/FxGHIDZxOt"/>
    <m/>
    <x v="0"/>
    <m/>
    <s v="Mon May 16 03:02:07 +0000 2022"/>
    <d v="2022-05-16T04:02:07"/>
    <m/>
    <m/>
    <s v="2937857737"/>
    <s v="SuryaRAcharya"/>
    <s v="2541311052"/>
    <s v="1526031321037873153"/>
    <s v="&lt;a href=&quot;http://twitter.com/download/iphone&quot; rel=&quot;nofollow&quot;&gt;Twitter for iPhone&lt;/a&gt;"/>
    <s v="http://pbs.twimg.com/profile_images/1525880754789568512/RmEB39Zj_normal.jpg"/>
    <n v="33"/>
    <n v="160"/>
    <m/>
    <s v="http://twitter.com/sjpandey123/statuses/1526035237494464512"/>
    <s v="{&quot;hashtags&quot;:[{&quot;text&quot;:&quot;NepalElection2079&quot;,&quot;indices&quot;:[274,292]}],&quot;symbols&quot;:[],&quot;user_mentions&quot;:[{&quot;screen_name&quot;:&quot;SuryaRAcharya&quot;,&quot;name&quot;:&quot;Surya Raj Acharya&quot;,&quot;id&quot;:2937857737,&quot;id_str&quot;:&quot;2937857737&quot;,&quot;indices&quot;:[0,14]}],&quot;urls&quot;:[]}"/>
  </r>
  <r>
    <s v="1526034999983865857"/>
    <s v="shabdaexpress"/>
    <s v="यी हुन् माओवादीले जितेको १६ स्थानीय तह _x000a_#NepalElection2079 _x000a_https://t.co/ocqvim42Jj"/>
    <m/>
    <x v="0"/>
    <m/>
    <s v="Mon May 16 03:01:11 +0000 2022"/>
    <d v="2022-05-16T04:01:11"/>
    <m/>
    <m/>
    <m/>
    <m/>
    <s v="1469254097941372929"/>
    <m/>
    <s v="&lt;a href=&quot;https://mobile.twitter.com&quot; rel=&quot;nofollow&quot;&gt;Twitter Web App&lt;/a&gt;"/>
    <s v="http://pbs.twimg.com/profile_images/1469256654805880836/0JtQNvCE_normal.jpg"/>
    <n v="15"/>
    <n v="132"/>
    <s v="Nepal"/>
    <s v="http://twitter.com/shabdaexpress/statuses/1526034999983865857"/>
    <s v="{&quot;hashtags&quot;:[{&quot;text&quot;:&quot;ElectionUpdate&quot;,&quot;indices&quot;:[0,15]},{&quot;text&quot;:&quot;Nepal&quot;,&quot;indices&quot;:[216,222]},{&quot;text&quot;:&quot;NepalVotes&quot;,&quot;indices&quot;:[223,234]},{&quot;text&quot;:&quot;NepalElection2079&quot;,&quot;indices&quot;:[235,253]},{&quot;text&quot;:&quot;TSE&quot;,&quot;indices&quot;:[254,258]},{&quot;text&quot;:&quot;theshabdaexpress&quot;,&quot;indices&quot;"/>
  </r>
  <r>
    <s v="1526034844861743104"/>
    <s v="drishtinewsnp"/>
    <s v="यी हुन् माओवादीले जितेको १६ स्थानीय तह _x000a_#NepalElection2079 _x000a_https://t.co/hmmsuTQ2fY"/>
    <m/>
    <x v="0"/>
    <m/>
    <s v="Mon May 16 03:00:34 +0000 2022"/>
    <d v="2022-05-16T04:00:34"/>
    <m/>
    <m/>
    <m/>
    <m/>
    <s v="4315362082"/>
    <m/>
    <s v="&lt;a href=&quot;https://mobile.twitter.com&quot; rel=&quot;nofollow&quot;&gt;Twitter Web App&lt;/a&gt;"/>
    <s v="http://pbs.twimg.com/profile_images/1349708209800441858/4tElzvCO_normal.jpg"/>
    <n v="475"/>
    <m/>
    <s v="Kathmandu, Nepal"/>
    <s v="http://twitter.com/drishtinewsnp/statuses/1526034844861743104"/>
    <s v="{&quot;hashtags&quot;:[{&quot;text&quot;:&quot;NepalElection2079&quot;,&quot;indices&quot;:[48,66]}],&quot;symbols&quot;:[],&quot;user_mentions&quot;:[],&quot;urls&quot;:[{&quot;url&quot;:&quot;https://t.co/9ejx5ECiyf&quot;,&quot;expanded_url&quot;:&quot;https://www.drishtinews.com/archives/163613&quot;,&quot;display_url&quot;:&quot;drishtinews.com/archives/163613&quot;,&quot;indices&quot;:[6"/>
  </r>
  <r>
    <s v="1526033984651636737"/>
    <s v="NaradKadariya"/>
    <s v="डडेलधुराको आलिताल गाउँपालिकामा माओवादी विजयी _x000a_#NepalElection2079 _x000a_https://t.co/qXIdNZ8zyt"/>
    <m/>
    <x v="0"/>
    <m/>
    <s v="Mon May 16 02:57:08 +0000 2022"/>
    <d v="2022-05-16T03:57:08"/>
    <m/>
    <m/>
    <m/>
    <m/>
    <s v="1324019872259403776"/>
    <m/>
    <s v="&lt;a href=&quot;http://twitter.com/download/android&quot; rel=&quot;nofollow&quot;&gt;Twitter for Android&lt;/a&gt;"/>
    <s v="http://pbs.twimg.com/profile_images/1324020080691335169/8ZPDuWQm_normal.jpg"/>
    <n v="2"/>
    <n v="23"/>
    <m/>
    <s v="http://twitter.com/NaradKadariya/statuses/1526033984651636737"/>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33782280978432"/>
    <s v="drishtinewsnp"/>
    <s v="यी हुन् माओवादीले जितेको १६ स्थानीय तह_x000a_#NepalElection2079_x000a_https://t.co/ocqvim42Jj"/>
    <m/>
    <x v="0"/>
    <m/>
    <s v="Mon May 16 02:56:20 +0000 2022"/>
    <d v="2022-05-16T03:56:20"/>
    <m/>
    <m/>
    <m/>
    <m/>
    <s v="4315362082"/>
    <m/>
    <s v="&lt;a href=&quot;https://mobile.twitter.com&quot; rel=&quot;nofollow&quot;&gt;Twitter Web App&lt;/a&gt;"/>
    <s v="http://pbs.twimg.com/profile_images/1349708209800441858/4tElzvCO_normal.jpg"/>
    <n v="475"/>
    <m/>
    <s v="Kathmandu, Nepal"/>
    <s v="http://twitter.com/drishtinewsnp/statuses/1526033782280978432"/>
    <s v="{&quot;hashtags&quot;:[{&quot;text&quot;:&quot;NepalElection2079&quot;,&quot;indices&quot;:[47,65]}],&quot;symbols&quot;:[],&quot;user_mentions&quot;:[],&quot;urls&quot;:[{&quot;url&quot;:&quot;https://t.co/9BoAN5Uyq6&quot;,&quot;expanded_url&quot;:&quot;https://www.drishtinews.com/archives/163611&quot;,&quot;display_url&quot;:&quot;drishtinews.com/archives/163611&quot;,&quot;indices&quot;:[6"/>
  </r>
  <r>
    <s v="1526032898465615872"/>
    <s v="drishtinewsnp"/>
    <s v="अहिलेसम्म कांग्रेसले जित्यो १६ पालिका (सूचीसहित)_x000a_#NepalElection2079_x000a_https://t.co/4x0OZZ2mdU"/>
    <m/>
    <x v="0"/>
    <m/>
    <s v="Mon May 16 02:52:49 +0000 2022"/>
    <d v="2022-05-16T03:52:49"/>
    <m/>
    <m/>
    <m/>
    <m/>
    <s v="4315362082"/>
    <m/>
    <s v="&lt;a href=&quot;https://mobile.twitter.com&quot; rel=&quot;nofollow&quot;&gt;Twitter Web App&lt;/a&gt;"/>
    <s v="http://pbs.twimg.com/profile_images/1349708209800441858/4tElzvCO_normal.jpg"/>
    <n v="475"/>
    <m/>
    <s v="Kathmandu, Nepal"/>
    <s v="http://twitter.com/drishtinewsnp/statuses/1526032898465615872"/>
    <s v="{&quot;hashtags&quot;:[{&quot;text&quot;:&quot;NepalElection2079&quot;,&quot;indices&quot;:[35,53]}],&quot;symbols&quot;:[],&quot;user_mentions&quot;:[],&quot;urls&quot;:[{&quot;url&quot;:&quot;https://t.co/rTOrKrfOTR&quot;,&quot;expanded_url&quot;:&quot;https://www.drishtinews.com/archives/163604&quot;,&quot;display_url&quot;:&quot;drishtinews.com/archives/163604&quot;,&quot;indices&quot;:[5"/>
  </r>
  <r>
    <s v="1526032764101095424"/>
    <s v="drishtinewsnp"/>
    <s v="४६ वर्षपछि ईतिहास रच्दै मैले मतदान गरेको वडा पर्वतको विहादी गाउँपालिका २ बर्राचौरमा नेपाली कांग्रेसले शानदार जीत हासिल गरेको छ । अध्यक्षमा निर्वाचित आदरणीय गुरु गणेश शर्मा पौडेल सहितको टिमलाई हार्दिक बधाई ।।_x000a_#NepalVotes #NepalElection2079"/>
    <m/>
    <x v="0"/>
    <m/>
    <s v="Mon May 16 02:52:17 +0000 2022"/>
    <d v="2022-05-16T03:52:17"/>
    <m/>
    <m/>
    <m/>
    <m/>
    <s v="4315362082"/>
    <m/>
    <s v="&lt;a href=&quot;https://mobile.twitter.com&quot; rel=&quot;nofollow&quot;&gt;Twitter Web App&lt;/a&gt;"/>
    <s v="http://pbs.twimg.com/profile_images/1349708209800441858/4tElzvCO_normal.jpg"/>
    <n v="475"/>
    <m/>
    <s v="Kathmandu, Nepal"/>
    <s v="http://twitter.com/drishtinewsnp/statuses/1526032764101095424"/>
    <s v="{&quot;hashtags&quot;:[{&quot;text&quot;:&quot;NepalElection2079&quot;,&quot;indices&quot;:[34,52]}],&quot;symbols&quot;:[],&quot;user_mentions&quot;:[],&quot;urls&quot;:[{&quot;url&quot;:&quot;https://t.co/rTOrKrfOTR&quot;,&quot;expanded_url&quot;:&quot;https://www.drishtinews.com/archives/163604&quot;,&quot;display_url&quot;:&quot;drishtinews.com/archives/163604&quot;,&quot;indices&quot;:[5"/>
  </r>
  <r>
    <s v="1526032575181238272"/>
    <s v="DipakAdk"/>
    <s v="चिट्ठा जित्न सबै नम्बर मिल्न पर्छ। पहिलो नम्बर मात्र मिल्दैमा किनमेल सुरु गरिहाल्न हुँदैन भनेर न पार्टीका भरौटेले बुझ्ने भए न भिडले।_x000a_#NepalElection2079"/>
    <m/>
    <x v="0"/>
    <m/>
    <s v="Mon May 16 02:51:32 +0000 2022"/>
    <d v="2022-05-16T03:51:32"/>
    <m/>
    <m/>
    <m/>
    <m/>
    <s v="1510006524"/>
    <m/>
    <s v="&lt;a href=&quot;http://twitter.com/download/iphone&quot; rel=&quot;nofollow&quot;&gt;Twitter for iPhone&lt;/a&gt;"/>
    <s v="http://pbs.twimg.com/profile_images/1517236149986934785/WKPqNgwp_normal.jpg"/>
    <n v="14009"/>
    <n v="9868"/>
    <s v="Kathmandu, nepal"/>
    <s v="http://twitter.com/DipakAdk/statuses/1526032575181238272"/>
    <s v="{&quot;hashtags&quot;:[{&quot;text&quot;:&quot;ElectionUpdate&quot;,&quot;indices&quot;:[14,29]},{&quot;text&quot;:&quot;NepalElection2079&quot;,&quot;indices&quot;:[111,129]},{&quot;text&quot;:&quot;NepalVotes&quot;,&quot;indices&quot;:[130,141]},{&quot;text&quot;:&quot;BalenShah&quot;,&quot;indices&quot;:[142,152]}],&quot;symbols&quot;:[],&quot;user_mentions&quot;:[],&quot;urls&quot;:[]}"/>
  </r>
  <r>
    <s v="1526032535654105089"/>
    <s v="bi3ekk"/>
    <s v="यी हुन् अहिलेसम्म एमालेले जितेका १९ पालिका_x000a_#NepalElection2079_x000a_https://t.co/QB5zo2mYgR"/>
    <m/>
    <x v="0"/>
    <m/>
    <s v="Mon May 16 02:51:23 +0000 2022"/>
    <d v="2022-05-16T03:51:23"/>
    <m/>
    <m/>
    <m/>
    <m/>
    <s v="1424214206962831364"/>
    <m/>
    <s v="&lt;a href=&quot;http://twitter.com/download/iphone&quot; rel=&quot;nofollow&quot;&gt;Twitter for iPhone&lt;/a&gt;"/>
    <s v="http://pbs.twimg.com/profile_images/1497979712097820707/MLyo6LW__normal.jpg"/>
    <m/>
    <n v="6"/>
    <m/>
    <s v="http://twitter.com/bi3ekk/statuses/1526032535654105089"/>
    <s v="{&quot;hashtags&quot;:[{&quot;text&quot;:&quot;BalenShah&quot;,&quot;indices&quot;:[37,47]},{&quot;text&quot;:&quot;NepalElection2079&quot;,&quot;indices&quot;:[48,66]},{&quot;text&quot;:&quot;NepalVotes&quot;,&quot;indices&quot;:[67,78]}],&quot;symbols&quot;:[],&quot;user_mentions&quot;:[{&quot;screen_name&quot;:&quot;ShahBalen&quot;,&quot;name&quot;:&quot;Balen Shah&quot;,&quot;id&quot;:1471116252600955000,&quot;id_str&quot;:&quot;147"/>
  </r>
  <r>
    <s v="1526032483380514816"/>
    <s v="shabdaexpress"/>
    <s v="पाँचथरको कुम्मायकमा कांग्रेस विजयी _x000a_#NepalElection2079 _x000a_https://t.co/h667qc1O0t"/>
    <m/>
    <x v="0"/>
    <m/>
    <s v="Mon May 16 02:51:11 +0000 2022"/>
    <d v="2022-05-16T03:51:11"/>
    <m/>
    <m/>
    <m/>
    <m/>
    <s v="1469254097941372929"/>
    <m/>
    <s v="&lt;a href=&quot;https://mobile.twitter.com&quot; rel=&quot;nofollow&quot;&gt;Twitter Web App&lt;/a&gt;"/>
    <s v="http://pbs.twimg.com/profile_images/1469256654805880836/0JtQNvCE_normal.jpg"/>
    <n v="15"/>
    <n v="132"/>
    <s v="Nepal"/>
    <s v="http://twitter.com/shabdaexpress/statuses/1526032483380514816"/>
    <s v="{&quot;hashtags&quot;:[{&quot;text&quot;:&quot;KathmanduElectionUpdate&quot;,&quot;indices&quot;:[0,24]},{&quot;text&quot;:&quot;Nepal&quot;,&quot;indices&quot;:[124,130]},{&quot;text&quot;:&quot;NepalVotes&quot;,&quot;indices&quot;:[131,142]},{&quot;text&quot;:&quot;NepalElection2079&quot;,&quot;indices&quot;:[143,161]},{&quot;text&quot;:&quot;Kathmandu&quot;,&quot;indices&quot;:[162,172]},{&quot;text&quot;:&quot;kathmandumay"/>
  </r>
  <r>
    <s v="1526032411372716032"/>
    <s v="drishtinewsnp"/>
    <s v="पाँचथरको कुम्मायकमा कांग्रेस विजयी _x000a_#NepalElection2079 _x000a_https://t.co/VlmX2pXGjt"/>
    <m/>
    <x v="0"/>
    <m/>
    <s v="Mon May 16 02:50:53 +0000 2022"/>
    <d v="2022-05-16T03:50:53"/>
    <m/>
    <m/>
    <m/>
    <m/>
    <s v="4315362082"/>
    <m/>
    <s v="&lt;a href=&quot;https://mobile.twitter.com&quot; rel=&quot;nofollow&quot;&gt;Twitter Web App&lt;/a&gt;"/>
    <s v="http://pbs.twimg.com/profile_images/1349708209800441858/4tElzvCO_normal.jpg"/>
    <n v="475"/>
    <m/>
    <s v="Kathmandu, Nepal"/>
    <s v="http://twitter.com/drishtinewsnp/statuses/1526032411372716032"/>
    <s v="{&quot;hashtags&quot;:[{&quot;text&quot;:&quot;NepalElection2079&quot;,&quot;indices&quot;:[58,76]}],&quot;symbols&quot;:[],&quot;user_mentions&quot;:[],&quot;urls&quot;:[{&quot;url&quot;:&quot;https://t.co/bWcVQfXve0&quot;,&quot;expanded_url&quot;:&quot;https://www.drishtinews.com/archives/163603&quot;,&quot;display_url&quot;:&quot;drishtinews.com/archives/163603&quot;,&quot;indices&quot;:[3"/>
  </r>
  <r>
    <s v="1526032121072332800"/>
    <s v="attarnaaz"/>
    <s v="पाँचथरको कुम्मायकमा कांग्रेस विजयी _x000a_#NepalElection2079 _x000a_https://t.co/of1eoOSFZN"/>
    <m/>
    <x v="0"/>
    <m/>
    <s v="Mon May 16 02:49:44 +0000 2022"/>
    <d v="2022-05-16T03:49:44"/>
    <m/>
    <m/>
    <m/>
    <m/>
    <s v="544401755"/>
    <m/>
    <s v="&lt;a href=&quot;http://twitter.com/download/android&quot; rel=&quot;nofollow&quot;&gt;Twitter for Android&lt;/a&gt;"/>
    <s v="http://pbs.twimg.com/profile_images/1071475299244761089/PIU7RFXc_normal.jpg"/>
    <n v="3"/>
    <n v="36"/>
    <m/>
    <s v="http://twitter.com/attarnaaz/statuses/1526032121072332800"/>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29747574419456"/>
    <s v="drishtinewsnp"/>
    <s v="पाँचथरको कुम्मायकमा कांग्रेस विजयी _x000a_#NepalElection2079 _x000a_https://t.co/gj4jF6DqEj"/>
    <m/>
    <x v="0"/>
    <m/>
    <s v="Mon May 16 02:40:18 +0000 2022"/>
    <d v="2022-05-16T03:40:18"/>
    <m/>
    <m/>
    <m/>
    <m/>
    <s v="4315362082"/>
    <m/>
    <s v="&lt;a href=&quot;https://mobile.twitter.com&quot; rel=&quot;nofollow&quot;&gt;Twitter Web App&lt;/a&gt;"/>
    <s v="http://pbs.twimg.com/profile_images/1349708209800441858/4tElzvCO_normal.jpg"/>
    <n v="475"/>
    <m/>
    <s v="Kathmandu, Nepal"/>
    <s v="http://twitter.com/drishtinewsnp/statuses/1526029747574419456"/>
    <s v="{&quot;hashtags&quot;:[{&quot;text&quot;:&quot;NepalElection2079&quot;,&quot;indices&quot;:[50,68]}],&quot;symbols&quot;:[],&quot;user_mentions&quot;:[],&quot;urls&quot;:[{&quot;url&quot;:&quot;https://t.co/dUKQUL1CfI&quot;,&quot;expanded_url&quot;:&quot;https://www.drishtinews.com/archives/163601&quot;,&quot;display_url&quot;:&quot;drishtinews.com/archives/163601&quot;,&quot;indices&quot;:[6"/>
  </r>
  <r>
    <s v="1526028638030041088"/>
    <s v="drishtinewsnp"/>
    <s v="पाँचथरको कुम्मायकमा कांग्रेस विजयी _x000a_#NepalElection2079 _x000a_https://t.co/Z1aMFoyALZ"/>
    <m/>
    <x v="0"/>
    <m/>
    <s v="Mon May 16 02:35:54 +0000 2022"/>
    <d v="2022-05-16T03:35:54"/>
    <m/>
    <m/>
    <m/>
    <m/>
    <s v="4315362082"/>
    <m/>
    <s v="&lt;a href=&quot;https://mobile.twitter.com&quot; rel=&quot;nofollow&quot;&gt;Twitter Web App&lt;/a&gt;"/>
    <s v="http://pbs.twimg.com/profile_images/1349708209800441858/4tElzvCO_normal.jpg"/>
    <n v="475"/>
    <m/>
    <s v="Kathmandu, Nepal"/>
    <s v="http://twitter.com/drishtinewsnp/statuses/1526028638030041088"/>
    <s v="{&quot;hashtags&quot;:[{&quot;text&quot;:&quot;NepalElection2079&quot;,&quot;indices&quot;:[34,52]}],&quot;symbols&quot;:[],&quot;user_mentions&quot;:[],&quot;urls&quot;:[{&quot;url&quot;:&quot;https://t.co/QQCg8MrSy9&quot;,&quot;expanded_url&quot;:&quot;https://www.drishtinews.com/archives/163598&quot;,&quot;display_url&quot;:&quot;drishtinews.com/archives/163598&quot;,&quot;indices&quot;:[5"/>
  </r>
  <r>
    <s v="1526026799188422657"/>
    <s v="SoniJha06991207"/>
    <s v="पाँचथरको कुम्मायकमा कांग्रेस विजयी _x000a_#NepalElection2079 _x000a_https://t.co/vQPZxIvCQq"/>
    <m/>
    <x v="0"/>
    <m/>
    <s v="Mon May 16 02:28:35 +0000 2022"/>
    <d v="2022-05-16T03:28:35"/>
    <m/>
    <m/>
    <m/>
    <m/>
    <s v="1481198161792495624"/>
    <m/>
    <s v="&lt;a href=&quot;http://twitter.com/download/android&quot; rel=&quot;nofollow&quot;&gt;Twitter for Android&lt;/a&gt;"/>
    <s v="http://pbs.twimg.com/profile_images/1481229332060127232/xtilfL0W_normal.jpg"/>
    <m/>
    <n v="3"/>
    <s v=" Janakpur ,Nepal"/>
    <s v="http://twitter.com/SoniJha06991207/statuses/1526026799188422657"/>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26530698461185"/>
    <s v="drishtinewsnp"/>
    <s v="पाँचथरको कुम्मायकमा कांग्रेस विजयी _x000a_#NepalElection2079 _x000a_https://t.co/SawLsbsi1e"/>
    <m/>
    <x v="0"/>
    <m/>
    <s v="Mon May 16 02:27:31 +0000 2022"/>
    <d v="2022-05-16T03:27:31"/>
    <m/>
    <m/>
    <m/>
    <m/>
    <s v="4315362082"/>
    <m/>
    <s v="&lt;a href=&quot;https://mobile.twitter.com&quot; rel=&quot;nofollow&quot;&gt;Twitter Web App&lt;/a&gt;"/>
    <s v="http://pbs.twimg.com/profile_images/1349708209800441858/4tElzvCO_normal.jpg"/>
    <n v="475"/>
    <m/>
    <s v="Kathmandu, Nepal"/>
    <s v="http://twitter.com/drishtinewsnp/statuses/1526026530698461185"/>
    <s v="{&quot;hashtags&quot;:[{&quot;text&quot;:&quot;NepalElection2079&quot;,&quot;indices&quot;:[70,88]}],&quot;symbols&quot;:[],&quot;user_mentions&quot;:[],&quot;urls&quot;:[{&quot;url&quot;:&quot;https://t.co/hwxnsNeyYa&quot;,&quot;expanded_url&quot;:&quot;https://www.drishtinews.com/archives/163594&quot;,&quot;display_url&quot;:&quot;drishtinews.com/archives/163594&quot;,&quot;indices&quot;:[4"/>
  </r>
  <r>
    <s v="1526026143820054528"/>
    <s v="drishtinewsnp"/>
    <s v="पाँचथरको कुम्मायकमा कांग्रेस विजयी _x000a_#NepalElection2079 _x000a_https://t.co/gonYumdCAJ"/>
    <m/>
    <x v="0"/>
    <m/>
    <s v="Mon May 16 02:25:59 +0000 2022"/>
    <d v="2022-05-16T03:25:59"/>
    <m/>
    <m/>
    <m/>
    <m/>
    <s v="4315362082"/>
    <m/>
    <s v="&lt;a href=&quot;https://mobile.twitter.com&quot; rel=&quot;nofollow&quot;&gt;Twitter Web App&lt;/a&gt;"/>
    <s v="http://pbs.twimg.com/profile_images/1349708209800441858/4tElzvCO_normal.jpg"/>
    <n v="475"/>
    <m/>
    <s v="Kathmandu, Nepal"/>
    <s v="http://twitter.com/drishtinewsnp/statuses/1526026143820054528"/>
    <s v="{&quot;hashtags&quot;:[{&quot;text&quot;:&quot;NepalElection2079&quot;,&quot;indices&quot;:[54,72]}],&quot;symbols&quot;:[],&quot;user_mentions&quot;:[],&quot;urls&quot;:[{&quot;url&quot;:&quot;https://t.co/Mpsy5ho2J3&quot;,&quot;expanded_url&quot;:&quot;https://www.drishtinews.com/archives/163593&quot;,&quot;display_url&quot;:&quot;drishtinews.com/archives/163593&quot;,&quot;indices&quot;:[7"/>
  </r>
  <r>
    <s v="1526026139172364289"/>
    <s v="SaritaT90146238"/>
    <s v="पूर्वखोला गाउँपालिकामा एकीकृत समाजवादीलाई पराजित गर्दै एमाले विजयी_x000a_#NepalElection2079_x000a_https://t.co/ONPu6GmzVV"/>
    <m/>
    <x v="0"/>
    <m/>
    <s v="Mon May 16 02:25:58 +0000 2022"/>
    <d v="2022-05-16T03:25:58"/>
    <m/>
    <m/>
    <m/>
    <m/>
    <s v="1331485651846406148"/>
    <m/>
    <s v="&lt;a href=&quot;http://twitter.com/download/android&quot; rel=&quot;nofollow&quot;&gt;Twitter for Android&lt;/a&gt;"/>
    <s v="http://abs.twimg.com/sticky/default_profile_images/default_profile_normal.png"/>
    <n v="1"/>
    <n v="14"/>
    <m/>
    <s v="http://twitter.com/SaritaT90146238/statuses/1526026139172364289"/>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25604654583808"/>
    <s v="sjpandey123"/>
    <s v="RT @Prashan88105735: #BalenShah new Nepal on the way @ShahBalen #LocalElections2022 #NepalElection2079 #nepal https://t.co/IUmhlAlz8Q"/>
    <m/>
    <x v="0"/>
    <m/>
    <s v="Mon May 16 02:23:50 +0000 2022"/>
    <d v="2022-05-16T03:23:50"/>
    <m/>
    <m/>
    <m/>
    <m/>
    <s v="2541311052"/>
    <m/>
    <s v="&lt;a href=&quot;http://twitter.com/download/iphone&quot; rel=&quot;nofollow&quot;&gt;Twitter for iPhone&lt;/a&gt;"/>
    <s v="http://pbs.twimg.com/profile_images/1525880754789568512/RmEB39Zj_normal.jpg"/>
    <n v="33"/>
    <n v="160"/>
    <m/>
    <s v="http://twitter.com/sjpandey123/statuses/1526025604654583808"/>
    <s v="{&quot;hashtags&quot;:[{&quot;text&quot;:&quot;NepalElection2079&quot;,&quot;indices&quot;:[259,277]}],&quot;symbols&quot;:[],&quot;user_mentions&quot;:[],&quot;urls&quot;:[]}"/>
  </r>
  <r>
    <s v="1526024326088122368"/>
    <s v="VP_InfoTech"/>
    <s v="#BalenShah new Nepal on the way @ShahBalen #LocalElections2022 #NepalElection2079 #nepal https://t.co/IUmhlAlz8Q"/>
    <m/>
    <x v="0"/>
    <m/>
    <s v="Mon May 16 02:18:46 +0000 2022"/>
    <d v="2022-05-16T03:18:46"/>
    <m/>
    <m/>
    <m/>
    <m/>
    <s v="788974380931883008"/>
    <m/>
    <s v="&lt;a href=&quot;http://vishwapratibhait.com&quot; rel=&quot;nofollow&quot;&gt;VPIT Retweet&lt;/a&gt;"/>
    <s v="http://pbs.twimg.com/profile_images/894099433478012932/MGN-IhIh_normal.jpg"/>
    <n v="2491"/>
    <n v="3"/>
    <s v="Nepal"/>
    <s v="http://twitter.com/VP_InfoTech/statuses/1526024326088122368"/>
    <s v="{&quot;hashtags&quot;:[],&quot;symbols&quot;:[],&quot;user_mentions&quot;:[{&quot;screen_name&quot;:&quot;DevikaO_O&quot;,&quot;name&quot;:&quot;Devika Rai&quot;,&quot;id&quot;:791867184,&quot;id_str&quot;:&quot;791867184&quot;,&quot;indices&quot;:[3,13]}],&quot;urls&quot;:[]}"/>
  </r>
  <r>
    <s v="1526022589160001536"/>
    <s v="Sarita3571"/>
    <s v="RT @DipakAdk: स्थानीय सरकार #ElectionUpdate_x000a_काठमाडौं महानगरपालिका _x000a_प्रमुख_x000a_बालेन्द्र  : २६०१_x000a_एमाले   : १४१५_x000a_कांग्रेस  : १३५९_x000a_#NepalElection2079 #NepalVotes_x000a_#BalenforMayor #BalenShah"/>
    <m/>
    <x v="0"/>
    <m/>
    <s v="Mon May 16 02:11:52 +0000 2022"/>
    <d v="2022-05-16T03:11:52"/>
    <m/>
    <m/>
    <m/>
    <m/>
    <s v="1247689749214593025"/>
    <m/>
    <s v="&lt;a href=&quot;http://twitter.com/download/android&quot; rel=&quot;nofollow&quot;&gt;Twitter for Android&lt;/a&gt;"/>
    <s v="http://pbs.twimg.com/profile_images/1310822315832168448/Shhb6EPN_normal.jpg"/>
    <n v="9"/>
    <n v="15"/>
    <s v="Nepal"/>
    <s v="http://twitter.com/Sarita3571/statuses/152602258916000153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22378039689216"/>
    <s v="BuddhiNarayanS5"/>
    <s v="५० वटा पालिकाको मतपरिणाम सर्वाजनिक, कसले कहाँ जित्यो (सूचीसहित) _x000a_#NepalElection2079 _x000a_https://t.co/jjlElEVdVm"/>
    <m/>
    <x v="0"/>
    <m/>
    <s v="Mon May 16 02:11:01 +0000 2022"/>
    <d v="2022-05-16T03:11:01"/>
    <m/>
    <m/>
    <m/>
    <m/>
    <s v="1121536109794734080"/>
    <m/>
    <s v="&lt;a href=&quot;http://twitter.com/download/android&quot; rel=&quot;nofollow&quot;&gt;Twitter for Android&lt;/a&gt;"/>
    <s v="http://pbs.twimg.com/profile_images/1445235558591074307/IinoleLU_normal.jpg"/>
    <n v="83"/>
    <n v="242"/>
    <m/>
    <s v="http://twitter.com/BuddhiNarayanS5/statuses/152602237803968921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22288373469184"/>
    <s v="abhimufc"/>
    <s v="५० वटा पालिकाको मतपरिणाम सर्वाजनिक, कसले कहाँ जित्यो (सूचीसहित) _x000a_#NepalElection2079 _x000a_https://t.co/oR8mByy49x"/>
    <m/>
    <x v="0"/>
    <m/>
    <s v="Mon May 16 02:10:40 +0000 2022"/>
    <d v="2022-05-16T03:10:40"/>
    <m/>
    <m/>
    <m/>
    <m/>
    <s v="306190244"/>
    <m/>
    <s v="&lt;a href=&quot;https://mobile.twitter.com&quot; rel=&quot;nofollow&quot;&gt;Twitter Web App&lt;/a&gt;"/>
    <s v="http://pbs.twimg.com/profile_images/1516334008715546624/Hzy75cz6_normal.jpg"/>
    <n v="992"/>
    <n v="1064"/>
    <s v="Earth"/>
    <s v="http://twitter.com/abhimufc/statuses/1526022288373469184"/>
    <s v="{&quot;hashtags&quot;:[],&quot;symbols&quot;:[],&quot;user_mentions&quot;:[{&quot;screen_name&quot;:&quot;AnukramAdhikary&quot;,&quot;name&quot;:&quot;Anukram Adhikary&quot;,&quot;id&quot;:1079220621093949400,&quot;id_str&quot;:&quot;1079220621093949440&quot;,&quot;indices&quot;:[3,19]}],&quot;urls&quot;:[]}"/>
  </r>
  <r>
    <s v="1526022077941026828"/>
    <s v="DevikaO_O"/>
    <s v="५० वटा पालिकाको मतपरिणाम सर्वाजनिक, कसले कहाँ जित्यो (सूचीसहित) _x000a_#NepalElection2079 _x000a_https://t.co/rHy740AHSO"/>
    <m/>
    <x v="0"/>
    <m/>
    <s v="Mon May 16 02:09:50 +0000 2022"/>
    <d v="2022-05-16T03:09:50"/>
    <m/>
    <m/>
    <m/>
    <m/>
    <s v="791867184"/>
    <m/>
    <s v="&lt;a href=&quot;http://twitter.com/download/android&quot; rel=&quot;nofollow&quot;&gt;Twitter for Android&lt;/a&gt;"/>
    <s v="http://pbs.twimg.com/profile_images/877241757041340416/j52QVCNM_normal.jpg"/>
    <n v="406"/>
    <n v="896"/>
    <s v="🇳🇵"/>
    <s v="http://twitter.com/DevikaO_O/statuses/1526022077941026828"/>
    <s v="{&quot;hashtags&quot;:[{&quot;text&quot;:&quot;NepalElection2079&quot;,&quot;indices&quot;:[204,222]},{&quot;text&quot;:&quot;NepalVotes&quot;,&quot;indices&quot;:[223,234]},{&quot;text&quot;:&quot;Balen&quot;,&quot;indices&quot;:[235,241]}],&quot;symbols&quot;:[],&quot;user_mentions&quot;:[],&quot;urls&quot;:[{&quot;url&quot;:&quot;https://t.co/fuZfaViwdV&quot;,&quot;expanded_url&quot;:&quot;https://twitter.com/basa"/>
  </r>
  <r>
    <s v="1526021374980276225"/>
    <s v="drishtinewsnp"/>
    <s v="५० वटा पालिकाको मतपरिणाम सर्वाजनिक, कसले कहाँ जित्यो (सूचीसहित) _x000a_#NepalElection2079 _x000a_https://t.co/YVQZviko4A"/>
    <m/>
    <x v="0"/>
    <m/>
    <s v="Mon May 16 02:07:02 +0000 2022"/>
    <d v="2022-05-16T03:07:02"/>
    <m/>
    <m/>
    <m/>
    <m/>
    <s v="4315362082"/>
    <m/>
    <s v="&lt;a href=&quot;https://mobile.twitter.com&quot; rel=&quot;nofollow&quot;&gt;Twitter Web App&lt;/a&gt;"/>
    <s v="http://pbs.twimg.com/profile_images/1349708209800441858/4tElzvCO_normal.jpg"/>
    <n v="475"/>
    <m/>
    <s v="Kathmandu, Nepal"/>
    <s v="http://twitter.com/drishtinewsnp/statuses/1526021374980276225"/>
    <s v="{&quot;hashtags&quot;:[{&quot;text&quot;:&quot;NepalElection2079&quot;,&quot;indices&quot;:[63,81]}],&quot;symbols&quot;:[],&quot;user_mentions&quot;:[],&quot;urls&quot;:[{&quot;url&quot;:&quot;https://t.co/aahKqMjSw7&quot;,&quot;expanded_url&quot;:&quot;https://www.drishtinews.com/archives/163588&quot;,&quot;display_url&quot;:&quot;drishtinews.com/archives/163588&quot;,&quot;indices&quot;:[3"/>
  </r>
  <r>
    <s v="1526020850838736897"/>
    <s v="NplYearProgres"/>
    <s v="५० वटा पालिकाको मतपरिणाम सर्वाजनिक, कसले कहाँ जित्यो (सूचीसहित) _x000a_#NepalElection2079 _x000a_https://t.co/PLFn2vDlTg"/>
    <m/>
    <x v="0"/>
    <m/>
    <s v="Mon May 16 02:04:57 +0000 2022"/>
    <d v="2022-05-16T03:04:57"/>
    <m/>
    <m/>
    <m/>
    <m/>
    <s v="1515536773761273860"/>
    <m/>
    <s v="&lt;a href=&quot;https://mobile.twitter.com&quot; rel=&quot;nofollow&quot;&gt;Twitter Web App&lt;/a&gt;"/>
    <s v="http://pbs.twimg.com/profile_images/1516385777512779784/Fyi5Ile__normal.png"/>
    <n v="4"/>
    <n v="1"/>
    <s v="Nepal"/>
    <s v="http://twitter.com/NplYearProgres/statuses/1526020850838736897"/>
    <s v="{&quot;hashtags&quot;:[{&quot;text&quot;:&quot;NepalElection2079&quot;,&quot;indices&quot;:[72,90]},{&quot;text&quot;:&quot;NepalVotes&quot;,&quot;indices&quot;:[92,103]}],&quot;symbols&quot;:[],&quot;user_mentions&quot;:[],&quot;urls&quot;:[]}"/>
  </r>
  <r>
    <s v="1526020834238021632"/>
    <s v="drishtinewsnp"/>
    <s v="५० वटा पालिकाको मतपरिणाम सर्वाजनिक, कसले कहाँ जित्यो (सूचीसहित) _x000a_#NepalElection2079 _x000a_https://t.co/G26PByZGN6"/>
    <m/>
    <x v="0"/>
    <m/>
    <s v="Mon May 16 02:04:53 +0000 2022"/>
    <d v="2022-05-16T03:04:53"/>
    <m/>
    <m/>
    <m/>
    <m/>
    <s v="4315362082"/>
    <m/>
    <s v="&lt;a href=&quot;https://mobile.twitter.com&quot; rel=&quot;nofollow&quot;&gt;Twitter Web App&lt;/a&gt;"/>
    <s v="http://pbs.twimg.com/profile_images/1349708209800441858/4tElzvCO_normal.jpg"/>
    <n v="475"/>
    <m/>
    <s v="Kathmandu, Nepal"/>
    <s v="http://twitter.com/drishtinewsnp/statuses/1526020834238021632"/>
    <s v="{&quot;hashtags&quot;:[{&quot;text&quot;:&quot;NepalElection2079&quot;,&quot;indices&quot;:[36,54]}],&quot;symbols&quot;:[],&quot;user_mentions&quot;:[],&quot;urls&quot;:[{&quot;url&quot;:&quot;https://t.co/h0OBtfyVQM&quot;,&quot;expanded_url&quot;:&quot;https://www.drishtinews.com/archives/163587&quot;,&quot;display_url&quot;:&quot;drishtinews.com/archives/163587&quot;,&quot;indices&quot;:[5"/>
  </r>
  <r>
    <s v="1526019647983996928"/>
    <s v="AnukramAdhikary"/>
    <s v="५० वटा पालिकाको मतपरिणाम सर्वाजनिक, कसले कहाँ जित्यो (सूचीसहित) _x000a_#NepalElection2079 _x000a_https://t.co/uu5VT7j4Kt"/>
    <m/>
    <x v="0"/>
    <m/>
    <s v="Mon May 16 02:00:10 +0000 2022"/>
    <d v="2022-05-16T03:00:10"/>
    <m/>
    <m/>
    <m/>
    <m/>
    <s v="1079220621093949440"/>
    <m/>
    <s v="&lt;a href=&quot;http://twitter.com/download/iphone&quot; rel=&quot;nofollow&quot;&gt;Twitter for iPhone&lt;/a&gt;"/>
    <s v="http://pbs.twimg.com/profile_images/1514843565750616069/JjGEbNRz_normal.jpg"/>
    <n v="190"/>
    <n v="172"/>
    <s v="Nepal"/>
    <s v="http://twitter.com/AnukramAdhikary/statuses/1526019647983996928"/>
    <s v="{&quot;hashtags&quot;:[{&quot;text&quot;:&quot;भोट&quot;,&quot;indices&quot;:[126,130]},{&quot;text&quot;:&quot;BalenShah&quot;,&quot;indices&quot;:[153,163]},{&quot;text&quot;:&quot;Kathmandu&quot;,&quot;indices&quot;:[164,174]},{&quot;text&quot;:&quot;NepalElection2079&quot;,&quot;indices&quot;:[175,193]}],&quot;symbols&quot;:[],&quot;user_mentions&quot;:[],&quot;urls&quot;:[]}"/>
  </r>
  <r>
    <s v="1526018894355255296"/>
    <s v="sabaikhabar"/>
    <s v="५० वटा पालिकाको मतपरिणाम सर्वाजनिक, कसले कहाँ जित्यो (सूचीसहित) _x000a_#NepalElection2079 _x000a_https://t.co/Xnja3Fkdcb"/>
    <m/>
    <x v="0"/>
    <m/>
    <s v="Mon May 16 01:57:11 +0000 2022"/>
    <d v="2022-05-16T02:57:11"/>
    <m/>
    <m/>
    <m/>
    <m/>
    <s v="1038942157"/>
    <m/>
    <s v="&lt;a href=&quot;http://twitter.com/download/android&quot; rel=&quot;nofollow&quot;&gt;Twitter for Android&lt;/a&gt;"/>
    <s v="http://pbs.twimg.com/profile_images/1498006205998186496/ptkRAiH4_normal.jpg"/>
    <n v="130"/>
    <n v="39"/>
    <s v="Kathmandu, New Baneshwor"/>
    <s v="http://twitter.com/sabaikhabar/statuses/1526018894355255296"/>
    <s v="{&quot;hashtags&quot;:[{&quot;text&quot;:&quot;Kathmandu&quot;,&quot;indices&quot;:[0,10]},{&quot;text&quot;:&quot;Nepal&quot;,&quot;indices&quot;:[153,159]},{&quot;text&quot;:&quot;NepalVotes&quot;,&quot;indices&quot;:[160,171]},{&quot;text&quot;:&quot;NepalElection2079&quot;,&quot;indices&quot;:[172,190]},{&quot;text&quot;:&quot;NepalLocalElections&quot;,&quot;indices&quot;:[191,211]},{&quot;text&quot;:&quot;BalenShah&quot;,&quot;indi"/>
  </r>
  <r>
    <s v="1526017718180265984"/>
    <s v="ArjunNepalarjun"/>
    <s v="नवलपरासीको बुलिङटारमा एमाले विजयी_x000a_#NepalElection2079 _x000a_https://t.co/x5l1wGOuNB"/>
    <m/>
    <x v="0"/>
    <m/>
    <s v="Mon May 16 01:52:30 +0000 2022"/>
    <d v="2022-05-16T02:52:30"/>
    <m/>
    <m/>
    <m/>
    <m/>
    <s v="1120818288"/>
    <m/>
    <s v="&lt;a href=&quot;http://twitter.com/download/iphone&quot; rel=&quot;nofollow&quot;&gt;Twitter for iPhone&lt;/a&gt;"/>
    <s v="http://pbs.twimg.com/profile_images/877538910783635457/gmnNNqhL_normal.jpg"/>
    <n v="847"/>
    <n v="1667"/>
    <s v="Abu Dhabi, United Arab Emirate"/>
    <s v="http://twitter.com/ArjunNepalarjun/statuses/1526017718180265984"/>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16052567478273"/>
    <s v="Samirghimire"/>
    <s v="नवलपरासीको बुलिङटारमा एमाले विजयी_x000a_#NepalElection2079 _x000a_https://t.co/mqRnkkXWLa"/>
    <m/>
    <x v="0"/>
    <m/>
    <s v="Mon May 16 01:45:53 +0000 2022"/>
    <d v="2022-05-16T02:45:53"/>
    <m/>
    <m/>
    <m/>
    <m/>
    <s v="227213005"/>
    <m/>
    <s v="&lt;a href=&quot;http://twitter.com/download/iphone&quot; rel=&quot;nofollow&quot;&gt;Twitter for iPhone&lt;/a&gt;"/>
    <s v="http://pbs.twimg.com/profile_images/1277265442776600576/THNNKg2F_normal.jpg"/>
    <n v="73"/>
    <n v="465"/>
    <m/>
    <s v="http://twitter.com/Samirghimire/statuses/1526016052567478273"/>
    <s v="{&quot;hashtags&quot;:[{&quot;text&quot;:&quot;ElectionUpdate&quot;,&quot;indices&quot;:[28,43]}],&quot;symbols&quot;:[],&quot;user_mentions&quot;:[{&quot;screen_name&quot;:&quot;DipakAdk&quot;,&quot;name&quot;:&quot;Dipak Adhikari&quot;,&quot;id&quot;:1510006524,&quot;id_str&quot;:&quot;1510006524&quot;,&quot;indices&quot;:[3,12]}],&quot;urls&quot;:[]}"/>
  </r>
  <r>
    <s v="1526015998595215360"/>
    <s v="yogen_wildlife"/>
    <s v="नवलपरासीको बुलिङटारमा एमाले विजयी_x000a_#NepalElection2079 _x000a_https://t.co/VOYSUFPcaX"/>
    <m/>
    <x v="0"/>
    <m/>
    <s v="Mon May 16 01:45:40 +0000 2022"/>
    <d v="2022-05-16T02:45:40"/>
    <m/>
    <m/>
    <m/>
    <m/>
    <s v="4591021333"/>
    <m/>
    <s v="&lt;a href=&quot;http://twitter.com/download/android&quot; rel=&quot;nofollow&quot;&gt;Twitter for Android&lt;/a&gt;"/>
    <s v="http://pbs.twimg.com/profile_images/818432449738739713/S6DGmkwd_normal.jpg"/>
    <n v="164"/>
    <n v="173"/>
    <s v="kathmandu Nepal"/>
    <s v="http://twitter.com/yogen_wildlife/statuses/1526015998595215360"/>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15979528286210"/>
    <s v="Pensionify"/>
    <s v="५० वटा पालिकाको मतपरिणाम सर्वाजनिक, कसले कहाँ जित्यो (सूचीसहित)_x000a_#NepalElection2079_x000a_https://t.co/jjlElEVdVm"/>
    <m/>
    <x v="0"/>
    <m/>
    <s v="Mon May 16 01:45:36 +0000 2022"/>
    <d v="2022-05-16T02:45:36"/>
    <m/>
    <m/>
    <m/>
    <m/>
    <s v="1510144445458501632"/>
    <m/>
    <s v="&lt;a href=&quot;http://twitter.com/download/android&quot; rel=&quot;nofollow&quot;&gt;Twitter for Android&lt;/a&gt;"/>
    <s v="http://pbs.twimg.com/profile_images/1510366133374754820/sRhurn-3_normal.jpg"/>
    <m/>
    <m/>
    <s v="Nepal"/>
    <s v="http://twitter.com/Pensionify/statuses/1526015979528286210"/>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15952802185216"/>
    <s v="drishtinewsnp"/>
    <s v="नवलपरासीको बुलिङटारमा एमाले विजयी_x000a_#NepalElection2079 _x000a_https://t.co/T1fOgPXbjK"/>
    <m/>
    <x v="0"/>
    <m/>
    <s v="Mon May 16 01:45:29 +0000 2022"/>
    <d v="2022-05-16T02:45:29"/>
    <m/>
    <m/>
    <m/>
    <m/>
    <s v="4315362082"/>
    <m/>
    <s v="&lt;a href=&quot;https://mobile.twitter.com&quot; rel=&quot;nofollow&quot;&gt;Twitter Web App&lt;/a&gt;"/>
    <s v="http://pbs.twimg.com/profile_images/1349708209800441858/4tElzvCO_normal.jpg"/>
    <n v="475"/>
    <m/>
    <s v="Kathmandu, Nepal"/>
    <s v="http://twitter.com/drishtinewsnp/statuses/1526015952802185216"/>
    <s v="{&quot;hashtags&quot;:[{&quot;text&quot;:&quot;NepalElection2079&quot;,&quot;indices&quot;:[71,89]}],&quot;symbols&quot;:[],&quot;user_mentions&quot;:[],&quot;urls&quot;:[{&quot;url&quot;:&quot;https://t.co/n0sQLZkuvm&quot;,&quot;expanded_url&quot;:&quot;https://www.drishtinews.com/archives/163585&quot;,&quot;display_url&quot;:&quot;drishtinews.com/archives/163585&quot;,&quot;indices&quot;:[9"/>
  </r>
  <r>
    <s v="1526015695783620608"/>
    <s v="__samikshyaab__"/>
    <s v="नवलपरासीको बुलिङटारमा एमाले विजयी_x000a_#NepalElection2079 _x000a_https://t.co/ERol2akyyz"/>
    <m/>
    <x v="0"/>
    <m/>
    <s v="Mon May 16 01:44:28 +0000 2022"/>
    <d v="2022-05-16T02:44:28"/>
    <m/>
    <m/>
    <m/>
    <m/>
    <s v="4527615194"/>
    <m/>
    <s v="&lt;a href=&quot;https://mobile.twitter.com&quot; rel=&quot;nofollow&quot;&gt;Twitter Web App&lt;/a&gt;"/>
    <s v="http://pbs.twimg.com/profile_images/1467177817112657924/XkRPtHCP_normal.jpg"/>
    <n v="636"/>
    <n v="694"/>
    <s v="Ramechhap, Nepal "/>
    <s v="http://twitter.com/__samikshyaab__/statuses/1526015695783620608"/>
    <s v="{&quot;hashtags&quot;:[{&quot;text&quot;:&quot;NepalElection2079&quot;,&quot;indices&quot;:[77,95]}],&quot;symbols&quot;:[],&quot;user_mentions&quot;:[],&quot;urls&quot;:[]}"/>
  </r>
  <r>
    <s v="1526015500651999232"/>
    <s v="khan_narshad"/>
    <s v="नवलपरासीको बुलिङटारमा एमाले विजयी_x000a_#NepalElection2079 _x000a_https://t.co/VnDYJRxtGF"/>
    <m/>
    <x v="0"/>
    <m/>
    <s v="Mon May 16 01:43:42 +0000 2022"/>
    <d v="2022-05-16T02:43:42"/>
    <m/>
    <m/>
    <m/>
    <m/>
    <s v="1081442135830904833"/>
    <m/>
    <s v="&lt;a href=&quot;http://twitter.com/download/android&quot; rel=&quot;nofollow&quot;&gt;Twitter for Android&lt;/a&gt;"/>
    <s v="http://pbs.twimg.com/profile_images/1081442303896625153/2cEH3MFz_normal.jpg"/>
    <n v="1"/>
    <n v="44"/>
    <m/>
    <s v="http://twitter.com/khan_narshad/statuses/152601550065199923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14189759647744"/>
    <s v="ITSME99932722"/>
    <s v="नवलपरासीको बुलिङटारमा एमाले विजयी_x000a_#NepalElection2079 _x000a_https://t.co/svnwM0JqFT"/>
    <m/>
    <x v="0"/>
    <m/>
    <s v="Mon May 16 01:38:29 +0000 2022"/>
    <d v="2022-05-16T02:38:29"/>
    <m/>
    <m/>
    <m/>
    <m/>
    <s v="1325717870471376896"/>
    <m/>
    <s v="&lt;a href=&quot;http://twitter.com/download/android&quot; rel=&quot;nofollow&quot;&gt;Twitter for Android&lt;/a&gt;"/>
    <s v="http://abs.twimg.com/sticky/default_profile_images/default_profile_normal.png"/>
    <m/>
    <n v="5"/>
    <m/>
    <s v="http://twitter.com/ITSME99932722/statuses/152601418975964774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14182831038464"/>
    <s v="drishtinewsnp"/>
    <s v="RT @DipakAdk: स्थानीय सरकार #ElectionUpdate_x000a_काठमाडौं महानगरपालिका _x000a_प्रमुख_x000a_बालेन्द्र  : ४४०४_x000a_एमाले   : २३०३_x000a_कांग्रेस  : २०७०_x000a_#NepalElection2079 #NepalVotes_x000a_#BalenforMayor #BalenShah"/>
    <m/>
    <x v="0"/>
    <m/>
    <s v="Mon May 16 01:38:27 +0000 2022"/>
    <d v="2022-05-16T02:38:27"/>
    <m/>
    <m/>
    <m/>
    <m/>
    <s v="4315362082"/>
    <m/>
    <s v="&lt;a href=&quot;https://mobile.twitter.com&quot; rel=&quot;nofollow&quot;&gt;Twitter Web App&lt;/a&gt;"/>
    <s v="http://pbs.twimg.com/profile_images/1349708209800441858/4tElzvCO_normal.jpg"/>
    <n v="475"/>
    <m/>
    <s v="Kathmandu, Nepal"/>
    <s v="http://twitter.com/drishtinewsnp/statuses/1526014182831038464"/>
    <s v="{&quot;hashtags&quot;:[{&quot;text&quot;:&quot;NepalElection2079&quot;,&quot;indices&quot;:[61,79]}],&quot;symbols&quot;:[],&quot;user_mentions&quot;:[],&quot;urls&quot;:[{&quot;url&quot;:&quot;https://t.co/Qlo7XvoGc3&quot;,&quot;expanded_url&quot;:&quot;https://www.drishtinews.com/archives/163580&quot;,&quot;display_url&quot;:&quot;drishtinews.com/archives/163580&quot;,&quot;indices&quot;:[8"/>
  </r>
  <r>
    <s v="1526013329189138432"/>
    <s v="BadriKumarshre8"/>
    <s v="नवलपरासीको बुलिङटारमा एमाले विजयी_x000a_#NepalElection2079 _x000a_https://t.co/6xwolvq0ZG"/>
    <m/>
    <x v="0"/>
    <m/>
    <s v="Mon May 16 01:35:04 +0000 2022"/>
    <d v="2022-05-16T02:35:04"/>
    <m/>
    <m/>
    <m/>
    <m/>
    <s v="1329745679502041088"/>
    <m/>
    <s v="&lt;a href=&quot;http://twitter.com/download/android&quot; rel=&quot;nofollow&quot;&gt;Twitter for Android&lt;/a&gt;"/>
    <s v="http://pbs.twimg.com/profile_images/1348441948156170241/sOixQjet_normal.jpg"/>
    <n v="14"/>
    <n v="39"/>
    <m/>
    <s v="http://twitter.com/BadriKumarshre8/statuses/152601332918913843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12106071498753"/>
    <s v="Nepal_News_En"/>
    <s v="दैलेखको भैरवी गाउँपालिकामा कांग्रेस विजयी_x000a_#NepalElection2079 _x000a_https://t.co/qR2RWejRZN"/>
    <m/>
    <x v="0"/>
    <m/>
    <s v="Mon May 16 01:30:12 +0000 2022"/>
    <d v="2022-05-16T02:30:12"/>
    <m/>
    <m/>
    <m/>
    <m/>
    <s v="2416885579"/>
    <m/>
    <s v="&lt;a href=&quot;https://twitter.com/nepal_news_en&quot; rel=&quot;nofollow&quot;&gt;Poster-app&lt;/a&gt;"/>
    <s v="http://pbs.twimg.com/profile_images/449756431990788096/G1zT-nAm_normal.jpeg"/>
    <n v="13906"/>
    <n v="58"/>
    <s v="Kathmandu, Nepal"/>
    <s v="http://twitter.com/Nepal_News_En/statuses/1526012106071498753"/>
    <s v="{&quot;hashtags&quot;:[{&quot;text&quot;:&quot;Kathmandu&quot;,&quot;indices&quot;:[14,24]},{&quot;text&quot;:&quot;Nepal&quot;,&quot;indices&quot;:[167,173]},{&quot;text&quot;:&quot;NepalVotes&quot;,&quot;indices&quot;:[174,185]},{&quot;text&quot;:&quot;NepalElection2079&quot;,&quot;indices&quot;:[186,204]},{&quot;text&quot;:&quot;NepalLocalElections&quot;,&quot;indices&quot;:[205,225]}],&quot;symbols&quot;:[],&quot;user_ment"/>
  </r>
  <r>
    <s v="1526011935254142976"/>
    <s v="themilang"/>
    <s v="दैलेखको भैरवी गाउँपालिकामा कांग्रेस विजयी_x000a_#NepalElection2079 _x000a_https://t.co/5CYXJVxFxl"/>
    <m/>
    <x v="0"/>
    <m/>
    <s v="Mon May 16 01:29:31 +0000 2022"/>
    <d v="2022-05-16T02:29:31"/>
    <m/>
    <m/>
    <m/>
    <m/>
    <s v="1519868337345695744"/>
    <m/>
    <s v="&lt;a href=&quot;http://twitter.com/download/android&quot; rel=&quot;nofollow&quot;&gt;Twitter for Android&lt;/a&gt;"/>
    <s v="http://pbs.twimg.com/profile_images/1519868843547525122/b4eW7cMd_normal.jpg"/>
    <n v="2"/>
    <n v="16"/>
    <s v="Nepal"/>
    <s v="http://twitter.com/themilang/statuses/1526011935254142976"/>
    <s v="{&quot;hashtags&quot;:[{&quot;text&quot;:&quot;nepal&quot;,&quot;indices&quot;:[141,147]},{&quot;text&quot;:&quot;NepalVotes&quot;,&quot;indices&quot;:[148,159]},{&quot;text&quot;:&quot;BalenShah&quot;,&quot;indices&quot;:[160,170]},{&quot;text&quot;:&quot;NepalElection2079&quot;,&quot;indices&quot;:[171,189]},{&quot;text&quot;:&quot;NepalLocalElections&quot;,&quot;indices&quot;:[190,210]}],&quot;symbols&quot;:[],&quot;user_me"/>
  </r>
  <r>
    <s v="1526011217315524608"/>
    <s v="DipakAdk"/>
    <s v="दैलेखको भैरवी गाउँपालिकामा कांग्रेस विजयी_x000a_#NepalElection2079 _x000a_https://t.co/9bdse3gijx"/>
    <m/>
    <x v="0"/>
    <m/>
    <s v="Mon May 16 01:26:40 +0000 2022"/>
    <d v="2022-05-16T02:26:40"/>
    <m/>
    <m/>
    <m/>
    <m/>
    <s v="1510006524"/>
    <m/>
    <s v="&lt;a href=&quot;http://twitter.com/download/iphone&quot; rel=&quot;nofollow&quot;&gt;Twitter for iPhone&lt;/a&gt;"/>
    <s v="http://pbs.twimg.com/profile_images/1517236149986934785/WKPqNgwp_normal.jpg"/>
    <n v="14009"/>
    <n v="9868"/>
    <s v="Kathmandu, nepal"/>
    <s v="http://twitter.com/DipakAdk/statuses/1526011217315524608"/>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6010791081967616"/>
    <s v="drishtinewsnp"/>
    <s v="दैलेखको भैरवी गाउँपालिकामा कांग्रेस विजयी_x000a_#NepalElection2079 _x000a_https://t.co/fxAScfRxxI"/>
    <m/>
    <x v="0"/>
    <m/>
    <s v="Mon May 16 01:24:59 +0000 2022"/>
    <d v="2022-05-16T02:24:59"/>
    <m/>
    <m/>
    <m/>
    <m/>
    <s v="4315362082"/>
    <m/>
    <s v="&lt;a href=&quot;https://mobile.twitter.com&quot; rel=&quot;nofollow&quot;&gt;Twitter Web App&lt;/a&gt;"/>
    <s v="http://pbs.twimg.com/profile_images/1349708209800441858/4tElzvCO_normal.jpg"/>
    <n v="475"/>
    <m/>
    <s v="Kathmandu, Nepal"/>
    <s v="http://twitter.com/drishtinewsnp/statuses/1526010791081967616"/>
    <s v="{&quot;hashtags&quot;:[{&quot;text&quot;:&quot;NepalElection2079&quot;,&quot;indices&quot;:[37,55]}],&quot;symbols&quot;:[],&quot;user_mentions&quot;:[],&quot;urls&quot;:[{&quot;url&quot;:&quot;https://t.co/p712eXQyNp&quot;,&quot;expanded_url&quot;:&quot;https://www.drishtinews.com/archives/163579&quot;,&quot;display_url&quot;:&quot;drishtinews.com/archives/163579&quot;,&quot;indices&quot;:[5"/>
  </r>
  <r>
    <s v="1526008988986671104"/>
    <s v="Sarita22676124"/>
    <s v="दैलेखको भैरवी गाउँपालिकामा कांग्रेस विजयी_x000a_#NepalElection2079 _x000a_https://t.co/RMXs3ogKGR"/>
    <m/>
    <x v="0"/>
    <m/>
    <s v="Mon May 16 01:17:49 +0000 2022"/>
    <d v="2022-05-16T02:17:49"/>
    <m/>
    <m/>
    <m/>
    <m/>
    <s v="1479423038730878977"/>
    <m/>
    <s v="&lt;a href=&quot;http://twitter.com/download/android&quot; rel=&quot;nofollow&quot;&gt;Twitter for Android&lt;/a&gt;"/>
    <s v="http://pbs.twimg.com/profile_images/1479423275377717249/w7vCN5V__normal.jpg"/>
    <n v="1"/>
    <n v="17"/>
    <m/>
    <s v="http://twitter.com/Sarita22676124/statuses/152600898898667110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07980046839808"/>
    <s v="NawaMainali"/>
    <s v="दैलेखको भैरवी गाउँपालिकामा कांग्रेस विजयी_x000a_#NepalElection2079 _x000a_https://t.co/KbGSDSLuaf"/>
    <m/>
    <x v="0"/>
    <m/>
    <s v="Mon May 16 01:13:48 +0000 2022"/>
    <d v="2022-05-16T02:13:48"/>
    <m/>
    <m/>
    <m/>
    <m/>
    <s v="351323110"/>
    <m/>
    <s v="&lt;a href=&quot;http://twitter.com/download/android&quot; rel=&quot;nofollow&quot;&gt;Twitter for Android&lt;/a&gt;"/>
    <s v="http://pbs.twimg.com/profile_images/1424294054532050946/MWikeATC_normal.jpg"/>
    <n v="2428"/>
    <n v="687"/>
    <s v="kathmandu"/>
    <s v="http://twitter.com/NawaMainali/statuses/1526007980046839808"/>
    <s v="{&quot;hashtags&quot;:[{&quot;text&quot;:&quot;ElectionUpdate&quot;,&quot;indices&quot;:[26,41]}],&quot;symbols&quot;:[],&quot;user_mentions&quot;:[{&quot;screen_name&quot;:&quot;DipakAdk&quot;,&quot;name&quot;:&quot;Dipak Adhikari&quot;,&quot;id&quot;:1510006524,&quot;id_str&quot;:&quot;1510006524&quot;,&quot;indices&quot;:[3,12]}],&quot;urls&quot;:[]}"/>
  </r>
  <r>
    <s v="1526007646197022720"/>
    <s v="drishtinewsnp"/>
    <s v="दैलेखको भैरवी गाउँपालिकामा कांग्रेस विजयी_x000a_#NepalElection2079 _x000a_https://t.co/Fy6WwfRjlD"/>
    <m/>
    <x v="0"/>
    <m/>
    <s v="Mon May 16 01:12:29 +0000 2022"/>
    <d v="2022-05-16T02:12:29"/>
    <m/>
    <m/>
    <m/>
    <m/>
    <s v="4315362082"/>
    <m/>
    <s v="&lt;a href=&quot;https://mobile.twitter.com&quot; rel=&quot;nofollow&quot;&gt;Twitter Web App&lt;/a&gt;"/>
    <s v="http://pbs.twimg.com/profile_images/1349708209800441858/4tElzvCO_normal.jpg"/>
    <n v="475"/>
    <m/>
    <s v="Kathmandu, Nepal"/>
    <s v="http://twitter.com/drishtinewsnp/statuses/1526007646197022720"/>
    <s v="{&quot;hashtags&quot;:[{&quot;text&quot;:&quot;NepalElection2079&quot;,&quot;indices&quot;:[56,74]}],&quot;symbols&quot;:[],&quot;user_mentions&quot;:[],&quot;urls&quot;:[{&quot;url&quot;:&quot;https://t.co/GXJrvjyC9X&quot;,&quot;expanded_url&quot;:&quot;https://www.drishtinews.com/archives/163576&quot;,&quot;display_url&quot;:&quot;drishtinews.com/archives/163576&quot;,&quot;indices&quot;:[7"/>
  </r>
  <r>
    <s v="1526007153622130693"/>
    <s v="David07Rai"/>
    <s v="दैलेखको भैरवी गाउँपालिकामा कांग्रेस विजयी_x000a_#NepalElection2079 _x000a_https://t.co/7vbbUkyzSG"/>
    <m/>
    <x v="0"/>
    <m/>
    <s v="Mon May 16 01:10:31 +0000 2022"/>
    <d v="2022-05-16T02:10:31"/>
    <m/>
    <m/>
    <m/>
    <m/>
    <s v="1499999459396452352"/>
    <m/>
    <s v="&lt;a href=&quot;http://twitter.com/download/android&quot; rel=&quot;nofollow&quot;&gt;Twitter for Android&lt;/a&gt;"/>
    <s v="http://pbs.twimg.com/profile_images/1499999552648396801/eec3XzxK_normal.jpg"/>
    <m/>
    <n v="1"/>
    <m/>
    <s v="http://twitter.com/David07Rai/statuses/1526007153622130693"/>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6006377763971072"/>
    <s v="DipakAdk"/>
    <s v="आफ्नै मात्र मत‌आउने रछन_x000a__x000a_#Nepal #NepalElection #NepalElection2079 #Election2079 #NepalVotes2079 https://t.co/yEt75k5Tdj"/>
    <m/>
    <x v="0"/>
    <m/>
    <s v="Mon May 16 01:07:26 +0000 2022"/>
    <d v="2022-05-16T02:07:26"/>
    <m/>
    <m/>
    <m/>
    <m/>
    <s v="1510006524"/>
    <m/>
    <s v="&lt;a href=&quot;http://twitter.com/download/iphone&quot; rel=&quot;nofollow&quot;&gt;Twitter for iPhone&lt;/a&gt;"/>
    <s v="http://pbs.twimg.com/profile_images/1517236149986934785/WKPqNgwp_normal.jpg"/>
    <n v="14009"/>
    <n v="9868"/>
    <s v="Kathmandu, nepal"/>
    <s v="http://twitter.com/DipakAdk/statuses/1526006377763971072"/>
    <s v="{&quot;hashtags&quot;:[{&quot;text&quot;:&quot;ElectionUpdate&quot;,&quot;indices&quot;:[12,27]},{&quot;text&quot;:&quot;NepalElection2079&quot;,&quot;indices&quot;:[108,126]},{&quot;text&quot;:&quot;NepalVotes&quot;,&quot;indices&quot;:[127,138]}],&quot;symbols&quot;:[],&quot;user_mentions&quot;:[],&quot;urls&quot;:[]}"/>
  </r>
  <r>
    <s v="1526005217896316930"/>
    <s v="drishtinewsnp"/>
    <s v="If you say you are an honest politician then either you are an liar or you are not a politician. #NepalElection2079 #Kathmandu"/>
    <m/>
    <x v="0"/>
    <m/>
    <s v="Mon May 16 01:02:50 +0000 2022"/>
    <d v="2022-05-16T02:02:50"/>
    <m/>
    <m/>
    <m/>
    <m/>
    <s v="4315362082"/>
    <m/>
    <s v="&lt;a href=&quot;https://mobile.twitter.com&quot; rel=&quot;nofollow&quot;&gt;Twitter Web App&lt;/a&gt;"/>
    <s v="http://pbs.twimg.com/profile_images/1349708209800441858/4tElzvCO_normal.jpg"/>
    <n v="475"/>
    <m/>
    <s v="Kathmandu, Nepal"/>
    <s v="http://twitter.com/drishtinewsnp/statuses/1526005217896316930"/>
    <s v="{&quot;hashtags&quot;:[{&quot;text&quot;:&quot;NepalElection2079&quot;,&quot;indices&quot;:[43,61]}],&quot;symbols&quot;:[],&quot;user_mentions&quot;:[],&quot;urls&quot;:[{&quot;url&quot;:&quot;https://t.co/fC511FvWE9&quot;,&quot;expanded_url&quot;:&quot;https://www.drishtinews.com/archives/163570&quot;,&quot;display_url&quot;:&quot;drishtinews.com/archives/163570&quot;,&quot;indices&quot;:[6"/>
  </r>
  <r>
    <s v="1526005115819159552"/>
    <s v="Prabsh_B"/>
    <s v="@KanakManiDixit सरकारी काम हो भने पछि लामाे समय लाग्नु यो त स्वाभाविक कुरा हो । यो त सरकार को work culture हो,  यो त सरकारी काम को पहिचान हो । जनता लाई  एउटा सानो सरकारी काम गराउन एक महिना वा एक वर्ष नै कुर्नु पर्छ निर्वाचन भनेको त ठूलो कुरा हो १५ दिन लाग"/>
    <m/>
    <x v="0"/>
    <m/>
    <s v="Mon May 16 01:02:26 +0000 2022"/>
    <d v="2022-05-16T02:02:26"/>
    <m/>
    <m/>
    <m/>
    <m/>
    <s v="819163707326361600"/>
    <m/>
    <s v="&lt;a href=&quot;http://twitter.com/download/android&quot; rel=&quot;nofollow&quot;&gt;Twitter for Android&lt;/a&gt;"/>
    <s v="http://pbs.twimg.com/profile_images/1384426636146208770/tCJ5Ez9s_normal.jpg"/>
    <n v="14"/>
    <n v="117"/>
    <m/>
    <s v="http://twitter.com/Prabsh_B/statuses/1526005115819159552"/>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04350052466690"/>
    <s v="SumitDhakal977"/>
    <s v="50-60% votes are cancelled just because of confusing ballot paper. Do you think the results will be ethically fair ? #NepalElection2079 #Birgunj #Kathmandu #LocalElections2022"/>
    <m/>
    <x v="0"/>
    <m/>
    <s v="Mon May 16 00:59:23 +0000 2022"/>
    <d v="2022-05-16T01:59:23"/>
    <m/>
    <m/>
    <m/>
    <m/>
    <s v="1585540165"/>
    <m/>
    <s v="&lt;a href=&quot;http://twitter.com/download/android&quot; rel=&quot;nofollow&quot;&gt;Twitter for Android&lt;/a&gt;"/>
    <s v="http://pbs.twimg.com/profile_images/1399972350532063235/-nHsb0A__normal.jpg"/>
    <n v="439"/>
    <n v="377"/>
    <s v="Nepal"/>
    <s v="http://twitter.com/SumitDhakal977/statuses/1526004350052466690"/>
    <s v="{&quot;hashtags&quot;:[{&quot;text&quot;:&quot;BalenShah&quot;,&quot;indices&quot;:[79,89]},{&quot;text&quot;:&quot;NepalVotes&quot;,&quot;indices&quot;:[90,101]},{&quot;text&quot;:&quot;NepalElection2079&quot;,&quot;indices&quot;:[102,120]},{&quot;text&quot;:&quot;NepalLocalElections&quot;,&quot;indices&quot;:[121,141]},{&quot;text&quot;:&quot;NepalVotes2079&quot;,&quot;indices&quot;:[142,157]},{&quot;text&quot;:&quot;nepal&quot;,"/>
  </r>
  <r>
    <s v="1526004204464001024"/>
    <s v="NplYearProgres"/>
    <s v="बैतडीको पञ्चेश्वरमा अध्यक्ष र उपाध्यक्ष दुवैमा एमाले विजयी_x000a_#NepalElection2079_x000a_https://t.co/HHvvOwJm1m"/>
    <m/>
    <x v="0"/>
    <m/>
    <s v="Mon May 16 00:58:48 +0000 2022"/>
    <d v="2022-05-16T01:58:48"/>
    <m/>
    <m/>
    <m/>
    <m/>
    <s v="1515536773761273860"/>
    <m/>
    <s v="&lt;a href=&quot;https://mobile.twitter.com&quot; rel=&quot;nofollow&quot;&gt;Twitter Web App&lt;/a&gt;"/>
    <s v="http://pbs.twimg.com/profile_images/1516385777512779784/Fyi5Ile__normal.png"/>
    <n v="4"/>
    <n v="1"/>
    <s v="Nepal"/>
    <s v="http://twitter.com/NplYearProgres/statuses/1526004204464001024"/>
    <s v="{&quot;hashtags&quot;:[{&quot;text&quot;:&quot;NepalElection2079&quot;,&quot;indices&quot;:[72,90]},{&quot;text&quot;:&quot;NepalVotes&quot;,&quot;indices&quot;:[92,103]}],&quot;symbols&quot;:[],&quot;user_mentions&quot;:[],&quot;urls&quot;:[]}"/>
  </r>
  <r>
    <s v="1526003047767453697"/>
    <s v="SthaYojan"/>
    <s v="Nepali people be like: Thank you, next!_x000a__x000a_#NepalVotes  #NepalElection2079 #LocalElections2022"/>
    <m/>
    <x v="0"/>
    <m/>
    <s v="Mon May 16 00:54:13 +0000 2022"/>
    <d v="2022-05-16T01:54:13"/>
    <m/>
    <m/>
    <m/>
    <m/>
    <s v="1378948694247022595"/>
    <m/>
    <s v="&lt;a href=&quot;http://twitter.com/download/android&quot; rel=&quot;nofollow&quot;&gt;Twitter for Android&lt;/a&gt;"/>
    <s v="http://pbs.twimg.com/profile_images/1378948888594239497/7pflPXZZ_normal.jpg"/>
    <n v="7"/>
    <n v="50"/>
    <s v="Nepal, Bhaktapur "/>
    <s v="http://twitter.com/SthaYojan/statuses/1526003047767453697"/>
    <s v="{&quot;hashtags&quot;:[{&quot;text&quot;:&quot;Kathmandu&quot;,&quot;indices&quot;:[21,31]}],&quot;symbols&quot;:[],&quot;user_mentions&quot;:[{&quot;screen_name&quot;:&quot;OnlineKhabar_En&quot;,&quot;name&quot;:&quot;Onlinekhabar English&quot;,&quot;id&quot;:3832931652,&quot;id_str&quot;:&quot;3832931652&quot;,&quot;indices&quot;:[3,19]}],&quot;urls&quot;:[]}"/>
  </r>
  <r>
    <s v="1526002999172030464"/>
    <s v="NepalUpdates"/>
    <s v="स्थानीय सरकार #ElectionUpdate_x000a_काठमाडौं महानगरपालिका _x000a_प्रमुख_x000a_बालेन्द्र  : ४४०४_x000a_एमाले   : २३०३_x000a_कांग्रेस  : २०७०_x000a_#NepalElection2079 #NepalVotes_x000a_#BalenforMayor #BalenShah"/>
    <m/>
    <x v="0"/>
    <m/>
    <s v="Mon May 16 00:54:01 +0000 2022"/>
    <d v="2022-05-16T01:54:01"/>
    <m/>
    <m/>
    <m/>
    <m/>
    <s v="2424764070"/>
    <m/>
    <s v="&lt;a href=&quot;http://shresthasushil.com.np&quot; rel=&quot;nofollow&quot;&gt;KathmanduWeather&lt;/a&gt;"/>
    <s v="http://pbs.twimg.com/profile_images/643386127143997440/Zvex0Gx1_normal.jpg"/>
    <n v="2347"/>
    <n v="4493"/>
    <s v="Nepal"/>
    <s v="http://twitter.com/NepalUpdates/statuses/1526002999172030464"/>
    <s v="{&quot;hashtags&quot;:[{&quot;text&quot;:&quot;nepalelection2079&quot;,&quot;indices&quot;:[62,80]},{&quot;text&quot;:&quot;nepalvotes2079&quot;,&quot;indices&quot;:[81,96]},{&quot;text&quot;:&quot;locallevelelection2079&quot;,&quot;indices&quot;:[97,120]}],&quot;symbols&quot;:[],&quot;user_mentions&quot;:[{&quot;screen_name&quot;:&quot;ekantipur_com&quot;,&quot;name&quot;:&quot;ekantipur&quot;,&quot;id&quot;:364761398,&quot;i"/>
  </r>
  <r>
    <s v="1526001075614097410"/>
    <s v="BishalKC"/>
    <s v="चुनावमा किन ध्वस्त भईयो भनेर पुनर्विचार गर्ने बेला यो सम्झनु होला_x000a__x000a_@SherBDeuba_x000a_@NepaliCongress_x000a_@thapagk _x000a_@bishwaprakash77_x000a__x000a_#NepalElection_x000a_#Nepal_x000a_#NepalElection2079_x000a_#Election2079_x000a_#NepalVotes2079_x000a_#NepalVotes _x000a__x000a_ https://t.co/wosKWCOQQv"/>
    <m/>
    <x v="0"/>
    <m/>
    <s v="Mon May 16 00:46:22 +0000 2022"/>
    <d v="2022-05-16T01:46:22"/>
    <m/>
    <m/>
    <m/>
    <m/>
    <s v="18529185"/>
    <m/>
    <s v="&lt;a href=&quot;http://twitter.com/download/android&quot; rel=&quot;nofollow&quot;&gt;Twitter for Android&lt;/a&gt;"/>
    <s v="http://pbs.twimg.com/profile_images/1438836228028313601/qrd2dFEn_normal.jpg"/>
    <n v="503"/>
    <n v="1333"/>
    <s v="Washington, DC"/>
    <s v="http://twitter.com/BishalKC/statuses/1526001075614097410"/>
    <s v="{&quot;hashtags&quot;:[{&quot;text&quot;:&quot;Nepal&quot;,&quot;indices&quot;:[64,70]},{&quot;text&quot;:&quot;NepalElection2079&quot;,&quot;indices&quot;:[71,89]},{&quot;text&quot;:&quot;NepalElection&quot;,&quot;indices&quot;:[90,104]},{&quot;text&quot;:&quot;NepalVotes&quot;,&quot;indices&quot;:[105,116]},{&quot;text&quot;:&quot;LocalElections2022&quot;,&quot;indices&quot;:[117,136]}],&quot;symbols&quot;:[],&quot;user_ment"/>
  </r>
  <r>
    <s v="1526000586549624832"/>
    <s v="2shashi"/>
    <s v="RT @MilanLimboo: शेरधन राईको गृहपालिकामा माओवादीको सानदार जित_x000a_#NepalElection2079 _x000a_https://t.co/DMjBaahcOm"/>
    <m/>
    <x v="0"/>
    <m/>
    <s v="Mon May 16 00:44:26 +0000 2022"/>
    <d v="2022-05-16T01:44:26"/>
    <m/>
    <m/>
    <m/>
    <m/>
    <s v="512433628"/>
    <m/>
    <s v="&lt;a href=&quot;http://twitter.com/download/android&quot; rel=&quot;nofollow&quot;&gt;Twitter for Android&lt;/a&gt;"/>
    <s v="http://pbs.twimg.com/profile_images/1473133144530321409/vQUgZLBF_normal.jpg"/>
    <n v="4171"/>
    <n v="2175"/>
    <s v="🇳🇵"/>
    <s v="http://twitter.com/2shashi/statuses/1526000586549624832"/>
    <s v="{&quot;hashtags&quot;:[{&quot;text&quot;:&quot;Bharatpur&quot;,&quot;indices&quot;:[21,31]}],&quot;symbols&quot;:[],&quot;user_mentions&quot;:[{&quot;screen_name&quot;:&quot;OnlineKhabar_En&quot;,&quot;name&quot;:&quot;Onlinekhabar English&quot;,&quot;id&quot;:3832931652,&quot;id_str&quot;:&quot;3832931652&quot;,&quot;indices&quot;:[3,19]}],&quot;urls&quot;:[]}"/>
  </r>
  <r>
    <s v="1526000137910513664"/>
    <s v="ShraddhaAryal"/>
    <s v="बालेन -४४०४_x000a_केशव+ सिर्जना - ४३७३_x000a__x000a_#Nepal #NepalElection2079 #NepalElection #NepalVotes  #Election2079"/>
    <m/>
    <x v="0"/>
    <m/>
    <s v="Mon May 16 00:42:39 +0000 2022"/>
    <d v="2022-05-16T01:42:39"/>
    <m/>
    <m/>
    <m/>
    <m/>
    <s v="1174275690"/>
    <m/>
    <s v="&lt;a href=&quot;http://twitter.com/download/iphone&quot; rel=&quot;nofollow&quot;&gt;Twitter for iPhone&lt;/a&gt;"/>
    <s v="http://pbs.twimg.com/profile_images/1442835390591762435/HZhPYJgQ_normal.jpg"/>
    <n v="19861"/>
    <n v="337"/>
    <s v="Nepal"/>
    <s v="http://twitter.com/ShraddhaAryal/statuses/1526000137910513664"/>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999835676954625"/>
    <s v="RamdeenKohar"/>
    <s v="शेरधन राईको गृहपालिकामा माओवादीको सानदार जित_x000a_#NepalElection2079 _x000a_https://t.co/7n7hevy50N"/>
    <m/>
    <x v="0"/>
    <m/>
    <s v="Mon May 16 00:41:27 +0000 2022"/>
    <d v="2022-05-16T01:41:27"/>
    <m/>
    <m/>
    <m/>
    <m/>
    <s v="1525491053515534336"/>
    <m/>
    <s v="&lt;a href=&quot;http://twitter.com/download/android&quot; rel=&quot;nofollow&quot;&gt;Twitter for Android&lt;/a&gt;"/>
    <s v="http://pbs.twimg.com/profile_images/1525491478062985216/3xaLqHJ5_normal.jpg"/>
    <n v="165"/>
    <n v="235"/>
    <m/>
    <s v="http://twitter.com/RamdeenKohar/statuses/1525999835676954625"/>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99014600011776"/>
    <s v="Online_khabar"/>
    <s v="शेरधन राईको गृहपालिकामा माओवादीको सानदार जित_x000a_#NepalElection2079 _x000a_https://t.co/JkAxg2DRnp"/>
    <m/>
    <x v="0"/>
    <m/>
    <s v="Mon May 16 00:38:11 +0000 2022"/>
    <d v="2022-05-16T01:38:11"/>
    <m/>
    <m/>
    <m/>
    <m/>
    <s v="365918709"/>
    <m/>
    <s v="&lt;a href=&quot;https://mobile.twitter.com&quot; rel=&quot;nofollow&quot;&gt;Twitter Web App&lt;/a&gt;"/>
    <s v="http://pbs.twimg.com/profile_images/1358396653883990016/5aUgRddG_normal.jpg"/>
    <n v="1080734"/>
    <n v="246"/>
    <s v="BuddhaNagar, Kathmandu "/>
    <s v="http://twitter.com/Online_khabar/statuses/1525999014600011776"/>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998851567779840"/>
    <s v="OnlineKhabar_En"/>
    <s v="शेरधन राईको गृहपालिकामा माओवादीको सानदार जित_x000a_#NepalElection2079 _x000a_https://t.co/2fkUTjSlCo"/>
    <m/>
    <x v="0"/>
    <m/>
    <s v="Mon May 16 00:37:32 +0000 2022"/>
    <d v="2022-05-16T01:37:32"/>
    <m/>
    <m/>
    <m/>
    <m/>
    <s v="3832931652"/>
    <m/>
    <s v="&lt;a href=&quot;https://mobile.twitter.com&quot; rel=&quot;nofollow&quot;&gt;Twitter Web App&lt;/a&gt;"/>
    <s v="http://pbs.twimg.com/profile_images/1386957637279834112/2Lt_HPYn_normal.jpg"/>
    <n v="27996"/>
    <n v="229"/>
    <s v="Kathmandu"/>
    <s v="http://twitter.com/OnlineKhabar_En/statuses/1525998851567779840"/>
    <s v="{&quot;hashtags&quot;:[{&quot;text&quot;:&quot;Kathmandu&quot;,&quot;indices&quot;:[0,10]},{&quot;text&quot;:&quot;Nepal&quot;,&quot;indices&quot;:[153,159]},{&quot;text&quot;:&quot;NepalVotes&quot;,&quot;indices&quot;:[160,171]},{&quot;text&quot;:&quot;NepalElection2079&quot;,&quot;indices&quot;:[172,190]},{&quot;text&quot;:&quot;NepalLocalElections&quot;,&quot;indices&quot;:[191,211]}],&quot;symbols&quot;:[],&quot;user_menti"/>
  </r>
  <r>
    <s v="1525997889222086656"/>
    <s v="manbar_khadka"/>
    <s v="शेरधन राईको गृहपालिकामा माओवादीको सानदार जित_x000a_#NepalElection2079 _x000a_https://t.co/QGfMB4MuIh"/>
    <m/>
    <x v="0"/>
    <m/>
    <s v="Mon May 16 00:33:43 +0000 2022"/>
    <d v="2022-05-16T01:33:43"/>
    <m/>
    <m/>
    <m/>
    <m/>
    <s v="1505160114998689794"/>
    <m/>
    <s v="&lt;a href=&quot;http://twitter.com/download/android&quot; rel=&quot;nofollow&quot;&gt;Twitter for Android&lt;/a&gt;"/>
    <s v="http://pbs.twimg.com/profile_images/1521495840753340416/Y6bu8HXC_normal.jpg"/>
    <m/>
    <n v="14"/>
    <m/>
    <s v="http://twitter.com/manbar_khadka/statuses/1525997889222086656"/>
    <s v="{&quot;hashtags&quot;:[{&quot;text&quot;:&quot;Nepal&quot;,&quot;indices&quot;:[95,101]},{&quot;text&quot;:&quot;NepalVotes&quot;,&quot;indices&quot;:[102,113]},{&quot;text&quot;:&quot;NepalElection2079&quot;,&quot;indices&quot;:[114,132]}],&quot;symbols&quot;:[],&quot;user_mentions&quot;:[{&quot;screen_name&quot;:&quot;OnlineKhabar_En&quot;,&quot;name&quot;:&quot;Onlinekhabar English&quot;,&quot;id&quot;:3832931652,&quot;id_s"/>
  </r>
  <r>
    <s v="1525996435531255810"/>
    <s v="MadhavGme"/>
    <s v="शेरधन राईको गृहपालिकामा माओवादीको सानदार जित_x000a_#NepalElection2079 _x000a_https://t.co/YflXeEEMkw"/>
    <m/>
    <x v="0"/>
    <m/>
    <s v="Mon May 16 00:27:56 +0000 2022"/>
    <d v="2022-05-16T01:27:56"/>
    <m/>
    <m/>
    <m/>
    <m/>
    <s v="2478045469"/>
    <m/>
    <s v="&lt;a href=&quot;https://mobile.twitter.com&quot; rel=&quot;nofollow&quot;&gt;Twitter Web App&lt;/a&gt;"/>
    <s v="http://pbs.twimg.com/profile_images/747777483378876418/DYdGkQft_normal.jpg"/>
    <n v="2691"/>
    <n v="558"/>
    <s v="Biratnagar"/>
    <s v="http://twitter.com/MadhavGme/statuses/1525996435531255810"/>
    <s v="{&quot;hashtags&quot;:[{&quot;text&quot;:&quot;nepalelection2079&quot;,&quot;indices&quot;:[114,132]},{&quot;text&quot;:&quot;nepalvotes2079&quot;,&quot;indices&quot;:[133,148]},{&quot;text&quot;:&quot;locallevelelection2079&quot;,&quot;indices&quot;:[149,172]},{&quot;text&quot;:&quot;localelectionnepal&quot;,&quot;indices&quot;:[173,192]}],&quot;symbols&quot;:[],&quot;user_mentions&quot;:[{&quot;screen_nam"/>
  </r>
  <r>
    <s v="1525994627425193984"/>
    <s v="NplYearProgres"/>
    <s v="शेरधन राईको गृहपालिकामा माओवादीको सानदार जित_x000a_#NepalElection2079 _x000a_https://t.co/rTWwE7bZRK"/>
    <m/>
    <x v="0"/>
    <m/>
    <s v="Mon May 16 00:20:45 +0000 2022"/>
    <d v="2022-05-16T01:20:45"/>
    <m/>
    <m/>
    <m/>
    <m/>
    <s v="1515536773761273860"/>
    <m/>
    <s v="&lt;a href=&quot;https://mobile.twitter.com&quot; rel=&quot;nofollow&quot;&gt;Twitter Web App&lt;/a&gt;"/>
    <s v="http://pbs.twimg.com/profile_images/1516385777512779784/Fyi5Ile__normal.png"/>
    <n v="4"/>
    <n v="1"/>
    <s v="Nepal"/>
    <s v="http://twitter.com/NplYearProgres/statuses/1525994627425193984"/>
    <s v="{&quot;hashtags&quot;:[{&quot;text&quot;:&quot;NepalElection2079&quot;,&quot;indices&quot;:[80,98]},{&quot;text&quot;:&quot;NepalVotes&quot;,&quot;indices&quot;:[100,111]}],&quot;symbols&quot;:[],&quot;user_mentions&quot;:[],&quot;urls&quot;:[]}"/>
  </r>
  <r>
    <s v="1525994274965573634"/>
    <s v="realkranti17"/>
    <s v="शेरधन राईको गृहपालिकामा माओवादीको सानदार जित_x000a_#NepalElection2079 _x000a_https://t.co/Ql01f6ngWU"/>
    <m/>
    <x v="0"/>
    <m/>
    <s v="Mon May 16 00:19:21 +0000 2022"/>
    <d v="2022-05-16T01:19:21"/>
    <m/>
    <m/>
    <m/>
    <m/>
    <s v="3142819744"/>
    <m/>
    <s v="&lt;a href=&quot;http://twitter.com/download/iphone&quot; rel=&quot;nofollow&quot;&gt;Twitter for iPhone&lt;/a&gt;"/>
    <s v="http://pbs.twimg.com/profile_images/1270020914931888128/ALO0GJC2_normal.jpg"/>
    <n v="123"/>
    <n v="231"/>
    <s v="Osaka-fu, Japan"/>
    <s v="http://twitter.com/realkranti17/statuses/1525994274965573634"/>
    <s v="{&quot;hashtags&quot;:[{&quot;text&quot;:&quot;nepalelection2079&quot;,&quot;indices&quot;:[62,80]},{&quot;text&quot;:&quot;nepalvotes2079&quot;,&quot;indices&quot;:[81,96]},{&quot;text&quot;:&quot;locallevelelection2079&quot;,&quot;indices&quot;:[97,120]}],&quot;symbols&quot;:[],&quot;user_mentions&quot;:[{&quot;screen_name&quot;:&quot;ekantipur_com&quot;,&quot;name&quot;:&quot;ekantipur&quot;,&quot;id&quot;:364761398,&quot;i"/>
  </r>
  <r>
    <s v="1525994098598871040"/>
    <s v="ekantipur_com"/>
    <s v="शेरधन राईको गृहपालिकामा माओवादीको सानदार जित_x000a_#NepalElection2079 _x000a_https://t.co/DMjBaahcOm"/>
    <m/>
    <x v="0"/>
    <m/>
    <s v="Mon May 16 00:18:39 +0000 2022"/>
    <d v="2022-05-16T01:18:39"/>
    <m/>
    <m/>
    <m/>
    <m/>
    <s v="364761398"/>
    <m/>
    <s v="&lt;a href=&quot;https://mobile.twitter.com&quot; rel=&quot;nofollow&quot;&gt;Twitter Web App&lt;/a&gt;"/>
    <s v="http://pbs.twimg.com/profile_images/1159653964343681024/IZ-6c3g6_normal.jpg"/>
    <n v="1351698"/>
    <n v="102"/>
    <s v="CentralBusinessPark, Kathmandu"/>
    <s v="http://twitter.com/ekantipur_com/statuses/1525994098598871040"/>
    <s v="{&quot;hashtags&quot;:[{&quot;text&quot;:&quot;nepalelection2079&quot;,&quot;indices&quot;:[43,61]},{&quot;text&quot;:&quot;nepalvotes2079&quot;,&quot;indices&quot;:[62,77]},{&quot;text&quot;:&quot;locallevelelection2079&quot;,&quot;indices&quot;:[78,101]},{&quot;text&quot;:&quot;localelectionnepal&quot;,&quot;indices&quot;:[102,121]}],&quot;symbols&quot;:[],&quot;user_mentions&quot;:[],&quot;urls&quot;:[],&quot;medi"/>
  </r>
  <r>
    <s v="1525990382781476866"/>
    <s v="ekantipur_com"/>
    <s v="Keshav sthapit looks so drunk every time, like really. Sunita Dangol looks cute 😊 #NepalElection2079"/>
    <s v="😊"/>
    <x v="0"/>
    <s v="Sunita Dangol"/>
    <s v="Mon May 16 00:03:53 +0000 2022"/>
    <d v="2022-05-16T01:03:53"/>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90382781476866"/>
    <s v="{&quot;hashtags&quot;:[{&quot;text&quot;:&quot;ekantipurelection&quot;,&quot;indices&quot;:[130,148]},{&quot;text&quot;:&quot;nepalelection2079&quot;,&quot;indices&quot;:[149,167]},{&quot;text&quot;:&quot;LocalLevelElection2079&quot;,&quot;indices&quot;:[168,191]}],&quot;symbols&quot;:[],&quot;user_mentions&quot;:[],&quot;urls&quot;:[{&quot;url&quot;:&quot;https://t.co/G5iq6pgVIl&quot;,&quot;expanded_url&quot;:&quot;"/>
  </r>
  <r>
    <s v="1525987771080646656"/>
    <s v="SGnepal"/>
    <s v="Balen Shah retains lead in Kathmandu, Renu Dahal follows Bijay Subedi at Bharatpur on latest counts. _x000a_Follow Live Updates at: _x000a_https://t.co/2iBbqLLmKo  _x000a__x000a_#BalenShah #RenuDahal #KeshavSthapit #NepalElection2079 #Nepwave"/>
    <m/>
    <x v="0"/>
    <s v="Balen Shah"/>
    <s v="Sun May 15 23:53:30 +0000 2022"/>
    <d v="2022-05-16T00:53:30"/>
    <m/>
    <m/>
    <m/>
    <m/>
    <s v="907313324118773760"/>
    <m/>
    <s v="&lt;a href=&quot;http://twitter.com/download/android&quot; rel=&quot;nofollow&quot;&gt;Twitter for Android&lt;/a&gt;"/>
    <s v="http://pbs.twimg.com/profile_images/1523939791196553217/KoG73pgJ_normal.jpg"/>
    <n v="254"/>
    <n v="489"/>
    <s v="Nepal"/>
    <s v="http://twitter.com/SGnepal/statuses/152598777108064665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87573868691456"/>
    <s v="ErazShrestha"/>
    <s v="नेपाल जाने टिकट १ महिना ढिलो काट्नाले १६ हजार घाटा लाग्यो- नत्र २ भोटकै त्यति पैसो आउदो रैच। @Galaxy4KNepal @hamrorabi #Sidhakura #NepalElection2079 😂😂"/>
    <s v="😂"/>
    <x v="0"/>
    <m/>
    <s v="Sun May 15 23:52:43 +0000 2022"/>
    <d v="2022-05-16T00:52:43"/>
    <m/>
    <m/>
    <m/>
    <m/>
    <s v="318278336"/>
    <m/>
    <s v="&lt;a href=&quot;http://twitter.com/download/android&quot; rel=&quot;nofollow&quot;&gt;Twitter for Android&lt;/a&gt;"/>
    <s v="http://pbs.twimg.com/profile_images/1259443841788260352/Yostvg60_normal.jpg"/>
    <n v="33"/>
    <n v="323"/>
    <s v="Kathmandu"/>
    <s v="http://twitter.com/ErazShrestha/statuses/1525987573868691456"/>
    <s v="{&quot;hashtags&quot;:[{&quot;text&quot;:&quot;Bharatpur&quot;,&quot;indices&quot;:[21,31]}],&quot;symbols&quot;:[],&quot;user_mentions&quot;:[{&quot;screen_name&quot;:&quot;OnlineKhabar_En&quot;,&quot;name&quot;:&quot;Onlinekhabar English&quot;,&quot;id&quot;:3832931652,&quot;id_str&quot;:&quot;3832931652&quot;,&quot;indices&quot;:[3,19]}],&quot;urls&quot;:[]}"/>
  </r>
  <r>
    <s v="1525984766486810625"/>
    <s v="ekantipur_com"/>
    <s v="नुवाकोटको लिखु गाउँपालिका वडा नम्बर ४ मा मतगणना कार्य रोकिएको छ ।  _x000a_#nepalelection2079 #nepalvotes2079 _x000a_https://t.co/zVGueNlLi1"/>
    <m/>
    <x v="0"/>
    <m/>
    <s v="Sun May 15 23:41:34 +0000 2022"/>
    <d v="2022-05-16T00:41:34"/>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84766486810625"/>
    <s v="{&quot;hashtags&quot;:[{&quot;text&quot;:&quot;ekantipurelection&quot;,&quot;indices&quot;:[62,80]},{&quot;text&quot;:&quot;nepalelection2079&quot;,&quot;indices&quot;:[81,99]},{&quot;text&quot;:&quot;LocalLevelElection2079&quot;,&quot;indices&quot;:[100,123]}],&quot;symbols&quot;:[],&quot;user_mentions&quot;:[],&quot;urls&quot;:[{&quot;url&quot;:&quot;https://t.co/9lsPGoFsiW&quot;,&quot;expanded_url&quot;:&quot;http"/>
  </r>
  <r>
    <s v="1525984485321605121"/>
    <s v="MewaChaudhary"/>
    <s v="ओलीको गृहनगर गठबन्धनको अग्रता कायमै_x000a_#NepalElection2079_x000a_https://t.co/2VBeSPOAwt"/>
    <m/>
    <x v="0"/>
    <m/>
    <s v="Sun May 15 23:40:27 +0000 2022"/>
    <d v="2022-05-16T00:40:27"/>
    <m/>
    <m/>
    <m/>
    <m/>
    <s v="1257635090802159616"/>
    <m/>
    <s v="&lt;a href=&quot;https://mobile.twitter.com&quot; rel=&quot;nofollow&quot;&gt;Twitter Web App&lt;/a&gt;"/>
    <s v="http://pbs.twimg.com/profile_images/1515669395015872515/B5AM_ddP_normal.jpg"/>
    <n v="1109"/>
    <n v="1230"/>
    <s v="Kanchanpur,Nepal"/>
    <s v="http://twitter.com/MewaChaudhary/statuses/1525984485321605121"/>
    <s v="{&quot;hashtags&quot;:[],&quot;symbols&quot;:[],&quot;user_mentions&quot;:[{&quot;screen_name&quot;:&quot;ekantipur_com&quot;,&quot;name&quot;:&quot;ekantipur&quot;,&quot;id&quot;:364761398,&quot;id_str&quot;:&quot;364761398&quot;,&quot;indices&quot;:[3,17]}],&quot;urls&quot;:[]}"/>
  </r>
  <r>
    <s v="1525982435074142208"/>
    <s v="Manishuddhami"/>
    <s v="संखुवासभाको सभापोखरीमा कांग्रेस विजयी_x000a_#NepalElection2079 _x000a_ https://t.co/lgvrNQWmZ5"/>
    <m/>
    <x v="0"/>
    <m/>
    <s v="Sun May 15 23:32:18 +0000 2022"/>
    <d v="2022-05-16T00:32:18"/>
    <m/>
    <m/>
    <m/>
    <m/>
    <s v="1516985106879066113"/>
    <m/>
    <s v="&lt;a href=&quot;http://twitter.com/download/android&quot; rel=&quot;nofollow&quot;&gt;Twitter for Android&lt;/a&gt;"/>
    <s v="http://pbs.twimg.com/profile_images/1516986280457908224/9Z2krPlc_normal.jpg"/>
    <n v="555"/>
    <n v="1768"/>
    <m/>
    <s v="http://twitter.com/Manishuddhami/statuses/1525982435074142208"/>
    <s v="{&quot;hashtags&quot;:[{&quot;text&quot;:&quot;Bharatpur&quot;,&quot;indices&quot;:[21,31]}],&quot;symbols&quot;:[],&quot;user_mentions&quot;:[{&quot;screen_name&quot;:&quot;OnlineKhabar_En&quot;,&quot;name&quot;:&quot;Onlinekhabar English&quot;,&quot;id&quot;:3832931652,&quot;id_str&quot;:&quot;3832931652&quot;,&quot;indices&quot;:[3,19]}],&quot;urls&quot;:[]}"/>
  </r>
  <r>
    <s v="1525982030692950016"/>
    <s v="Online_khabar"/>
    <s v="संखुवासभाको सभापोखरीमा कांग्रेस विजयी_x000a_#NepalElection2079 _x000a_ https://t.co/Ar4FgnAs5V"/>
    <m/>
    <x v="0"/>
    <m/>
    <s v="Sun May 15 23:30:42 +0000 2022"/>
    <d v="2022-05-16T00:30:42"/>
    <m/>
    <m/>
    <m/>
    <m/>
    <s v="365918709"/>
    <m/>
    <s v="&lt;a href=&quot;https://mobile.twitter.com&quot; rel=&quot;nofollow&quot;&gt;Twitter Web App&lt;/a&gt;"/>
    <s v="http://pbs.twimg.com/profile_images/1358396653883990016/5aUgRddG_normal.jpg"/>
    <n v="1080734"/>
    <n v="246"/>
    <s v="BuddhaNagar, Kathmandu "/>
    <s v="http://twitter.com/Online_khabar/statuses/1525982030692950016"/>
    <s v="{&quot;hashtags&quot;:[{&quot;text&quot;:&quot;Bharatpur&quot;,&quot;indices&quot;:[21,31]}],&quot;symbols&quot;:[],&quot;user_mentions&quot;:[{&quot;screen_name&quot;:&quot;OnlineKhabar_En&quot;,&quot;name&quot;:&quot;Onlinekhabar English&quot;,&quot;id&quot;:3832931652,&quot;id_str&quot;:&quot;3832931652&quot;,&quot;indices&quot;:[3,19]}],&quot;urls&quot;:[]}"/>
  </r>
  <r>
    <s v="1525981908760416257"/>
    <s v="Nepal_News_En"/>
    <s v="संखुवासभाको सभापोखरीमा कांग्रेस विजयी_x000a_#NepalElection2079 _x000a_ https://t.co/bZtCOSQMyf"/>
    <m/>
    <x v="0"/>
    <m/>
    <s v="Sun May 15 23:30:13 +0000 2022"/>
    <d v="2022-05-16T00:30:13"/>
    <m/>
    <m/>
    <m/>
    <m/>
    <s v="2416885579"/>
    <m/>
    <s v="&lt;a href=&quot;https://twitter.com/nepal_news_en&quot; rel=&quot;nofollow&quot;&gt;Poster-app&lt;/a&gt;"/>
    <s v="http://pbs.twimg.com/profile_images/449756431990788096/G1zT-nAm_normal.jpeg"/>
    <n v="13906"/>
    <n v="58"/>
    <s v="Kathmandu, Nepal"/>
    <s v="http://twitter.com/Nepal_News_En/statuses/1525981908760416257"/>
    <s v="{&quot;hashtags&quot;:[{&quot;text&quot;:&quot;Nepal&quot;,&quot;indices&quot;:[88,94]},{&quot;text&quot;:&quot;NepalVotes&quot;,&quot;indices&quot;:[95,106]},{&quot;text&quot;:&quot;NepalElection2079&quot;,&quot;indices&quot;:[107,125]},{&quot;text&quot;:&quot;nepalvotes2022&quot;,&quot;indices&quot;:[126,141]},{&quot;text&quot;:&quot;NepalLocalElections&quot;,&quot;indices&quot;:[142,162]}],&quot;symbols&quot;:[],&quot;user_"/>
  </r>
  <r>
    <s v="1525981907984474113"/>
    <s v="Nepal_News_En"/>
    <s v="संखुवासभाको सभापोखरीमा कांग्रेस विजयी_x000a_#NepalElection2079 _x000a_ https://t.co/b2dR8v5I6U"/>
    <m/>
    <x v="0"/>
    <m/>
    <s v="Sun May 15 23:30:12 +0000 2022"/>
    <d v="2022-05-16T00:30:12"/>
    <m/>
    <m/>
    <m/>
    <m/>
    <s v="2416885579"/>
    <m/>
    <s v="&lt;a href=&quot;https://twitter.com/nepal_news_en&quot; rel=&quot;nofollow&quot;&gt;Poster-app&lt;/a&gt;"/>
    <s v="http://pbs.twimg.com/profile_images/449756431990788096/G1zT-nAm_normal.jpeg"/>
    <n v="13906"/>
    <n v="58"/>
    <s v="Kathmandu, Nepal"/>
    <s v="http://twitter.com/Nepal_News_En/statuses/1525981907984474113"/>
    <s v="{&quot;hashtags&quot;:[{&quot;text&quot;:&quot;Bharatpur&quot;,&quot;indices&quot;:[14,24]},{&quot;text&quot;:&quot;Nepal&quot;,&quot;indices&quot;:[163,169]},{&quot;text&quot;:&quot;NepalVotes&quot;,&quot;indices&quot;:[170,181]},{&quot;text&quot;:&quot;NepalElection&quot;,&quot;indices&quot;:[182,196]},{&quot;text&quot;:&quot;NepalElection2079&quot;,&quot;indices&quot;:[197,215]},{&quot;text&quot;:&quot;NepalLocalElections&quot;,"/>
  </r>
  <r>
    <s v="1525981212963065856"/>
    <s v="OnlineKhabar_En"/>
    <s v="संखुवासभाको सभापोखरीमा कांग्रेस विजयी_x000a_#NepalElection2079 _x000a_ https://t.co/dmSmW5DH4f"/>
    <m/>
    <x v="0"/>
    <m/>
    <s v="Sun May 15 23:27:27 +0000 2022"/>
    <d v="2022-05-16T00:27:27"/>
    <m/>
    <m/>
    <m/>
    <m/>
    <s v="3832931652"/>
    <m/>
    <s v="&lt;a href=&quot;https://mobile.twitter.com&quot; rel=&quot;nofollow&quot;&gt;Twitter Web App&lt;/a&gt;"/>
    <s v="http://pbs.twimg.com/profile_images/1386957637279834112/2Lt_HPYn_normal.jpg"/>
    <n v="27996"/>
    <n v="229"/>
    <s v="Kathmandu"/>
    <s v="http://twitter.com/OnlineKhabar_En/statuses/1525981212963065856"/>
    <s v="{&quot;hashtags&quot;:[{&quot;text&quot;:&quot;Bharatpur&quot;,&quot;indices&quot;:[0,10]},{&quot;text&quot;:&quot;Nepal&quot;,&quot;indices&quot;:[149,155]},{&quot;text&quot;:&quot;NepalVotes&quot;,&quot;indices&quot;:[156,167]},{&quot;text&quot;:&quot;NepalElection&quot;,&quot;indices&quot;:[168,182]},{&quot;text&quot;:&quot;NepalElection2079&quot;,&quot;indices&quot;:[183,201]},{&quot;text&quot;:&quot;NepalLocalElections&quot;,&quot;"/>
  </r>
  <r>
    <s v="1525978427190390793"/>
    <s v="thisweekinnepal"/>
    <s v="संखुवासभाको सभापोखरीमा कांग्रेस विजयी_x000a_#NepalElection2079 _x000a_ https://t.co/eQKTh8fvJ3"/>
    <m/>
    <x v="0"/>
    <m/>
    <s v="Sun May 15 23:16:23 +0000 2022"/>
    <d v="2022-05-16T00:16:23"/>
    <m/>
    <m/>
    <m/>
    <m/>
    <s v="932255204489117697"/>
    <m/>
    <s v="&lt;a href=&quot;http://www.nepalstream.com&quot; rel=&quot;nofollow&quot;&gt;twinTweetbolt&lt;/a&gt;"/>
    <s v="http://pbs.twimg.com/profile_images/932263188392853504/B7yb5AW__normal.jpg"/>
    <n v="2070"/>
    <n v="1"/>
    <s v="Nepal"/>
    <s v="http://twitter.com/thisweekinnepal/statuses/1525978427190390793"/>
    <s v="{&quot;hashtags&quot;:[{&quot;text&quot;:&quot;Nepal&quot;,&quot;indices&quot;:[95,101]},{&quot;text&quot;:&quot;NepalVotes&quot;,&quot;indices&quot;:[102,113]},{&quot;text&quot;:&quot;NepalElection2079&quot;,&quot;indices&quot;:[114,132]}],&quot;symbols&quot;:[],&quot;user_mentions&quot;:[{&quot;screen_name&quot;:&quot;OnlineKhabar_En&quot;,&quot;name&quot;:&quot;Onlinekhabar English&quot;,&quot;id&quot;:3832931652,&quot;id_s"/>
  </r>
  <r>
    <s v="1525978320218759169"/>
    <s v="thisweekinnepal"/>
    <s v="संखुवासभाको सभापोखरीमा कांग्रेस विजयी_x000a_#NepalElection2079 _x000a_ https://t.co/rfK2bZbUAs"/>
    <m/>
    <x v="0"/>
    <m/>
    <s v="Sun May 15 23:15:57 +0000 2022"/>
    <d v="2022-05-16T00:15:57"/>
    <m/>
    <m/>
    <m/>
    <m/>
    <s v="932255204489117697"/>
    <m/>
    <s v="&lt;a href=&quot;http://www.nepalstream.com&quot; rel=&quot;nofollow&quot;&gt;twinTweetbolt&lt;/a&gt;"/>
    <s v="http://pbs.twimg.com/profile_images/932263188392853504/B7yb5AW__normal.jpg"/>
    <n v="2070"/>
    <n v="1"/>
    <s v="Nepal"/>
    <s v="http://twitter.com/thisweekinnepal/statuses/1525978320218759169"/>
    <s v="{&quot;hashtags&quot;:[{&quot;text&quot;:&quot;Nepal&quot;,&quot;indices&quot;:[28,34]},{&quot;text&quot;:&quot;NepalVotes&quot;,&quot;indices&quot;:[35,46]},{&quot;text&quot;:&quot;NepalElection2079&quot;,&quot;indices&quot;:[47,65]},{&quot;text&quot;:&quot;NepalElection&quot;,&quot;indices&quot;:[66,80]},{&quot;text&quot;:&quot;Election2079&quot;,&quot;indices&quot;:[81,94]}],&quot;symbols&quot;:[],&quot;user_mentions&quot;:[{&quot;sc"/>
  </r>
  <r>
    <s v="1525978290372190208"/>
    <s v="thisweekinnepal"/>
    <s v="संखुवासभाको सभापोखरीमा कांग्रेस विजयी_x000a_#NepalElection2079 _x000a_ https://t.co/hhYlxH3fqo"/>
    <m/>
    <x v="0"/>
    <m/>
    <s v="Sun May 15 23:15:50 +0000 2022"/>
    <d v="2022-05-16T00:15:50"/>
    <m/>
    <m/>
    <m/>
    <m/>
    <s v="932255204489117697"/>
    <m/>
    <s v="&lt;a href=&quot;http://www.nepalstream.com&quot; rel=&quot;nofollow&quot;&gt;twinTweetbolt&lt;/a&gt;"/>
    <s v="http://pbs.twimg.com/profile_images/932263188392853504/B7yb5AW__normal.jpg"/>
    <n v="2070"/>
    <n v="1"/>
    <s v="Nepal"/>
    <s v="http://twitter.com/thisweekinnepal/statuses/1525978290372190208"/>
    <s v="{&quot;hashtags&quot;:[],&quot;symbols&quot;:[],&quot;user_mentions&quot;:[{&quot;screen_name&quot;:&quot;NepalToMars&quot;,&quot;name&quot;:&quot;Nepal Election 2079 Updates (Unofficial)&quot;,&quot;id&quot;:968772881625710600,&quot;id_str&quot;:&quot;968772881625710592&quot;,&quot;indices&quot;:[3,15]}],&quot;urls&quot;:[]}"/>
  </r>
  <r>
    <s v="1525978002491813888"/>
    <s v="OnlineKhabar_En"/>
    <s v="RT @OnlineKhabar_En: #Kathmandu _x000a__x000a_Shah extends his lead. Do you think he'll win?_x000a__x000a_Balen Shah, Independent - 3,110_x000a_Keshav Sthapit, UML - 1,645_x000a_Sirjana Singh, Nepali Congress - 1,602_x000a__x000a_#Nepal #NepalVotes #NepalElection #NepalElection2079 #NepalLocalElections"/>
    <m/>
    <x v="0"/>
    <m/>
    <s v="Sun May 15 23:14:41 +0000 2022"/>
    <d v="2022-05-16T00:14:41"/>
    <m/>
    <m/>
    <m/>
    <m/>
    <s v="3832931652"/>
    <m/>
    <s v="&lt;a href=&quot;https://mobile.twitter.com&quot; rel=&quot;nofollow&quot;&gt;Twitter Web App&lt;/a&gt;"/>
    <s v="http://pbs.twimg.com/profile_images/1386957637279834112/2Lt_HPYn_normal.jpg"/>
    <n v="27996"/>
    <n v="229"/>
    <s v="Kathmandu"/>
    <s v="http://twitter.com/OnlineKhabar_En/statuses/1525978002491813888"/>
    <s v="{&quot;hashtags&quot;:[{&quot;text&quot;:&quot;Nepal&quot;,&quot;indices&quot;:[74,80]},{&quot;text&quot;:&quot;NepalVotes&quot;,&quot;indices&quot;:[81,92]},{&quot;text&quot;:&quot;NepalElection2079&quot;,&quot;indices&quot;:[93,111]},{&quot;text&quot;:&quot;nepalvotes2022&quot;,&quot;indices&quot;:[112,127]},{&quot;text&quot;:&quot;NepalLocalElections&quot;,&quot;indices&quot;:[128,148]}],&quot;symbols&quot;:[],&quot;user_me"/>
  </r>
  <r>
    <s v="1525977281486802945"/>
    <s v="DhakalSaurav"/>
    <s v="RT @YonghangMilan: दैलेखको गुराँस गाउँपालिकामा एमाले विजयी_x000a_#NepalElection2079 _x000a_https://t.co/3p1j7pB3kg"/>
    <m/>
    <x v="0"/>
    <m/>
    <s v="Sun May 15 23:11:49 +0000 2022"/>
    <d v="2022-05-16T00:11:49"/>
    <m/>
    <m/>
    <m/>
    <m/>
    <s v="38609179"/>
    <m/>
    <s v="&lt;a href=&quot;http://twitter.com/download/android&quot; rel=&quot;nofollow&quot;&gt;Twitter for Android&lt;/a&gt;"/>
    <s v="http://pbs.twimg.com/profile_images/1502990186707255296/jB9m8sHD_normal.jpg"/>
    <n v="12639"/>
    <n v="1820"/>
    <s v="Kathmandu"/>
    <s v="http://twitter.com/DhakalSaurav/statuses/1525977281486802945"/>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76625505894400"/>
    <s v="sudheerktm"/>
    <s v="खसेको भन्दा बढी मत भेटिएपछि रम्भामामा झडप, ६ घाइते_x000a_#NepalElection2079_x000a_https://t.co/6KvEn4TujI"/>
    <m/>
    <x v="0"/>
    <m/>
    <s v="Sun May 15 23:09:13 +0000 2022"/>
    <d v="2022-05-16T00:09:13"/>
    <m/>
    <m/>
    <m/>
    <m/>
    <s v="256859727"/>
    <m/>
    <s v="&lt;a href=&quot;http://twitter.com/download/iphone&quot; rel=&quot;nofollow&quot;&gt;Twitter for iPhone&lt;/a&gt;"/>
    <s v="http://pbs.twimg.com/profile_images/1422213352932085766/ljSbn4Ou_normal.jpg"/>
    <n v="296748"/>
    <n v="798"/>
    <s v="Lalitpur, Nepal"/>
    <s v="http://twitter.com/sudheerktm/statuses/1525976625505894400"/>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68193596039170"/>
    <s v="authorsuraj"/>
    <s v="बिस्थापित होलान जस्तो पो छ त 😜😂_x000a_#NepalElection2079 #NepalVotes2079 #LocalElections2022"/>
    <s v="😂"/>
    <x v="0"/>
    <m/>
    <s v="Sun May 15 22:35:43 +0000 2022"/>
    <d v="2022-05-15T23:35:43"/>
    <m/>
    <m/>
    <m/>
    <m/>
    <s v="111934134"/>
    <m/>
    <s v="&lt;a href=&quot;http://twitter.com/download/android&quot; rel=&quot;nofollow&quot;&gt;Twitter for Android&lt;/a&gt;"/>
    <s v="http://pbs.twimg.com/profile_images/1395725082044112897/DwfYvOoL_normal.jpg"/>
    <n v="2952"/>
    <n v="3040"/>
    <s v="Nepal"/>
    <s v="http://twitter.com/authorsuraj/statuses/1525968193596039170"/>
    <s v="{&quot;hashtags&quot;:[],&quot;symbols&quot;:[],&quot;user_mentions&quot;:[{&quot;screen_name&quot;:&quot;NepalToMars&quot;,&quot;name&quot;:&quot;Nepal Election 2079 Updates (Unofficial)&quot;,&quot;id&quot;:968772881625710600,&quot;id_str&quot;:&quot;968772881625710592&quot;,&quot;indices&quot;:[3,15]}],&quot;urls&quot;:[]}"/>
  </r>
  <r>
    <s v="1525967574063796224"/>
    <s v="BishalKC"/>
    <s v="दैलेखको गुराँस गाउँपालिकामा एमाले विजयी_x000a_#NepalElection2079 _x000a_https://t.co/3p1j7pB3kg"/>
    <m/>
    <x v="0"/>
    <m/>
    <s v="Sun May 15 22:33:15 +0000 2022"/>
    <d v="2022-05-15T23:33:15"/>
    <m/>
    <m/>
    <m/>
    <m/>
    <s v="18529185"/>
    <m/>
    <s v="&lt;a href=&quot;https://mobile.twitter.com&quot; rel=&quot;nofollow&quot;&gt;Twitter Web App&lt;/a&gt;"/>
    <s v="http://pbs.twimg.com/profile_images/1438836228028313601/qrd2dFEn_normal.jpg"/>
    <n v="503"/>
    <n v="1333"/>
    <s v="Washington, DC"/>
    <s v="http://twitter.com/BishalKC/statuses/1525967574063796224"/>
    <s v="{&quot;hashtags&quot;:[{&quot;text&quot;:&quot;Nepal&quot;,&quot;indices&quot;:[14,20]},{&quot;text&quot;:&quot;NepalVotes&quot;,&quot;indices&quot;:[21,32]},{&quot;text&quot;:&quot;NepalElection2079&quot;,&quot;indices&quot;:[33,51]},{&quot;text&quot;:&quot;NepalElection&quot;,&quot;indices&quot;:[52,66]},{&quot;text&quot;:&quot;Election2079&quot;,&quot;indices&quot;:[67,80]}],&quot;symbols&quot;:[],&quot;user_mentions&quot;:[],&quot;u"/>
  </r>
  <r>
    <s v="1525966910495592448"/>
    <s v="NepalToMars"/>
    <s v="दैलेखको गुराँस गाउँपालिकामा एमाले विजयी_x000a_#NepalElection2079 _x000a_https://t.co/Dc7dgzG5p5"/>
    <m/>
    <x v="0"/>
    <m/>
    <s v="Sun May 15 22:30:37 +0000 2022"/>
    <d v="2022-05-15T23:30:37"/>
    <m/>
    <m/>
    <m/>
    <m/>
    <s v="968772881625710592"/>
    <m/>
    <s v="&lt;a href=&quot;https://mobile.twitter.com&quot; rel=&quot;nofollow&quot;&gt;Twitter Web App&lt;/a&gt;"/>
    <s v="http://pbs.twimg.com/profile_images/1238164253493932037/IS61ShxF_normal.jpg"/>
    <n v="395"/>
    <n v="175"/>
    <s v="Kathmandu"/>
    <s v="http://twitter.com/NepalToMars/statuses/1525966910495592448"/>
    <s v="{&quot;hashtags&quot;:[{&quot;text&quot;:&quot;NepalElection2079&quot;,&quot;indices&quot;:[124,142]},{&quot;text&quot;:&quot;Nepal&quot;,&quot;indices&quot;:[143,149]},{&quot;text&quot;:&quot;nepalvotes&quot;,&quot;indices&quot;:[150,161]}],&quot;symbols&quot;:[],&quot;user_mentions&quot;:[],&quot;urls&quot;:[]}"/>
  </r>
  <r>
    <s v="1525966475009601536"/>
    <s v="SaugatP02376833"/>
    <s v="दैलेखको गुराँस गाउँपालिकामा एमाले विजयी_x000a_#NepalElection2079 _x000a_https://t.co/3DKiIii4xg"/>
    <m/>
    <x v="0"/>
    <m/>
    <s v="Sun May 15 22:28:53 +0000 2022"/>
    <d v="2022-05-15T23:28:53"/>
    <m/>
    <m/>
    <m/>
    <m/>
    <s v="1363837934638489600"/>
    <m/>
    <s v="&lt;a href=&quot;http://twitter.com/download/android&quot; rel=&quot;nofollow&quot;&gt;Twitter for Android&lt;/a&gt;"/>
    <s v="http://pbs.twimg.com/profile_images/1363839062201671681/eUfS_7WR_normal.jpg"/>
    <n v="3"/>
    <n v="48"/>
    <m/>
    <s v="http://twitter.com/SaugatP02376833/statuses/152596647500960153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66101099778048"/>
    <s v="mytwits_fornon"/>
    <s v="दैलेखको गुराँस गाउँपालिकामा एमाले विजयी_x000a_#NepalElection2079 _x000a_https://t.co/p0v2VMgjx1"/>
    <m/>
    <x v="0"/>
    <m/>
    <s v="Sun May 15 22:27:24 +0000 2022"/>
    <d v="2022-05-15T23:27:24"/>
    <m/>
    <m/>
    <m/>
    <m/>
    <s v="741264851650109444"/>
    <m/>
    <s v="&lt;a href=&quot;http://twitter.com/download/iphone&quot; rel=&quot;nofollow&quot;&gt;Twitter for iPhone&lt;/a&gt;"/>
    <s v="http://pbs.twimg.com/profile_images/1482360142612074498/x7oJs3_3_normal.jpg"/>
    <n v="59"/>
    <n v="20"/>
    <s v="Kathmandu Nepal"/>
    <s v="http://twitter.com/mytwits_fornon/statuses/1525966101099778048"/>
    <s v="{&quot;hashtags&quot;:[{&quot;text&quot;:&quot;शुभबिहानी&quot;,&quot;indices&quot;:[96,106]},{&quot;text&quot;:&quot;BalenShah&quot;,&quot;indices&quot;:[108,118]},{&quot;text&quot;:&quot;BalenforMayor&quot;,&quot;indices&quot;:[119,133]},{&quot;text&quot;:&quot;NepalVotes&quot;,&quot;indices&quot;:[134,145]},{&quot;text&quot;:&quot;NepalElection2079&quot;,&quot;indices&quot;:[146,164]},{&quot;text&quot;:&quot;nepalvotes2022&quot;,"/>
  </r>
  <r>
    <s v="1525965283676295168"/>
    <s v="ekantipur_com"/>
    <s v="दैलेखको गुराँस गाउँपालिकामा एमाले विजयी_x000a_#NepalElection2079 _x000a_https://t.co/74NPNxfCwd"/>
    <m/>
    <x v="0"/>
    <m/>
    <s v="Sun May 15 22:24:09 +0000 2022"/>
    <d v="2022-05-15T23:24:09"/>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65283676295168"/>
    <s v="{&quot;hashtags&quot;:[{&quot;text&quot;:&quot;ekantipurelection&quot;,&quot;indices&quot;:[41,59]},{&quot;text&quot;:&quot;nepalelection2079&quot;,&quot;indices&quot;:[60,78]},{&quot;text&quot;:&quot;LocalLevelElection2079&quot;,&quot;indices&quot;:[79,102]}],&quot;symbols&quot;:[],&quot;user_mentions&quot;:[],&quot;urls&quot;:[{&quot;url&quot;:&quot;https://t.co/wSMyMbI6br&quot;,&quot;expanded_url&quot;:&quot;https"/>
  </r>
  <r>
    <s v="1525961199065890816"/>
    <s v="ekantipur_com"/>
    <s v="दैलेखको गुराँस गाउँपालिकामा एमाले विजयी_x000a_#NepalElection2079 _x000a_https://t.co/znTBzg74H3"/>
    <m/>
    <x v="0"/>
    <m/>
    <s v="Sun May 15 22:07:55 +0000 2022"/>
    <d v="2022-05-15T23:07:55"/>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61199065890816"/>
    <s v="{&quot;hashtags&quot;:[{&quot;text&quot;:&quot;NepalElection2079&quot;,&quot;indices&quot;:[95,113]},{&quot;text&quot;:&quot;NepalVotes2079&quot;,&quot;indices&quot;:[114,129]},{&quot;text&quot;:&quot;LocalElections2022&quot;,&quot;indices&quot;:[130,149]}],&quot;symbols&quot;:[],&quot;user_mentions&quot;:[],&quot;urls&quot;:[{&quot;url&quot;:&quot;https://t.co/9PslSv0FrQ&quot;,&quot;expanded_url&quot;:&quot;https://"/>
  </r>
  <r>
    <s v="1525942109634805760"/>
    <s v="mytwits_fornon"/>
    <s v="दैलेखको गुराँस गाउँपालिकामा एमाले विजयी_x000a_#NepalElection2079 _x000a_https://t.co/XFUR3SMIQu"/>
    <m/>
    <x v="0"/>
    <m/>
    <s v="Sun May 15 20:52:04 +0000 2022"/>
    <d v="2022-05-15T21:52:04"/>
    <m/>
    <m/>
    <s v="261073238"/>
    <s v="kishorenepal"/>
    <s v="741264851650109444"/>
    <m/>
    <s v="&lt;a href=&quot;http://twitter.com/download/iphone&quot; rel=&quot;nofollow&quot;&gt;Twitter for iPhone&lt;/a&gt;"/>
    <s v="http://pbs.twimg.com/profile_images/1482360142612074498/x7oJs3_3_normal.jpg"/>
    <n v="59"/>
    <n v="20"/>
    <s v="Kathmandu Nepal"/>
    <s v="http://twitter.com/mytwits_fornon/statuses/1525942109634805760"/>
    <s v="{&quot;hashtags&quot;:[{&quot;text&quot;:&quot;NepalVotes&quot;,&quot;indices&quot;:[101,112]},{&quot;text&quot;:&quot;NepalElection2079&quot;,&quot;indices&quot;:[113,131]},{&quot;text&quot;:&quot;NepalElection&quot;,&quot;indices&quot;:[132,146]},{&quot;text&quot;:&quot;nepalvotes2022&quot;,&quot;indices&quot;:[147,162]}],&quot;symbols&quot;:[],&quot;user_mentions&quot;:[{&quot;screen_name&quot;:&quot;kishorenepal&quot;"/>
  </r>
  <r>
    <s v="1525939775600992256"/>
    <s v="ekantipur_com"/>
    <s v="गुल्मीको चन्द्रकोट गाउँपालिकामा माओवादी विजयी_x000a_#NepalElection2079_x000a_https://t.co/qFBLYJn65A"/>
    <m/>
    <x v="0"/>
    <m/>
    <s v="Sun May 15 20:42:47 +0000 2022"/>
    <d v="2022-05-15T21:42:47"/>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39775600992256"/>
    <s v="{&quot;hashtags&quot;:[{&quot;text&quot;:&quot;ekantipurelection&quot;,&quot;indices&quot;:[109,127]},{&quot;text&quot;:&quot;nepalelection2079&quot;,&quot;indices&quot;:[128,146]},{&quot;text&quot;:&quot;LocalLevelElection2079&quot;,&quot;indices&quot;:[147,170]}],&quot;symbols&quot;:[],&quot;user_mentions&quot;:[],&quot;urls&quot;:[{&quot;url&quot;:&quot;https://t.co/sRFzvdRgio&quot;,&quot;expanded_url&quot;:&quot;"/>
  </r>
  <r>
    <s v="1525936991028023296"/>
    <s v="swarupbaba"/>
    <s v="दैलेखको गुराँस गाउँपालिकामा एमाले विजयी_x000a_#NepalElection2079 _x000a_https://t.co/55HWITOyJT"/>
    <m/>
    <x v="0"/>
    <m/>
    <s v="Sun May 15 20:31:43 +0000 2022"/>
    <d v="2022-05-15T21:31:43"/>
    <m/>
    <m/>
    <m/>
    <m/>
    <s v="812862502610472960"/>
    <m/>
    <s v="&lt;a href=&quot;http://twitter.com/download/android&quot; rel=&quot;nofollow&quot;&gt;Twitter for Android&lt;/a&gt;"/>
    <s v="http://pbs.twimg.com/profile_images/1505859500485791745/Cj5z3wWl_normal.jpg"/>
    <n v="2542"/>
    <n v="745"/>
    <s v="kathmandu, nepal 🇳🇵"/>
    <s v="http://twitter.com/swarupbaba/statuses/152593699102802329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34206852902913"/>
    <s v="ekantipur_com"/>
    <s v="RT @OnlineKhabar_En: Balen Shah is leading in UML's strongholds. He currently leads UML's Keshav Sthapit by over 1,200 votes._x000a__x000a_#NepalVotes #NepalElection #NepalElection2079 #nepalielections #LocalElections2022 https://t.co/3L9wd2Kaob"/>
    <m/>
    <x v="0"/>
    <m/>
    <s v="Sun May 15 20:20:40 +0000 2022"/>
    <d v="2022-05-15T21:20:40"/>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34206852902913"/>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5930261023961088"/>
    <s v="ekantipur_com"/>
    <s v="#Nepal #NepalElection2079 #NepalElection #NepalVotes  #Election2079 _x000a_👇 https://t.co/nhyy4arDLl"/>
    <m/>
    <x v="0"/>
    <m/>
    <s v="Sun May 15 20:04:59 +0000 2022"/>
    <d v="2022-05-15T21:04:59"/>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30261023961088"/>
    <s v="{&quot;hashtags&quot;:[{&quot;text&quot;:&quot;ekantipurelection&quot;,&quot;indices&quot;:[159,177]},{&quot;text&quot;:&quot;nepalelection2079&quot;,&quot;indices&quot;:[178,196]},{&quot;text&quot;:&quot;LocalLevelElection2079&quot;,&quot;indices&quot;:[197,220]}],&quot;symbols&quot;:[],&quot;user_mentions&quot;:[],&quot;urls&quot;:[{&quot;url&quot;:&quot;https://t.co/padyAE8xiW&quot;,&quot;expanded_url&quot;:&quot;"/>
  </r>
  <r>
    <s v="1525922563368570881"/>
    <s v="ekantipur_com"/>
    <s v="मतगणनाको चटारो चलिरहँदा आफूचाहिं नारायणगोपाल सुन्दै कामतिर लागियो ! #NarayanGopal #King_of_Voice #Melody #NepalElection #NepalElection2079 #Elections2022 _x000a_https://t.co/2xFXy8JVHf"/>
    <m/>
    <x v="0"/>
    <m/>
    <s v="Sun May 15 19:34:24 +0000 2022"/>
    <d v="2022-05-15T20:34:24"/>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22563368570881"/>
    <s v="{&quot;hashtags&quot;:[{&quot;text&quot;:&quot;ekantipurelection&quot;,&quot;indices&quot;:[102,120]},{&quot;text&quot;:&quot;nepalelection2079&quot;,&quot;indices&quot;:[121,139]},{&quot;text&quot;:&quot;LocalLevelElection2079&quot;,&quot;indices&quot;:[140,163]}],&quot;symbols&quot;:[],&quot;user_mentions&quot;:[],&quot;urls&quot;:[{&quot;url&quot;:&quot;https://t.co/ilT6cAT7FB&quot;,&quot;expanded_url&quot;:&quot;"/>
  </r>
  <r>
    <s v="1525917283461103616"/>
    <s v="normaholic_"/>
    <s v="काठमाडौं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Sun May 15 19:13:25 +0000 2022"/>
    <d v="2022-05-15T20:13:25"/>
    <m/>
    <m/>
    <m/>
    <m/>
    <s v="1418457236783853572"/>
    <m/>
    <s v="&lt;a href=&quot;http://twitter.com/download/android&quot; rel=&quot;nofollow&quot;&gt;Twitter for Android&lt;/a&gt;"/>
    <s v="http://pbs.twimg.com/profile_images/1513991588770623490/YTajKyJh_normal.jpg"/>
    <n v="5"/>
    <n v="12"/>
    <m/>
    <s v="http://twitter.com/normaholic_/statuses/1525917283461103616"/>
    <s v="{&quot;hashtags&quot;:[{&quot;text&quot;:&quot;NepalElection2079&quot;,&quot;indices&quot;:[68,86]}],&quot;symbols&quot;:[],&quot;user_mentions&quot;:[{&quot;screen_name&quot;:&quot;aneekarma&quot;,&quot;name&quot;:&quot;Pluto&quot;,&quot;id&quot;:2829417672,&quot;id_str&quot;:&quot;2829417672&quot;,&quot;indices&quot;:[3,13]}],&quot;urls&quot;:[]}"/>
  </r>
  <r>
    <s v="1525914514801438720"/>
    <s v="NirvikNepal1"/>
    <s v="RT @Yakal_yatriprks: बरू घर घरमा गएर कसम खुवाउदै कसलाई भोट हालेको भनेर सोधेमा  छिटो हुन्छ  होला😆_x000a_#NepalElection2079"/>
    <s v="😆"/>
    <x v="0"/>
    <m/>
    <s v="Sun May 15 19:02:25 +0000 2022"/>
    <d v="2022-05-15T20:02:25"/>
    <m/>
    <m/>
    <m/>
    <m/>
    <s v="839696688222629888"/>
    <m/>
    <s v="&lt;a href=&quot;http://twitter.com/download/android&quot; rel=&quot;nofollow&quot;&gt;Twitter for Android&lt;/a&gt;"/>
    <s v="http://pbs.twimg.com/profile_images/1525668669493325824/VNSQYFF1_normal.jpg"/>
    <n v="6"/>
    <n v="242"/>
    <s v="Nepal"/>
    <s v="http://twitter.com/NirvikNepal1/statuses/1525914514801438720"/>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14149624369152"/>
    <s v="Manohar22077017"/>
    <s v="Kudos to Balen for creating a Tsunami of waves in the Nepalese Elections regardless of the final election results!_x000a_Much necessary winds of change at Kathmandu Metropolis! _x000a_#BalenforMayor #NepalElection2079"/>
    <m/>
    <x v="0"/>
    <s v="Balen Shah"/>
    <s v="Sun May 15 19:00:58 +0000 2022"/>
    <d v="2022-05-15T20:00:58"/>
    <m/>
    <m/>
    <m/>
    <m/>
    <s v="1425624357741621254"/>
    <m/>
    <s v="&lt;a href=&quot;http://twitter.com/download/android&quot; rel=&quot;nofollow&quot;&gt;Twitter for Android&lt;/a&gt;"/>
    <s v="http://pbs.twimg.com/profile_images/1478976417094270977/AjEtUAi0_normal.jpg"/>
    <n v="17"/>
    <n v="137"/>
    <m/>
    <s v="http://twitter.com/Manohar22077017/statuses/152591414962436915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10449018966021"/>
    <s v="Balkumarneupan1"/>
    <s v="Developing a secured online voting system with a simple interface is just a child's play with today's technology. _x000a_Nepali people outside the country can also easily cast their votes._x000a_Results will only take few minutes. _x000a__x000a_But no gotta stick to the old ways"/>
    <m/>
    <x v="0"/>
    <m/>
    <s v="Sun May 15 18:46:15 +0000 2022"/>
    <d v="2022-05-15T19:46:15"/>
    <m/>
    <m/>
    <m/>
    <m/>
    <s v="1304056860735987712"/>
    <m/>
    <s v="&lt;a href=&quot;http://twitter.com/download/android&quot; rel=&quot;nofollow&quot;&gt;Twitter for Android&lt;/a&gt;"/>
    <s v="http://pbs.twimg.com/profile_images/1304057553643548672/uk-orJyJ_normal.jpg"/>
    <m/>
    <m/>
    <m/>
    <s v="http://twitter.com/Balkumarneupan1/statuses/1525910449018966021"/>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05420447272960"/>
    <s v="Sawad_keshab"/>
    <s v="RT @parmeshwarpant: Can someone sue the Election Commission Nepal for misleading the voters? I mean how can election signs without representative appear in the voting paper? Election commission must answer for the Invalid Votes… #NepalElection2079 #LocalE"/>
    <m/>
    <x v="0"/>
    <m/>
    <s v="Sun May 15 18:26:16 +0000 2022"/>
    <d v="2022-05-15T19:26:16"/>
    <m/>
    <m/>
    <m/>
    <m/>
    <s v="3178903914"/>
    <m/>
    <s v="&lt;a href=&quot;https://mobile.twitter.com&quot; rel=&quot;nofollow&quot;&gt;Twitter Web App&lt;/a&gt;"/>
    <s v="http://pbs.twimg.com/profile_images/1491295760754753540/jiwgl0FN_normal.jpg"/>
    <n v="6590"/>
    <n v="3298"/>
    <s v="kanchanpur "/>
    <s v="http://twitter.com/Sawad_keshab/statuses/1525905420447272960"/>
    <s v="{&quot;hashtags&quot;:[{&quot;text&quot;:&quot;NepalKhabar&quot;,&quot;indices&quot;:[32,44]},{&quot;text&quot;:&quot;NepalElection2079&quot;,&quot;indices&quot;:[45,63]},{&quot;text&quot;:&quot;LocalElectionnepal2022&quot;,&quot;indices&quot;:[65,88]}],&quot;symbols&quot;:[],&quot;user_mentions&quot;:[],&quot;urls&quot;:[],&quot;media&quot;:[{&quot;id&quot;:1525905210975322000,&quot;id_str&quot;:&quot;15259052109753"/>
  </r>
  <r>
    <s v="1525905301555548160"/>
    <s v="AvionThrust"/>
    <s v="बरू घर घरमा गएर कसम खुवाउदै कसलाई भोट हालेको भनेर सोधेमा  छिटो हुन्छ  होला😆_x000a_#NepalElection2079"/>
    <s v="😆"/>
    <x v="0"/>
    <m/>
    <s v="Sun May 15 18:25:48 +0000 2022"/>
    <d v="2022-05-15T19:25:48"/>
    <m/>
    <m/>
    <m/>
    <m/>
    <s v="1276088742248210432"/>
    <m/>
    <s v="&lt;a href=&quot;http://twitter.com/download/android&quot; rel=&quot;nofollow&quot;&gt;Twitter for Android&lt;/a&gt;"/>
    <s v="http://pbs.twimg.com/profile_images/1276088940911419395/N0QTJTk8_normal.jpg"/>
    <n v="185"/>
    <n v="132"/>
    <s v="Nepal"/>
    <s v="http://twitter.com/AvionThrust/statuses/1525905301555548160"/>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04705318027265"/>
    <s v="AmarShr86936837"/>
    <s v="OnlineKhabar: Nationwide lead tally of major political parties (for mayor/chair)_x000a__x000a_#Onlinekhabarnews #NepalVotes #NepalElection2079 #mayor #chair #NepalElection #Elections2022 #nepalielections #nepal -"/>
    <m/>
    <x v="0"/>
    <m/>
    <s v="Sun May 15 18:23:26 +0000 2022"/>
    <d v="2022-05-15T19:23:26"/>
    <m/>
    <m/>
    <m/>
    <m/>
    <s v="1321086237227339777"/>
    <m/>
    <s v="&lt;a href=&quot;http://twitter.com/download/iphone&quot; rel=&quot;nofollow&quot;&gt;Twitter for iPhone&lt;/a&gt;"/>
    <s v="http://pbs.twimg.com/profile_images/1525529269681524736/YlCqPTsJ_normal.jpg"/>
    <n v="3"/>
    <n v="31"/>
    <s v="Tokyo-to, Japan"/>
    <s v="http://twitter.com/AmarShr86936837/statuses/1525904705318027265"/>
    <s v="{&quot;hashtags&quot;:[{&quot;text&quot;:&quot;NepalElection2079&quot;,&quot;indices&quot;:[4,22]}],&quot;symbols&quot;:[],&quot;user_mentions&quot;:[],&quot;urls&quot;:[],&quot;media&quot;:[{&quot;id&quot;:1525904697441194000,&quot;id_str&quot;:&quot;1525904697441193984&quot;,&quot;indices&quot;:[23,46],&quot;media_url&quot;:&quot;http://pbs.twimg.com/media/FS0aPNwVEAAA4UM.jpg&quot;,&quot;media_u"/>
  </r>
  <r>
    <s v="1525903976620863493"/>
    <s v="NepalToMars"/>
    <s v="OnlineKhabar: RT by @OnlineKhabar_En: #Bharatpur_x000a_Getting very interesting in Bharatpur. _x000a__x000a_Bijay Subedi, UML - 2,468_x000a_Renu Dahal, Maoist Centre - 2,465_x000a__x000a_#Nepal #NepalVotes #NepalElection #NepalElection2079 #NepalLocalElections -"/>
    <m/>
    <x v="1"/>
    <m/>
    <s v="Sun May 15 18:20:32 +0000 2022"/>
    <d v="2022-05-15T19:20:32"/>
    <m/>
    <m/>
    <m/>
    <m/>
    <s v="968772881625710592"/>
    <m/>
    <s v="&lt;a href=&quot;http://twitter.com/download/android&quot; rel=&quot;nofollow&quot;&gt;Twitter for Android&lt;/a&gt;"/>
    <s v="http://pbs.twimg.com/profile_images/1238164253493932037/IS61ShxF_normal.jpg"/>
    <n v="395"/>
    <n v="175"/>
    <s v="Kathmandu"/>
    <s v="http://twitter.com/NepalToMars/statuses/1525903976620863493"/>
    <s v="{&quot;hashtags&quot;:[{&quot;text&quot;:&quot;NepalVotes&quot;,&quot;indices&quot;:[35,46]},{&quot;text&quot;:&quot;NepalElection2079&quot;,&quot;indices&quot;:[47,65]},{&quot;text&quot;:&quot;Nepal&quot;,&quot;indices&quot;:[66,72]}],&quot;symbols&quot;:[],&quot;user_mentions&quot;:[],&quot;urls&quot;:[],&quot;media&quot;:[{&quot;id&quot;:1525903971210109000,&quot;id_str&quot;:&quot;1525903971210108928&quot;,&quot;indices&quot;:["/>
  </r>
  <r>
    <s v="1525903664011157504"/>
    <s v="professoranurag"/>
    <s v="OnlineKhabar: Updates for #Kathmandu Mayor and Deputy Mayor _x000a__x000a_#Onlinekhabarnews #NepalVotes #NepalElection2079 #mayor #chair #NepalElection #Elections2022 #nepalielections #nepal -"/>
    <m/>
    <x v="0"/>
    <m/>
    <s v="Sun May 15 18:19:18 +0000 2022"/>
    <d v="2022-05-15T19:19:18"/>
    <m/>
    <m/>
    <m/>
    <m/>
    <s v="945996433982865408"/>
    <m/>
    <s v="&lt;a href=&quot;http://twitter.com/download/iphone&quot; rel=&quot;nofollow&quot;&gt;Twitter for iPhone&lt;/a&gt;"/>
    <s v="http://pbs.twimg.com/profile_images/1430231506031550465/03m1vogb_normal.jpg"/>
    <n v="1795"/>
    <n v="2871"/>
    <s v="Diego Garcia"/>
    <s v="http://twitter.com/professoranurag/statuses/152590366401115750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903378840055808"/>
    <s v="ekantipur_com"/>
    <s v="Time to wrap up the holiday mood tomorrow.  🙄 #NepalElection2079 over ..."/>
    <s v="🙄"/>
    <x v="0"/>
    <m/>
    <s v="Sun May 15 18:18:10 +0000 2022"/>
    <d v="2022-05-15T19:18:10"/>
    <m/>
    <m/>
    <m/>
    <m/>
    <s v="364761398"/>
    <m/>
    <s v="&lt;a href=&quot;https://about.twitter.com/products/tweetdeck&quot; rel=&quot;nofollow&quot;&gt;TweetDeck&lt;/a&gt;"/>
    <s v="http://pbs.twimg.com/profile_images/1159653964343681024/IZ-6c3g6_normal.jpg"/>
    <n v="1351698"/>
    <n v="102"/>
    <s v="CentralBusinessPark, Kathmandu"/>
    <s v="http://twitter.com/ekantipur_com/statuses/1525903378840055808"/>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5901927112142848"/>
    <s v="YonghangMilan"/>
    <s v="RT @ekantipur_com: समाजशास्त्री तथा विश्लेषक राम गुरुङसँग स्थानीय तह निर्वाचनको पछिल्लो मतपरिणाम विश्लेषण । @RamGurung80 @khanalyes _x000a_https://t.co/VI6slCL3vN_x000a_#nepalelection2079 #nepalvotes2079 #locallevelelection2079 #ElectionResultAnalysis"/>
    <m/>
    <x v="0"/>
    <m/>
    <s v="Sun May 15 18:12:23 +0000 2022"/>
    <d v="2022-05-15T19:12:23"/>
    <m/>
    <m/>
    <m/>
    <m/>
    <s v="2903250440"/>
    <m/>
    <s v="&lt;a href=&quot;https://about.twitter.com/products/tweetdeck&quot; rel=&quot;nofollow&quot;&gt;TweetDeck&lt;/a&gt;"/>
    <s v="http://pbs.twimg.com/profile_images/1515582831455481861/5jsA3QHQ_normal.jpg"/>
    <n v="4658"/>
    <n v="79"/>
    <s v="Kathmandu"/>
    <s v="http://twitter.com/YonghangMilan/statuses/1525901927112142848"/>
    <s v="{&quot;hashtags&quot;:[{&quot;text&quot;:&quot;NepalElection2079&quot;,&quot;indices&quot;:[40,58]}],&quot;symbols&quot;:[],&quot;user_mentions&quot;:[],&quot;urls&quot;:[{&quot;url&quot;:&quot;https://t.co/1AMvqBMTDB&quot;,&quot;expanded_url&quot;:&quot;https://www.drishtinews.com/archives/163561&quot;,&quot;display_url&quot;:&quot;drishtinews.com/archives/163561&quot;,&quot;indices&quot;:[6"/>
  </r>
  <r>
    <s v="1525901917616209920"/>
    <s v="shambhudrishti"/>
    <s v="दार्चुलाको मार्मामा माओवादी विजयी_x000a_#NepalElection2079 _x000a_https://t.co/nJFi7s9zYP"/>
    <m/>
    <x v="0"/>
    <m/>
    <s v="Sun May 15 18:12:21 +0000 2022"/>
    <d v="2022-05-15T19:12:21"/>
    <m/>
    <m/>
    <m/>
    <m/>
    <s v="802445323889057792"/>
    <m/>
    <s v="&lt;a href=&quot;https://about.twitter.com/products/tweetdeck&quot; rel=&quot;nofollow&quot;&gt;TweetDeck&lt;/a&gt;"/>
    <s v="http://pbs.twimg.com/profile_images/1366731824882282499/qCSnrlVp_normal.jpg"/>
    <n v="80"/>
    <n v="1"/>
    <s v="Nepal"/>
    <s v="http://twitter.com/shambhudrishti/statuses/1525901917616209920"/>
    <s v="{&quot;hashtags&quot;:[{&quot;text&quot;:&quot;NepalElection2079&quot;,&quot;indices&quot;:[40,58]}],&quot;symbols&quot;:[],&quot;user_mentions&quot;:[],&quot;urls&quot;:[{&quot;url&quot;:&quot;https://t.co/jRaTiIbrja&quot;,&quot;expanded_url&quot;:&quot;https://www.drishtinews.com/archives/163561&quot;,&quot;display_url&quot;:&quot;drishtinews.com/archives/163561&quot;,&quot;indices&quot;:[6"/>
  </r>
  <r>
    <s v="1525901910129393664"/>
    <s v="pressofnepal"/>
    <s v="मत गन्नु पैसा गनेजस्तो होइन । समय लाग्छ ।'_x000a__x000a_- मुख्य निर्वाचन अधिकृत, कामनपा_x000a_ #NepalElection2079"/>
    <m/>
    <x v="0"/>
    <m/>
    <s v="Sun May 15 18:12:19 +0000 2022"/>
    <d v="2022-05-15T19:12:19"/>
    <m/>
    <m/>
    <m/>
    <m/>
    <s v="2919243948"/>
    <m/>
    <s v="&lt;a href=&quot;https://about.twitter.com/products/tweetdeck&quot; rel=&quot;nofollow&quot;&gt;TweetDeck&lt;/a&gt;"/>
    <s v="http://pbs.twimg.com/profile_images/1102996217808805888/CDZPc985_normal.jpg"/>
    <n v="501"/>
    <n v="16"/>
    <s v="Nepal"/>
    <s v="http://twitter.com/pressofnepal/statuses/1525901910129393664"/>
    <s v="{&quot;hashtags&quot;:[{&quot;text&quot;:&quot;NepalElection2079&quot;,&quot;indices&quot;:[40,58]}],&quot;symbols&quot;:[],&quot;user_mentions&quot;:[],&quot;urls&quot;:[{&quot;url&quot;:&quot;https://t.co/KOnRj2OagY&quot;,&quot;expanded_url&quot;:&quot;https://www.drishtinews.com/archives/163561&quot;,&quot;display_url&quot;:&quot;drishtinews.com/archives/163561&quot;,&quot;indices&quot;:[6"/>
  </r>
  <r>
    <s v="1525901900432162816"/>
    <s v="Prakashraiko"/>
    <s v="When what you say comes back to bite your a$$. #NepalElection2079 #Balen #BuildAmpitheaterNow #RapBattle_x000a__x000a_https://t.co/x973fqtAtc"/>
    <m/>
    <x v="0"/>
    <s v="Balen Shah"/>
    <s v="Sun May 15 18:12:17 +0000 2022"/>
    <d v="2022-05-15T19:12:17"/>
    <m/>
    <m/>
    <m/>
    <m/>
    <s v="804174809290575873"/>
    <m/>
    <s v="&lt;a href=&quot;https://about.twitter.com/products/tweetdeck&quot; rel=&quot;nofollow&quot;&gt;TweetDeck&lt;/a&gt;"/>
    <s v="http://pbs.twimg.com/profile_images/1416663014082678787/RcnGuACU_normal.jpg"/>
    <n v="172"/>
    <n v="85"/>
    <s v="Nepal"/>
    <s v="http://twitter.com/Prakashraiko/statuses/1525901900432162816"/>
    <s v="{&quot;hashtags&quot;:[{&quot;text&quot;:&quot;NepalElection2079&quot;,&quot;indices&quot;:[40,58]}],&quot;symbols&quot;:[],&quot;user_mentions&quot;:[],&quot;urls&quot;:[{&quot;url&quot;:&quot;https://t.co/ZDIUZv1Oqa&quot;,&quot;expanded_url&quot;:&quot;https://www.drishtinews.com/archives/163561&quot;,&quot;display_url&quot;:&quot;drishtinews.com/archives/163561&quot;,&quot;indices&quot;:[6"/>
  </r>
  <r>
    <s v="1525901881033527296"/>
    <s v="nabinkulungrai"/>
    <s v="काठमान्डौँ जिल्लाको १ माहा-नगरपालिका र १० नगरपालिकामा _x000a__x000a_नेपाली कांग्रेस - ६ मा अग्रता _x000a_एमाले - ४ मा अग्रता _x000a_स्वतन्त्र (बालेन) - १ मा अग्रता _x000a__x000a_#NepalElection2079"/>
    <m/>
    <x v="0"/>
    <m/>
    <s v="Sun May 15 18:12:12 +0000 2022"/>
    <d v="2022-05-15T19:12:12"/>
    <m/>
    <m/>
    <m/>
    <m/>
    <s v="1218741471014195201"/>
    <m/>
    <s v="&lt;a href=&quot;https://about.twitter.com/products/tweetdeck&quot; rel=&quot;nofollow&quot;&gt;TweetDeck&lt;/a&gt;"/>
    <s v="http://pbs.twimg.com/profile_images/1367044585034190848/bZHhEliX_normal.jpg"/>
    <n v="1386"/>
    <n v="1507"/>
    <s v="kathmandu"/>
    <s v="http://twitter.com/nabinkulungrai/statuses/1525901881033527296"/>
    <s v="{&quot;hashtags&quot;:[{&quot;text&quot;:&quot;NepalElection2079&quot;,&quot;indices&quot;:[40,58]}],&quot;symbols&quot;:[],&quot;user_mentions&quot;:[],&quot;urls&quot;:[{&quot;url&quot;:&quot;https://t.co/tYX4o2BSXr&quot;,&quot;expanded_url&quot;:&quot;https://www.drishtinews.com/archives/163561&quot;,&quot;display_url&quot;:&quot;drishtinews.com/archives/163561&quot;,&quot;indices&quot;:[6"/>
  </r>
  <r>
    <s v="1525901874796580864"/>
    <s v="mplimbu"/>
    <s v="मत गन्नु पैसा गनेजस्तो होइन । समय लाग्छ ।_x000a__x000a_- मुख्य निर्वाचन अधिकृत #NepalElection2079 #nepalielections"/>
    <m/>
    <x v="0"/>
    <m/>
    <s v="Sun May 15 18:12:11 +0000 2022"/>
    <d v="2022-05-15T19:12:11"/>
    <m/>
    <m/>
    <m/>
    <m/>
    <s v="983987574"/>
    <m/>
    <s v="&lt;a href=&quot;https://about.twitter.com/products/tweetdeck&quot; rel=&quot;nofollow&quot;&gt;TweetDeck&lt;/a&gt;"/>
    <s v="http://pbs.twimg.com/profile_images/1411030335043764226/e-Fq-eEI_normal.jpg"/>
    <n v="530"/>
    <n v="132"/>
    <s v="kathmandu, nepal."/>
    <s v="http://twitter.com/mplimbu/statuses/1525901874796580864"/>
    <s v="{&quot;hashtags&quot;:[{&quot;text&quot;:&quot;NepalElection2079&quot;,&quot;indices&quot;:[40,58]}],&quot;symbols&quot;:[],&quot;user_mentions&quot;:[],&quot;urls&quot;:[{&quot;url&quot;:&quot;https://t.co/FxGHIDZxOt&quot;,&quot;expanded_url&quot;:&quot;https://www.drishtinews.com/archives/163561&quot;,&quot;display_url&quot;:&quot;drishtinews.com/archives/163561&quot;,&quot;indices&quot;:[6"/>
  </r>
  <r>
    <s v="1525901868052156417"/>
    <s v="drishtinewsnp"/>
    <s v="दार्चुलाको मार्मामा माओवादी विजयी_x000a_#NepalElection2079_x000a_https://t.co/Tk4iX3rKIZ"/>
    <m/>
    <x v="0"/>
    <m/>
    <s v="Sun May 15 18:12:09 +0000 2022"/>
    <d v="2022-05-15T19:12:09"/>
    <m/>
    <m/>
    <m/>
    <m/>
    <s v="4315362082"/>
    <m/>
    <s v="&lt;a href=&quot;https://about.twitter.com/products/tweetdeck&quot; rel=&quot;nofollow&quot;&gt;TweetDeck&lt;/a&gt;"/>
    <s v="http://pbs.twimg.com/profile_images/1349708209800441858/4tElzvCO_normal.jpg"/>
    <n v="475"/>
    <m/>
    <s v="Kathmandu, Nepal"/>
    <s v="http://twitter.com/drishtinewsnp/statuses/1525901868052156417"/>
    <s v="{&quot;hashtags&quot;:[{&quot;text&quot;:&quot;NepalElection2079&quot;,&quot;indices&quot;:[40,58]}],&quot;symbols&quot;:[],&quot;user_mentions&quot;:[],&quot;urls&quot;:[{&quot;url&quot;:&quot;https://t.co/ocqvim42Jj&quot;,&quot;expanded_url&quot;:&quot;https://www.drishtinews.com/archives/163561&quot;,&quot;display_url&quot;:&quot;drishtinews.com/archives/163561&quot;,&quot;indices&quot;:[6"/>
  </r>
  <r>
    <s v="1525901833000357889"/>
    <s v="MilanLimboo"/>
    <s v="दार्चुलाको लेकममा माओवादी विजयी _x000a_#NepalElection2079 _x000a_https://t.co/GHu9D8cgdW"/>
    <m/>
    <x v="0"/>
    <m/>
    <s v="Sun May 15 18:12:01 +0000 2022"/>
    <d v="2022-05-15T19:12:01"/>
    <m/>
    <m/>
    <m/>
    <m/>
    <s v="378736553"/>
    <m/>
    <s v="&lt;a href=&quot;https://mobile.twitter.com&quot; rel=&quot;nofollow&quot;&gt;Twitter Web App&lt;/a&gt;"/>
    <s v="http://pbs.twimg.com/profile_images/1510908512792375296/HN0V2tnS_normal.jpg"/>
    <n v="3832"/>
    <n v="1720"/>
    <s v="Nepal"/>
    <s v="http://twitter.com/MilanLimboo/statuses/1525901833000357889"/>
    <s v="{&quot;hashtags&quot;:[{&quot;text&quot;:&quot;NepalElection2079&quot;,&quot;indices&quot;:[40,58]}],&quot;symbols&quot;:[],&quot;user_mentions&quot;:[],&quot;urls&quot;:[{&quot;url&quot;:&quot;https://t.co/hmmsuTQ2fY&quot;,&quot;expanded_url&quot;:&quot;https://www.drishtinews.com/archives/163561&quot;,&quot;display_url&quot;:&quot;drishtinews.com/archives/163561&quot;,&quot;indices&quot;:[6"/>
  </r>
  <r>
    <s v="1525901560542547968"/>
    <s v="MilanLimboo"/>
    <s v="दार्चुलाको लेकममा माओवादी विजयी _x000a_#NepalElection2079 _x000a_https://t.co/L8gV3dP5Bc"/>
    <m/>
    <x v="0"/>
    <m/>
    <s v="Sun May 15 18:10:56 +0000 2022"/>
    <d v="2022-05-15T19:10:56"/>
    <m/>
    <m/>
    <m/>
    <m/>
    <s v="378736553"/>
    <m/>
    <s v="&lt;a href=&quot;https://mobile.twitter.com&quot; rel=&quot;nofollow&quot;&gt;Twitter Web App&lt;/a&gt;"/>
    <s v="http://pbs.twimg.com/profile_images/1510908512792375296/HN0V2tnS_normal.jpg"/>
    <n v="3832"/>
    <n v="1720"/>
    <s v="Nepal"/>
    <s v="http://twitter.com/MilanLimboo/statuses/1525901560542547968"/>
    <s v="{&quot;hashtags&quot;:[{&quot;text&quot;:&quot;NepalElection2079&quot;,&quot;indices&quot;:[46,64]}],&quot;symbols&quot;:[],&quot;user_mentions&quot;:[],&quot;urls&quot;:[{&quot;url&quot;:&quot;https://t.co/qXIdNZ8zyt&quot;,&quot;expanded_url&quot;:&quot;https://www.drishtinews.com/archives/163565&quot;,&quot;display_url&quot;:&quot;drishtinews.com/archives/163565&quot;,&quot;indices&quot;:[6"/>
  </r>
  <r>
    <s v="1525900736722534400"/>
    <s v="drishtinewsnp"/>
    <s v="दार्चुलाको लेकममा माओवादी विजयी _x000a_#NepalElection2079 _x000a_https://t.co/rFAX1TACQu"/>
    <m/>
    <x v="0"/>
    <m/>
    <s v="Sun May 15 18:07:40 +0000 2022"/>
    <d v="2022-05-15T19:07:40"/>
    <m/>
    <m/>
    <m/>
    <m/>
    <s v="4315362082"/>
    <m/>
    <s v="&lt;a href=&quot;https://mobile.twitter.com&quot; rel=&quot;nofollow&quot;&gt;Twitter Web App&lt;/a&gt;"/>
    <s v="http://pbs.twimg.com/profile_images/1349708209800441858/4tElzvCO_normal.jpg"/>
    <n v="475"/>
    <m/>
    <s v="Kathmandu, Nepal"/>
    <s v="http://twitter.com/drishtinewsnp/statuses/1525900736722534400"/>
    <s v="{&quot;hashtags&quot;:[{&quot;text&quot;:&quot;NepalElection2079&quot;,&quot;indices&quot;:[39,57]}],&quot;symbols&quot;:[],&quot;user_mentions&quot;:[],&quot;urls&quot;:[{&quot;url&quot;:&quot;https://t.co/ocqvim42Jj&quot;,&quot;expanded_url&quot;:&quot;https://www.drishtinews.com/archives/163561&quot;,&quot;display_url&quot;:&quot;drishtinews.com/archives/163561&quot;,&quot;indices&quot;:[5"/>
  </r>
  <r>
    <s v="1525900668485046273"/>
    <s v="grgbsal68"/>
    <s v="दार्चुलाको लेकममा माओवादी विजयी _x000a_#NepalElection2079 _x000a_https://t.co/jpXb0Uza6j"/>
    <m/>
    <x v="0"/>
    <m/>
    <s v="Sun May 15 18:07:23 +0000 2022"/>
    <d v="2022-05-15T19:07:23"/>
    <m/>
    <m/>
    <m/>
    <m/>
    <s v="1634538901"/>
    <m/>
    <s v="&lt;a href=&quot;http://twitter.com/download/android&quot; rel=&quot;nofollow&quot;&gt;Twitter for Android&lt;/a&gt;"/>
    <s v="http://pbs.twimg.com/profile_images/1401297154602196993/S9ZKDmLp_normal.jpg"/>
    <n v="89"/>
    <n v="14"/>
    <s v="kathmmandu"/>
    <s v="http://twitter.com/grgbsal68/statuses/1525900668485046273"/>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99576208932866"/>
    <s v="drishtinewsnp"/>
    <s v="दार्चुलाको लेकममा माओवादी विजयी _x000a_#NepalElection2079 _x000a_https://t.co/68clzIBCok"/>
    <m/>
    <x v="0"/>
    <m/>
    <s v="Sun May 15 18:03:03 +0000 2022"/>
    <d v="2022-05-15T19:03:03"/>
    <m/>
    <m/>
    <m/>
    <m/>
    <s v="4315362082"/>
    <m/>
    <s v="&lt;a href=&quot;https://mobile.twitter.com&quot; rel=&quot;nofollow&quot;&gt;Twitter Web App&lt;/a&gt;"/>
    <s v="http://pbs.twimg.com/profile_images/1349708209800441858/4tElzvCO_normal.jpg"/>
    <n v="475"/>
    <m/>
    <s v="Kathmandu, Nepal"/>
    <s v="http://twitter.com/drishtinewsnp/statuses/1525899576208932866"/>
    <s v="{&quot;hashtags&quot;:[{&quot;text&quot;:&quot;NepalElection2079&quot;,&quot;indices&quot;:[49,67]}],&quot;symbols&quot;:[],&quot;user_mentions&quot;:[],&quot;urls&quot;:[{&quot;url&quot;:&quot;https://t.co/4x0OZZ2mdU&quot;,&quot;expanded_url&quot;:&quot;https://www.drishtinews.com/archives/163557&quot;,&quot;display_url&quot;:&quot;drishtinews.com/archives/163557&quot;,&quot;indices&quot;:[6"/>
  </r>
  <r>
    <s v="1525899320989343744"/>
    <s v="baikuntharp"/>
    <s v="दार्चुलाको लेकममा माओवादी विजयी _x000a_#NepalElection2079 _x000a_https://t.co/XnjKeQfOa9"/>
    <m/>
    <x v="0"/>
    <m/>
    <s v="Sun May 15 18:02:02 +0000 2022"/>
    <d v="2022-05-15T19:02:02"/>
    <m/>
    <m/>
    <m/>
    <m/>
    <s v="613244650"/>
    <m/>
    <s v="&lt;a href=&quot;http://twitter.com/download/android&quot; rel=&quot;nofollow&quot;&gt;Twitter for Android&lt;/a&gt;"/>
    <s v="http://pbs.twimg.com/profile_images/1406295561829961728/wYKXwAdN_normal.jpg"/>
    <n v="7159"/>
    <n v="3255"/>
    <s v="Anamnagar, Kathmandu"/>
    <s v="http://twitter.com/baikuntharp/statuses/1525899320989343744"/>
    <s v="{&quot;hashtags&quot;:[{&quot;text&quot;:&quot;NepalVotes&quot;,&quot;indices&quot;:[208,219]},{&quot;text&quot;:&quot;NepalElection2079&quot;,&quot;indices&quot;:[220,238]}],&quot;symbols&quot;:[],&quot;user_mentions&quot;:[],&quot;urls&quot;:[]}"/>
  </r>
  <r>
    <s v="1525899137065324544"/>
    <s v="Adhikari__Anup"/>
    <s v="दार्चुलाको लेकममा माओवादी विजयी _x000a_#NepalElection2079 _x000a_https://t.co/1IEHNYfaJy"/>
    <m/>
    <x v="0"/>
    <m/>
    <s v="Sun May 15 18:01:18 +0000 2022"/>
    <d v="2022-05-15T19:01:18"/>
    <m/>
    <m/>
    <m/>
    <m/>
    <s v="3111533771"/>
    <m/>
    <s v="&lt;a href=&quot;http://twitter.com/download/android&quot; rel=&quot;nofollow&quot;&gt;Twitter for Android&lt;/a&gt;"/>
    <s v="http://pbs.twimg.com/profile_images/1395978513493020680/IY2iKXd8_normal.jpg"/>
    <n v="646"/>
    <n v="440"/>
    <s v="Happy place"/>
    <s v="http://twitter.com/Adhikari__Anup/statuses/1525899137065324544"/>
    <s v="{&quot;hashtags&quot;:[{&quot;text&quot;:&quot;NepalElection2079&quot;,&quot;indices&quot;:[133,151]}],&quot;symbols&quot;:[],&quot;user_mentions&quot;:[],&quot;urls&quot;:[]}"/>
  </r>
  <r>
    <s v="1525897879965298693"/>
    <s v="drishtinewsnp"/>
    <s v="दार्चुलाको लेकममा माओवादी विजयी _x000a_#NepalElection2079 _x000a_https://t.co/Ablh1MUcGY"/>
    <m/>
    <x v="0"/>
    <m/>
    <s v="Sun May 15 17:56:19 +0000 2022"/>
    <d v="2022-05-15T18:56:19"/>
    <m/>
    <m/>
    <m/>
    <m/>
    <s v="4315362082"/>
    <m/>
    <s v="&lt;a href=&quot;https://mobile.twitter.com&quot; rel=&quot;nofollow&quot;&gt;Twitter Web App&lt;/a&gt;"/>
    <s v="http://pbs.twimg.com/profile_images/1349708209800441858/4tElzvCO_normal.jpg"/>
    <n v="475"/>
    <m/>
    <s v="Kathmandu, Nepal"/>
    <s v="http://twitter.com/drishtinewsnp/statuses/1525897879965298693"/>
    <s v="{&quot;hashtags&quot;:[{&quot;text&quot;:&quot;NepalElection2079&quot;,&quot;indices&quot;:[43,61]}],&quot;symbols&quot;:[],&quot;user_mentions&quot;:[],&quot;urls&quot;:[{&quot;url&quot;:&quot;https://t.co/QB5zo2mYgR&quot;,&quot;expanded_url&quot;:&quot;https://www.drishtinews.com/archives/163555&quot;,&quot;display_url&quot;:&quot;drishtinews.com/archives/163555&quot;,&quot;indices&quot;:[6"/>
  </r>
  <r>
    <s v="1525897659776925697"/>
    <s v="drishtinewsnp"/>
    <s v="@ECNOfficial निर्वाचन मतगणनाको ताजा स्थिति वेबसाईट, फेसबुक, ट्विटरमा तुरुन्त अध्यावधिक गर्नुहोला। जनताले अरु सञ्चार माध्यमबाट भन्दा आधिकारिक श्रोतबाट विवरण पाउदाँ विश्वस्त भईने थियो। #NepalElection2079 #निर्वाचन"/>
    <m/>
    <x v="0"/>
    <m/>
    <s v="Sun May 15 17:55:26 +0000 2022"/>
    <d v="2022-05-15T18:55:26"/>
    <m/>
    <m/>
    <m/>
    <m/>
    <s v="4315362082"/>
    <m/>
    <s v="&lt;a href=&quot;https://about.twitter.com/products/tweetdeck&quot; rel=&quot;nofollow&quot;&gt;TweetDeck&lt;/a&gt;"/>
    <s v="http://pbs.twimg.com/profile_images/1349708209800441858/4tElzvCO_normal.jpg"/>
    <n v="475"/>
    <m/>
    <s v="Kathmandu, Nepal"/>
    <s v="http://twitter.com/drishtinewsnp/statuses/1525897659776925697"/>
    <s v="{&quot;hashtags&quot;:[{&quot;text&quot;:&quot;NepalElection2079&quot;,&quot;indices&quot;:[36,54]}],&quot;symbols&quot;:[],&quot;user_mentions&quot;:[],&quot;urls&quot;:[{&quot;url&quot;:&quot;https://t.co/h667qc1O0t&quot;,&quot;expanded_url&quot;:&quot;https://www.drishtinews.com/archives/163552&quot;,&quot;display_url&quot;:&quot;drishtinews.com/archives/163552&quot;,&quot;indices&quot;:[5"/>
  </r>
  <r>
    <s v="1525897653019869184"/>
    <s v="mplimbu"/>
    <s v="Balen le election jityo ra kesav le man haddi chala masu kalejo sabai jityo #NepalElection2079  #nepalielections"/>
    <m/>
    <x v="0"/>
    <m/>
    <s v="Sun May 15 17:55:24 +0000 2022"/>
    <d v="2022-05-15T18:55:24"/>
    <m/>
    <m/>
    <m/>
    <m/>
    <s v="983987574"/>
    <m/>
    <s v="&lt;a href=&quot;https://about.twitter.com/products/tweetdeck&quot; rel=&quot;nofollow&quot;&gt;TweetDeck&lt;/a&gt;"/>
    <s v="http://pbs.twimg.com/profile_images/1411030335043764226/e-Fq-eEI_normal.jpg"/>
    <n v="530"/>
    <n v="132"/>
    <s v="kathmandu, nepal."/>
    <s v="http://twitter.com/mplimbu/statuses/1525897653019869184"/>
    <s v="{&quot;hashtags&quot;:[{&quot;text&quot;:&quot;NepalElection2079&quot;,&quot;indices&quot;:[36,54]}],&quot;symbols&quot;:[],&quot;user_mentions&quot;:[],&quot;urls&quot;:[{&quot;url&quot;:&quot;https://t.co/VlmX2pXGjt&quot;,&quot;expanded_url&quot;:&quot;https://www.drishtinews.com/archives/163552&quot;,&quot;display_url&quot;:&quot;drishtinews.com/archives/163552&quot;,&quot;indices&quot;:[5"/>
  </r>
  <r>
    <s v="1525897646699081729"/>
    <s v="nabinkulungrai"/>
    <s v="Taha vako bata Kathmandu metro ko harek wada ko update paau na._x000a_@RONBupdates_x000a_@nepalmeme_x000a__x000a_#BalenShah_x000a_#Balen_x000a_#NepalElection2079"/>
    <m/>
    <x v="0"/>
    <s v="Balen Shah"/>
    <s v="Sun May 15 17:55:23 +0000 2022"/>
    <d v="2022-05-15T18:55:23"/>
    <m/>
    <m/>
    <m/>
    <m/>
    <s v="1218741471014195201"/>
    <m/>
    <s v="&lt;a href=&quot;https://about.twitter.com/products/tweetdeck&quot; rel=&quot;nofollow&quot;&gt;TweetDeck&lt;/a&gt;"/>
    <s v="http://pbs.twimg.com/profile_images/1367044585034190848/bZHhEliX_normal.jpg"/>
    <n v="1386"/>
    <n v="1507"/>
    <s v="kathmandu"/>
    <s v="http://twitter.com/nabinkulungrai/statuses/1525897646699081729"/>
    <s v="{&quot;hashtags&quot;:[{&quot;text&quot;:&quot;NepalElection2079&quot;,&quot;indices&quot;:[36,54]}],&quot;symbols&quot;:[],&quot;user_mentions&quot;:[],&quot;urls&quot;:[{&quot;url&quot;:&quot;https://t.co/of1eoOSFZN&quot;,&quot;expanded_url&quot;:&quot;https://www.drishtinews.com/archives/163552&quot;,&quot;display_url&quot;:&quot;drishtinews.com/archives/163552&quot;,&quot;indices&quot;:[5"/>
  </r>
  <r>
    <s v="1525897616349089793"/>
    <s v="Prakashraiko"/>
    <s v="Petrol ko vau badera cycle kinna jana lako scoter ma petrol halne paisai chaina #NepalElection2079"/>
    <m/>
    <x v="0"/>
    <m/>
    <s v="Sun May 15 17:55:16 +0000 2022"/>
    <d v="2022-05-15T18:55:16"/>
    <m/>
    <m/>
    <m/>
    <m/>
    <s v="804174809290575873"/>
    <m/>
    <s v="&lt;a href=&quot;https://about.twitter.com/products/tweetdeck&quot; rel=&quot;nofollow&quot;&gt;TweetDeck&lt;/a&gt;"/>
    <s v="http://pbs.twimg.com/profile_images/1416663014082678787/RcnGuACU_normal.jpg"/>
    <n v="172"/>
    <n v="85"/>
    <s v="Nepal"/>
    <s v="http://twitter.com/Prakashraiko/statuses/1525897616349089793"/>
    <s v="{&quot;hashtags&quot;:[{&quot;text&quot;:&quot;NepalElection2079&quot;,&quot;indices&quot;:[36,54]}],&quot;symbols&quot;:[],&quot;user_mentions&quot;:[],&quot;urls&quot;:[{&quot;url&quot;:&quot;https://t.co/gj4jF6DqEj&quot;,&quot;expanded_url&quot;:&quot;https://www.drishtinews.com/archives/163552&quot;,&quot;display_url&quot;:&quot;drishtinews.com/archives/163552&quot;,&quot;indices&quot;:[5"/>
  </r>
  <r>
    <s v="1525897608933552128"/>
    <s v="pressofnepal"/>
    <s v="काठमाडौं बालेनले बढाए अग्रता, केशव स्थापित दुई हजार पछि_x000a_#NepalElection2079_x000a_https://t.co/jBivDh5AE1"/>
    <m/>
    <x v="0"/>
    <m/>
    <s v="Sun May 15 17:55:14 +0000 2022"/>
    <d v="2022-05-15T18:55:14"/>
    <m/>
    <m/>
    <m/>
    <m/>
    <s v="2919243948"/>
    <m/>
    <s v="&lt;a href=&quot;https://about.twitter.com/products/tweetdeck&quot; rel=&quot;nofollow&quot;&gt;TweetDeck&lt;/a&gt;"/>
    <s v="http://pbs.twimg.com/profile_images/1102996217808805888/CDZPc985_normal.jpg"/>
    <n v="501"/>
    <n v="16"/>
    <s v="Nepal"/>
    <s v="http://twitter.com/pressofnepal/statuses/1525897608933552128"/>
    <s v="{&quot;hashtags&quot;:[{&quot;text&quot;:&quot;NepalElection2079&quot;,&quot;indices&quot;:[36,54]}],&quot;symbols&quot;:[],&quot;user_mentions&quot;:[],&quot;urls&quot;:[{&quot;url&quot;:&quot;https://t.co/Z1aMFoyALZ&quot;,&quot;expanded_url&quot;:&quot;https://www.drishtinews.com/archives/163552&quot;,&quot;display_url&quot;:&quot;drishtinews.com/archives/163552&quot;,&quot;indices&quot;:[5"/>
  </r>
  <r>
    <s v="1525897596912693248"/>
    <s v="shambhudrishti"/>
    <s v="सोलुखुम्बुको थुलुङ दुधकोशीमा माओवादी विजयी_x000a_#NepalElection2079 _x000a_https://t.co/zUcXkClIGN"/>
    <m/>
    <x v="0"/>
    <m/>
    <s v="Sun May 15 17:55:11 +0000 2022"/>
    <d v="2022-05-15T18:55:11"/>
    <m/>
    <m/>
    <m/>
    <m/>
    <s v="802445323889057792"/>
    <m/>
    <s v="&lt;a href=&quot;https://about.twitter.com/products/tweetdeck&quot; rel=&quot;nofollow&quot;&gt;TweetDeck&lt;/a&gt;"/>
    <s v="http://pbs.twimg.com/profile_images/1366731824882282499/qCSnrlVp_normal.jpg"/>
    <n v="80"/>
    <n v="1"/>
    <s v="Nepal"/>
    <s v="http://twitter.com/shambhudrishti/statuses/1525897596912693248"/>
    <s v="{&quot;hashtags&quot;:[{&quot;text&quot;:&quot;NepalElection2079&quot;,&quot;indices&quot;:[36,54]}],&quot;symbols&quot;:[],&quot;user_mentions&quot;:[],&quot;urls&quot;:[{&quot;url&quot;:&quot;https://t.co/vQPZxIvCQq&quot;,&quot;expanded_url&quot;:&quot;https://www.drishtinews.com/archives/163552&quot;,&quot;display_url&quot;:&quot;drishtinews.com/archives/163552&quot;,&quot;indices&quot;:[5"/>
  </r>
  <r>
    <s v="1525897591061626880"/>
    <s v="YonghangMilan"/>
    <s v="सोलुखुम्बुको थुलुङ दुधकोशीमा माओवादी विजयी_x000a_#NepalElection2079 _x000a_https://t.co/qrXVNU2FK5"/>
    <m/>
    <x v="0"/>
    <m/>
    <s v="Sun May 15 17:55:10 +0000 2022"/>
    <d v="2022-05-15T18:55:10"/>
    <m/>
    <m/>
    <m/>
    <m/>
    <s v="2903250440"/>
    <m/>
    <s v="&lt;a href=&quot;https://about.twitter.com/products/tweetdeck&quot; rel=&quot;nofollow&quot;&gt;TweetDeck&lt;/a&gt;"/>
    <s v="http://pbs.twimg.com/profile_images/1515582831455481861/5jsA3QHQ_normal.jpg"/>
    <n v="4658"/>
    <n v="79"/>
    <s v="Kathmandu"/>
    <s v="http://twitter.com/YonghangMilan/statuses/1525897591061626880"/>
    <s v="{&quot;hashtags&quot;:[{&quot;text&quot;:&quot;NepalElection2079&quot;,&quot;indices&quot;:[36,54]}],&quot;symbols&quot;:[],&quot;user_mentions&quot;:[],&quot;urls&quot;:[{&quot;url&quot;:&quot;https://t.co/SawLsbsi1e&quot;,&quot;expanded_url&quot;:&quot;https://www.drishtinews.com/archives/163552&quot;,&quot;display_url&quot;:&quot;drishtinews.com/archives/163552&quot;,&quot;indices&quot;:[5"/>
  </r>
  <r>
    <s v="1525897125166727168"/>
    <s v="MilanLimboo"/>
    <s v="सोलुखुम्बुको थुलुङ दुधकोशीमा माओवादी विजयी_x000a_#NepalElection2079 _x000a_https://t.co/vbpWlomXv8"/>
    <m/>
    <x v="0"/>
    <m/>
    <s v="Sun May 15 17:53:19 +0000 2022"/>
    <d v="2022-05-15T18:53:19"/>
    <m/>
    <m/>
    <m/>
    <m/>
    <s v="378736553"/>
    <m/>
    <s v="&lt;a href=&quot;https://mobile.twitter.com&quot; rel=&quot;nofollow&quot;&gt;Twitter Web App&lt;/a&gt;"/>
    <s v="http://pbs.twimg.com/profile_images/1510908512792375296/HN0V2tnS_normal.jpg"/>
    <n v="3832"/>
    <n v="1720"/>
    <s v="Nepal"/>
    <s v="http://twitter.com/MilanLimboo/statuses/1525897125166727168"/>
    <s v="{&quot;hashtags&quot;:[{&quot;text&quot;:&quot;NepalElection2079&quot;,&quot;indices&quot;:[36,54]}],&quot;symbols&quot;:[],&quot;user_mentions&quot;:[],&quot;urls&quot;:[{&quot;url&quot;:&quot;https://t.co/gonYumdCAJ&quot;,&quot;expanded_url&quot;:&quot;https://www.drishtinews.com/archives/163552&quot;,&quot;display_url&quot;:&quot;drishtinews.com/archives/163552&quot;,&quot;indices&quot;:[5"/>
  </r>
  <r>
    <s v="1525895053096669184"/>
    <s v="drishtinewsnp"/>
    <s v="सोलुखुम्बुको थुलुङ दुधकोशीमा माओवादी विजयी_x000a_#NepalElection2079 _x000a_https://t.co/Y1JIopipO5"/>
    <m/>
    <x v="0"/>
    <m/>
    <s v="Sun May 15 17:45:05 +0000 2022"/>
    <d v="2022-05-15T18:45:05"/>
    <m/>
    <m/>
    <m/>
    <m/>
    <s v="4315362082"/>
    <m/>
    <s v="&lt;a href=&quot;https://mobile.twitter.com&quot; rel=&quot;nofollow&quot;&gt;Twitter Web App&lt;/a&gt;"/>
    <s v="http://pbs.twimg.com/profile_images/1349708209800441858/4tElzvCO_normal.jpg"/>
    <n v="475"/>
    <m/>
    <s v="Kathmandu, Nepal"/>
    <s v="http://twitter.com/drishtinewsnp/statuses/1525895053096669184"/>
    <s v="{&quot;hashtags&quot;:[{&quot;text&quot;:&quot;NepalElection2079&quot;,&quot;indices&quot;:[67,85]}],&quot;symbols&quot;:[],&quot;user_mentions&quot;:[],&quot;urls&quot;:[{&quot;url&quot;:&quot;https://t.co/ONPu6GmzVV&quot;,&quot;expanded_url&quot;:&quot;https://www.drishtinews.com/archives/163547&quot;,&quot;display_url&quot;:&quot;drishtinews.com/archives/163547&quot;,&quot;indices&quot;:[8"/>
  </r>
  <r>
    <s v="1525894318523031557"/>
    <s v="imbikash20"/>
    <s v="सोलुखुम्बुको थुलुङ दुधकोशीमा माओवादी विजयी_x000a_#NepalElection2079 _x000a_https://t.co/IrdYSk2SeC"/>
    <m/>
    <x v="0"/>
    <m/>
    <s v="Sun May 15 17:42:09 +0000 2022"/>
    <d v="2022-05-15T18:42:09"/>
    <m/>
    <m/>
    <m/>
    <m/>
    <s v="776769461906833408"/>
    <m/>
    <s v="&lt;a href=&quot;http://twitter.com/download/android&quot; rel=&quot;nofollow&quot;&gt;Twitter for Android&lt;/a&gt;"/>
    <s v="http://pbs.twimg.com/profile_images/1521150493187526657/YTxcsdzx_normal.jpg"/>
    <n v="344"/>
    <n v="137"/>
    <s v="Butwal,nepal"/>
    <s v="http://twitter.com/imbikash20/statuses/1525894318523031557"/>
    <s v="{&quot;hashtags&quot;:[{&quot;text&quot;:&quot;BalenShah&quot;,&quot;indices&quot;:[21,31]},{&quot;text&quot;:&quot;LocalElections2022&quot;,&quot;indices&quot;:[64,83]},{&quot;text&quot;:&quot;NepalElection2079&quot;,&quot;indices&quot;:[84,102]},{&quot;text&quot;:&quot;nepal&quot;,&quot;indices&quot;:[103,109]}],&quot;symbols&quot;:[],&quot;user_mentions&quot;:[{&quot;screen_name&quot;:&quot;Prashan88105735&quot;,&quot;name&quot;"/>
  </r>
  <r>
    <s v="1525893141403795456"/>
    <s v="Prashan88105735"/>
    <s v="सोलुखुम्बुको थुलुङ दुधकोशीमा माओवादी विजयी_x000a_#NepalElection2079 _x000a_https://t.co/fuKXF06gGU"/>
    <m/>
    <x v="0"/>
    <m/>
    <s v="Sun May 15 17:37:29 +0000 2022"/>
    <d v="2022-05-15T18:37:29"/>
    <m/>
    <m/>
    <m/>
    <m/>
    <s v="1372600001151471617"/>
    <m/>
    <s v="&lt;a href=&quot;http://twitter.com/download/android&quot; rel=&quot;nofollow&quot;&gt;Twitter for Android&lt;/a&gt;"/>
    <s v="http://pbs.twimg.com/profile_images/1525528322351845376/wVPD_9Vp_normal.jpg"/>
    <n v="45"/>
    <n v="25"/>
    <m/>
    <s v="http://twitter.com/Prashan88105735/statuses/1525893141403795456"/>
    <s v="{&quot;hashtags&quot;:[{&quot;text&quot;:&quot;BalenShah&quot;,&quot;indices&quot;:[0,10]},{&quot;text&quot;:&quot;LocalElections2022&quot;,&quot;indices&quot;:[43,62]},{&quot;text&quot;:&quot;NepalElection2079&quot;,&quot;indices&quot;:[63,81]},{&quot;text&quot;:&quot;nepal&quot;,&quot;indices&quot;:[82,88]}],&quot;symbols&quot;:[],&quot;user_mentions&quot;:[{&quot;screen_name&quot;:&quot;ShahBalen&quot;,&quot;name&quot;:&quot;Balen Sh"/>
  </r>
  <r>
    <s v="1525893113587597312"/>
    <s v="nimeshghimire12"/>
    <s v="सोलुखुम्बुको थुलुङ दुधकोशीमा माओवादी विजयी_x000a_#NepalElection2079 _x000a_https://t.co/UZbDxXkbJo"/>
    <m/>
    <x v="0"/>
    <m/>
    <s v="Sun May 15 17:37:22 +0000 2022"/>
    <d v="2022-05-15T18:37:22"/>
    <m/>
    <m/>
    <m/>
    <m/>
    <s v="859616892130131968"/>
    <m/>
    <s v="&lt;a href=&quot;http://twitter.com/download/iphone&quot; rel=&quot;nofollow&quot;&gt;Twitter for iPhone&lt;/a&gt;"/>
    <s v="http://pbs.twimg.com/profile_images/1519337739870949376/KMTkjHIF_normal.jpg"/>
    <n v="13"/>
    <n v="37"/>
    <s v="Nepal"/>
    <s v="http://twitter.com/nimeshghimire12/statuses/1525893113587597312"/>
    <s v="{&quot;hashtags&quot;:[{&quot;text&quot;:&quot;ElectionUpdate&quot;,&quot;indices&quot;:[28,43]}],&quot;symbols&quot;:[],&quot;user_mentions&quot;:[{&quot;screen_name&quot;:&quot;DipakAdk&quot;,&quot;name&quot;:&quot;Dipak Adhikari&quot;,&quot;id&quot;:1510006524,&quot;id_str&quot;:&quot;1510006524&quot;,&quot;indices&quot;:[3,12]}],&quot;urls&quot;:[]}"/>
  </r>
  <r>
    <s v="1525892896452661249"/>
    <s v="drishtinewsnp"/>
    <s v="सोलुखुम्बुको थुलुङ दुधकोशीमा माओवादी विजयी_x000a_#NepalElection2079 _x000a_https://t.co/tjg8gq5sb2"/>
    <m/>
    <x v="0"/>
    <m/>
    <s v="Sun May 15 17:36:30 +0000 2022"/>
    <d v="2022-05-15T18:36:30"/>
    <m/>
    <m/>
    <m/>
    <m/>
    <s v="4315362082"/>
    <m/>
    <s v="&lt;a href=&quot;https://about.twitter.com/products/tweetdeck&quot; rel=&quot;nofollow&quot;&gt;TweetDeck&lt;/a&gt;"/>
    <s v="http://pbs.twimg.com/profile_images/1349708209800441858/4tElzvCO_normal.jpg"/>
    <n v="475"/>
    <m/>
    <s v="Kathmandu, Nepal"/>
    <s v="http://twitter.com/drishtinewsnp/statuses/1525892896452661249"/>
    <s v="{&quot;hashtags&quot;:[{&quot;text&quot;:&quot;NepalElection2079&quot;,&quot;indices&quot;:[65,83]}],&quot;symbols&quot;:[],&quot;user_mentions&quot;:[],&quot;urls&quot;:[{&quot;url&quot;:&quot;https://t.co/jjlElEVdVm&quot;,&quot;expanded_url&quot;:&quot;https://www.drishtinews.com/archives/163538&quot;,&quot;display_url&quot;:&quot;drishtinews.com/archives/163538&quot;,&quot;indices&quot;:[8"/>
  </r>
  <r>
    <s v="1525892885035745280"/>
    <s v="mplimbu"/>
    <s v="Our observation of the polling day on May 13. _x000a__x000a_Has detail presentation and analysis of events that unfolded on the election day through stats and maps. _x000a__x000a_** Five minutes Read**_x000a_https://t.co/AT6q9JBHk1 _x000a_@cocapforpeace #LocalElections2022  #NepalElection20"/>
    <m/>
    <x v="0"/>
    <m/>
    <s v="Sun May 15 17:36:28 +0000 2022"/>
    <d v="2022-05-15T18:36:28"/>
    <m/>
    <m/>
    <m/>
    <m/>
    <s v="983987574"/>
    <m/>
    <s v="&lt;a href=&quot;https://about.twitter.com/products/tweetdeck&quot; rel=&quot;nofollow&quot;&gt;TweetDeck&lt;/a&gt;"/>
    <s v="http://pbs.twimg.com/profile_images/1411030335043764226/e-Fq-eEI_normal.jpg"/>
    <n v="530"/>
    <n v="132"/>
    <s v="kathmandu, nepal."/>
    <s v="http://twitter.com/mplimbu/statuses/1525892885035745280"/>
    <s v="{&quot;hashtags&quot;:[{&quot;text&quot;:&quot;NepalElection2079&quot;,&quot;indices&quot;:[65,83]}],&quot;symbols&quot;:[],&quot;user_mentions&quot;:[],&quot;urls&quot;:[{&quot;url&quot;:&quot;https://t.co/oR8mByy49x&quot;,&quot;expanded_url&quot;:&quot;https://www.drishtinews.com/archives/163538&quot;,&quot;display_url&quot;:&quot;drishtinews.com/archives/163538&quot;,&quot;indices&quot;:[8"/>
  </r>
  <r>
    <s v="1525892878593306626"/>
    <s v="nabinkulungrai"/>
    <s v="RT @OnlineKhabar_En: Updates for #Kathmandu Mayor and Deputy Mayor _x000a__x000a_#Onlinekhabarnews #NepalVotes #NepalElection2079 #mayor #chair #NepalElection #Elections2022 #nepalielections #nepal https://t.co/73Hk7kiauY"/>
    <m/>
    <x v="0"/>
    <m/>
    <s v="Sun May 15 17:36:26 +0000 2022"/>
    <d v="2022-05-15T18:36:26"/>
    <m/>
    <m/>
    <m/>
    <m/>
    <s v="1218741471014195201"/>
    <m/>
    <s v="&lt;a href=&quot;https://about.twitter.com/products/tweetdeck&quot; rel=&quot;nofollow&quot;&gt;TweetDeck&lt;/a&gt;"/>
    <s v="http://pbs.twimg.com/profile_images/1367044585034190848/bZHhEliX_normal.jpg"/>
    <n v="1386"/>
    <n v="1507"/>
    <s v="kathmandu"/>
    <s v="http://twitter.com/nabinkulungrai/statuses/1525892878593306626"/>
    <s v="{&quot;hashtags&quot;:[{&quot;text&quot;:&quot;NepalElection2079&quot;,&quot;indices&quot;:[65,83]}],&quot;symbols&quot;:[],&quot;user_mentions&quot;:[],&quot;urls&quot;:[{&quot;url&quot;:&quot;https://t.co/rHy740AHSO&quot;,&quot;expanded_url&quot;:&quot;https://www.drishtinews.com/archives/163538&quot;,&quot;display_url&quot;:&quot;drishtinews.com/archives/163538&quot;,&quot;indices&quot;:[8"/>
  </r>
  <r>
    <s v="1525892860427509761"/>
    <s v="Prakashraiko"/>
    <s v="#Hetauda is definitely the craziest this time.. look whose leading now.. !!! Don't just lead, win it !!! #NepalElection2079 #ElectionUpdate #राप्रपा https://t.co/zBy1SltDx8"/>
    <m/>
    <x v="0"/>
    <m/>
    <s v="Sun May 15 17:36:22 +0000 2022"/>
    <d v="2022-05-15T18:36:22"/>
    <m/>
    <m/>
    <m/>
    <m/>
    <s v="804174809290575873"/>
    <m/>
    <s v="&lt;a href=&quot;https://about.twitter.com/products/tweetdeck&quot; rel=&quot;nofollow&quot;&gt;TweetDeck&lt;/a&gt;"/>
    <s v="http://pbs.twimg.com/profile_images/1416663014082678787/RcnGuACU_normal.jpg"/>
    <n v="172"/>
    <n v="85"/>
    <s v="Nepal"/>
    <s v="http://twitter.com/Prakashraiko/statuses/1525892860427509761"/>
    <s v="{&quot;hashtags&quot;:[{&quot;text&quot;:&quot;NepalElection2079&quot;,&quot;indices&quot;:[65,83]}],&quot;symbols&quot;:[],&quot;user_mentions&quot;:[],&quot;urls&quot;:[{&quot;url&quot;:&quot;https://t.co/YVQZviko4A&quot;,&quot;expanded_url&quot;:&quot;https://www.drishtinews.com/archives/163538&quot;,&quot;display_url&quot;:&quot;drishtinews.com/archives/163538&quot;,&quot;indices&quot;:[8"/>
  </r>
  <r>
    <s v="1525892853310066689"/>
    <s v="pressofnepal"/>
    <s v="काठमाडौं ताजा मत परिणाम_x000a_#NepalElection2079 #NepalOnlinePatrika https://t.co/CgqExqlLAX"/>
    <m/>
    <x v="0"/>
    <m/>
    <s v="Sun May 15 17:36:20 +0000 2022"/>
    <d v="2022-05-15T18:36:20"/>
    <m/>
    <m/>
    <m/>
    <m/>
    <s v="2919243948"/>
    <m/>
    <s v="&lt;a href=&quot;https://about.twitter.com/products/tweetdeck&quot; rel=&quot;nofollow&quot;&gt;TweetDeck&lt;/a&gt;"/>
    <s v="http://pbs.twimg.com/profile_images/1102996217808805888/CDZPc985_normal.jpg"/>
    <n v="501"/>
    <n v="16"/>
    <s v="Nepal"/>
    <s v="http://twitter.com/pressofnepal/statuses/1525892853310066689"/>
    <s v="{&quot;hashtags&quot;:[{&quot;text&quot;:&quot;NepalElection2079&quot;,&quot;indices&quot;:[65,83]}],&quot;symbols&quot;:[],&quot;user_mentions&quot;:[],&quot;urls&quot;:[{&quot;url&quot;:&quot;https://t.co/PLFn2vDlTg&quot;,&quot;expanded_url&quot;:&quot;https://www.drishtinews.com/archives/163538&quot;,&quot;display_url&quot;:&quot;drishtinews.com/archives/163538&quot;,&quot;indices&quot;:[8"/>
  </r>
  <r>
    <s v="1525892845475106816"/>
    <s v="shambhudrishti"/>
    <s v="भरतपुरमा रेनुले बढाए अग्रता_x000a_#NepalElection2079_x000a_https://t.co/Z0uCAtc610"/>
    <m/>
    <x v="0"/>
    <m/>
    <s v="Sun May 15 17:36:18 +0000 2022"/>
    <d v="2022-05-15T18:36:18"/>
    <m/>
    <m/>
    <m/>
    <m/>
    <s v="802445323889057792"/>
    <m/>
    <s v="&lt;a href=&quot;https://about.twitter.com/products/tweetdeck&quot; rel=&quot;nofollow&quot;&gt;TweetDeck&lt;/a&gt;"/>
    <s v="http://pbs.twimg.com/profile_images/1366731824882282499/qCSnrlVp_normal.jpg"/>
    <n v="80"/>
    <n v="1"/>
    <s v="Nepal"/>
    <s v="http://twitter.com/shambhudrishti/statuses/1525892845475106816"/>
    <s v="{&quot;hashtags&quot;:[{&quot;text&quot;:&quot;NepalElection2079&quot;,&quot;indices&quot;:[65,83]}],&quot;symbols&quot;:[],&quot;user_mentions&quot;:[],&quot;urls&quot;:[{&quot;url&quot;:&quot;https://t.co/G26PByZGN6&quot;,&quot;expanded_url&quot;:&quot;https://www.drishtinews.com/archives/163538&quot;,&quot;display_url&quot;:&quot;drishtinews.com/archives/163538&quot;,&quot;indices&quot;:[8"/>
  </r>
  <r>
    <s v="1525892838684520448"/>
    <s v="YonghangMilan"/>
    <s v="भोट नहालेनी नतीजाको पऱ्खाईमा! #NepalElection2079 https://t.co/y8cW2YacwP"/>
    <m/>
    <x v="0"/>
    <m/>
    <s v="Sun May 15 17:36:17 +0000 2022"/>
    <d v="2022-05-15T18:36:17"/>
    <m/>
    <m/>
    <m/>
    <m/>
    <s v="2903250440"/>
    <m/>
    <s v="&lt;a href=&quot;https://about.twitter.com/products/tweetdeck&quot; rel=&quot;nofollow&quot;&gt;TweetDeck&lt;/a&gt;"/>
    <s v="http://pbs.twimg.com/profile_images/1515582831455481861/5jsA3QHQ_normal.jpg"/>
    <n v="4658"/>
    <n v="79"/>
    <s v="Kathmandu"/>
    <s v="http://twitter.com/YonghangMilan/statuses/1525892838684520448"/>
    <s v="{&quot;hashtags&quot;:[{&quot;text&quot;:&quot;NepalElection2079&quot;,&quot;indices&quot;:[65,83]}],&quot;symbols&quot;:[],&quot;user_mentions&quot;:[],&quot;urls&quot;:[{&quot;url&quot;:&quot;https://t.co/uu5VT7j4Kt&quot;,&quot;expanded_url&quot;:&quot;https://www.drishtinews.com/archives/163538&quot;,&quot;display_url&quot;:&quot;drishtinews.com/archives/163538&quot;,&quot;indices&quot;:[8"/>
  </r>
  <r>
    <s v="1525892825212399616"/>
    <s v="MilanLimboo"/>
    <s v="Uplifting news 🇳🇵_x000a__x000a_A panel of all Dalit candidates are elected in Kankasundari RM-8, Jumla._x000a__x000a_All ran independent, having rejected offers to rep established parties stating the Dalit community's problems went unaddressed by major parties since the last e"/>
    <m/>
    <x v="0"/>
    <m/>
    <s v="Sun May 15 17:36:13 +0000 2022"/>
    <d v="2022-05-15T18:36:13"/>
    <m/>
    <m/>
    <m/>
    <m/>
    <s v="378736553"/>
    <m/>
    <s v="&lt;a href=&quot;https://mobile.twitter.com&quot; rel=&quot;nofollow&quot;&gt;Twitter Web App&lt;/a&gt;"/>
    <s v="http://pbs.twimg.com/profile_images/1510908512792375296/HN0V2tnS_normal.jpg"/>
    <n v="3832"/>
    <n v="1720"/>
    <s v="Nepal"/>
    <s v="http://twitter.com/MilanLimboo/statuses/1525892825212399616"/>
    <s v="{&quot;hashtags&quot;:[{&quot;text&quot;:&quot;NepalElection2079&quot;,&quot;indices&quot;:[65,83]}],&quot;symbols&quot;:[],&quot;user_mentions&quot;:[],&quot;urls&quot;:[{&quot;url&quot;:&quot;https://t.co/Xnja3Fkdcb&quot;,&quot;expanded_url&quot;:&quot;https://www.drishtinews.com/archives/163538&quot;,&quot;display_url&quot;:&quot;drishtinews.com/archives/163538&quot;,&quot;indices&quot;:[8"/>
  </r>
  <r>
    <s v="1525892597356855296"/>
    <s v="YonghangMilan"/>
    <s v="Can someone sue the Election Commission Nepal for misleading the voters? I mean how can election signs without representative appear in the voting paper? Election commission must answer for the Invalid Votes… #NepalElection2079 #LocalElections2022"/>
    <m/>
    <x v="0"/>
    <m/>
    <s v="Sun May 15 17:35:19 +0000 2022"/>
    <d v="2022-05-15T18:35:19"/>
    <m/>
    <m/>
    <m/>
    <m/>
    <s v="2903250440"/>
    <m/>
    <s v="&lt;a href=&quot;https://about.twitter.com/products/tweetdeck&quot; rel=&quot;nofollow&quot;&gt;TweetDeck&lt;/a&gt;"/>
    <s v="http://pbs.twimg.com/profile_images/1515582831455481861/5jsA3QHQ_normal.jpg"/>
    <n v="4658"/>
    <n v="79"/>
    <s v="Kathmandu"/>
    <s v="http://twitter.com/YonghangMilan/statuses/1525892597356855296"/>
    <s v="{&quot;hashtags&quot;:[{&quot;text&quot;:&quot;NepalElection2079&quot;,&quot;indices&quot;:[34,52]}],&quot;symbols&quot;:[],&quot;user_mentions&quot;:[],&quot;urls&quot;:[{&quot;url&quot;:&quot;https://t.co/x5l1wGOuNB&quot;,&quot;expanded_url&quot;:&quot;https://www.drishtinews.com/archives/163541&quot;,&quot;display_url&quot;:&quot;drishtinews.com/archives/163541&quot;,&quot;indices&quot;:[5"/>
  </r>
  <r>
    <s v="1525892587877707776"/>
    <s v="shambhudrishti"/>
    <s v="समाजशास्त्री तथा विश्लेषक राम गुरुङसँग स्थानीय तह निर्वाचनको पछिल्लो मतपरिणाम विश्लेषण । @RamGurung80 @khanalyes _x000a_https://t.co/VI6slCL3vN_x000a_#nepalelection2079 #nepalvotes2079 #locallevelelection2079 #ElectionResultAnalysis"/>
    <m/>
    <x v="0"/>
    <m/>
    <s v="Sun May 15 17:35:17 +0000 2022"/>
    <d v="2022-05-15T18:35:17"/>
    <m/>
    <m/>
    <m/>
    <m/>
    <s v="802445323889057792"/>
    <m/>
    <s v="&lt;a href=&quot;https://about.twitter.com/products/tweetdeck&quot; rel=&quot;nofollow&quot;&gt;TweetDeck&lt;/a&gt;"/>
    <s v="http://pbs.twimg.com/profile_images/1366731824882282499/qCSnrlVp_normal.jpg"/>
    <n v="80"/>
    <n v="1"/>
    <s v="Nepal"/>
    <s v="http://twitter.com/shambhudrishti/statuses/1525892587877707776"/>
    <s v="{&quot;hashtags&quot;:[{&quot;text&quot;:&quot;NepalElection2079&quot;,&quot;indices&quot;:[34,52]}],&quot;symbols&quot;:[],&quot;user_mentions&quot;:[],&quot;urls&quot;:[{&quot;url&quot;:&quot;https://t.co/mqRnkkXWLa&quot;,&quot;expanded_url&quot;:&quot;https://www.drishtinews.com/archives/163541&quot;,&quot;display_url&quot;:&quot;drishtinews.com/archives/163541&quot;,&quot;indices&quot;:[5"/>
  </r>
  <r>
    <s v="1525892580541894656"/>
    <s v="pressofnepal"/>
    <s v="कति मज्जा आइरा छ !  #NepalElection2079 https://t.co/lRdySAJyhC"/>
    <m/>
    <x v="0"/>
    <m/>
    <s v="Sun May 15 17:35:15 +0000 2022"/>
    <d v="2022-05-15T18:35:15"/>
    <m/>
    <m/>
    <m/>
    <m/>
    <s v="2919243948"/>
    <m/>
    <s v="&lt;a href=&quot;https://about.twitter.com/products/tweetdeck&quot; rel=&quot;nofollow&quot;&gt;TweetDeck&lt;/a&gt;"/>
    <s v="http://pbs.twimg.com/profile_images/1102996217808805888/CDZPc985_normal.jpg"/>
    <n v="501"/>
    <n v="16"/>
    <s v="Nepal"/>
    <s v="http://twitter.com/pressofnepal/statuses/1525892580541894656"/>
    <s v="{&quot;hashtags&quot;:[{&quot;text&quot;:&quot;NepalElection2079&quot;,&quot;indices&quot;:[34,52]}],&quot;symbols&quot;:[],&quot;user_mentions&quot;:[],&quot;urls&quot;:[{&quot;url&quot;:&quot;https://t.co/VOYSUFPcaX&quot;,&quot;expanded_url&quot;:&quot;https://www.drishtinews.com/archives/163541&quot;,&quot;display_url&quot;:&quot;drishtinews.com/archives/163541&quot;,&quot;indices&quot;:[5"/>
  </r>
  <r>
    <s v="1525892580248268800"/>
    <s v="drishtinewsnp"/>
    <s v="@Avenues_TV Are you not following your own TV screen ?! Your Twitter page and channel is showing different number during same time update ?! 🤷 _x000a_#BalenShah is already at 4139 on Avenues Live 🤦#NepalElection2079 https://t.co/XtmcEzYhQu"/>
    <s v="🤦"/>
    <x v="0"/>
    <s v="Balen Shah"/>
    <s v="Sun May 15 17:35:15 +0000 2022"/>
    <d v="2022-05-15T18:35:15"/>
    <m/>
    <m/>
    <m/>
    <m/>
    <s v="4315362082"/>
    <m/>
    <s v="&lt;a href=&quot;https://mobile.twitter.com&quot; rel=&quot;nofollow&quot;&gt;Twitter Web App&lt;/a&gt;"/>
    <s v="http://pbs.twimg.com/profile_images/1349708209800441858/4tElzvCO_normal.jpg"/>
    <n v="475"/>
    <m/>
    <s v="Kathmandu, Nepal"/>
    <s v="http://twitter.com/drishtinewsnp/statuses/1525892580248268800"/>
    <s v="{&quot;hashtags&quot;:[{&quot;text&quot;:&quot;NepalElection2079&quot;,&quot;indices&quot;:[64,82]}],&quot;symbols&quot;:[],&quot;user_mentions&quot;:[],&quot;urls&quot;:[{&quot;url&quot;:&quot;https://t.co/jjlElEVdVm&quot;,&quot;expanded_url&quot;:&quot;https://www.drishtinews.com/archives/163538&quot;,&quot;display_url&quot;:&quot;drishtinews.com/archives/163538&quot;,&quot;indices&quot;:[8"/>
  </r>
  <r>
    <s v="1525892571004026880"/>
    <s v="Prakashraiko"/>
    <s v="RT @SujanNeupane_: Balen Shah is leading the early vote count in Kathmandu. Elsewhere, other indepedent candidates Gopal Hamal and Manoj Shah are also leading in Dhangadhi and Janakpur respectively._x000a__x000a_Great to see independent candidates building strong mom"/>
    <m/>
    <x v="0"/>
    <m/>
    <s v="Sun May 15 17:35:13 +0000 2022"/>
    <d v="2022-05-15T18:35:13"/>
    <m/>
    <m/>
    <m/>
    <m/>
    <s v="804174809290575873"/>
    <m/>
    <s v="&lt;a href=&quot;https://about.twitter.com/products/tweetdeck&quot; rel=&quot;nofollow&quot;&gt;TweetDeck&lt;/a&gt;"/>
    <s v="http://pbs.twimg.com/profile_images/1416663014082678787/RcnGuACU_normal.jpg"/>
    <n v="172"/>
    <n v="85"/>
    <s v="Nepal"/>
    <s v="http://twitter.com/Prakashraiko/statuses/1525892571004026880"/>
    <s v="{&quot;hashtags&quot;:[{&quot;text&quot;:&quot;NepalElection2079&quot;,&quot;indices&quot;:[34,52]}],&quot;symbols&quot;:[],&quot;user_mentions&quot;:[],&quot;urls&quot;:[{&quot;url&quot;:&quot;https://t.co/T1fOgPXbjK&quot;,&quot;expanded_url&quot;:&quot;https://www.drishtinews.com/archives/163541&quot;,&quot;display_url&quot;:&quot;drishtinews.com/archives/163541&quot;,&quot;indices&quot;:[5"/>
  </r>
  <r>
    <s v="1525892554214244352"/>
    <s v="nabinkulungrai"/>
    <s v="बाबुरामको गृहनगरमा माओवादीले लियो अग्रता_x000a_#NepalElection2079_x000a_https://t.co/mIClWf6JEk"/>
    <m/>
    <x v="0"/>
    <m/>
    <s v="Sun May 15 17:35:09 +0000 2022"/>
    <d v="2022-05-15T18:35:09"/>
    <m/>
    <m/>
    <m/>
    <m/>
    <s v="1218741471014195201"/>
    <m/>
    <s v="&lt;a href=&quot;https://about.twitter.com/products/tweetdeck&quot; rel=&quot;nofollow&quot;&gt;TweetDeck&lt;/a&gt;"/>
    <s v="http://pbs.twimg.com/profile_images/1367044585034190848/bZHhEliX_normal.jpg"/>
    <n v="1386"/>
    <n v="1507"/>
    <s v="kathmandu"/>
    <s v="http://twitter.com/nabinkulungrai/statuses/1525892554214244352"/>
    <s v="{&quot;hashtags&quot;:[{&quot;text&quot;:&quot;NepalElection2079&quot;,&quot;indices&quot;:[34,52]}],&quot;symbols&quot;:[],&quot;user_mentions&quot;:[],&quot;urls&quot;:[{&quot;url&quot;:&quot;https://t.co/ERol2akyyz&quot;,&quot;expanded_url&quot;:&quot;https://www.drishtinews.com/archives/163541&quot;,&quot;display_url&quot;:&quot;drishtinews.com/archives/163541&quot;,&quot;indices&quot;:[5"/>
  </r>
  <r>
    <s v="1525892547083907073"/>
    <s v="mplimbu"/>
    <s v="Updates for #Kathmandu Mayor and Deputy Mayor _x000a__x000a_#Onlinekhabarnews #NepalVotes #NepalElection2079 #mayor #chair #NepalElection #Elections2022 #nepalielections #nepal https://t.co/73Hk7kiauY"/>
    <m/>
    <x v="0"/>
    <m/>
    <s v="Sun May 15 17:35:07 +0000 2022"/>
    <d v="2022-05-15T18:35:07"/>
    <m/>
    <m/>
    <m/>
    <m/>
    <s v="983987574"/>
    <m/>
    <s v="&lt;a href=&quot;https://about.twitter.com/products/tweetdeck&quot; rel=&quot;nofollow&quot;&gt;TweetDeck&lt;/a&gt;"/>
    <s v="http://pbs.twimg.com/profile_images/1411030335043764226/e-Fq-eEI_normal.jpg"/>
    <n v="530"/>
    <n v="132"/>
    <s v="kathmandu, nepal."/>
    <s v="http://twitter.com/mplimbu/statuses/1525892547083907073"/>
    <s v="{&quot;hashtags&quot;:[{&quot;text&quot;:&quot;NepalElection2079&quot;,&quot;indices&quot;:[34,52]}],&quot;symbols&quot;:[],&quot;user_mentions&quot;:[],&quot;urls&quot;:[{&quot;url&quot;:&quot;https://t.co/VnDYJRxtGF&quot;,&quot;expanded_url&quot;:&quot;https://www.drishtinews.com/archives/163541&quot;,&quot;display_url&quot;:&quot;drishtinews.com/archives/163541&quot;,&quot;indices&quot;:[5"/>
  </r>
  <r>
    <s v="1525892539794202625"/>
    <s v="drishtinewsnp"/>
    <s v="RT @OnlineKhabar_En: #Bharatpur_x000a_Getting very interesting in Bharatpur. _x000a__x000a_Bijay Subedi, UML - 2,468_x000a_Renu Dahal, Maoist Centre - 2,465_x000a__x000a_#Nepal #NepalVotes #NepalElection #NepalElection2079 #NepalLocalElections https://t.co/jXIxA1Rybp"/>
    <m/>
    <x v="1"/>
    <m/>
    <s v="Sun May 15 17:35:05 +0000 2022"/>
    <d v="2022-05-15T18:35:05"/>
    <m/>
    <m/>
    <m/>
    <m/>
    <s v="4315362082"/>
    <m/>
    <s v="&lt;a href=&quot;https://about.twitter.com/products/tweetdeck&quot; rel=&quot;nofollow&quot;&gt;TweetDeck&lt;/a&gt;"/>
    <s v="http://pbs.twimg.com/profile_images/1349708209800441858/4tElzvCO_normal.jpg"/>
    <n v="475"/>
    <m/>
    <s v="Kathmandu, Nepal"/>
    <s v="http://twitter.com/drishtinewsnp/statuses/1525892539794202625"/>
    <s v="{&quot;hashtags&quot;:[{&quot;text&quot;:&quot;NepalElection2079&quot;,&quot;indices&quot;:[34,52]}],&quot;symbols&quot;:[],&quot;user_mentions&quot;:[],&quot;urls&quot;:[{&quot;url&quot;:&quot;https://t.co/svnwM0JqFT&quot;,&quot;expanded_url&quot;:&quot;https://www.drishtinews.com/archives/163541&quot;,&quot;display_url&quot;:&quot;drishtinews.com/archives/163541&quot;,&quot;indices&quot;:[5"/>
  </r>
  <r>
    <s v="1525892470881533952"/>
    <s v="Shreeking"/>
    <s v="RT @OnlineKhabar_En: Nationwide lead tally of major political parties (for mayor/chair)_x000a__x000a_#Onlinekhabarnews #NepalVotes #NepalElection2079 #mayor #chair #NepalElection #Elections2022 #nepalielections #nepal https://t.co/whgjScfjsw"/>
    <m/>
    <x v="0"/>
    <m/>
    <s v="Sun May 15 17:34:49 +0000 2022"/>
    <d v="2022-05-15T18:34:49"/>
    <m/>
    <m/>
    <m/>
    <m/>
    <s v="70813306"/>
    <m/>
    <s v="&lt;a href=&quot;http://twitter.com/download/iphone&quot; rel=&quot;nofollow&quot;&gt;Twitter for iPhone&lt;/a&gt;"/>
    <s v="http://pbs.twimg.com/profile_images/1232736926861549570/WvPxRtBM_normal.jpg"/>
    <n v="402"/>
    <n v="535"/>
    <s v="New York, USA"/>
    <s v="http://twitter.com/Shreeking/statuses/1525892470881533952"/>
    <s v="{&quot;hashtags&quot;:[{&quot;text&quot;:&quot;ElectionUpdate&quot;,&quot;indices&quot;:[28,43]}],&quot;symbols&quot;:[],&quot;user_mentions&quot;:[{&quot;screen_name&quot;:&quot;DipakAdk&quot;,&quot;name&quot;:&quot;Dipak Adhikari&quot;,&quot;id&quot;:1510006524,&quot;id_str&quot;:&quot;1510006524&quot;,&quot;indices&quot;:[3,12]}],&quot;urls&quot;:[]}"/>
  </r>
  <r>
    <s v="1525892424882860032"/>
    <s v="MilanLimboo"/>
    <s v="#Bharatpur_x000a_Getting very interesting in Bharatpur. _x000a__x000a_Bijay Subedi, UML - 2,468_x000a_Renu Dahal, Maoist Centre - 2,465_x000a__x000a_#Nepal #NepalVotes #NepalElection #NepalElection2079 #NepalLocalElections https://t.co/jXIxA1Rybp"/>
    <m/>
    <x v="1"/>
    <m/>
    <s v="Sun May 15 17:34:38 +0000 2022"/>
    <d v="2022-05-15T18:34:38"/>
    <m/>
    <m/>
    <m/>
    <m/>
    <s v="378736553"/>
    <m/>
    <s v="&lt;a href=&quot;https://mobile.twitter.com&quot; rel=&quot;nofollow&quot;&gt;Twitter Web App&lt;/a&gt;"/>
    <s v="http://pbs.twimg.com/profile_images/1510908512792375296/HN0V2tnS_normal.jpg"/>
    <n v="3832"/>
    <n v="1720"/>
    <s v="Nepal"/>
    <s v="http://twitter.com/MilanLimboo/statuses/1525892424882860032"/>
    <s v="{&quot;hashtags&quot;:[{&quot;text&quot;:&quot;NepalElection2079&quot;,&quot;indices&quot;:[34,52]}],&quot;symbols&quot;:[],&quot;user_mentions&quot;:[],&quot;urls&quot;:[{&quot;url&quot;:&quot;https://t.co/6xwolvq0ZG&quot;,&quot;expanded_url&quot;:&quot;https://www.drishtinews.com/archives/163541&quot;,&quot;display_url&quot;:&quot;drishtinews.com/archives/163541&quot;,&quot;indices&quot;:[5"/>
  </r>
  <r>
    <s v="1525890723182428160"/>
    <s v="drishtinewsnp"/>
    <s v="OnlineKhabar: #Kathmandu deputy mayor_x000a__x000a_Sunita Dangol, UML: 3,334_x000a_Rameshwar Shrestha, Unified Socialist: 992_x000a_Binita Magaiya, RPP: 760_x000a__x000a_#Nepal #NepalVotes_x000a_#NepalElection2079 #NepalElection -"/>
    <m/>
    <x v="0"/>
    <m/>
    <s v="Sun May 15 17:27:52 +0000 2022"/>
    <d v="2022-05-15T18:27:52"/>
    <m/>
    <m/>
    <m/>
    <m/>
    <s v="4315362082"/>
    <m/>
    <s v="&lt;a href=&quot;https://about.twitter.com/products/tweetdeck&quot; rel=&quot;nofollow&quot;&gt;TweetDeck&lt;/a&gt;"/>
    <s v="http://pbs.twimg.com/profile_images/1349708209800441858/4tElzvCO_normal.jpg"/>
    <n v="475"/>
    <m/>
    <s v="Kathmandu, Nepal"/>
    <s v="http://twitter.com/drishtinewsnp/statuses/1525890723182428160"/>
    <s v="{&quot;hashtags&quot;:[{&quot;text&quot;:&quot;NepalElection2079&quot;,&quot;indices&quot;:[42,60]}],&quot;symbols&quot;:[],&quot;user_mentions&quot;:[],&quot;urls&quot;:[{&quot;url&quot;:&quot;https://t.co/qR2RWejRZN&quot;,&quot;expanded_url&quot;:&quot;https://www.drishtinews.com/archives/163531&quot;,&quot;display_url&quot;:&quot;drishtinews.com/archives/163531&quot;,&quot;indices&quot;:[6"/>
  </r>
  <r>
    <s v="1525890715355840512"/>
    <s v="mplimbu"/>
    <s v="OnlineKhabar: #Hetaunda_x000a__x000a_Deepak Bahadur Singh takes the lead in Hetaunda._x000a__x000a_Deepak Bahadur Singh, RPP - 2,710_x000a_Mina Lama, Unified Socialist - 2,669_x000a_Ananta Paudel, UML - 2,434_x000a__x000a_#Nepal #NepalVotes #NepalElection #NepalElection2079 #NepalLocalElections -"/>
    <m/>
    <x v="0"/>
    <m/>
    <s v="Sun May 15 17:27:50 +0000 2022"/>
    <d v="2022-05-15T18:27:50"/>
    <m/>
    <m/>
    <m/>
    <m/>
    <s v="983987574"/>
    <m/>
    <s v="&lt;a href=&quot;https://about.twitter.com/products/tweetdeck&quot; rel=&quot;nofollow&quot;&gt;TweetDeck&lt;/a&gt;"/>
    <s v="http://pbs.twimg.com/profile_images/1411030335043764226/e-Fq-eEI_normal.jpg"/>
    <n v="530"/>
    <n v="132"/>
    <s v="kathmandu, nepal."/>
    <s v="http://twitter.com/mplimbu/statuses/1525890715355840512"/>
    <s v="{&quot;hashtags&quot;:[{&quot;text&quot;:&quot;NepalElection2079&quot;,&quot;indices&quot;:[42,60]}],&quot;symbols&quot;:[],&quot;user_mentions&quot;:[],&quot;urls&quot;:[{&quot;url&quot;:&quot;https://t.co/5CYXJVxFxl&quot;,&quot;expanded_url&quot;:&quot;https://www.drishtinews.com/archives/163531&quot;,&quot;display_url&quot;:&quot;drishtinews.com/archives/163531&quot;,&quot;indices&quot;:[6"/>
  </r>
  <r>
    <s v="1525890706438782976"/>
    <s v="nabinkulungrai"/>
    <s v="OnlineKhabar: #Birgunj_x000a__x000a_Rajesh Man Singh, JSPN: 2,832_x000a_Bijay Sarabagi, UML: 1,286_x000a_Girish Giri, RPP: 86_x000a__x000a_#Nepal #NepalElection2079 #NepalElection #NepalVotes -"/>
    <m/>
    <x v="0"/>
    <m/>
    <s v="Sun May 15 17:27:48 +0000 2022"/>
    <d v="2022-05-15T18:27:48"/>
    <m/>
    <m/>
    <m/>
    <m/>
    <s v="1218741471014195201"/>
    <m/>
    <s v="&lt;a href=&quot;https://about.twitter.com/products/tweetdeck&quot; rel=&quot;nofollow&quot;&gt;TweetDeck&lt;/a&gt;"/>
    <s v="http://pbs.twimg.com/profile_images/1367044585034190848/bZHhEliX_normal.jpg"/>
    <n v="1386"/>
    <n v="1507"/>
    <s v="kathmandu"/>
    <s v="http://twitter.com/nabinkulungrai/statuses/1525890706438782976"/>
    <s v="{&quot;hashtags&quot;:[{&quot;text&quot;:&quot;NepalElection2079&quot;,&quot;indices&quot;:[42,60]}],&quot;symbols&quot;:[],&quot;user_mentions&quot;:[],&quot;urls&quot;:[{&quot;url&quot;:&quot;https://t.co/9bdse3gijx&quot;,&quot;expanded_url&quot;:&quot;https://www.drishtinews.com/archives/163531&quot;,&quot;display_url&quot;:&quot;drishtinews.com/archives/163531&quot;,&quot;indices&quot;:[6"/>
  </r>
  <r>
    <s v="1525890690173247488"/>
    <s v="Prakashraiko"/>
    <s v="OnlineKhabar: #Bharatpur_x000a__x000a_Getting very interesting in Bharatpur. _x000a__x000a_Renu Dahal, Maoist Centre - 2,468_x000a_Bijay Subedi, UML - 2,465_x000a__x000a_#Nepal #NepalVotes #NepalElection #NepalElection2079 #NepalLocalElections -"/>
    <m/>
    <x v="1"/>
    <m/>
    <s v="Sun May 15 17:27:44 +0000 2022"/>
    <d v="2022-05-15T18:27:44"/>
    <m/>
    <m/>
    <m/>
    <m/>
    <s v="804174809290575873"/>
    <m/>
    <s v="&lt;a href=&quot;https://about.twitter.com/products/tweetdeck&quot; rel=&quot;nofollow&quot;&gt;TweetDeck&lt;/a&gt;"/>
    <s v="http://pbs.twimg.com/profile_images/1416663014082678787/RcnGuACU_normal.jpg"/>
    <n v="172"/>
    <n v="85"/>
    <s v="Nepal"/>
    <s v="http://twitter.com/Prakashraiko/statuses/1525890690173247488"/>
    <s v="{&quot;hashtags&quot;:[{&quot;text&quot;:&quot;NepalElection2079&quot;,&quot;indices&quot;:[42,60]}],&quot;symbols&quot;:[],&quot;user_mentions&quot;:[],&quot;urls&quot;:[{&quot;url&quot;:&quot;https://t.co/fxAScfRxxI&quot;,&quot;expanded_url&quot;:&quot;https://www.drishtinews.com/archives/163531&quot;,&quot;display_url&quot;:&quot;drishtinews.com/archives/163531&quot;,&quot;indices&quot;:[6"/>
  </r>
  <r>
    <s v="1525890681734299648"/>
    <s v="pressofnepal"/>
    <s v="Nationwide lead tally of major political parties (for mayor/chair)_x000a__x000a_#Onlinekhabarnews #NepalVotes #NepalElection2079 #mayor #chair #NepalElection #Elections2022 #nepalielections #nepal https://t.co/whgjScfjsw"/>
    <m/>
    <x v="0"/>
    <m/>
    <s v="Sun May 15 17:27:42 +0000 2022"/>
    <d v="2022-05-15T18:27:42"/>
    <m/>
    <m/>
    <m/>
    <m/>
    <s v="2919243948"/>
    <m/>
    <s v="&lt;a href=&quot;https://about.twitter.com/products/tweetdeck&quot; rel=&quot;nofollow&quot;&gt;TweetDeck&lt;/a&gt;"/>
    <s v="http://pbs.twimg.com/profile_images/1102996217808805888/CDZPc985_normal.jpg"/>
    <n v="501"/>
    <n v="16"/>
    <s v="Nepal"/>
    <s v="http://twitter.com/pressofnepal/statuses/1525890681734299648"/>
    <s v="{&quot;hashtags&quot;:[{&quot;text&quot;:&quot;NepalElection2079&quot;,&quot;indices&quot;:[42,60]}],&quot;symbols&quot;:[],&quot;user_mentions&quot;:[],&quot;urls&quot;:[{&quot;url&quot;:&quot;https://t.co/RMXs3ogKGR&quot;,&quot;expanded_url&quot;:&quot;https://www.drishtinews.com/archives/163531&quot;,&quot;display_url&quot;:&quot;drishtinews.com/archives/163531&quot;,&quot;indices&quot;:[6"/>
  </r>
  <r>
    <s v="1525890672964009984"/>
    <s v="shambhudrishti"/>
    <s v="गोरखाको अजिरकोटमा माओवादी केन्द्र विजयी_x000a_#NepalElection2079_x000a_https://t.co/4VqRzX0Vq4"/>
    <m/>
    <x v="0"/>
    <m/>
    <s v="Sun May 15 17:27:40 +0000 2022"/>
    <d v="2022-05-15T18:27:40"/>
    <m/>
    <m/>
    <m/>
    <m/>
    <s v="802445323889057792"/>
    <m/>
    <s v="&lt;a href=&quot;https://about.twitter.com/products/tweetdeck&quot; rel=&quot;nofollow&quot;&gt;TweetDeck&lt;/a&gt;"/>
    <s v="http://pbs.twimg.com/profile_images/1366731824882282499/qCSnrlVp_normal.jpg"/>
    <n v="80"/>
    <n v="1"/>
    <s v="Nepal"/>
    <s v="http://twitter.com/shambhudrishti/statuses/1525890672964009984"/>
    <s v="{&quot;hashtags&quot;:[{&quot;text&quot;:&quot;NepalElection2079&quot;,&quot;indices&quot;:[42,60]}],&quot;symbols&quot;:[],&quot;user_mentions&quot;:[],&quot;urls&quot;:[{&quot;url&quot;:&quot;https://t.co/KbGSDSLuaf&quot;,&quot;expanded_url&quot;:&quot;https://www.drishtinews.com/archives/163531&quot;,&quot;display_url&quot;:&quot;drishtinews.com/archives/163531&quot;,&quot;indices&quot;:[6"/>
  </r>
  <r>
    <s v="1525890666165055489"/>
    <s v="YonghangMilan"/>
    <s v="गोरखाको अजिरकोटमा माओवादी केन्द्र विजयी_x000a_#NepalElection2079_x000a_https://t.co/SDbSKgWpyW"/>
    <m/>
    <x v="0"/>
    <m/>
    <s v="Sun May 15 17:27:39 +0000 2022"/>
    <d v="2022-05-15T18:27:39"/>
    <m/>
    <m/>
    <m/>
    <m/>
    <s v="2903250440"/>
    <m/>
    <s v="&lt;a href=&quot;https://about.twitter.com/products/tweetdeck&quot; rel=&quot;nofollow&quot;&gt;TweetDeck&lt;/a&gt;"/>
    <s v="http://pbs.twimg.com/profile_images/1515582831455481861/5jsA3QHQ_normal.jpg"/>
    <n v="4658"/>
    <n v="79"/>
    <s v="Kathmandu"/>
    <s v="http://twitter.com/YonghangMilan/statuses/1525890666165055489"/>
    <s v="{&quot;hashtags&quot;:[{&quot;text&quot;:&quot;NepalElection2079&quot;,&quot;indices&quot;:[42,60]}],&quot;symbols&quot;:[],&quot;user_mentions&quot;:[],&quot;urls&quot;:[{&quot;url&quot;:&quot;https://t.co/Fy6WwfRjlD&quot;,&quot;expanded_url&quot;:&quot;https://www.drishtinews.com/archives/163531&quot;,&quot;display_url&quot;:&quot;drishtinews.com/archives/163531&quot;,&quot;indices&quot;:[6"/>
  </r>
  <r>
    <s v="1525890557901680640"/>
    <s v="MilanLimboo"/>
    <s v="गोरखाको अजिरकोटमा माओवादी केन्द्र विजयी_x000a_#NepalElection2079_x000a_https://t.co/BEBAmmuJGU"/>
    <m/>
    <x v="0"/>
    <m/>
    <s v="Sun May 15 17:27:13 +0000 2022"/>
    <d v="2022-05-15T18:27:13"/>
    <m/>
    <m/>
    <m/>
    <m/>
    <s v="378736553"/>
    <m/>
    <s v="&lt;a href=&quot;https://mobile.twitter.com&quot; rel=&quot;nofollow&quot;&gt;Twitter Web App&lt;/a&gt;"/>
    <s v="http://pbs.twimg.com/profile_images/1510908512792375296/HN0V2tnS_normal.jpg"/>
    <n v="3832"/>
    <n v="1720"/>
    <s v="Nepal"/>
    <s v="http://twitter.com/MilanLimboo/statuses/1525890557901680640"/>
    <s v="{&quot;hashtags&quot;:[{&quot;text&quot;:&quot;NepalElection2079&quot;,&quot;indices&quot;:[42,60]}],&quot;symbols&quot;:[],&quot;user_mentions&quot;:[],&quot;urls&quot;:[{&quot;url&quot;:&quot;https://t.co/7vbbUkyzSG&quot;,&quot;expanded_url&quot;:&quot;https://www.drishtinews.com/archives/163531&quot;,&quot;display_url&quot;:&quot;drishtinews.com/archives/163531&quot;,&quot;indices&quot;:[6"/>
  </r>
  <r>
    <s v="1525890143856517120"/>
    <s v="BishalKC"/>
    <s v="गोरखाको अजिरकोटमा माओवादी केन्द्र विजयी_x000a_#NepalElection2079_x000a_https://t.co/RpHX6mmJME"/>
    <m/>
    <x v="0"/>
    <m/>
    <s v="Sun May 15 17:25:34 +0000 2022"/>
    <d v="2022-05-15T18:25:34"/>
    <m/>
    <m/>
    <m/>
    <m/>
    <s v="18529185"/>
    <m/>
    <s v="&lt;a href=&quot;http://twitter.com/download/android&quot; rel=&quot;nofollow&quot;&gt;Twitter for Android&lt;/a&gt;"/>
    <s v="http://pbs.twimg.com/profile_images/1438836228028313601/qrd2dFEn_normal.jpg"/>
    <n v="503"/>
    <n v="1333"/>
    <s v="Washington, DC"/>
    <s v="http://twitter.com/BishalKC/statuses/1525890143856517120"/>
    <s v="{&quot;hashtags&quot;:[{&quot;text&quot;:&quot;Nepal&quot;,&quot;indices&quot;:[25,31]},{&quot;text&quot;:&quot;NepalElection&quot;,&quot;indices&quot;:[32,46]},{&quot;text&quot;:&quot;NepalElection2079&quot;,&quot;indices&quot;:[47,65]},{&quot;text&quot;:&quot;Election2079&quot;,&quot;indices&quot;:[66,79]},{&quot;text&quot;:&quot;NepalVotes2079&quot;,&quot;indices&quot;:[80,95]}],&quot;symbols&quot;:[],&quot;user_mentions&quot;:["/>
  </r>
  <r>
    <s v="1525889052246831104"/>
    <s v="iPiyush_agr"/>
    <s v="गोरखाको अजिरकोटमा माओवादी केन्द्र विजयी_x000a_#NepalElection2079_x000a_https://t.co/54AV8hxvvi"/>
    <m/>
    <x v="0"/>
    <m/>
    <s v="Sun May 15 17:21:14 +0000 2022"/>
    <d v="2022-05-15T18:21:14"/>
    <m/>
    <m/>
    <m/>
    <m/>
    <s v="88385975"/>
    <m/>
    <s v="&lt;a href=&quot;http://twitter.com/download/iphone&quot; rel=&quot;nofollow&quot;&gt;Twitter for iPhone&lt;/a&gt;"/>
    <s v="http://pbs.twimg.com/profile_images/1301491947652018176/m793n9Sx_normal.jpg"/>
    <n v="342"/>
    <n v="422"/>
    <s v="Kathmandu - Nepal"/>
    <s v="http://twitter.com/iPiyush_agr/statuses/1525889052246831104"/>
    <s v="{&quot;hashtags&quot;:[{&quot;text&quot;:&quot;NepalElection2079&quot;,&quot;indices&quot;:[97,115]},{&quot;text&quot;:&quot;Kathmandu&quot;,&quot;indices&quot;:[116,126]}],&quot;symbols&quot;:[],&quot;user_mentions&quot;:[],&quot;urls&quot;:[]}"/>
  </r>
  <r>
    <s v="1525888721006252032"/>
    <s v="voice4nepal"/>
    <s v="गोरखाको अजिरकोटमा माओवादी केन्द्र विजयी_x000a_#NepalElection2079_x000a_https://t.co/Kq90iXla85"/>
    <m/>
    <x v="0"/>
    <m/>
    <s v="Sun May 15 17:19:55 +0000 2022"/>
    <d v="2022-05-15T18:19:55"/>
    <m/>
    <m/>
    <s v="399923070"/>
    <s v="KanakManiDixit"/>
    <s v="1505795293513588741"/>
    <s v="1525869958626181121"/>
    <s v="&lt;a href=&quot;https://mobile.twitter.com&quot; rel=&quot;nofollow&quot;&gt;Twitter Web App&lt;/a&gt;"/>
    <s v="http://pbs.twimg.com/profile_images/1518616557936836608/GUkTd5zC_normal.jpg"/>
    <n v="89"/>
    <n v="820"/>
    <s v="Nepal"/>
    <s v="http://twitter.com/voice4nepal/statuses/1525888721006252032"/>
    <s v="{&quot;hashtags&quot;:[{&quot;text&quot;:&quot;NepalElection2079&quot;,&quot;indices&quot;:[277,295]}],&quot;symbols&quot;:[],&quot;user_mentions&quot;:[{&quot;screen_name&quot;:&quot;KanakManiDixit&quot;,&quot;name&quot;:&quot;Kanak Mani Dixit&quot;,&quot;id&quot;:399923070,&quot;id_str&quot;:&quot;399923070&quot;,&quot;indices&quot;:[0,15]}],&quot;urls&quot;:[]}"/>
  </r>
  <r>
    <s v="1525888615380701184"/>
    <s v="iPiyush_agr"/>
    <s v="गोरखाको अजिरकोटमा माओवादी केन्द्र विजयी_x000a_#NepalElection2079_x000a_https://t.co/hVF6Rjv9P7"/>
    <m/>
    <x v="0"/>
    <m/>
    <s v="Sun May 15 17:19:30 +0000 2022"/>
    <d v="2022-05-15T18:19:30"/>
    <m/>
    <m/>
    <m/>
    <m/>
    <s v="88385975"/>
    <m/>
    <s v="&lt;a href=&quot;http://twitter.com/download/iphone&quot; rel=&quot;nofollow&quot;&gt;Twitter for iPhone&lt;/a&gt;"/>
    <s v="http://pbs.twimg.com/profile_images/1301491947652018176/m793n9Sx_normal.jpg"/>
    <n v="342"/>
    <n v="422"/>
    <s v="Kathmandu - Nepal"/>
    <s v="http://twitter.com/iPiyush_agr/statuses/1525888615380701184"/>
    <s v="{&quot;hashtags&quot;:[{&quot;text&quot;:&quot;NepalElection2079&quot;,&quot;indices&quot;:[117,135]},{&quot;text&quot;:&quot;Birgunj&quot;,&quot;indices&quot;:[136,144]},{&quot;text&quot;:&quot;Kathmandu&quot;,&quot;indices&quot;:[145,155]},{&quot;text&quot;:&quot;LocalElections2022&quot;,&quot;indices&quot;:[156,175]}],&quot;symbols&quot;:[],&quot;user_mentions&quot;:[],&quot;urls&quot;:[]}"/>
  </r>
  <r>
    <s v="1525887712775258112"/>
    <s v="drishtinewsnp"/>
    <s v="गोरखाको अजिरकोटमा माओवादी केन्द्र विजयी_x000a_#NepalElection2079_x000a_https://t.co/KbCnVf9TvN"/>
    <m/>
    <x v="0"/>
    <m/>
    <s v="Sun May 15 17:15:55 +0000 2022"/>
    <d v="2022-05-15T18:15:55"/>
    <m/>
    <m/>
    <m/>
    <m/>
    <s v="4315362082"/>
    <m/>
    <s v="&lt;a href=&quot;https://mobile.twitter.com&quot; rel=&quot;nofollow&quot;&gt;Twitter Web App&lt;/a&gt;"/>
    <s v="http://pbs.twimg.com/profile_images/1349708209800441858/4tElzvCO_normal.jpg"/>
    <n v="475"/>
    <m/>
    <s v="Kathmandu, Nepal"/>
    <s v="http://twitter.com/drishtinewsnp/statuses/1525887712775258112"/>
    <s v="{&quot;hashtags&quot;:[{&quot;text&quot;:&quot;NepalElection2079&quot;,&quot;indices&quot;:[59,77]}],&quot;symbols&quot;:[],&quot;user_mentions&quot;:[],&quot;urls&quot;:[{&quot;url&quot;:&quot;https://t.co/HHvvOwJm1m&quot;,&quot;expanded_url&quot;:&quot;https://www.drishtinews.com/archives/163525&quot;,&quot;display_url&quot;:&quot;drishtinews.com/archives/163525&quot;,&quot;indices&quot;:[7"/>
  </r>
  <r>
    <s v="1525885585092915200"/>
    <s v="richa_neupane"/>
    <s v="दक्षिणकाली नगरपालिकामा नेपाली कांग्रेस उम्मेदवार मोहन बस्नेत ५,२४४ मतका साथ अग्रस्थानमा छन् । बस्नेतलाई पछ्याइरहेका नेपाल कम्युनिष्ट पार्टी (एमाले)का श्रीराम आचार्यले ४,०३६ मत ल्याएका छन् । _x000a__x000a_#ekantipurelection #nepalelection2079 #LocalLevelElection2079_x000a__x000a_"/>
    <m/>
    <x v="0"/>
    <m/>
    <s v="Sun May 15 17:07:27 +0000 2022"/>
    <d v="2022-05-15T18:07:27"/>
    <m/>
    <m/>
    <m/>
    <m/>
    <s v="75326312"/>
    <m/>
    <s v="&lt;a href=&quot;https://mobile.twitter.com&quot; rel=&quot;nofollow&quot;&gt;Twitter Web App&lt;/a&gt;"/>
    <s v="http://pbs.twimg.com/profile_images/881232569651605506/vf3ywQRk_normal.jpg"/>
    <n v="677"/>
    <n v="1157"/>
    <s v="Nepal"/>
    <s v="http://twitter.com/richa_neupane/statuses/1525885585092915200"/>
    <s v="{&quot;hashtags&quot;:[{&quot;text&quot;:&quot;NepalVotes&quot;,&quot;indices&quot;:[41,52]},{&quot;text&quot;:&quot;NepalElection2079&quot;,&quot;indices&quot;:[54,72]},{&quot;text&quot;:&quot;LocalElections2022&quot;,&quot;indices&quot;:[73,92]}],&quot;symbols&quot;:[],&quot;user_mentions&quot;:[],&quot;urls&quot;:[]}"/>
  </r>
  <r>
    <s v="1525884997315334146"/>
    <s v="DipakAdk"/>
    <s v="काठमाडौं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Sun May 15 17:05:07 +0000 2022"/>
    <d v="2022-05-15T18:05:07"/>
    <m/>
    <m/>
    <m/>
    <m/>
    <s v="1510006524"/>
    <m/>
    <s v="&lt;a href=&quot;https://mobile.twitter.com&quot; rel=&quot;nofollow&quot;&gt;Twitter Web App&lt;/a&gt;"/>
    <s v="http://pbs.twimg.com/profile_images/1517236149986934785/WKPqNgwp_normal.jpg"/>
    <n v="14009"/>
    <n v="9868"/>
    <s v="Kathmandu, nepal"/>
    <s v="http://twitter.com/DipakAdk/statuses/1525884997315334146"/>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5882986511613952"/>
    <s v="BishalKC"/>
    <s v="३७ पालिकाको नतिजा सार्वजनिक, कसले कहाँ जित्यो ? (सूचीसहित)_x000a_#NepalElection2079_x000a_https://t.co/ETz9RsNMb4"/>
    <m/>
    <x v="0"/>
    <m/>
    <s v="Sun May 15 16:57:08 +0000 2022"/>
    <d v="2022-05-15T17:57:08"/>
    <m/>
    <m/>
    <m/>
    <m/>
    <s v="18529185"/>
    <m/>
    <s v="&lt;a href=&quot;http://twitter.com/download/android&quot; rel=&quot;nofollow&quot;&gt;Twitter for Android&lt;/a&gt;"/>
    <s v="http://pbs.twimg.com/profile_images/1438836228028313601/qrd2dFEn_normal.jpg"/>
    <n v="503"/>
    <n v="1333"/>
    <s v="Washington, DC"/>
    <s v="http://twitter.com/BishalKC/statuses/1525882986511613952"/>
    <s v="{&quot;hashtags&quot;:[{&quot;text&quot;:&quot;NepalElection&quot;,&quot;indices&quot;:[123,137]},{&quot;text&quot;:&quot;Nepal&quot;,&quot;indices&quot;:[138,144]},{&quot;text&quot;:&quot;NepalElection2079&quot;,&quot;indices&quot;:[145,163]},{&quot;text&quot;:&quot;Election2079&quot;,&quot;indices&quot;:[164,177]},{&quot;text&quot;:&quot;NepalVotes2079&quot;,&quot;indices&quot;:[178,193]},{&quot;text&quot;:&quot;NepalVotes&quot;,"/>
  </r>
  <r>
    <s v="1525882785235599360"/>
    <s v="Biwass_7580"/>
    <s v="RT @OnlineKhabar_En: #Birgunj_x000a__x000a_Rajesh Man Singh, JSPN: 2,832_x000a_Bijay Sarabagi, UML: 1,286_x000a_Girish Giri, RPP: 86_x000a__x000a_#Nepal #NepalElection2079 #NepalElection #NepalVotes https://t.co/8u2goIUaLi"/>
    <m/>
    <x v="0"/>
    <m/>
    <s v="Sun May 15 16:56:20 +0000 2022"/>
    <d v="2022-05-15T17:56:20"/>
    <m/>
    <m/>
    <m/>
    <m/>
    <s v="1271027981490638850"/>
    <m/>
    <s v="&lt;a href=&quot;http://twitter.com/download/android&quot; rel=&quot;nofollow&quot;&gt;Twitter for Android&lt;/a&gt;"/>
    <s v="http://pbs.twimg.com/profile_images/1371417671812538368/jJpQlMRx_normal.jpg"/>
    <n v="678"/>
    <n v="1473"/>
    <s v="दलदले नवलपुर"/>
    <s v="http://twitter.com/Biwass_7580/statuses/1525882785235599360"/>
    <s v="{&quot;hashtags&quot;:[{&quot;text&quot;:&quot;NepalElection2079&quot;,&quot;indices&quot;:[62,80]}],&quot;symbols&quot;:[],&quot;user_mentions&quot;:[{&quot;screen_name&quot;:&quot;MilanLimboo&quot;,&quot;name&quot;:&quot;Milan Limbu&quot;,&quot;id&quot;:378736553,&quot;id_str&quot;:&quot;378736553&quot;,&quot;indices&quot;:[3,15]}],&quot;urls&quot;:[{&quot;url&quot;:&quot;https://t.co/DMjBaahcOm&quot;,&quot;expanded_url&quot;:&quot;ht"/>
  </r>
  <r>
    <s v="1525882103099006981"/>
    <s v="BishalKC"/>
    <s v="RT @OnlineKhabar_En: #Hetaunda_x000a__x000a_Deepak Bahadur Singh takes the lead in Hetaunda._x000a__x000a_Deepak Bahadur Singh, RPP - 2,710_x000a_Mina Lama, Unified Socialist - 2,669_x000a_Ananta Paudel, UML - 2,434_x000a__x000a_#Nepal #NepalVotes #NepalElection #NepalElection2079 #NepalLocalElections "/>
    <m/>
    <x v="0"/>
    <m/>
    <s v="Sun May 15 16:53:37 +0000 2022"/>
    <d v="2022-05-15T17:53:37"/>
    <m/>
    <m/>
    <m/>
    <m/>
    <s v="18529185"/>
    <m/>
    <s v="&lt;a href=&quot;http://twitter.com/download/android&quot; rel=&quot;nofollow&quot;&gt;Twitter for Android&lt;/a&gt;"/>
    <s v="http://pbs.twimg.com/profile_images/1438836228028313601/qrd2dFEn_normal.jpg"/>
    <n v="503"/>
    <n v="1333"/>
    <s v="Washington, DC"/>
    <s v="http://twitter.com/BishalKC/statuses/1525882103099006981"/>
    <s v="{&quot;hashtags&quot;:[{&quot;text&quot;:&quot;Nepal&quot;,&quot;indices&quot;:[34,40]},{&quot;text&quot;:&quot;NepalElection2079&quot;,&quot;indices&quot;:[41,59]},{&quot;text&quot;:&quot;NepalElection&quot;,&quot;indices&quot;:[60,74]},{&quot;text&quot;:&quot;NepalVotes&quot;,&quot;indices&quot;:[75,86]},{&quot;text&quot;:&quot;Election2079&quot;,&quot;indices&quot;:[88,101]}],&quot;symbols&quot;:[],&quot;user_mentions&quot;:[],&quot;"/>
  </r>
  <r>
    <s v="1525881900333953024"/>
    <s v="YonghangMilan"/>
    <s v="हाम्रा 'कमान्डर' लाई सुन्नोस् । @ArunBaral1 _x000a_#live #LocalElections2079 #NepalElection2079 _x000a_https://t.co/bErxwnjzJ9"/>
    <m/>
    <x v="0"/>
    <m/>
    <s v="Sun May 15 16:52:49 +0000 2022"/>
    <d v="2022-05-15T17:52:49"/>
    <m/>
    <m/>
    <m/>
    <m/>
    <s v="2903250440"/>
    <m/>
    <s v="&lt;a href=&quot;https://about.twitter.com/products/tweetdeck&quot; rel=&quot;nofollow&quot;&gt;TweetDeck&lt;/a&gt;"/>
    <s v="http://pbs.twimg.com/profile_images/1515582831455481861/5jsA3QHQ_normal.jpg"/>
    <n v="4658"/>
    <n v="79"/>
    <s v="Kathmandu"/>
    <s v="http://twitter.com/YonghangMilan/statuses/1525881900333953024"/>
    <s v="{&quot;hashtags&quot;:[{&quot;text&quot;:&quot;NepalElection2079&quot;,&quot;indices&quot;:[45,63]}],&quot;symbols&quot;:[],&quot;user_mentions&quot;:[],&quot;urls&quot;:[{&quot;url&quot;:&quot;https://t.co/7n7hevy50N&quot;,&quot;expanded_url&quot;:&quot;https://www.drishtinews.com/archives/163513&quot;,&quot;display_url&quot;:&quot;drishtinews.com/archives/163513&quot;,&quot;indices&quot;:[6"/>
  </r>
  <r>
    <s v="1525881892679348224"/>
    <s v="shambhudrishti"/>
    <s v="#Birgunj_x000a__x000a_Rajesh Man Singh, JSPN: 2,832_x000a_Bijay Sarabagi, UML: 1,286_x000a_Girish Giri, RPP: 86_x000a__x000a_#Nepal #NepalElection2079 #NepalElection #NepalVotes https://t.co/8u2goIUaLi"/>
    <m/>
    <x v="0"/>
    <m/>
    <s v="Sun May 15 16:52:47 +0000 2022"/>
    <d v="2022-05-15T17:52:47"/>
    <m/>
    <m/>
    <m/>
    <m/>
    <s v="802445323889057792"/>
    <m/>
    <s v="&lt;a href=&quot;https://about.twitter.com/products/tweetdeck&quot; rel=&quot;nofollow&quot;&gt;TweetDeck&lt;/a&gt;"/>
    <s v="http://pbs.twimg.com/profile_images/1366731824882282499/qCSnrlVp_normal.jpg"/>
    <n v="80"/>
    <n v="1"/>
    <s v="Nepal"/>
    <s v="http://twitter.com/shambhudrishti/statuses/1525881892679348224"/>
    <s v="{&quot;hashtags&quot;:[{&quot;text&quot;:&quot;NepalElection2079&quot;,&quot;indices&quot;:[45,63]}],&quot;symbols&quot;:[],&quot;user_mentions&quot;:[],&quot;urls&quot;:[{&quot;url&quot;:&quot;https://t.co/JkAxg2DRnp&quot;,&quot;expanded_url&quot;:&quot;https://www.drishtinews.com/archives/163513&quot;,&quot;display_url&quot;:&quot;drishtinews.com/archives/163513&quot;,&quot;indices&quot;:[6"/>
  </r>
  <r>
    <s v="1525881885746143233"/>
    <s v="pressofnepal"/>
    <s v="#Hetaunda_x000a__x000a_Deepak Bahadur Singh takes the lead in Hetaunda._x000a__x000a_Deepak Bahadur Singh, RPP - 2,710_x000a_Mina Lama, Unified Socialist - 2,669_x000a_Ananta Paudel, UML - 2,434_x000a__x000a_#Nepal #NepalVotes #NepalElection #NepalElection2079 #NepalLocalElections https://t.co/hW0iJQcV"/>
    <m/>
    <x v="0"/>
    <m/>
    <s v="Sun May 15 16:52:45 +0000 2022"/>
    <d v="2022-05-15T17:52:45"/>
    <m/>
    <m/>
    <m/>
    <m/>
    <s v="2919243948"/>
    <m/>
    <s v="&lt;a href=&quot;https://about.twitter.com/products/tweetdeck&quot; rel=&quot;nofollow&quot;&gt;TweetDeck&lt;/a&gt;"/>
    <s v="http://pbs.twimg.com/profile_images/1102996217808805888/CDZPc985_normal.jpg"/>
    <n v="501"/>
    <n v="16"/>
    <s v="Nepal"/>
    <s v="http://twitter.com/pressofnepal/statuses/1525881885746143233"/>
    <s v="{&quot;hashtags&quot;:[{&quot;text&quot;:&quot;NepalElection2079&quot;,&quot;indices&quot;:[45,63]}],&quot;symbols&quot;:[],&quot;user_mentions&quot;:[],&quot;urls&quot;:[{&quot;url&quot;:&quot;https://t.co/2fkUTjSlCo&quot;,&quot;expanded_url&quot;:&quot;https://www.drishtinews.com/archives/163513&quot;,&quot;display_url&quot;:&quot;drishtinews.com/archives/163513&quot;,&quot;indices&quot;:[6"/>
  </r>
  <r>
    <s v="1525881874207617026"/>
    <s v="Prakashraiko"/>
    <s v="रम्भामा मतगणना स्थगित, पुनः मतदान गर्न गठबन्धनको माग_x000a_#NepalElection2079_x000a_https://t.co/mNJpAAujIw"/>
    <m/>
    <x v="0"/>
    <m/>
    <s v="Sun May 15 16:52:42 +0000 2022"/>
    <d v="2022-05-15T17:52:42"/>
    <m/>
    <m/>
    <m/>
    <m/>
    <s v="804174809290575873"/>
    <m/>
    <s v="&lt;a href=&quot;https://about.twitter.com/products/tweetdeck&quot; rel=&quot;nofollow&quot;&gt;TweetDeck&lt;/a&gt;"/>
    <s v="http://pbs.twimg.com/profile_images/1416663014082678787/RcnGuACU_normal.jpg"/>
    <n v="172"/>
    <n v="85"/>
    <s v="Nepal"/>
    <s v="http://twitter.com/Prakashraiko/statuses/1525881874207617026"/>
    <s v="{&quot;hashtags&quot;:[{&quot;text&quot;:&quot;NepalElection2079&quot;,&quot;indices&quot;:[45,63]}],&quot;symbols&quot;:[],&quot;user_mentions&quot;:[],&quot;urls&quot;:[{&quot;url&quot;:&quot;https://t.co/QGfMB4MuIh&quot;,&quot;expanded_url&quot;:&quot;https://www.drishtinews.com/archives/163513&quot;,&quot;display_url&quot;:&quot;drishtinews.com/archives/163513&quot;,&quot;indices&quot;:[6"/>
  </r>
  <r>
    <s v="1525881858432843776"/>
    <s v="nabinkulungrai"/>
    <s v="RT @OnlineKhabar_En: #Kathmandu deputy mayor_x000a__x000a_Sunita Dangol, UML: 3,334_x000a_Rameshwar Shrestha, Unified Socialist: 992_x000a_Binita Magaiya, RPP: 760_x000a__x000a_#Nepal #NepalVotes_x000a_#NepalElection2079 #NepalElection https://t.co/0vM2RsCJ15"/>
    <m/>
    <x v="0"/>
    <m/>
    <s v="Sun May 15 16:52:39 +0000 2022"/>
    <d v="2022-05-15T17:52:39"/>
    <m/>
    <m/>
    <m/>
    <m/>
    <s v="1218741471014195201"/>
    <m/>
    <s v="&lt;a href=&quot;https://about.twitter.com/products/tweetdeck&quot; rel=&quot;nofollow&quot;&gt;TweetDeck&lt;/a&gt;"/>
    <s v="http://pbs.twimg.com/profile_images/1367044585034190848/bZHhEliX_normal.jpg"/>
    <n v="1386"/>
    <n v="1507"/>
    <s v="kathmandu"/>
    <s v="http://twitter.com/nabinkulungrai/statuses/1525881858432843776"/>
    <s v="{&quot;hashtags&quot;:[{&quot;text&quot;:&quot;NepalElection2079&quot;,&quot;indices&quot;:[45,63]}],&quot;symbols&quot;:[],&quot;user_mentions&quot;:[],&quot;urls&quot;:[{&quot;url&quot;:&quot;https://t.co/YflXeEEMkw&quot;,&quot;expanded_url&quot;:&quot;https://www.drishtinews.com/archives/163513&quot;,&quot;display_url&quot;:&quot;drishtinews.com/archives/163513&quot;,&quot;indices&quot;:[6"/>
  </r>
  <r>
    <s v="1525881851675836416"/>
    <s v="mplimbu"/>
    <s v="#Kathmandu deputy mayor_x000a__x000a_Sunita Dangol, UML: 3,334_x000a_Rameshwar Shrestha, Unified Socialist: 992_x000a_Binita Magaiya, RPP: 760_x000a__x000a_#Nepal #NepalVotes_x000a_#NepalElection2079 #NepalElection https://t.co/0vM2RsCJ15"/>
    <m/>
    <x v="0"/>
    <m/>
    <s v="Sun May 15 16:52:37 +0000 2022"/>
    <d v="2022-05-15T17:52:37"/>
    <m/>
    <m/>
    <m/>
    <m/>
    <s v="983987574"/>
    <m/>
    <s v="&lt;a href=&quot;https://about.twitter.com/products/tweetdeck&quot; rel=&quot;nofollow&quot;&gt;TweetDeck&lt;/a&gt;"/>
    <s v="http://pbs.twimg.com/profile_images/1411030335043764226/e-Fq-eEI_normal.jpg"/>
    <n v="530"/>
    <n v="132"/>
    <s v="kathmandu, nepal."/>
    <s v="http://twitter.com/mplimbu/statuses/1525881851675836416"/>
    <s v="{&quot;hashtags&quot;:[{&quot;text&quot;:&quot;NepalElection2079&quot;,&quot;indices&quot;:[45,63]}],&quot;symbols&quot;:[],&quot;user_mentions&quot;:[],&quot;urls&quot;:[{&quot;url&quot;:&quot;https://t.co/rTWwE7bZRK&quot;,&quot;expanded_url&quot;:&quot;https://www.drishtinews.com/archives/163513&quot;,&quot;display_url&quot;:&quot;drishtinews.com/archives/163513&quot;,&quot;indices&quot;:[6"/>
  </r>
  <r>
    <s v="1525881844478386176"/>
    <s v="drishtinewsnp"/>
    <s v="वीरगञ्जमा गठबन्धनका उम्मेदवार १४१५ मतले अघि_x000a_#NepalElection2079_x000a_https://t.co/hTJgHnPlIX"/>
    <m/>
    <x v="0"/>
    <m/>
    <s v="Sun May 15 16:52:35 +0000 2022"/>
    <d v="2022-05-15T17:52:35"/>
    <m/>
    <m/>
    <m/>
    <m/>
    <s v="4315362082"/>
    <m/>
    <s v="&lt;a href=&quot;https://about.twitter.com/products/tweetdeck&quot; rel=&quot;nofollow&quot;&gt;TweetDeck&lt;/a&gt;"/>
    <s v="http://pbs.twimg.com/profile_images/1349708209800441858/4tElzvCO_normal.jpg"/>
    <n v="475"/>
    <m/>
    <s v="Kathmandu, Nepal"/>
    <s v="http://twitter.com/drishtinewsnp/statuses/1525881844478386176"/>
    <s v="{&quot;hashtags&quot;:[{&quot;text&quot;:&quot;NepalElection2079&quot;,&quot;indices&quot;:[45,63]}],&quot;symbols&quot;:[],&quot;user_mentions&quot;:[],&quot;urls&quot;:[{&quot;url&quot;:&quot;https://t.co/Ql01f6ngWU&quot;,&quot;expanded_url&quot;:&quot;https://www.drishtinews.com/archives/163513&quot;,&quot;display_url&quot;:&quot;drishtinews.com/archives/163513&quot;,&quot;indices&quot;:[6"/>
  </r>
  <r>
    <s v="1525881791495938048"/>
    <s v="MilanLimboo"/>
    <s v="तानसेनको पाँच वटा वडामा गठबन्धनको प्यानल नै विजयी, मेयरमा पनि गठबन्धनकै अग्रता_x000a_#NepalElection2079_x000a_https://t.co/GCc87th9Oc"/>
    <m/>
    <x v="0"/>
    <m/>
    <s v="Sun May 15 16:52:23 +0000 2022"/>
    <d v="2022-05-15T17:52:23"/>
    <m/>
    <m/>
    <m/>
    <m/>
    <s v="378736553"/>
    <m/>
    <s v="&lt;a href=&quot;https://mobile.twitter.com&quot; rel=&quot;nofollow&quot;&gt;Twitter Web App&lt;/a&gt;"/>
    <s v="http://pbs.twimg.com/profile_images/1510908512792375296/HN0V2tnS_normal.jpg"/>
    <n v="3832"/>
    <n v="1720"/>
    <s v="Nepal"/>
    <s v="http://twitter.com/MilanLimboo/statuses/1525881791495938048"/>
    <s v="{&quot;hashtags&quot;:[{&quot;text&quot;:&quot;NepalElection2079&quot;,&quot;indices&quot;:[45,63]}],&quot;symbols&quot;:[],&quot;user_mentions&quot;:[],&quot;urls&quot;:[{&quot;url&quot;:&quot;https://t.co/DMjBaahcOm&quot;,&quot;expanded_url&quot;:&quot;https://www.drishtinews.com/archives/163513&quot;,&quot;display_url&quot;:&quot;drishtinews.com/archives/163513&quot;,&quot;indices&quot;:[6"/>
  </r>
  <r>
    <s v="1525881076454813697"/>
    <s v="iPiyush_agr"/>
    <s v="RT @ekantipur_com: भरतपुर महानगरपालिकाको पछिल्लो मत परिणाम_x000a_#nepalelection2079 #nepalvotes2079 #locallevelelection2079 #localelectionnepal #localelection2022 #localelectionnepal2022 #nepal #ekantipurelection #nepalelection2079 #nepalvotes2079 #locallevelel"/>
    <m/>
    <x v="0"/>
    <m/>
    <s v="Sun May 15 16:49:32 +0000 2022"/>
    <d v="2022-05-15T17:49:32"/>
    <m/>
    <m/>
    <m/>
    <m/>
    <s v="88385975"/>
    <m/>
    <s v="&lt;a href=&quot;http://twitter.com/download/iphone&quot; rel=&quot;nofollow&quot;&gt;Twitter for iPhone&lt;/a&gt;"/>
    <s v="http://pbs.twimg.com/profile_images/1301491947652018176/m793n9Sx_normal.jpg"/>
    <n v="342"/>
    <n v="422"/>
    <s v="Kathmandu - Nepal"/>
    <s v="http://twitter.com/iPiyush_agr/statuses/1525881076454813697"/>
    <s v="{&quot;hashtags&quot;:[{&quot;text&quot;:&quot;NepalElection2079&quot;,&quot;indices&quot;:[82,100]}],&quot;symbols&quot;:[],&quot;user_mentions&quot;:[],&quot;urls&quot;:[]}"/>
  </r>
  <r>
    <s v="1525880632265555970"/>
    <s v="Nepwavebydgs"/>
    <s v="काठमाडौं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Sun May 15 16:47:46 +0000 2022"/>
    <d v="2022-05-15T17:47:46"/>
    <m/>
    <m/>
    <s v="1493175055874150401"/>
    <s v="Nepwavebydgs"/>
    <s v="1493175055874150401"/>
    <s v="1525868536438345728"/>
    <s v="&lt;a href=&quot;http://twitter.com/download/android&quot; rel=&quot;nofollow&quot;&gt;Twitter for Android&lt;/a&gt;"/>
    <s v="http://pbs.twimg.com/profile_images/1520798275481522176/GyagCnqN_normal.jpg"/>
    <n v="62"/>
    <m/>
    <s v="Kathmandu"/>
    <s v="http://twitter.com/Nepwavebydgs/statuses/1525880632265555970"/>
    <s v="{&quot;hashtags&quot;:[{&quot;text&quot;:&quot;BalenShah&quot;,&quot;indices&quot;:[154,164]},{&quot;text&quot;:&quot;RenuDahal&quot;,&quot;indices&quot;:[165,175]},{&quot;text&quot;:&quot;KeshavSthapit&quot;,&quot;indices&quot;:[176,190]},{&quot;text&quot;:&quot;NepalElection2079&quot;,&quot;indices&quot;:[191,209]},{&quot;text&quot;:&quot;Nepwave&quot;,&quot;indices&quot;:[210,218]}],&quot;symbols&quot;:[],&quot;user_mention"/>
  </r>
  <r>
    <s v="1525880176155840512"/>
    <s v="Naba_Raj_Paudel"/>
    <s v="भरतपुर महानगरपालिकाको पछिल्लो मत परिणाम_x000a_#nepalelection2079 #nepalvotes2079 #locallevelelection2079 #localelectionnepal #localelection2022 #localelectionnepal2022 #nepal #ekantipurelection #nepalelection2079 #nepalvotes2079 #locallevelelection2079 https://"/>
    <m/>
    <x v="0"/>
    <m/>
    <s v="Sun May 15 16:45:58 +0000 2022"/>
    <d v="2022-05-15T17:45:58"/>
    <m/>
    <m/>
    <m/>
    <m/>
    <s v="719324238608334848"/>
    <m/>
    <s v="&lt;a href=&quot;http://twitter.com/download/iphone&quot; rel=&quot;nofollow&quot;&gt;Twitter for iPhone&lt;/a&gt;"/>
    <s v="http://pbs.twimg.com/profile_images/1381986669444788227/Fi9bzzUE_normal.jpg"/>
    <n v="176"/>
    <n v="305"/>
    <s v="Silicon Valley CA, USA"/>
    <s v="http://twitter.com/Naba_Raj_Paudel/statuses/1525880176155840512"/>
    <s v="{&quot;hashtags&quot;:[{&quot;text&quot;:&quot;Sidhakura&quot;,&quot;indices&quot;:[119,129]},{&quot;text&quot;:&quot;NepalElection2079&quot;,&quot;indices&quot;:[130,148]}],&quot;symbols&quot;:[],&quot;user_mentions&quot;:[{&quot;screen_name&quot;:&quot;Galaxy4KNepal&quot;,&quot;name&quot;:&quot;Galaxy4K&quot;,&quot;id&quot;:1322926758836887600,&quot;id_str&quot;:&quot;1322926758836887552&quot;,&quot;indices&quot;:[93,10"/>
  </r>
  <r>
    <s v="1525879053286539265"/>
    <s v="ekantipur_com"/>
    <s v="हुम्लाको ताँजाकोटमा माओवादी विजयी_x000a_#NepalElection2079 _x000a_https://t.co/pn9xt18Iko"/>
    <m/>
    <x v="0"/>
    <m/>
    <s v="Sun May 15 16:41:30 +0000 2022"/>
    <d v="2022-05-15T17:41:30"/>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79053286539265"/>
    <s v="{&quot;hashtags&quot;:[{&quot;text&quot;:&quot;nepalelection2079&quot;,&quot;indices&quot;:[68,86]},{&quot;text&quot;:&quot;nepalvotes2079&quot;,&quot;indices&quot;:[87,102]}],&quot;symbols&quot;:[],&quot;user_mentions&quot;:[],&quot;urls&quot;:[{&quot;url&quot;:&quot;https://t.co/zVGueNlLi1&quot;,&quot;expanded_url&quot;:&quot;https://ekantipur.com/local-elections-2022/2022/05/15/165263"/>
  </r>
  <r>
    <s v="1525878848675786753"/>
    <s v="sandeshRauth"/>
    <s v="हुम्लाको ताँजाकोटमा माओवादी विजयी_x000a_#NepalElection2079 _x000a_https://t.co/pNOg9lt7fa"/>
    <m/>
    <x v="0"/>
    <m/>
    <s v="Sun May 15 16:40:41 +0000 2022"/>
    <d v="2022-05-15T17:40:41"/>
    <m/>
    <m/>
    <m/>
    <m/>
    <s v="2195483760"/>
    <m/>
    <s v="&lt;a href=&quot;https://mobile.twitter.com&quot; rel=&quot;nofollow&quot;&gt;Twitter Web App&lt;/a&gt;"/>
    <s v="http://pbs.twimg.com/profile_images/832964332631711747/4w_1G1ZR_normal.jpg"/>
    <n v="151"/>
    <n v="831"/>
    <s v="In the middle of nowhere"/>
    <s v="http://twitter.com/sandeshRauth/statuses/1525878848675786753"/>
    <s v="{&quot;hashtags&quot;:[{&quot;text&quot;:&quot;ElectionUpdate&quot;,&quot;indices&quot;:[28,43]}],&quot;symbols&quot;:[],&quot;user_mentions&quot;:[{&quot;screen_name&quot;:&quot;DipakAdk&quot;,&quot;name&quot;:&quot;Dipak Adhikari&quot;,&quot;id&quot;:1510006524,&quot;id_str&quot;:&quot;1510006524&quot;,&quot;indices&quot;:[3,12]}],&quot;urls&quot;:[]}"/>
  </r>
  <r>
    <s v="1525878294293680128"/>
    <s v="ThePatriots100"/>
    <s v="हुम्लाको ताँजाकोटमा माओवादी विजयी_x000a_#NepalElection2079 _x000a_https://t.co/s6SVtqTKAT"/>
    <m/>
    <x v="0"/>
    <m/>
    <s v="Sun May 15 16:38:29 +0000 2022"/>
    <d v="2022-05-15T17:38:29"/>
    <m/>
    <m/>
    <m/>
    <m/>
    <s v="1202102444919906304"/>
    <m/>
    <s v="&lt;a href=&quot;http://twitter.com/download/android&quot; rel=&quot;nofollow&quot;&gt;Twitter for Android&lt;/a&gt;"/>
    <s v="http://pbs.twimg.com/profile_images/1278173423168974848/W_U184no_normal.jpg"/>
    <n v="157"/>
    <n v="3173"/>
    <s v="Nepal"/>
    <s v="http://twitter.com/ThePatriots100/statuses/1525878294293680128"/>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78140849246208"/>
    <s v="drishtinewsnp"/>
    <s v="हुम्लाको ताँजाकोटमा माओवादी विजयी_x000a_#NepalElection2079 _x000a_https://t.co/CLOSURhEaH"/>
    <m/>
    <x v="0"/>
    <m/>
    <s v="Sun May 15 16:37:52 +0000 2022"/>
    <d v="2022-05-15T17:37:52"/>
    <m/>
    <m/>
    <m/>
    <m/>
    <s v="4315362082"/>
    <m/>
    <s v="&lt;a href=&quot;https://mobile.twitter.com&quot; rel=&quot;nofollow&quot;&gt;Twitter Web App&lt;/a&gt;"/>
    <s v="http://pbs.twimg.com/profile_images/1349708209800441858/4tElzvCO_normal.jpg"/>
    <n v="475"/>
    <m/>
    <s v="Kathmandu, Nepal"/>
    <s v="http://twitter.com/drishtinewsnp/statuses/1525878140849246208"/>
    <s v="{&quot;hashtags&quot;:[{&quot;text&quot;:&quot;NepalElection2079&quot;,&quot;indices&quot;:[36,54]}],&quot;symbols&quot;:[],&quot;user_mentions&quot;:[],&quot;urls&quot;:[{&quot;url&quot;:&quot;https://t.co/2VBeSPOAwt&quot;,&quot;expanded_url&quot;:&quot;https://www.drishtinews.com/archives/163514&quot;,&quot;display_url&quot;:&quot;drishtinews.com/archives/163514&quot;,&quot;indices&quot;:[5"/>
  </r>
  <r>
    <s v="1525876313906905088"/>
    <s v="drishtinewsnp"/>
    <s v="हुम्लाको ताँजाकोटमा माओवादी विजयी_x000a_#NepalElection2079 _x000a_https://t.co/Xh7UxSYsCM"/>
    <m/>
    <x v="0"/>
    <m/>
    <s v="Sun May 15 16:30:37 +0000 2022"/>
    <d v="2022-05-15T17:30:37"/>
    <m/>
    <m/>
    <m/>
    <m/>
    <s v="4315362082"/>
    <m/>
    <s v="&lt;a href=&quot;https://about.twitter.com/products/tweetdeck&quot; rel=&quot;nofollow&quot;&gt;TweetDeck&lt;/a&gt;"/>
    <s v="http://pbs.twimg.com/profile_images/1349708209800441858/4tElzvCO_normal.jpg"/>
    <n v="475"/>
    <m/>
    <s v="Kathmandu, Nepal"/>
    <s v="http://twitter.com/drishtinewsnp/statuses/1525876313906905088"/>
    <s v="{&quot;hashtags&quot;:[{&quot;text&quot;:&quot;NepalElection2079&quot;,&quot;indices&quot;:[38,56]}],&quot;symbols&quot;:[],&quot;user_mentions&quot;:[],&quot;urls&quot;:[{&quot;url&quot;:&quot;https://t.co/lgvrNQWmZ5&quot;,&quot;expanded_url&quot;:&quot;https://www.drishtinews.com/archives/163509&quot;,&quot;display_url&quot;:&quot;drishtinews.com/archives/163509&quot;,&quot;indices&quot;:[5"/>
  </r>
  <r>
    <s v="1525876304918487040"/>
    <s v="mplimbu"/>
    <s v="हुम्लाको ताँजाकोटमा माओवादी विजयी_x000a_#NepalElection2079 _x000a_https://t.co/ptqxcDcfiK"/>
    <m/>
    <x v="0"/>
    <m/>
    <s v="Sun May 15 16:30:35 +0000 2022"/>
    <d v="2022-05-15T17:30:35"/>
    <m/>
    <m/>
    <m/>
    <m/>
    <s v="983987574"/>
    <m/>
    <s v="&lt;a href=&quot;https://about.twitter.com/products/tweetdeck&quot; rel=&quot;nofollow&quot;&gt;TweetDeck&lt;/a&gt;"/>
    <s v="http://pbs.twimg.com/profile_images/1411030335043764226/e-Fq-eEI_normal.jpg"/>
    <n v="530"/>
    <n v="132"/>
    <s v="kathmandu, nepal."/>
    <s v="http://twitter.com/mplimbu/statuses/1525876304918487040"/>
    <s v="{&quot;hashtags&quot;:[{&quot;text&quot;:&quot;NepalElection2079&quot;,&quot;indices&quot;:[38,56]}],&quot;symbols&quot;:[],&quot;user_mentions&quot;:[],&quot;urls&quot;:[{&quot;url&quot;:&quot;https://t.co/Ar4FgnAs5V&quot;,&quot;expanded_url&quot;:&quot;https://www.drishtinews.com/archives/163509&quot;,&quot;display_url&quot;:&quot;drishtinews.com/archives/163509&quot;,&quot;indices&quot;:[5"/>
  </r>
  <r>
    <s v="1525876297033207808"/>
    <s v="nabinkulungrai"/>
    <s v="हुम्लाको ताँजाकोटमा माओवादी विजयी_x000a_#NepalElection2079 _x000a_https://t.co/zaeVqGgTq2"/>
    <m/>
    <x v="0"/>
    <m/>
    <s v="Sun May 15 16:30:33 +0000 2022"/>
    <d v="2022-05-15T17:30:33"/>
    <m/>
    <m/>
    <m/>
    <m/>
    <s v="1218741471014195201"/>
    <m/>
    <s v="&lt;a href=&quot;https://about.twitter.com/products/tweetdeck&quot; rel=&quot;nofollow&quot;&gt;TweetDeck&lt;/a&gt;"/>
    <s v="http://pbs.twimg.com/profile_images/1367044585034190848/bZHhEliX_normal.jpg"/>
    <n v="1386"/>
    <n v="1507"/>
    <s v="kathmandu"/>
    <s v="http://twitter.com/nabinkulungrai/statuses/1525876297033207808"/>
    <s v="{&quot;hashtags&quot;:[{&quot;text&quot;:&quot;NepalElection2079&quot;,&quot;indices&quot;:[38,56]}],&quot;symbols&quot;:[],&quot;user_mentions&quot;:[],&quot;urls&quot;:[{&quot;url&quot;:&quot;https://t.co/bZtCOSQMyf&quot;,&quot;expanded_url&quot;:&quot;https://www.drishtinews.com/archives/163509&quot;,&quot;display_url&quot;:&quot;drishtinews.com/archives/163509&quot;,&quot;indices&quot;:[5"/>
  </r>
  <r>
    <s v="1525876280859987968"/>
    <s v="Prakashraiko"/>
    <s v="हुम्लाको ताँजाकोटमा माओवादी विजयी_x000a_#NepalElection2079 _x000a_https://t.co/wie3CTS8z3"/>
    <m/>
    <x v="0"/>
    <m/>
    <s v="Sun May 15 16:30:29 +0000 2022"/>
    <d v="2022-05-15T17:30:29"/>
    <m/>
    <m/>
    <m/>
    <m/>
    <s v="804174809290575873"/>
    <m/>
    <s v="&lt;a href=&quot;https://about.twitter.com/products/tweetdeck&quot; rel=&quot;nofollow&quot;&gt;TweetDeck&lt;/a&gt;"/>
    <s v="http://pbs.twimg.com/profile_images/1416663014082678787/RcnGuACU_normal.jpg"/>
    <n v="172"/>
    <n v="85"/>
    <s v="Nepal"/>
    <s v="http://twitter.com/Prakashraiko/statuses/1525876280859987968"/>
    <s v="{&quot;hashtags&quot;:[{&quot;text&quot;:&quot;NepalElection2079&quot;,&quot;indices&quot;:[38,56]}],&quot;symbols&quot;:[],&quot;user_mentions&quot;:[],&quot;urls&quot;:[{&quot;url&quot;:&quot;https://t.co/b2dR8v5I6U&quot;,&quot;expanded_url&quot;:&quot;https://www.drishtinews.com/archives/163509&quot;,&quot;display_url&quot;:&quot;drishtinews.com/archives/163509&quot;,&quot;indices&quot;:[5"/>
  </r>
  <r>
    <s v="1525876273872277504"/>
    <s v="pressofnepal"/>
    <s v="Khatra competition hudaichha hai interesting #NepalElection2079 https://t.co/XFQUMGxjVJ"/>
    <m/>
    <x v="1"/>
    <m/>
    <s v="Sun May 15 16:30:27 +0000 2022"/>
    <d v="2022-05-15T17:30:27"/>
    <m/>
    <m/>
    <m/>
    <m/>
    <s v="2919243948"/>
    <m/>
    <s v="&lt;a href=&quot;https://about.twitter.com/products/tweetdeck&quot; rel=&quot;nofollow&quot;&gt;TweetDeck&lt;/a&gt;"/>
    <s v="http://pbs.twimg.com/profile_images/1102996217808805888/CDZPc985_normal.jpg"/>
    <n v="501"/>
    <n v="16"/>
    <s v="Nepal"/>
    <s v="http://twitter.com/pressofnepal/statuses/1525876273872277504"/>
    <s v="{&quot;hashtags&quot;:[{&quot;text&quot;:&quot;NepalElection2079&quot;,&quot;indices&quot;:[38,56]}],&quot;symbols&quot;:[],&quot;user_mentions&quot;:[],&quot;urls&quot;:[{&quot;url&quot;:&quot;https://t.co/dmSmW5DH4f&quot;,&quot;expanded_url&quot;:&quot;https://www.drishtinews.com/archives/163509&quot;,&quot;display_url&quot;:&quot;drishtinews.com/archives/163509&quot;,&quot;indices&quot;:[5"/>
  </r>
  <r>
    <s v="1525876264493809664"/>
    <s v="shambhudrishti"/>
    <s v="‘इलेक्सन इपी सेन्टर’ भरतपुरमा रेनुको अग्रता कायम_x000a_#NepalElection2079_x000a_https://t.co/jpnKby26fJ"/>
    <m/>
    <x v="0"/>
    <m/>
    <s v="Sun May 15 16:30:25 +0000 2022"/>
    <d v="2022-05-15T17:30:25"/>
    <m/>
    <m/>
    <m/>
    <m/>
    <s v="802445323889057792"/>
    <m/>
    <s v="&lt;a href=&quot;https://about.twitter.com/products/tweetdeck&quot; rel=&quot;nofollow&quot;&gt;TweetDeck&lt;/a&gt;"/>
    <s v="http://pbs.twimg.com/profile_images/1366731824882282499/qCSnrlVp_normal.jpg"/>
    <n v="80"/>
    <n v="1"/>
    <s v="Nepal"/>
    <s v="http://twitter.com/shambhudrishti/statuses/1525876264493809664"/>
    <s v="{&quot;hashtags&quot;:[{&quot;text&quot;:&quot;NepalElection2079&quot;,&quot;indices&quot;:[38,56]}],&quot;symbols&quot;:[],&quot;user_mentions&quot;:[],&quot;urls&quot;:[{&quot;url&quot;:&quot;https://t.co/eQKTh8fvJ3&quot;,&quot;expanded_url&quot;:&quot;https://www.drishtinews.com/archives/163509&quot;,&quot;display_url&quot;:&quot;drishtinews.com/archives/163509&quot;,&quot;indices&quot;:[5"/>
  </r>
  <r>
    <s v="1525876256755298305"/>
    <s v="YonghangMilan"/>
    <s v="रैथाने मतदाताहरु मौन बस्दा बालेनलाई फइदा पुगेको देखिन्छ #NepalVotes_x000a_#NepalElection2079 https://t.co/t4YhhNSLCG"/>
    <s v="🤷‍♂️"/>
    <x v="0"/>
    <m/>
    <s v="Sun May 15 16:30:23 +0000 2022"/>
    <d v="2022-05-15T17:30:23"/>
    <m/>
    <m/>
    <m/>
    <m/>
    <s v="2903250440"/>
    <m/>
    <s v="&lt;a href=&quot;https://about.twitter.com/products/tweetdeck&quot; rel=&quot;nofollow&quot;&gt;TweetDeck&lt;/a&gt;"/>
    <s v="http://pbs.twimg.com/profile_images/1515582831455481861/5jsA3QHQ_normal.jpg"/>
    <n v="4658"/>
    <n v="79"/>
    <s v="Kathmandu"/>
    <s v="http://twitter.com/YonghangMilan/statuses/1525876256755298305"/>
    <s v="{&quot;hashtags&quot;:[{&quot;text&quot;:&quot;NepalElection2079&quot;,&quot;indices&quot;:[38,56]}],&quot;symbols&quot;:[],&quot;user_mentions&quot;:[],&quot;urls&quot;:[{&quot;url&quot;:&quot;https://t.co/rfK2bZbUAs&quot;,&quot;expanded_url&quot;:&quot;https://www.drishtinews.com/archives/163509&quot;,&quot;display_url&quot;:&quot;drishtinews.com/archives/163509&quot;,&quot;indices&quot;:[5"/>
  </r>
  <r>
    <s v="1525876239025983488"/>
    <s v="MilanLimboo"/>
    <s v="@Online_khabar 12-13-19-20-21-22-23-25 #BalenShah these wards are the most difficult one for Balen. If he doesn’t loose the lead after this then his win is 👍👍👍👍👍👍👍 #NepalVotes #NepalElection2079 herun newa Ka newarharule k khayera vote hale 🤷‍♂️🤷"/>
    <s v="👍"/>
    <x v="0"/>
    <s v="Balen Shah"/>
    <s v="Sun May 15 16:30:19 +0000 2022"/>
    <d v="2022-05-15T17:30:19"/>
    <m/>
    <m/>
    <m/>
    <m/>
    <s v="378736553"/>
    <m/>
    <s v="&lt;a href=&quot;https://mobile.twitter.com&quot; rel=&quot;nofollow&quot;&gt;Twitter Web App&lt;/a&gt;"/>
    <s v="http://pbs.twimg.com/profile_images/1510908512792375296/HN0V2tnS_normal.jpg"/>
    <n v="3832"/>
    <n v="1720"/>
    <s v="Nepal"/>
    <s v="http://twitter.com/MilanLimboo/statuses/1525876239025983488"/>
    <s v="{&quot;hashtags&quot;:[{&quot;text&quot;:&quot;NepalElection2079&quot;,&quot;indices&quot;:[38,56]}],&quot;symbols&quot;:[],&quot;user_mentions&quot;:[],&quot;urls&quot;:[{&quot;url&quot;:&quot;https://t.co/hhYlxH3fqo&quot;,&quot;expanded_url&quot;:&quot;https://www.drishtinews.com/archives/163509&quot;,&quot;display_url&quot;:&quot;drishtinews.com/archives/163509&quot;,&quot;indices&quot;:[5"/>
  </r>
  <r>
    <s v="1525875777304047618"/>
    <s v="arunshukla555"/>
    <s v="1,91,186 People Voted in #Kathmandu This Time as per @ECNOfficial _x000a__x000a_What is your Prediction? any guess 🤔  Updates?_x000a__x000a_#BalenShah 👑_x000a_#KeshavSthapit 🌞_x000a_#Srijanasingh 🌳_x000a__x000a_#LocalElections2022 #NepalElection2079 #kathmandu https://t.co/xLtABPvuA8"/>
    <s v="🤔"/>
    <x v="0"/>
    <m/>
    <s v="Sun May 15 16:28:29 +0000 2022"/>
    <d v="2022-05-15T17:28:29"/>
    <m/>
    <m/>
    <m/>
    <m/>
    <s v="3590824512"/>
    <m/>
    <s v="&lt;a href=&quot;http://twitter.com/download/android&quot; rel=&quot;nofollow&quot;&gt;Twitter for Android&lt;/a&gt;"/>
    <s v="http://pbs.twimg.com/profile_images/644497449222959104/92gw0v0l_normal.jpg"/>
    <n v="18"/>
    <n v="117"/>
    <m/>
    <s v="http://twitter.com/arunshukla555/statuses/1525875777304047618"/>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875256430235648"/>
    <s v="dreamyswapnil"/>
    <s v="RT @ekantipur_com: पोखरा महानगरपालिकाको पछिल्लो मत परिणाम_x000a_#nepalelection2079 #nepalvotes2079 #locallevelelection2079 #localelectionnepal #localelection2022 #localelectionnepal2022 #nepal #ekantipurelection #nepalelection2079 #nepalvotes2079 #locallevelele"/>
    <m/>
    <x v="0"/>
    <m/>
    <s v="Sun May 15 16:26:25 +0000 2022"/>
    <d v="2022-05-15T17:26:25"/>
    <m/>
    <m/>
    <m/>
    <m/>
    <s v="303741614"/>
    <m/>
    <s v="&lt;a href=&quot;http://twitter.com/download/android&quot; rel=&quot;nofollow&quot;&gt;Twitter for Android&lt;/a&gt;"/>
    <s v="http://pbs.twimg.com/profile_images/1256238300240773121/GYlURvy4_normal.jpg"/>
    <n v="375"/>
    <n v="1294"/>
    <s v="Kathmandu,Nepal"/>
    <s v="http://twitter.com/dreamyswapnil/statuses/1525875256430235648"/>
    <s v="{&quot;hashtags&quot;:[{&quot;text&quot;:&quot;NepalElection2079&quot;,&quot;indices&quot;:[59,77]}],&quot;symbols&quot;:[],&quot;user_mentions&quot;:[{&quot;screen_name&quot;:&quot;YonghangMilan&quot;,&quot;name&quot;:&quot;Milan Limbu&quot;,&quot;id&quot;:2903250440,&quot;id_str&quot;:&quot;2903250440&quot;,&quot;indices&quot;:[3,17]}],&quot;urls&quot;:[{&quot;url&quot;:&quot;https://t.co/3p1j7pB3kg&quot;,&quot;expanded_url&quot;"/>
  </r>
  <r>
    <s v="1525875130962149377"/>
    <s v="drishtinewsnp"/>
    <s v="Balen Balen kina bhani ra cha sabaile? _x000a_K reason cha @ShahBalen le jitne? Ani jite kasari ramro huncha?_x000a_#NepalElection2079 #Balen"/>
    <m/>
    <x v="0"/>
    <s v="Balen Shah"/>
    <s v="Sun May 15 16:25:55 +0000 2022"/>
    <d v="2022-05-15T17:25:55"/>
    <m/>
    <m/>
    <m/>
    <m/>
    <s v="4315362082"/>
    <m/>
    <s v="&lt;a href=&quot;https://mobile.twitter.com&quot; rel=&quot;nofollow&quot;&gt;Twitter Web App&lt;/a&gt;"/>
    <s v="http://pbs.twimg.com/profile_images/1349708209800441858/4tElzvCO_normal.jpg"/>
    <n v="475"/>
    <m/>
    <s v="Kathmandu, Nepal"/>
    <s v="http://twitter.com/drishtinewsnp/statuses/1525875130962149377"/>
    <s v="{&quot;hashtags&quot;:[{&quot;text&quot;:&quot;NepalElection2079&quot;,&quot;indices&quot;:[51,69]}],&quot;symbols&quot;:[],&quot;user_mentions&quot;:[],&quot;urls&quot;:[{&quot;url&quot;:&quot;https://t.co/6KvEn4TujI&quot;,&quot;expanded_url&quot;:&quot;https://www.drishtinews.com/archives/163507&quot;,&quot;display_url&quot;:&quot;drishtinews.com/archives/163507&quot;,&quot;indices&quot;:[7"/>
  </r>
  <r>
    <s v="1525873819436863488"/>
    <s v="humagainrajeev"/>
    <s v="हाम्रो मत गणना प्रकृया र समय देख्दा विश्वका नेपाली राजनीतिलाई अवलोकन गरेकाहरु ट्वा पर्दै होलान् । _x000a_#ElectionCommissionNepal"/>
    <m/>
    <x v="0"/>
    <m/>
    <s v="Sun May 15 16:20:42 +0000 2022"/>
    <d v="2022-05-15T17:20:42"/>
    <m/>
    <m/>
    <m/>
    <m/>
    <s v="78521380"/>
    <m/>
    <s v="&lt;a href=&quot;http://twitter.com/download/iphone&quot; rel=&quot;nofollow&quot;&gt;Twitter for iPhone&lt;/a&gt;"/>
    <s v="http://pbs.twimg.com/profile_images/1432095939053768707/6APTKhoO_normal.jpg"/>
    <n v="250"/>
    <n v="431"/>
    <s v="Kathmandu, Nepal"/>
    <s v="http://twitter.com/humagainrajeev/statuses/1525873819436863488"/>
    <s v="{&quot;hashtags&quot;:[{&quot;text&quot;:&quot;NepalElection2079&quot;,&quot;indices&quot;:[32,50]},{&quot;text&quot;:&quot;NepalVotes2079&quot;,&quot;indices&quot;:[51,66]},{&quot;text&quot;:&quot;LocalElections2022&quot;,&quot;indices&quot;:[67,86]}],&quot;symbols&quot;:[],&quot;user_mentions&quot;:[],&quot;urls&quot;:[]}"/>
  </r>
  <r>
    <s v="1525873217235460097"/>
    <s v="YonghangMilan"/>
    <s v="OnlineKhabar: Do you think it was rigged or the UML is failing to accept the loss?_x000a_#Nepal #Politics #UML #NepalVotes #NepalElection #NepalElection2079 _x000a_https://t.co/C91yjoS5z3 -"/>
    <m/>
    <x v="0"/>
    <m/>
    <s v="Sun May 15 16:18:18 +0000 2022"/>
    <d v="2022-05-15T17:18:18"/>
    <m/>
    <m/>
    <m/>
    <m/>
    <s v="2903250440"/>
    <m/>
    <s v="&lt;a href=&quot;https://about.twitter.com/products/tweetdeck&quot; rel=&quot;nofollow&quot;&gt;TweetDeck&lt;/a&gt;"/>
    <s v="http://pbs.twimg.com/profile_images/1515582831455481861/5jsA3QHQ_normal.jpg"/>
    <n v="4658"/>
    <n v="79"/>
    <s v="Kathmandu"/>
    <s v="http://twitter.com/YonghangMilan/statuses/1525873217235460097"/>
    <s v="{&quot;hashtags&quot;:[{&quot;text&quot;:&quot;NepalElection2079&quot;,&quot;indices&quot;:[40,58]}],&quot;symbols&quot;:[],&quot;user_mentions&quot;:[],&quot;urls&quot;:[{&quot;url&quot;:&quot;https://t.co/3p1j7pB3kg&quot;,&quot;expanded_url&quot;:&quot;https://www.drishtinews.com/archives/163498&quot;,&quot;display_url&quot;:&quot;drishtinews.com/archives/163498&quot;,&quot;indices&quot;:[6"/>
  </r>
  <r>
    <s v="1525873208389664768"/>
    <s v="shambhudrishti"/>
    <s v="तमानखोला गाउँपालिकाको अध्यक्ष र उपाध्यक्षमा कांग्रेस विजयी_x000a_#NepalElection2079_x000a_https://t.co/7aMYxKpQsf"/>
    <m/>
    <x v="0"/>
    <m/>
    <s v="Sun May 15 16:18:16 +0000 2022"/>
    <d v="2022-05-15T17:18:16"/>
    <m/>
    <m/>
    <m/>
    <m/>
    <s v="802445323889057792"/>
    <m/>
    <s v="&lt;a href=&quot;https://about.twitter.com/products/tweetdeck&quot; rel=&quot;nofollow&quot;&gt;TweetDeck&lt;/a&gt;"/>
    <s v="http://pbs.twimg.com/profile_images/1366731824882282499/qCSnrlVp_normal.jpg"/>
    <n v="80"/>
    <n v="1"/>
    <s v="Nepal"/>
    <s v="http://twitter.com/shambhudrishti/statuses/1525873208389664768"/>
    <s v="{&quot;hashtags&quot;:[{&quot;text&quot;:&quot;NepalElection2079&quot;,&quot;indices&quot;:[40,58]}],&quot;symbols&quot;:[],&quot;user_mentions&quot;:[],&quot;urls&quot;:[{&quot;url&quot;:&quot;https://t.co/Dc7dgzG5p5&quot;,&quot;expanded_url&quot;:&quot;https://www.drishtinews.com/archives/163498&quot;,&quot;display_url&quot;:&quot;drishtinews.com/archives/163498&quot;,&quot;indices&quot;:[6"/>
  </r>
  <r>
    <s v="1525873201674584065"/>
    <s v="pressofnepal"/>
    <s v="पोखरा महानगरपालिकाको पछिल्लो मत परिणाम_x000a_#nepalelection2079 #nepalvotes2079 #locallevelelection2079 #localelectionnepal #localelection2022 #localelectionnepal2022 #nepal #ekantipurelection #nepalelection2079 #nepalvotes2079 #locallevelelection2079 https://t"/>
    <m/>
    <x v="0"/>
    <m/>
    <s v="Sun May 15 16:18:15 +0000 2022"/>
    <d v="2022-05-15T17:18:15"/>
    <m/>
    <m/>
    <m/>
    <m/>
    <s v="2919243948"/>
    <m/>
    <s v="&lt;a href=&quot;https://about.twitter.com/products/tweetdeck&quot; rel=&quot;nofollow&quot;&gt;TweetDeck&lt;/a&gt;"/>
    <s v="http://pbs.twimg.com/profile_images/1102996217808805888/CDZPc985_normal.jpg"/>
    <n v="501"/>
    <n v="16"/>
    <s v="Nepal"/>
    <s v="http://twitter.com/pressofnepal/statuses/1525873201674584065"/>
    <s v="{&quot;hashtags&quot;:[{&quot;text&quot;:&quot;NepalElection2079&quot;,&quot;indices&quot;:[40,58]}],&quot;symbols&quot;:[],&quot;user_mentions&quot;:[],&quot;urls&quot;:[{&quot;url&quot;:&quot;https://t.co/3DKiIii4xg&quot;,&quot;expanded_url&quot;:&quot;https://www.drishtinews.com/archives/163498&quot;,&quot;display_url&quot;:&quot;drishtinews.com/archives/163498&quot;,&quot;indices&quot;:[6"/>
  </r>
  <r>
    <s v="1525873192417771520"/>
    <s v="Prakashraiko"/>
    <s v="पोखरा महानगरपालिकाको पछिल्लो मत परिणाम_x000a_#nepalelection2079 #nepalvotes2079 #locallevelelection2079 #localelectionnepal #localelection2022 #localelectionnepal2022 #ekantipurelection #nepalelection2079 #nepalvotes2079 #locallevelelection2079 https://t.co/JF0"/>
    <m/>
    <x v="0"/>
    <m/>
    <s v="Sun May 15 16:18:13 +0000 2022"/>
    <d v="2022-05-15T17:18:13"/>
    <m/>
    <m/>
    <m/>
    <m/>
    <s v="804174809290575873"/>
    <m/>
    <s v="&lt;a href=&quot;https://about.twitter.com/products/tweetdeck&quot; rel=&quot;nofollow&quot;&gt;TweetDeck&lt;/a&gt;"/>
    <s v="http://pbs.twimg.com/profile_images/1416663014082678787/RcnGuACU_normal.jpg"/>
    <n v="172"/>
    <n v="85"/>
    <s v="Nepal"/>
    <s v="http://twitter.com/Prakashraiko/statuses/1525873192417771520"/>
    <s v="{&quot;hashtags&quot;:[{&quot;text&quot;:&quot;NepalElection2079&quot;,&quot;indices&quot;:[40,58]}],&quot;symbols&quot;:[],&quot;user_mentions&quot;:[],&quot;urls&quot;:[{&quot;url&quot;:&quot;https://t.co/p0v2VMgjx1&quot;,&quot;expanded_url&quot;:&quot;https://www.drishtinews.com/archives/163498&quot;,&quot;display_url&quot;:&quot;drishtinews.com/archives/163498&quot;,&quot;indices&quot;:[6"/>
  </r>
  <r>
    <s v="1525873177049825280"/>
    <s v="nabinkulungrai"/>
    <s v="अहिलेसम्मको मत परिणाम यस्तो छ–_x000a_#drishtinews #NepalElection2079 https://t.co/xODjWQ2wRF"/>
    <m/>
    <x v="0"/>
    <m/>
    <s v="Sun May 15 16:18:09 +0000 2022"/>
    <d v="2022-05-15T17:18:09"/>
    <m/>
    <m/>
    <m/>
    <m/>
    <s v="1218741471014195201"/>
    <m/>
    <s v="&lt;a href=&quot;https://about.twitter.com/products/tweetdeck&quot; rel=&quot;nofollow&quot;&gt;TweetDeck&lt;/a&gt;"/>
    <s v="http://pbs.twimg.com/profile_images/1367044585034190848/bZHhEliX_normal.jpg"/>
    <n v="1386"/>
    <n v="1507"/>
    <s v="kathmandu"/>
    <s v="http://twitter.com/nabinkulungrai/statuses/1525873177049825280"/>
    <s v="{&quot;hashtags&quot;:[{&quot;text&quot;:&quot;NepalElection2079&quot;,&quot;indices&quot;:[40,58]}],&quot;symbols&quot;:[],&quot;user_mentions&quot;:[],&quot;urls&quot;:[{&quot;url&quot;:&quot;https://t.co/74NPNxfCwd&quot;,&quot;expanded_url&quot;:&quot;https://www.drishtinews.com/archives/163498&quot;,&quot;display_url&quot;:&quot;drishtinews.com/archives/163498&quot;,&quot;indices&quot;:[6"/>
  </r>
  <r>
    <s v="1525873170745815040"/>
    <s v="mplimbu"/>
    <s v="Mrs Balen: हे बालु मलाई चारवटा तारा खसाईदेउन.  #BalenShah : चार तारा मात्र होईन सुर्य नि झारिदिउॅला  #NepalVotes  #NepalElection2079 #balenbhai #NepalElection #mayorofKTM 🙏🙏🙏🙏🙏"/>
    <s v="🙏"/>
    <x v="0"/>
    <s v="Balen Shah"/>
    <s v="Sun May 15 16:18:07 +0000 2022"/>
    <d v="2022-05-15T17:18:07"/>
    <m/>
    <m/>
    <m/>
    <m/>
    <s v="983987574"/>
    <m/>
    <s v="&lt;a href=&quot;https://about.twitter.com/products/tweetdeck&quot; rel=&quot;nofollow&quot;&gt;TweetDeck&lt;/a&gt;"/>
    <s v="http://pbs.twimg.com/profile_images/1411030335043764226/e-Fq-eEI_normal.jpg"/>
    <n v="530"/>
    <n v="132"/>
    <s v="kathmandu, nepal."/>
    <s v="http://twitter.com/mplimbu/statuses/1525873170745815040"/>
    <s v="{&quot;hashtags&quot;:[{&quot;text&quot;:&quot;NepalElection2079&quot;,&quot;indices&quot;:[40,58]}],&quot;symbols&quot;:[],&quot;user_mentions&quot;:[],&quot;urls&quot;:[{&quot;url&quot;:&quot;https://t.co/znTBzg74H3&quot;,&quot;expanded_url&quot;:&quot;https://www.drishtinews.com/archives/163498&quot;,&quot;display_url&quot;:&quot;drishtinews.com/archives/163498&quot;,&quot;indices&quot;:[6"/>
  </r>
  <r>
    <s v="1525873163514834944"/>
    <s v="drishtinewsnp"/>
    <s v="काठमाडौं महानगरपालिकाको पछिल्लो मत परिणाम_x000a_#locallevelelection2079 #localelectionnepal #localelection2022 #localelectionnepal2022 #ekantipurelection #nepalelection2079 #nepalvotes2079 #locallevelelection2079 #ekantipurelection#ekantipur https://t.co/WYd4Oi"/>
    <m/>
    <x v="0"/>
    <m/>
    <s v="Sun May 15 16:18:06 +0000 2022"/>
    <d v="2022-05-15T17:18:06"/>
    <m/>
    <m/>
    <m/>
    <m/>
    <s v="4315362082"/>
    <m/>
    <s v="&lt;a href=&quot;https://about.twitter.com/products/tweetdeck&quot; rel=&quot;nofollow&quot;&gt;TweetDeck&lt;/a&gt;"/>
    <s v="http://pbs.twimg.com/profile_images/1349708209800441858/4tElzvCO_normal.jpg"/>
    <n v="475"/>
    <m/>
    <s v="Kathmandu, Nepal"/>
    <s v="http://twitter.com/drishtinewsnp/statuses/1525873163514834944"/>
    <s v="{&quot;hashtags&quot;:[{&quot;text&quot;:&quot;NepalElection2079&quot;,&quot;indices&quot;:[40,58]}],&quot;symbols&quot;:[],&quot;user_mentions&quot;:[],&quot;urls&quot;:[{&quot;url&quot;:&quot;https://t.co/XFUR3SMIQu&quot;,&quot;expanded_url&quot;:&quot;https://www.drishtinews.com/archives/163498&quot;,&quot;display_url&quot;:&quot;drishtinews.com/archives/163498&quot;,&quot;indices&quot;:[6"/>
  </r>
  <r>
    <s v="1525872997042913280"/>
    <s v="drishtinewsnp"/>
    <s v="सत्ता गठबन्धनले १७ ठाउँ बुथ कब्जा गरेको एमालेको आरोप_x000a_#NepalElection2079_x000a_https://t.co/7Nx8XbGzpO"/>
    <m/>
    <x v="0"/>
    <m/>
    <s v="Sun May 15 16:17:26 +0000 2022"/>
    <d v="2022-05-15T17:17:26"/>
    <m/>
    <m/>
    <m/>
    <m/>
    <s v="4315362082"/>
    <m/>
    <s v="&lt;a href=&quot;https://mobile.twitter.com&quot; rel=&quot;nofollow&quot;&gt;Twitter Web App&lt;/a&gt;"/>
    <s v="http://pbs.twimg.com/profile_images/1349708209800441858/4tElzvCO_normal.jpg"/>
    <n v="475"/>
    <m/>
    <s v="Kathmandu, Nepal"/>
    <s v="http://twitter.com/drishtinewsnp/statuses/1525872997042913280"/>
    <s v="{&quot;hashtags&quot;:[{&quot;text&quot;:&quot;NepalElection2079&quot;,&quot;indices&quot;:[46,64]}],&quot;symbols&quot;:[],&quot;user_mentions&quot;:[],&quot;urls&quot;:[{&quot;url&quot;:&quot;https://t.co/qFBLYJn65A&quot;,&quot;expanded_url&quot;:&quot;https://www.drishtinews.com/archives/163502&quot;,&quot;display_url&quot;:&quot;drishtinews.com/archives/163502&quot;,&quot;indices&quot;:[6"/>
  </r>
  <r>
    <s v="1525872745695051776"/>
    <s v="MilanLimboo"/>
    <s v="RT @sanjeevantahyog: Next time we could switch to digital voting method for more effectiveness and efficiency @ECNOfficial @PM_nepal_ @SherBDeuba . Just wondering how much of effort and days it's going to take for the results._x000a_#LocalElections2022 #NepalVo"/>
    <m/>
    <x v="0"/>
    <s v="Balen Shah"/>
    <s v="Sun May 15 16:16:26 +0000 2022"/>
    <d v="2022-05-15T17:16:26"/>
    <m/>
    <m/>
    <m/>
    <m/>
    <s v="378736553"/>
    <m/>
    <s v="&lt;a href=&quot;https://mobile.twitter.com&quot; rel=&quot;nofollow&quot;&gt;Twitter Web App&lt;/a&gt;"/>
    <s v="http://pbs.twimg.com/profile_images/1510908512792375296/HN0V2tnS_normal.jpg"/>
    <n v="3832"/>
    <n v="1720"/>
    <s v="Nepal"/>
    <s v="http://twitter.com/MilanLimboo/statuses/1525872745695051776"/>
    <s v="{&quot;hashtags&quot;:[{&quot;text&quot;:&quot;NepalElection2079&quot;,&quot;indices&quot;:[40,58]}],&quot;symbols&quot;:[],&quot;user_mentions&quot;:[],&quot;urls&quot;:[{&quot;url&quot;:&quot;https://t.co/55HWITOyJT&quot;,&quot;expanded_url&quot;:&quot;https://www.drishtinews.com/archives/163498&quot;,&quot;display_url&quot;:&quot;drishtinews.com/archives/163498&quot;,&quot;indices&quot;:[6"/>
  </r>
  <r>
    <s v="1525870804432343041"/>
    <s v="_anilbhatta"/>
    <s v="हरिनास गाउँपालिका अध्यक्ष-उपाध्यक्षमा दुवैमा एमालेबाट निर्वाचित_x000a_#NepalElection2079_x000a_https://t.co/34gVm0bizv"/>
    <m/>
    <x v="0"/>
    <m/>
    <s v="Sun May 15 16:08:43 +0000 2022"/>
    <d v="2022-05-15T17:08:43"/>
    <m/>
    <m/>
    <m/>
    <m/>
    <s v="1255719606137880578"/>
    <m/>
    <s v="&lt;a href=&quot;http://twitter.com/download/android&quot; rel=&quot;nofollow&quot;&gt;Twitter for Android&lt;/a&gt;"/>
    <s v="http://pbs.twimg.com/profile_images/1425040672713699333/0b4gUVKw_normal.jpg"/>
    <n v="34"/>
    <n v="132"/>
    <s v="Nepal"/>
    <s v="http://twitter.com/_anilbhatta/statuses/1525870804432343041"/>
    <s v="{&quot;hashtags&quot;:[{&quot;text&quot;:&quot;NepalVotes&quot;,&quot;indices&quot;:[127,138]}],&quot;symbols&quot;:[],&quot;user_mentions&quot;:[{&quot;screen_name&quot;:&quot;OnlineKhabar_En&quot;,&quot;name&quot;:&quot;Onlinekhabar English&quot;,&quot;id&quot;:3832931652,&quot;id_str&quot;:&quot;3832931652&quot;,&quot;indices&quot;:[3,19]}],&quot;urls&quot;:[]}"/>
  </r>
  <r>
    <s v="1525869310303797248"/>
    <s v="RabiTha03"/>
    <s v="प्रारम्भिक परिणामबाट आत्तियो एमाले, सत्ता गठबन्धनले धाँधली गरेको आरोप _x000a_#NepalElection2079_x000a_https://t.co/I4onlZnOlE"/>
    <m/>
    <x v="0"/>
    <m/>
    <s v="Sun May 15 16:02:47 +0000 2022"/>
    <d v="2022-05-15T17:02:47"/>
    <m/>
    <m/>
    <m/>
    <m/>
    <s v="895321133175590912"/>
    <m/>
    <s v="&lt;a href=&quot;http://twitter.com/download/android&quot; rel=&quot;nofollow&quot;&gt;Twitter for Android&lt;/a&gt;"/>
    <s v="http://pbs.twimg.com/profile_images/1250995588713385987/ReSaFUgX_normal.jpg"/>
    <n v="6"/>
    <n v="26"/>
    <m/>
    <s v="http://twitter.com/RabiTha03/statuses/1525869310303797248"/>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868099869745152"/>
    <s v="BishalKC"/>
    <s v="प्रारम्भिक परिणामबाट आत्तियो एमाले, सत्ता गठबन्धनले धाँधली गरेको आरोप _x000a_#NepalElection2079_x000a_https://t.co/1kxcWQIYFy"/>
    <m/>
    <x v="0"/>
    <m/>
    <s v="Sun May 15 15:57:58 +0000 2022"/>
    <d v="2022-05-15T16:57:58"/>
    <m/>
    <m/>
    <m/>
    <m/>
    <s v="18529185"/>
    <m/>
    <s v="&lt;a href=&quot;http://twitter.com/download/android&quot; rel=&quot;nofollow&quot;&gt;Twitter for Android&lt;/a&gt;"/>
    <s v="http://pbs.twimg.com/profile_images/1438836228028313601/qrd2dFEn_normal.jpg"/>
    <n v="503"/>
    <n v="1333"/>
    <s v="Washington, DC"/>
    <s v="http://twitter.com/BishalKC/statuses/1525868099869745152"/>
    <s v="{&quot;hashtags&quot;:[{&quot;text&quot;:&quot;Nepal&quot;,&quot;indices&quot;:[0,6]},{&quot;text&quot;:&quot;NepalElection2079&quot;,&quot;indices&quot;:[7,25]},{&quot;text&quot;:&quot;NepalElection&quot;,&quot;indices&quot;:[26,40]},{&quot;text&quot;:&quot;NepalVotes&quot;,&quot;indices&quot;:[41,52]},{&quot;text&quot;:&quot;Election2079&quot;,&quot;indices&quot;:[54,67]}],&quot;symbols&quot;:[],&quot;user_mentions&quot;:[],&quot;urls"/>
  </r>
  <r>
    <s v="1525866855868403712"/>
    <s v="birendrakdl"/>
    <s v="प्रारम्भिक परिणामबाट आत्तियो एमाले, सत्ता गठबन्धनले धाँधली गरेको आरोप _x000a_#NepalElection2079_x000a_https://t.co/AzD2RtJGu0"/>
    <m/>
    <x v="0"/>
    <m/>
    <s v="Sun May 15 15:53:02 +0000 2022"/>
    <d v="2022-05-15T16:53:02"/>
    <m/>
    <m/>
    <m/>
    <m/>
    <s v="4495249405"/>
    <m/>
    <s v="&lt;a href=&quot;https://mobile.twitter.com&quot; rel=&quot;nofollow&quot;&gt;Twitter Web App&lt;/a&gt;"/>
    <s v="http://pbs.twimg.com/profile_images/1506003922024030213/t8N7Wu57_normal.jpg"/>
    <n v="667"/>
    <n v="474"/>
    <s v="kathmandu "/>
    <s v="http://twitter.com/birendrakdl/statuses/1525866855868403712"/>
    <s v="{&quot;hashtags&quot;:[{&quot;text&quot;:&quot;NarayanGopal&quot;,&quot;indices&quot;:[68,81]},{&quot;text&quot;:&quot;King_of_Voice&quot;,&quot;indices&quot;:[82,96]},{&quot;text&quot;:&quot;Melody&quot;,&quot;indices&quot;:[97,104]},{&quot;text&quot;:&quot;NepalElection&quot;,&quot;indices&quot;:[105,119]},{&quot;text&quot;:&quot;NepalElection2079&quot;,&quot;indices&quot;:[120,138]},{&quot;text&quot;:&quot;Elections2022&quot;,&quot;i"/>
  </r>
  <r>
    <s v="1525865675759435776"/>
    <s v="Roshantwari"/>
    <s v="प्रारम्भिक परिणामबाट आत्तियो एमाले, सत्ता गठबन्धनले धाँधली गरेको आरोप _x000a_#NepalElection2079_x000a_https://t.co/TLa3llvlEp"/>
    <m/>
    <x v="0"/>
    <m/>
    <s v="Sun May 15 15:48:20 +0000 2022"/>
    <d v="2022-05-15T16:48:20"/>
    <m/>
    <m/>
    <m/>
    <m/>
    <s v="3317436913"/>
    <m/>
    <s v="&lt;a href=&quot;http://twitter.com/download/iphone&quot; rel=&quot;nofollow&quot;&gt;Twitter for iPhone&lt;/a&gt;"/>
    <s v="http://pbs.twimg.com/profile_images/1276700554194849793/J7JpyMuw_normal.jpg"/>
    <n v="336"/>
    <n v="181"/>
    <s v="प्रदेश , ४ पर्वत ।"/>
    <s v="http://twitter.com/Roshantwari/statuses/152586567575943577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63599348260864"/>
    <s v="unheard_oices"/>
    <s v="प्रारम्भिक परिणामबाट आत्तियो एमाले, सत्ता गठबन्धनले धाँधली गरेको आरोप _x000a_#NepalElection2079_x000a_https://t.co/QyV4HOAkLa"/>
    <m/>
    <x v="0"/>
    <m/>
    <s v="Sun May 15 15:40:05 +0000 2022"/>
    <d v="2022-05-15T16:40:05"/>
    <m/>
    <m/>
    <m/>
    <m/>
    <s v="2743367035"/>
    <m/>
    <s v="&lt;a href=&quot;http://twitter.com/download/android&quot; rel=&quot;nofollow&quot;&gt;Twitter for Android&lt;/a&gt;"/>
    <s v="http://pbs.twimg.com/profile_images/1441287757045788672/hJVwtmsD_normal.jpg"/>
    <n v="1405"/>
    <n v="2189"/>
    <s v="न बस्ने घर न ठेगाना, लिपुलेक"/>
    <s v="http://twitter.com/unheard_oices/statuses/152586359934826086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63467470639104"/>
    <s v="SantoshbNirdosh"/>
    <s v="प्रारम्भिक परिणामबाट आत्तियो एमाले, सत्ता गठबन्धनले धाँधली गरेको आरोप _x000a_#NepalElection2079_x000a_https://t.co/8UOsl1ib54"/>
    <m/>
    <x v="0"/>
    <m/>
    <s v="Sun May 15 15:39:34 +0000 2022"/>
    <d v="2022-05-15T16:39:34"/>
    <m/>
    <m/>
    <m/>
    <m/>
    <s v="2979349376"/>
    <m/>
    <s v="&lt;a href=&quot;http://twitter.com/download/android&quot; rel=&quot;nofollow&quot;&gt;Twitter for Android&lt;/a&gt;"/>
    <s v="http://pbs.twimg.com/profile_images/1397944205008248833/QYmGmnqw_normal.jpg"/>
    <n v="68"/>
    <n v="445"/>
    <s v="Pokhara"/>
    <s v="http://twitter.com/SantoshbNirdosh/statuses/152586346747063910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62748587843584"/>
    <s v="ekantipur_com"/>
    <s v="प्रारम्भिक परिणामबाट आत्तियो एमाले, सत्ता गठबन्धनले धाँधली गरेको आरोप _x000a_#NepalElection2079_x000a_https://t.co/VxM99eqNFm"/>
    <m/>
    <x v="0"/>
    <m/>
    <s v="Sun May 15 15:36:43 +0000 2022"/>
    <d v="2022-05-15T16:36:43"/>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62748587843584"/>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5862453648642048"/>
    <s v="Prakriti_L"/>
    <s v="विजय र्‍याली_x000a_भक्तपुर नगरपालिका–२ मा नेपाल मजदुर किसान पार्टीको विजय र्‍यालीमा जनतालाई अभिवादन गर्दै नवनिर्वाचित वडाअध्यक्ष हरिप्रसाद वासुकलालगायत सदस्य ।_x000a_तस्बिर: लक्ष्मी गारु/रासस_x000a_#drishtinews #NepalElection2079 https://t.co/qmVw3tfiR9"/>
    <m/>
    <x v="0"/>
    <m/>
    <s v="Sun May 15 15:35:32 +0000 2022"/>
    <d v="2022-05-15T16:35:32"/>
    <m/>
    <m/>
    <m/>
    <m/>
    <s v="3254372324"/>
    <m/>
    <s v="&lt;a href=&quot;http://twitter.com/download/android&quot; rel=&quot;nofollow&quot;&gt;Twitter for Android&lt;/a&gt;"/>
    <s v="http://pbs.twimg.com/profile_images/1523812137935663104/MsjQiUwU_normal.jpg"/>
    <n v="46442"/>
    <n v="81"/>
    <s v="काठमाडौं नेपाल "/>
    <s v="http://twitter.com/Prakriti_L/statuses/1525862453648642048"/>
    <s v="{&quot;hashtags&quot;:[{&quot;text&quot;:&quot;NepalElection2079&quot;,&quot;indices&quot;:[97,115]}],&quot;symbols&quot;:[],&quot;user_mentions&quot;:[{&quot;screen_name&quot;:&quot;Yakal_yatriprks&quot;,&quot;name&quot;:&quot;Yakal yatri prks&quot;,&quot;id&quot;:1422953920628859000,&quot;id_str&quot;:&quot;1422953920628858882&quot;,&quot;indices&quot;:[3,19]}],&quot;urls&quot;:[]}"/>
  </r>
  <r>
    <s v="1525861811190657025"/>
    <s v="joshinitesh143"/>
    <s v="प्रारम्भिक परिणामबाट आत्तियो एमाले, सत्ता गठबन्धनले धाँधली गरेको आरोप _x000a_#NepalElection2079_x000a_https://t.co/GgimzbJOhh"/>
    <m/>
    <x v="0"/>
    <m/>
    <s v="Sun May 15 15:32:59 +0000 2022"/>
    <d v="2022-05-15T16:32:59"/>
    <m/>
    <m/>
    <m/>
    <m/>
    <s v="3184781798"/>
    <m/>
    <s v="&lt;a href=&quot;http://twitter.com/download/iphone&quot; rel=&quot;nofollow&quot;&gt;Twitter for iPhone&lt;/a&gt;"/>
    <s v="http://pbs.twimg.com/profile_images/886631649106165765/bFC0D1Pf_normal.jpg"/>
    <n v="39"/>
    <n v="52"/>
    <s v="Nepal"/>
    <s v="http://twitter.com/joshinitesh143/statuses/1525861811190657025"/>
    <s v="{&quot;hashtags&quot;:[{&quot;text&quot;:&quot;BalenforMayor&quot;,&quot;indices&quot;:[172,186]},{&quot;text&quot;:&quot;NepalElection2079&quot;,&quot;indices&quot;:[187,205]}],&quot;symbols&quot;:[],&quot;user_mentions&quot;:[],&quot;urls&quot;:[]}"/>
  </r>
  <r>
    <s v="1525861689740038144"/>
    <s v="jagdishor"/>
    <s v="यो पालि लौरोले चार तारा सुर्य देखाउला जस्तो छ. #NepalVotes #BalenShah #NepalElection2079 #NepalElection"/>
    <m/>
    <x v="0"/>
    <s v="Balen Shah"/>
    <s v="Sun May 15 15:32:30 +0000 2022"/>
    <d v="2022-05-15T16:32:30"/>
    <m/>
    <m/>
    <m/>
    <m/>
    <s v="215900425"/>
    <m/>
    <s v="&lt;a href=&quot;http://twitter.com/download/android&quot; rel=&quot;nofollow&quot;&gt;Twitter for Android&lt;/a&gt;"/>
    <s v="http://pbs.twimg.com/profile_images/1436165773869780992/cOoGlcIx_normal.jpg"/>
    <n v="4046"/>
    <n v="2040"/>
    <s v="kathmandu"/>
    <s v="http://twitter.com/jagdishor/statuses/1525861689740038144"/>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5861543921205248"/>
    <s v="rabeent"/>
    <s v="RT @OnlineKhabar_En: Do you think it was rigged or the UML is failing to accept the loss?_x000a_#Nepal #Politics #UML #NepalVotes #NepalElection #NepalElection2079 _x000a_https://t.co/D9sHYQlvZE"/>
    <m/>
    <x v="0"/>
    <m/>
    <s v="Sun May 15 15:31:55 +0000 2022"/>
    <d v="2022-05-15T16:31:55"/>
    <m/>
    <m/>
    <m/>
    <m/>
    <s v="2617335649"/>
    <m/>
    <s v="&lt;a href=&quot;http://twitter.com/download/android&quot; rel=&quot;nofollow&quot;&gt;Twitter for Android&lt;/a&gt;"/>
    <s v="http://pbs.twimg.com/profile_images/1503378089673256967/IOaiTKwd_normal.jpg"/>
    <n v="3154"/>
    <n v="245"/>
    <s v="Everywhere"/>
    <s v="http://twitter.com/rabeent/statuses/1525861543921205248"/>
    <s v="{&quot;hashtags&quot;:[{&quot;text&quot;:&quot;NepalElection2079&quot;,&quot;indices&quot;:[259,277]}],&quot;symbols&quot;:[],&quot;user_mentions&quot;:[],&quot;urls&quot;:[]}"/>
  </r>
  <r>
    <s v="1525861252308037632"/>
    <s v="meronaamGaurav"/>
    <s v="Data for evening snacks too!_x000a__x000a_Note: Updated the percentage data to reflect actual increase in votes than relative increase so the picture is even more clear!_x000a_#BalenShah  #NepalElection2079 #LocalElections2022 https://t.co/nb24dVZyRE"/>
    <m/>
    <x v="0"/>
    <s v="Balen Shah"/>
    <s v="Sun May 15 15:30:46 +0000 2022"/>
    <d v="2022-05-15T16:30:46"/>
    <m/>
    <m/>
    <m/>
    <m/>
    <s v="1478614656725893121"/>
    <m/>
    <s v="&lt;a href=&quot;https://mobile.twitter.com&quot; rel=&quot;nofollow&quot;&gt;Twitter Web App&lt;/a&gt;"/>
    <s v="http://pbs.twimg.com/profile_images/1478617217784631296/ooVQ-HVy_normal.jpg"/>
    <n v="2"/>
    <n v="9"/>
    <m/>
    <s v="http://twitter.com/meronaamGaurav/statuses/1525861252308037632"/>
    <s v="{&quot;hashtags&quot;:[],&quot;symbols&quot;:[],&quot;user_mentions&quot;:[{&quot;screen_name&quot;:&quot;parmeshwarpant&quot;,&quot;name&quot;:&quot;Parmeshwar Pant 🤘🏼&quot;,&quot;id&quot;:4198791274,&quot;id_str&quot;:&quot;4198791274&quot;,&quot;indices&quot;:[3,18]}],&quot;urls&quot;:[]}"/>
  </r>
  <r>
    <s v="1525861118568443905"/>
    <s v="Yakal_yatriprks"/>
    <s v="Do you think it was rigged or the UML is failing to accept the loss?_x000a_#Nepal #Politics #UML #NepalVotes #NepalElection #NepalElection2079 _x000a_https://t.co/D9sHYQlvZE"/>
    <m/>
    <x v="0"/>
    <m/>
    <s v="Sun May 15 15:30:14 +0000 2022"/>
    <d v="2022-05-15T16:30:14"/>
    <m/>
    <m/>
    <m/>
    <m/>
    <s v="1422953920628858882"/>
    <m/>
    <s v="&lt;a href=&quot;http://twitter.com/download/android&quot; rel=&quot;nofollow&quot;&gt;Twitter for Android&lt;/a&gt;"/>
    <s v="http://pbs.twimg.com/profile_images/1430063851576258567/u0y2w7dB_normal.jpg"/>
    <n v="702"/>
    <n v="604"/>
    <s v="Nepal"/>
    <s v="http://twitter.com/Yakal_yatriprks/statuses/1525861118568443905"/>
    <s v="{&quot;hashtags&quot;:[{&quot;text&quot;:&quot;NepalElection2079&quot;,&quot;indices&quot;:[76,94]}],&quot;symbols&quot;:[],&quot;user_mentions&quot;:[],&quot;urls&quot;:[]}"/>
  </r>
  <r>
    <s v="1525861114604662787"/>
    <s v="Nepal_News_En"/>
    <s v="हार्ने गोरुको छेर्ने बानी भनेको यस्तै यस्तै होला है । मत परिणाम पछिका बिचार मन्तव्य । #NepalVotes #NepalElection2079 #NepalLocalElections"/>
    <m/>
    <x v="0"/>
    <m/>
    <s v="Sun May 15 15:30:13 +0000 2022"/>
    <d v="2022-05-15T16:30:13"/>
    <m/>
    <m/>
    <m/>
    <m/>
    <s v="2416885579"/>
    <m/>
    <s v="&lt;a href=&quot;https://twitter.com/nepal_news_en&quot; rel=&quot;nofollow&quot;&gt;Poster-app&lt;/a&gt;"/>
    <s v="http://pbs.twimg.com/profile_images/449756431990788096/G1zT-nAm_normal.jpeg"/>
    <n v="13906"/>
    <n v="58"/>
    <s v="Kathmandu, Nepal"/>
    <s v="http://twitter.com/Nepal_News_En/statuses/1525861114604662787"/>
    <s v="{&quot;hashtags&quot;:[{&quot;text&quot;:&quot;Onlinekhabarnews&quot;,&quot;indices&quot;:[82,99]},{&quot;text&quot;:&quot;NepalVotes&quot;,&quot;indices&quot;:[100,111]},{&quot;text&quot;:&quot;NepalElection2079&quot;,&quot;indices&quot;:[112,130]},{&quot;text&quot;:&quot;mayor&quot;,&quot;indices&quot;:[131,137]},{&quot;text&quot;:&quot;chair&quot;,&quot;indices&quot;:[138,144]},{&quot;text&quot;:&quot;NepalElection&quot;,&quot;indice"/>
  </r>
  <r>
    <s v="1525861113887342593"/>
    <s v="Nepal_News_En"/>
    <s v="New Update_x000a_Balen Shah : 3532_x000a_Keshav Sthapit : 1856_x000a_Srijana Singh : 1668_x000a_#NepalElection2079 _x000a_#NepalVotes"/>
    <m/>
    <x v="0"/>
    <m/>
    <s v="Sun May 15 15:30:13 +0000 2022"/>
    <d v="2022-05-15T16:30:13"/>
    <m/>
    <m/>
    <m/>
    <m/>
    <s v="2416885579"/>
    <m/>
    <s v="&lt;a href=&quot;https://twitter.com/nepal_news_en&quot; rel=&quot;nofollow&quot;&gt;Poster-app&lt;/a&gt;"/>
    <s v="http://pbs.twimg.com/profile_images/449756431990788096/G1zT-nAm_normal.jpeg"/>
    <n v="13906"/>
    <n v="58"/>
    <s v="Kathmandu, Nepal"/>
    <s v="http://twitter.com/Nepal_News_En/statuses/1525861113887342593"/>
    <s v="{&quot;hashtags&quot;:[{&quot;text&quot;:&quot;Bharatpur&quot;,&quot;indices&quot;:[38,48]},{&quot;text&quot;:&quot;Nepal&quot;,&quot;indices&quot;:[151,157]},{&quot;text&quot;:&quot;NepalVotes&quot;,&quot;indices&quot;:[158,169]},{&quot;text&quot;:&quot;NepalElection&quot;,&quot;indices&quot;:[170,184]},{&quot;text&quot;:&quot;NepalElection2079&quot;,&quot;indices&quot;:[185,203]},{&quot;text&quot;:&quot;NepalLocalElections&quot;,"/>
  </r>
  <r>
    <s v="1525861113019129856"/>
    <s v="Nepal_News_En"/>
    <s v="OnlineKhabar: #Kathmandu Deputy Mayor_x000a__x000a_Sunita Dangol leads by over 2,000 votes._x000a__x000a_Sunita Dangol, UML - 2,884_x000a_Rameshwore Shrestha, Unified Socialist - 823 _x000a_Binita Magaiya, RPP - 670_x000a__x000a_#Nepal #NepalVotes #NepalElection2079 #nepalvotes2022 -"/>
    <m/>
    <x v="0"/>
    <m/>
    <s v="Sun May 15 15:30:13 +0000 2022"/>
    <d v="2022-05-15T16:30:13"/>
    <m/>
    <m/>
    <m/>
    <m/>
    <s v="2416885579"/>
    <m/>
    <s v="&lt;a href=&quot;https://twitter.com/nepal_news_en&quot; rel=&quot;nofollow&quot;&gt;Poster-app&lt;/a&gt;"/>
    <s v="http://pbs.twimg.com/profile_images/449756431990788096/G1zT-nAm_normal.jpeg"/>
    <n v="13906"/>
    <n v="58"/>
    <s v="Kathmandu, Nepal"/>
    <s v="http://twitter.com/Nepal_News_En/statuses/1525861113019129856"/>
    <s v="{&quot;hashtags&quot;:[{&quot;text&quot;:&quot;Kathmandu&quot;,&quot;indices&quot;:[26,36]},{&quot;text&quot;:&quot;Onlinekhabarnews&quot;,&quot;indices&quot;:[62,79]},{&quot;text&quot;:&quot;NepalVotes&quot;,&quot;indices&quot;:[80,91]},{&quot;text&quot;:&quot;NepalElection2079&quot;,&quot;indices&quot;:[92,110]},{&quot;text&quot;:&quot;mayor&quot;,&quot;indices&quot;:[111,117]},{&quot;text&quot;:&quot;chair&quot;,&quot;indices&quot;:[118,1"/>
  </r>
  <r>
    <s v="1525860658562011137"/>
    <s v="itsdilogue"/>
    <s v="OnlineKhabar: Pokhara Mayor: vote count _x000a__x000a_Updated at 4:20 pm _x000a__x000a_#Onlinekhabarnews #Nepal #Pokharamayor #NepalNews #Nepalinews #NepalVotes #NepalElection2079 #NepalElection #Elections2022 #nepalielections -"/>
    <m/>
    <x v="0"/>
    <m/>
    <s v="Sun May 15 15:28:24 +0000 2022"/>
    <d v="2022-05-15T16:28:24"/>
    <m/>
    <m/>
    <m/>
    <m/>
    <s v="1383759049867419655"/>
    <m/>
    <s v="&lt;a href=&quot;https://mobile.twitter.com&quot; rel=&quot;nofollow&quot;&gt;Twitter Web App&lt;/a&gt;"/>
    <s v="http://pbs.twimg.com/profile_images/1520605513897021441/dyP4g1Lz_normal.jpg"/>
    <n v="16"/>
    <n v="44"/>
    <m/>
    <s v="http://twitter.com/itsdilogue/statuses/1525860658562011137"/>
    <s v="{&quot;hashtags&quot;:[{&quot;text&quot;:&quot;NepalElection2079&quot;,&quot;indices&quot;:[46,64]}],&quot;symbols&quot;:[],&quot;user_mentions&quot;:[],&quot;urls&quot;:[]}"/>
  </r>
  <r>
    <s v="1525860527477432320"/>
    <s v="RamGurung80"/>
    <s v="OnlineKhabar: Tight competition in #Hetaunda for mayoral position _x000a__x000a_#Nepal #NepalVotes #NepalElection #NepalElection2079 #NepalLocalElections -"/>
    <m/>
    <x v="0"/>
    <m/>
    <s v="Sun May 15 15:27:53 +0000 2022"/>
    <d v="2022-05-15T16:27:53"/>
    <m/>
    <m/>
    <m/>
    <m/>
    <s v="976628138955431936"/>
    <m/>
    <s v="&lt;a href=&quot;https://mobile.twitter.com&quot; rel=&quot;nofollow&quot;&gt;Twitter Web App&lt;/a&gt;"/>
    <s v="http://pbs.twimg.com/profile_images/1499266011614572545/rCErPMMR_normal.jpg"/>
    <n v="549"/>
    <n v="189"/>
    <s v="NA"/>
    <s v="http://twitter.com/RamGurung80/statuses/1525860527477432320"/>
    <s v="{&quot;hashtags&quot;:[],&quot;symbols&quot;:[],&quot;user_mentions&quot;:[{&quot;screen_name&quot;:&quot;ekantipur_com&quot;,&quot;name&quot;:&quot;ekantipur&quot;,&quot;id&quot;:364761398,&quot;id_str&quot;:&quot;364761398&quot;,&quot;indices&quot;:[3,17]},{&quot;screen_name&quot;:&quot;RamGurung80&quot;,&quot;name&quot;:&quot;Ram Gurung&quot;,&quot;id&quot;:976628138955432000,&quot;id_str&quot;:&quot;976628138955431936&quot;,&quot;in"/>
  </r>
  <r>
    <s v="1525859197803724800"/>
    <s v="MilanLimboo"/>
    <s v="OnlineKhabar: Bharatpur Mayor: vote count _x000a__x000a_Updated at 4:50 pm _x000a__x000a_#Nepal #NepalVotes #NepalElection2079 #nepalvotes2022 -"/>
    <m/>
    <x v="0"/>
    <m/>
    <s v="Sun May 15 15:22:36 +0000 2022"/>
    <d v="2022-05-15T16:22:36"/>
    <m/>
    <m/>
    <m/>
    <m/>
    <s v="378736553"/>
    <m/>
    <s v="&lt;a href=&quot;https://mobile.twitter.com&quot; rel=&quot;nofollow&quot;&gt;Twitter Web App&lt;/a&gt;"/>
    <s v="http://pbs.twimg.com/profile_images/1510908512792375296/HN0V2tnS_normal.jpg"/>
    <n v="3832"/>
    <n v="1720"/>
    <s v="Nepal"/>
    <s v="http://twitter.com/MilanLimboo/statuses/1525859197803724800"/>
    <s v="{&quot;hashtags&quot;:[{&quot;text&quot;:&quot;NepalElection2079&quot;,&quot;indices&quot;:[34,52]}],&quot;symbols&quot;:[],&quot;user_mentions&quot;:[],&quot;urls&quot;:[{&quot;url&quot;:&quot;https://t.co/nJFi7s9zYP&quot;,&quot;expanded_url&quot;:&quot;https://www.drishtinews.com/archives/163489&quot;,&quot;display_url&quot;:&quot;drishtinews.com/archives/163489&quot;,&quot;indices&quot;:[5"/>
  </r>
  <r>
    <s v="1525858949802561536"/>
    <s v="Yakal_yatriprks"/>
    <s v="अहिलेसम्मको मत परिणाम यस्तो छ–_x000a_#drishtinews #NepalElection2079 https://t.co/PhfTYCA9Mg"/>
    <m/>
    <x v="0"/>
    <m/>
    <s v="Sun May 15 15:21:37 +0000 2022"/>
    <d v="2022-05-15T16:21:37"/>
    <m/>
    <m/>
    <m/>
    <m/>
    <s v="1422953920628858882"/>
    <m/>
    <s v="&lt;a href=&quot;http://twitter.com/download/android&quot; rel=&quot;nofollow&quot;&gt;Twitter for Android&lt;/a&gt;"/>
    <s v="http://pbs.twimg.com/profile_images/1430063851576258567/u0y2w7dB_normal.jpg"/>
    <n v="702"/>
    <n v="604"/>
    <s v="Nepal"/>
    <s v="http://twitter.com/Yakal_yatriprks/statuses/1525858949802561536"/>
    <s v="{&quot;hashtags&quot;:[{&quot;text&quot;:&quot;NepalElection2079&quot;,&quot;indices&quot;:[78,96]}],&quot;symbols&quot;:[],&quot;user_mentions&quot;:[],&quot;urls&quot;:[]}"/>
  </r>
  <r>
    <s v="1525858792831078400"/>
    <s v="sarojshr"/>
    <s v="RT @OnlineKhabar_En: Bharatpur Mayor: vote count _x000a__x000a_Updated at 4:50 pm _x000a__x000a_#Nepal #NepalVotes #NepalElection2079 #nepalvotes2022 https://t.co/KmAHMjcqMJ"/>
    <m/>
    <x v="0"/>
    <m/>
    <s v="Sun May 15 15:20:59 +0000 2022"/>
    <d v="2022-05-15T16:20:59"/>
    <m/>
    <m/>
    <m/>
    <m/>
    <s v="91345039"/>
    <m/>
    <s v="&lt;a href=&quot;https://mobile.twitter.com&quot; rel=&quot;nofollow&quot;&gt;Twitter Web App&lt;/a&gt;"/>
    <s v="http://pbs.twimg.com/profile_images/1499058300373336064/CXT6vlem_normal.jpg"/>
    <n v="141"/>
    <n v="503"/>
    <s v="Kathmandu, Nepal"/>
    <s v="http://twitter.com/sarojshr/statuses/1525858792831078400"/>
    <s v="{&quot;hashtags&quot;:[{&quot;text&quot;:&quot;NepalElection2079&quot;,&quot;indices&quot;:[47,65]},{&quot;text&quot;:&quot;Balen&quot;,&quot;indices&quot;:[66,72]},{&quot;text&quot;:&quot;BuildAmpitheaterNow&quot;,&quot;indices&quot;:[73,93]},{&quot;text&quot;:&quot;RapBattle&quot;,&quot;indices&quot;:[94,104]}],&quot;symbols&quot;:[],&quot;user_mentions&quot;:[],&quot;urls&quot;:[{&quot;url&quot;:&quot;https://t.co/x973fqtAt"/>
  </r>
  <r>
    <s v="1525858728431566851"/>
    <s v="Manojseaks_"/>
    <s v="महाकाली नगरपालिकामा प्रमुख-उपप्रमुख दुवै एमालेबाट निर्वाचित_x000a_#NepalElection2079_x000a_https://t.co/YvmRpXqsM9"/>
    <m/>
    <x v="0"/>
    <m/>
    <s v="Sun May 15 15:20:44 +0000 2022"/>
    <d v="2022-05-15T16:20:44"/>
    <m/>
    <m/>
    <m/>
    <m/>
    <s v="2418021538"/>
    <m/>
    <s v="&lt;a href=&quot;http://twitter.com/download/iphone&quot; rel=&quot;nofollow&quot;&gt;Twitter for iPhone&lt;/a&gt;"/>
    <s v="http://pbs.twimg.com/profile_images/1515684914653454347/MWFS3YHj_normal.jpg"/>
    <n v="2290"/>
    <n v="588"/>
    <s v="🇳🇴"/>
    <s v="http://twitter.com/Manojseaks_/statuses/1525858728431566851"/>
    <s v="{&quot;hashtags&quot;:[{&quot;text&quot;:&quot;NepalElection2079&quot;,&quot;indices&quot;:[142,160]}],&quot;symbols&quot;:[],&quot;user_mentions&quot;:[],&quot;urls&quot;:[]}"/>
  </r>
  <r>
    <s v="1525858704499048449"/>
    <s v="Saugatg9"/>
    <s v="Bharatpur Mayor: vote count _x000a__x000a_Updated at 4:50 pm _x000a__x000a_#Nepal #NepalVotes #NepalElection2079 #nepalvotes2022 https://t.co/KmAHMjcqMJ"/>
    <m/>
    <x v="0"/>
    <m/>
    <s v="Sun May 15 15:20:38 +0000 2022"/>
    <d v="2022-05-15T16:20:38"/>
    <m/>
    <m/>
    <m/>
    <m/>
    <s v="1506176334107914241"/>
    <m/>
    <s v="&lt;a href=&quot;http://twitter.com/download/iphone&quot; rel=&quot;nofollow&quot;&gt;Twitter for iPhone&lt;/a&gt;"/>
    <s v="http://pbs.twimg.com/profile_images/1523334875004420096/bxMNMRKk_normal.jpg"/>
    <n v="13"/>
    <n v="15"/>
    <m/>
    <s v="http://twitter.com/Saugatg9/statuses/1525858704499048449"/>
    <s v="{&quot;hashtags&quot;:[{&quot;text&quot;:&quot;NepalElection2079&quot;,&quot;indices&quot;:[67,85]},{&quot;text&quot;:&quot;nepalielections&quot;,&quot;indices&quot;:[86,102]}],&quot;symbols&quot;:[],&quot;user_mentions&quot;:[],&quot;urls&quot;:[]}"/>
  </r>
  <r>
    <s v="1525858514010517504"/>
    <s v="drishtinewsnp"/>
    <s v="RT @OnlineKhabar_En: Tight competition in #Hetaunda for mayoral position _x000a__x000a_#Nepal #NepalVotes #NepalElection #NepalElection2079 #NepalLocalElections https://t.co/VHl5xJkqZx"/>
    <m/>
    <x v="0"/>
    <m/>
    <s v="Sun May 15 15:19:53 +0000 2022"/>
    <d v="2022-05-15T16:19:53"/>
    <m/>
    <m/>
    <m/>
    <m/>
    <s v="4315362082"/>
    <m/>
    <s v="&lt;a href=&quot;https://mobile.twitter.com&quot; rel=&quot;nofollow&quot;&gt;Twitter Web App&lt;/a&gt;"/>
    <s v="http://pbs.twimg.com/profile_images/1349708209800441858/4tElzvCO_normal.jpg"/>
    <n v="475"/>
    <m/>
    <s v="Kathmandu, Nepal"/>
    <s v="http://twitter.com/drishtinewsnp/statuses/1525858514010517504"/>
    <s v="{&quot;hashtags&quot;:[{&quot;text&quot;:&quot;NepalElection2079&quot;,&quot;indices&quot;:[34,52]}],&quot;symbols&quot;:[],&quot;user_mentions&quot;:[],&quot;urls&quot;:[{&quot;url&quot;:&quot;https://t.co/Tk4iX3rKIZ&quot;,&quot;expanded_url&quot;:&quot;https://www.drishtinews.com/archives/163489&quot;,&quot;display_url&quot;:&quot;drishtinews.com/archives/163489&quot;,&quot;indices&quot;:[5"/>
  </r>
  <r>
    <s v="1525858406359498754"/>
    <s v="drishtinewsnp"/>
    <s v="गजुरी-१ मा माओवादीका तारानाथ भण्डारी विजयी_x000a_#NepalElection2079_x000a_https://t.co/MR5BJyitik"/>
    <m/>
    <x v="0"/>
    <m/>
    <s v="Sun May 15 15:19:27 +0000 2022"/>
    <d v="2022-05-15T16:19:27"/>
    <m/>
    <m/>
    <m/>
    <m/>
    <s v="4315362082"/>
    <m/>
    <s v="&lt;a href=&quot;https://about.twitter.com/products/tweetdeck&quot; rel=&quot;nofollow&quot;&gt;TweetDeck&lt;/a&gt;"/>
    <s v="http://pbs.twimg.com/profile_images/1349708209800441858/4tElzvCO_normal.jpg"/>
    <n v="475"/>
    <m/>
    <s v="Kathmandu, Nepal"/>
    <s v="http://twitter.com/drishtinewsnp/statuses/1525858406359498754"/>
    <s v="{&quot;hashtags&quot;:[{&quot;text&quot;:&quot;NepalElection2079&quot;,&quot;indices&quot;:[33,51]}],&quot;symbols&quot;:[],&quot;user_mentions&quot;:[],&quot;urls&quot;:[{&quot;url&quot;:&quot;https://t.co/GHu9D8cgdW&quot;,&quot;expanded_url&quot;:&quot;https://www.drishtinews.com/archives/163486&quot;,&quot;display_url&quot;:&quot;drishtinews.com/archives/163486&quot;,&quot;indices&quot;:[5"/>
  </r>
  <r>
    <s v="1525858398688137216"/>
    <s v="mplimbu"/>
    <s v="Tight competition in #Hetaunda for mayoral position _x000a__x000a_#Nepal #NepalVotes #NepalElection #NepalElection2079 #NepalLocalElections https://t.co/VHl5xJkqZx"/>
    <m/>
    <x v="0"/>
    <m/>
    <s v="Sun May 15 15:19:25 +0000 2022"/>
    <d v="2022-05-15T16:19:25"/>
    <m/>
    <m/>
    <m/>
    <m/>
    <s v="983987574"/>
    <m/>
    <s v="&lt;a href=&quot;https://about.twitter.com/products/tweetdeck&quot; rel=&quot;nofollow&quot;&gt;TweetDeck&lt;/a&gt;"/>
    <s v="http://pbs.twimg.com/profile_images/1411030335043764226/e-Fq-eEI_normal.jpg"/>
    <n v="530"/>
    <n v="132"/>
    <s v="kathmandu, nepal."/>
    <s v="http://twitter.com/mplimbu/statuses/1525858398688137216"/>
    <s v="{&quot;hashtags&quot;:[{&quot;text&quot;:&quot;NepalElection2079&quot;,&quot;indices&quot;:[33,51]}],&quot;symbols&quot;:[],&quot;user_mentions&quot;:[],&quot;urls&quot;:[{&quot;url&quot;:&quot;https://t.co/L8gV3dP5Bc&quot;,&quot;expanded_url&quot;:&quot;https://www.drishtinews.com/archives/163486&quot;,&quot;display_url&quot;:&quot;drishtinews.com/archives/163486&quot;,&quot;indices&quot;:[5"/>
  </r>
  <r>
    <s v="1525858392849653761"/>
    <s v="nabinkulungrai"/>
    <s v="भरतपुरमा रेनु दाहालको अग्रता कायमै_x000a_#NepalElection2079_x000a_https://t.co/mXUe2p2qwj"/>
    <m/>
    <x v="0"/>
    <m/>
    <s v="Sun May 15 15:19:24 +0000 2022"/>
    <d v="2022-05-15T16:19:24"/>
    <m/>
    <m/>
    <m/>
    <m/>
    <s v="1218741471014195201"/>
    <m/>
    <s v="&lt;a href=&quot;https://about.twitter.com/products/tweetdeck&quot; rel=&quot;nofollow&quot;&gt;TweetDeck&lt;/a&gt;"/>
    <s v="http://pbs.twimg.com/profile_images/1367044585034190848/bZHhEliX_normal.jpg"/>
    <n v="1386"/>
    <n v="1507"/>
    <s v="kathmandu"/>
    <s v="http://twitter.com/nabinkulungrai/statuses/1525858392849653761"/>
    <s v="{&quot;hashtags&quot;:[{&quot;text&quot;:&quot;NepalElection2079&quot;,&quot;indices&quot;:[33,51]}],&quot;symbols&quot;:[],&quot;user_mentions&quot;:[],&quot;urls&quot;:[{&quot;url&quot;:&quot;https://t.co/rFAX1TACQu&quot;,&quot;expanded_url&quot;:&quot;https://www.drishtinews.com/archives/163486&quot;,&quot;display_url&quot;:&quot;drishtinews.com/archives/163486&quot;,&quot;indices&quot;:[5"/>
  </r>
  <r>
    <s v="1525858376349286406"/>
    <s v="Prakashraiko"/>
    <s v="भरतपुरमा रेनु दाहालको अग्रता कायमै_x000a_#NepalElection2079_x000a_https://t.co/wLqeeO9otq"/>
    <m/>
    <x v="0"/>
    <m/>
    <s v="Sun May 15 15:19:20 +0000 2022"/>
    <d v="2022-05-15T16:19:20"/>
    <m/>
    <m/>
    <m/>
    <m/>
    <s v="804174809290575873"/>
    <m/>
    <s v="&lt;a href=&quot;https://about.twitter.com/products/tweetdeck&quot; rel=&quot;nofollow&quot;&gt;TweetDeck&lt;/a&gt;"/>
    <s v="http://pbs.twimg.com/profile_images/1416663014082678787/RcnGuACU_normal.jpg"/>
    <n v="172"/>
    <n v="85"/>
    <s v="Nepal"/>
    <s v="http://twitter.com/Prakashraiko/statuses/1525858376349286406"/>
    <s v="{&quot;hashtags&quot;:[{&quot;text&quot;:&quot;NepalElection2079&quot;,&quot;indices&quot;:[33,51]}],&quot;symbols&quot;:[],&quot;user_mentions&quot;:[],&quot;urls&quot;:[{&quot;url&quot;:&quot;https://t.co/jpXb0Uza6j&quot;,&quot;expanded_url&quot;:&quot;https://www.drishtinews.com/archives/163486&quot;,&quot;display_url&quot;:&quot;drishtinews.com/archives/163486&quot;,&quot;indices&quot;:[5"/>
  </r>
  <r>
    <s v="1525858370284326913"/>
    <s v="pressofnepal"/>
    <s v="Regardless...I just feel proud of राप्रपा candidate here ! #LocalElections2022 #NepalElection2079 #NepalVotes https://t.co/9RPkEbrSec"/>
    <m/>
    <x v="0"/>
    <m/>
    <s v="Sun May 15 15:19:19 +0000 2022"/>
    <d v="2022-05-15T16:19:19"/>
    <m/>
    <m/>
    <m/>
    <m/>
    <s v="2919243948"/>
    <m/>
    <s v="&lt;a href=&quot;https://about.twitter.com/products/tweetdeck&quot; rel=&quot;nofollow&quot;&gt;TweetDeck&lt;/a&gt;"/>
    <s v="http://pbs.twimg.com/profile_images/1102996217808805888/CDZPc985_normal.jpg"/>
    <n v="501"/>
    <n v="16"/>
    <s v="Nepal"/>
    <s v="http://twitter.com/pressofnepal/statuses/1525858370284326913"/>
    <s v="{&quot;hashtags&quot;:[{&quot;text&quot;:&quot;NepalElection2079&quot;,&quot;indices&quot;:[33,51]}],&quot;symbols&quot;:[],&quot;user_mentions&quot;:[],&quot;urls&quot;:[{&quot;url&quot;:&quot;https://t.co/68clzIBCok&quot;,&quot;expanded_url&quot;:&quot;https://www.drishtinews.com/archives/163486&quot;,&quot;display_url&quot;:&quot;drishtinews.com/archives/163486&quot;,&quot;indices&quot;:[5"/>
  </r>
  <r>
    <s v="1525858361656606720"/>
    <s v="shambhudrishti"/>
    <s v="स्थानीय सरकार #ElectionUpdate_x000a_भरतपुर महानगरपालिका_x000a_प्रमुख_x000a_माओवादी  : २००६_x000a_एमाले        : १९५४_x000a_भूईंकटहर   : ६५१_x000a__x000a_उपप्रमुख_x000a_कांग्रेस       : २२०१_x000a_राप्रपा       : १५७१_x000a_#NepalElection2079 #NepalVotes_x000a_#BalenShah"/>
    <m/>
    <x v="0"/>
    <m/>
    <s v="Sun May 15 15:19:17 +0000 2022"/>
    <d v="2022-05-15T16:19:17"/>
    <m/>
    <m/>
    <m/>
    <m/>
    <s v="802445323889057792"/>
    <m/>
    <s v="&lt;a href=&quot;https://about.twitter.com/products/tweetdeck&quot; rel=&quot;nofollow&quot;&gt;TweetDeck&lt;/a&gt;"/>
    <s v="http://pbs.twimg.com/profile_images/1366731824882282499/qCSnrlVp_normal.jpg"/>
    <n v="80"/>
    <n v="1"/>
    <s v="Nepal"/>
    <s v="http://twitter.com/shambhudrishti/statuses/1525858361656606720"/>
    <s v="{&quot;hashtags&quot;:[{&quot;text&quot;:&quot;NepalElection2079&quot;,&quot;indices&quot;:[33,51]}],&quot;symbols&quot;:[],&quot;user_mentions&quot;:[],&quot;urls&quot;:[{&quot;url&quot;:&quot;https://t.co/XnjKeQfOa9&quot;,&quot;expanded_url&quot;:&quot;https://www.drishtinews.com/archives/163486&quot;,&quot;display_url&quot;:&quot;drishtinews.com/archives/163486&quot;,&quot;indices&quot;:[5"/>
  </r>
  <r>
    <s v="1525858355847524357"/>
    <s v="YonghangMilan"/>
    <s v="राष्ट्रिय सभागृह पुरै लौरोमय छ त !! ☺️😂_x000a__x000a_#LocalElection2079 _x000a_#NepalElection2079 _x000a_🇳🇵 https://t.co/VxfgDYcaCg"/>
    <s v="😂"/>
    <x v="0"/>
    <m/>
    <s v="Sun May 15 15:19:15 +0000 2022"/>
    <d v="2022-05-15T16:19:15"/>
    <m/>
    <m/>
    <m/>
    <m/>
    <s v="2903250440"/>
    <m/>
    <s v="&lt;a href=&quot;https://about.twitter.com/products/tweetdeck&quot; rel=&quot;nofollow&quot;&gt;TweetDeck&lt;/a&gt;"/>
    <s v="http://pbs.twimg.com/profile_images/1515582831455481861/5jsA3QHQ_normal.jpg"/>
    <n v="4658"/>
    <n v="79"/>
    <s v="Kathmandu"/>
    <s v="http://twitter.com/YonghangMilan/statuses/1525858355847524357"/>
    <s v="{&quot;hashtags&quot;:[{&quot;text&quot;:&quot;NepalElection2079&quot;,&quot;indices&quot;:[33,51]}],&quot;symbols&quot;:[],&quot;user_mentions&quot;:[],&quot;urls&quot;:[{&quot;url&quot;:&quot;https://t.co/1IEHNYfaJy&quot;,&quot;expanded_url&quot;:&quot;https://www.drishtinews.com/archives/163486&quot;,&quot;display_url&quot;:&quot;drishtinews.com/archives/163486&quot;,&quot;indices&quot;:[5"/>
  </r>
  <r>
    <s v="1525857805391265792"/>
    <s v="MilanLimboo"/>
    <s v="६ केन्द्रमा आज मतदान_x000a_#NepalElection2079_x000a_https://t.co/JoMgBJLf17"/>
    <m/>
    <x v="0"/>
    <m/>
    <s v="Sun May 15 15:17:04 +0000 2022"/>
    <d v="2022-05-15T16:17:04"/>
    <m/>
    <m/>
    <m/>
    <m/>
    <s v="378736553"/>
    <m/>
    <s v="&lt;a href=&quot;https://mobile.twitter.com&quot; rel=&quot;nofollow&quot;&gt;Twitter Web App&lt;/a&gt;"/>
    <s v="http://pbs.twimg.com/profile_images/1510908512792375296/HN0V2tnS_normal.jpg"/>
    <n v="3832"/>
    <n v="1720"/>
    <s v="Nepal"/>
    <s v="http://twitter.com/MilanLimboo/statuses/1525857805391265792"/>
    <s v="{&quot;hashtags&quot;:[{&quot;text&quot;:&quot;NepalElection2079&quot;,&quot;indices&quot;:[33,51]}],&quot;symbols&quot;:[],&quot;user_mentions&quot;:[],&quot;urls&quot;:[{&quot;url&quot;:&quot;https://t.co/Ablh1MUcGY&quot;,&quot;expanded_url&quot;:&quot;https://www.drishtinews.com/archives/163486&quot;,&quot;display_url&quot;:&quot;drishtinews.com/archives/163486&quot;,&quot;indices&quot;:[5"/>
  </r>
  <r>
    <s v="1525857524708171782"/>
    <s v="biwas5"/>
    <s v="एमाले नेता प्रभु शाहको गृहनगरमा माओवादीको अग्रता _x000a_#NepalElection2079_x000a_https://t.co/ZIoCFCUNe0"/>
    <m/>
    <x v="0"/>
    <m/>
    <s v="Sun May 15 15:15:57 +0000 2022"/>
    <d v="2022-05-15T16:15:57"/>
    <m/>
    <m/>
    <s v="1513775449482022915"/>
    <s v="ECNOfficial"/>
    <s v="310056603"/>
    <m/>
    <s v="&lt;a href=&quot;http://twitter.com/download/android&quot; rel=&quot;nofollow&quot;&gt;Twitter for Android&lt;/a&gt;"/>
    <s v="http://pbs.twimg.com/profile_images/1447120356716826626/jalmec-w_normal.jpg"/>
    <n v="3947"/>
    <n v="4483"/>
    <s v="Nepal"/>
    <s v="http://twitter.com/biwas5/statuses/1525857524708171782"/>
    <s v="{&quot;hashtags&quot;:[{&quot;text&quot;:&quot;NepalElection2079&quot;,&quot;indices&quot;:[183,201]},{&quot;text&quot;:&quot;निर्वाचन&quot;,&quot;indices&quot;:[202,211]}],&quot;symbols&quot;:[],&quot;user_mentions&quot;:[{&quot;screen_name&quot;:&quot;ECNOfficial&quot;,&quot;name&quot;:&quot;Election Commission Nepal&quot;,&quot;id&quot;:1513775449482023000,&quot;id_str&quot;:&quot;1513775449482022915&quot;,&quot;i"/>
  </r>
  <r>
    <s v="1525855446959280129"/>
    <s v="Saugatg9"/>
    <s v="एमाले नेता प्रभु शाहको गृहनगरमा माओवादीको अग्रता _x000a_#NepalElection2079_x000a_https://t.co/wvfrF4qNBg"/>
    <m/>
    <x v="0"/>
    <m/>
    <s v="Sun May 15 15:07:42 +0000 2022"/>
    <d v="2022-05-15T16:07:42"/>
    <m/>
    <m/>
    <m/>
    <m/>
    <s v="1506176334107914241"/>
    <m/>
    <s v="&lt;a href=&quot;http://twitter.com/download/iphone&quot; rel=&quot;nofollow&quot;&gt;Twitter for iPhone&lt;/a&gt;"/>
    <s v="http://pbs.twimg.com/profile_images/1523334875004420096/bxMNMRKk_normal.jpg"/>
    <n v="13"/>
    <n v="15"/>
    <m/>
    <s v="http://twitter.com/Saugatg9/statuses/1525855446959280129"/>
    <s v="{&quot;hashtags&quot;:[{&quot;text&quot;:&quot;NepalElection2079&quot;,&quot;indices&quot;:[76,94]},{&quot;text&quot;:&quot;nepalielections&quot;,&quot;indices&quot;:[96,112]}],&quot;symbols&quot;:[],&quot;user_mentions&quot;:[],&quot;urls&quot;:[]}"/>
  </r>
  <r>
    <s v="1525855423349555200"/>
    <s v="KuberRana"/>
    <s v="एमाले नेता प्रभु शाहको गृहनगरमा माओवादीको अग्रता _x000a_#NepalElection2079_x000a_https://t.co/70hoGeYwmC"/>
    <m/>
    <x v="0"/>
    <m/>
    <s v="Sun May 15 15:07:36 +0000 2022"/>
    <d v="2022-05-15T16:07:36"/>
    <m/>
    <m/>
    <m/>
    <m/>
    <s v="1408032415"/>
    <m/>
    <s v="&lt;a href=&quot;http://twitter.com/download/android&quot; rel=&quot;nofollow&quot;&gt;Twitter for Android&lt;/a&gt;"/>
    <s v="http://pbs.twimg.com/profile_images/1500706004178452480/Elk69OKu_normal.jpg"/>
    <n v="34"/>
    <n v="76"/>
    <s v="SURKHET ,NEPAL"/>
    <s v="http://twitter.com/KuberRana/statuses/1525855423349555200"/>
    <s v="{&quot;hashtags&quot;:[{&quot;text&quot;:&quot;BalenShah&quot;,&quot;indices&quot;:[89,99]},{&quot;text&quot;:&quot;Balen&quot;,&quot;indices&quot;:[100,106]},{&quot;text&quot;:&quot;NepalElection2079&quot;,&quot;indices&quot;:[107,125]}],&quot;symbols&quot;:[],&quot;user_mentions&quot;:[{&quot;screen_name&quot;:&quot;RONBupdates&quot;,&quot;name&quot;:&quot;Routine of Nepal banda&quot;,&quot;id&quot;:3141875413,&quot;id_str&quot;:"/>
  </r>
  <r>
    <s v="1525855156327579648"/>
    <s v="Saugatg9"/>
    <s v="एमाले नेता प्रभु शाहको गृहनगरमा माओवादीको अग्रता _x000a_#NepalElection2079_x000a_https://t.co/OrLNX51enK"/>
    <m/>
    <x v="0"/>
    <m/>
    <s v="Sun May 15 15:06:32 +0000 2022"/>
    <d v="2022-05-15T16:06:32"/>
    <m/>
    <m/>
    <m/>
    <m/>
    <s v="1506176334107914241"/>
    <m/>
    <s v="&lt;a href=&quot;http://twitter.com/download/iphone&quot; rel=&quot;nofollow&quot;&gt;Twitter for iPhone&lt;/a&gt;"/>
    <s v="http://pbs.twimg.com/profile_images/1523334875004420096/bxMNMRKk_normal.jpg"/>
    <n v="13"/>
    <n v="15"/>
    <m/>
    <s v="http://twitter.com/Saugatg9/statuses/1525855156327579648"/>
    <s v="{&quot;hashtags&quot;:[{&quot;text&quot;:&quot;NepalElection2079&quot;,&quot;indices&quot;:[80,98]}],&quot;symbols&quot;:[],&quot;user_mentions&quot;:[],&quot;urls&quot;:[]}"/>
  </r>
  <r>
    <s v="1525855122072694784"/>
    <s v="drishtinewsnp"/>
    <s v="एमाले नेता प्रभु शाहको गृहनगरमा माओवादीको अग्रता _x000a_#NepalElection2079_x000a_https://t.co/9QaMjCiUvI"/>
    <m/>
    <x v="0"/>
    <m/>
    <s v="Sun May 15 15:06:24 +0000 2022"/>
    <d v="2022-05-15T16:06:24"/>
    <m/>
    <m/>
    <m/>
    <m/>
    <s v="4315362082"/>
    <m/>
    <s v="&lt;a href=&quot;https://mobile.twitter.com&quot; rel=&quot;nofollow&quot;&gt;Twitter Web App&lt;/a&gt;"/>
    <s v="http://pbs.twimg.com/profile_images/1349708209800441858/4tElzvCO_normal.jpg"/>
    <n v="475"/>
    <m/>
    <s v="Kathmandu, Nepal"/>
    <s v="http://twitter.com/drishtinewsnp/statuses/1525855122072694784"/>
    <s v="{&quot;hashtags&quot;:[{&quot;text&quot;:&quot;NepalElection2079&quot;,&quot;indices&quot;:[56,74]}],&quot;symbols&quot;:[],&quot;user_mentions&quot;:[],&quot;urls&quot;:[{&quot;url&quot;:&quot;https://t.co/jBivDh5AE1&quot;,&quot;expanded_url&quot;:&quot;https://www.drishtinews.com/archives/163483&quot;,&quot;display_url&quot;:&quot;drishtinews.com/archives/163483&quot;,&quot;indices&quot;:[7"/>
  </r>
  <r>
    <s v="1525855054707986432"/>
    <s v="drishtinewsnp"/>
    <s v="एमाले नेता प्रभु शाहको गृहनगरमा माओवादीको अग्रता _x000a_#NepalElection2079_x000a_https://t.co/Qt6D8hMBK1"/>
    <m/>
    <x v="0"/>
    <m/>
    <s v="Sun May 15 15:06:08 +0000 2022"/>
    <d v="2022-05-15T16:06:08"/>
    <m/>
    <m/>
    <m/>
    <m/>
    <s v="4315362082"/>
    <m/>
    <s v="&lt;a href=&quot;https://about.twitter.com/products/tweetdeck&quot; rel=&quot;nofollow&quot;&gt;TweetDeck&lt;/a&gt;"/>
    <s v="http://pbs.twimg.com/profile_images/1349708209800441858/4tElzvCO_normal.jpg"/>
    <n v="475"/>
    <m/>
    <s v="Kathmandu, Nepal"/>
    <s v="http://twitter.com/drishtinewsnp/statuses/1525855054707986432"/>
    <s v="{&quot;hashtags&quot;:[{&quot;text&quot;:&quot;NepalElection2079&quot;,&quot;indices&quot;:[43,61]}],&quot;symbols&quot;:[],&quot;user_mentions&quot;:[],&quot;urls&quot;:[{&quot;url&quot;:&quot;https://t.co/zUcXkClIGN&quot;,&quot;expanded_url&quot;:&quot;https://www.drishtinews.com/archives/163481&quot;,&quot;display_url&quot;:&quot;drishtinews.com/archives/163481&quot;,&quot;indices&quot;:[6"/>
  </r>
  <r>
    <s v="1525855048559108096"/>
    <s v="mplimbu"/>
    <s v="एमाले नेता प्रभु शाहको गृहनगरमा माओवादीको अग्रता _x000a_#NepalElection2079_x000a_https://t.co/r6qc3PjtGJ"/>
    <m/>
    <x v="0"/>
    <m/>
    <s v="Sun May 15 15:06:07 +0000 2022"/>
    <d v="2022-05-15T16:06:07"/>
    <m/>
    <m/>
    <m/>
    <m/>
    <s v="983987574"/>
    <m/>
    <s v="&lt;a href=&quot;https://about.twitter.com/products/tweetdeck&quot; rel=&quot;nofollow&quot;&gt;TweetDeck&lt;/a&gt;"/>
    <s v="http://pbs.twimg.com/profile_images/1411030335043764226/e-Fq-eEI_normal.jpg"/>
    <n v="530"/>
    <n v="132"/>
    <s v="kathmandu, nepal."/>
    <s v="http://twitter.com/mplimbu/statuses/1525855048559108096"/>
    <s v="{&quot;hashtags&quot;:[{&quot;text&quot;:&quot;NepalElection2079&quot;,&quot;indices&quot;:[43,61]}],&quot;symbols&quot;:[],&quot;user_mentions&quot;:[],&quot;urls&quot;:[{&quot;url&quot;:&quot;https://t.co/qrXVNU2FK5&quot;,&quot;expanded_url&quot;:&quot;https://www.drishtinews.com/archives/163481&quot;,&quot;display_url&quot;:&quot;drishtinews.com/archives/163481&quot;,&quot;indices&quot;:[6"/>
  </r>
  <r>
    <s v="1525855041495924736"/>
    <s v="nabinkulungrai"/>
    <s v="एमाले नेता प्रभु शाहको गृहनगरमा माओवादीको अग्रता _x000a_#NepalElection2079_x000a_https://t.co/ygU2vQZBfu"/>
    <m/>
    <x v="0"/>
    <m/>
    <s v="Sun May 15 15:06:05 +0000 2022"/>
    <d v="2022-05-15T16:06:05"/>
    <m/>
    <m/>
    <m/>
    <m/>
    <s v="1218741471014195201"/>
    <m/>
    <s v="&lt;a href=&quot;https://about.twitter.com/products/tweetdeck&quot; rel=&quot;nofollow&quot;&gt;TweetDeck&lt;/a&gt;"/>
    <s v="http://pbs.twimg.com/profile_images/1367044585034190848/bZHhEliX_normal.jpg"/>
    <n v="1386"/>
    <n v="1507"/>
    <s v="kathmandu"/>
    <s v="http://twitter.com/nabinkulungrai/statuses/1525855041495924736"/>
    <s v="{&quot;hashtags&quot;:[{&quot;text&quot;:&quot;NepalElection2079&quot;,&quot;indices&quot;:[43,61]}],&quot;symbols&quot;:[],&quot;user_mentions&quot;:[],&quot;urls&quot;:[{&quot;url&quot;:&quot;https://t.co/vbpWlomXv8&quot;,&quot;expanded_url&quot;:&quot;https://www.drishtinews.com/archives/163481&quot;,&quot;display_url&quot;:&quot;drishtinews.com/archives/163481&quot;,&quot;indices&quot;:[6"/>
  </r>
  <r>
    <s v="1525855026291302400"/>
    <s v="Prakashraiko"/>
    <s v="RT @OnlineKhabar_En: Pokhara Mayor: vote count _x000a__x000a_Updated at 4:20 pm _x000a__x000a_#Onlinekhabarnews #Nepal #Pokharamayor #NepalNews #Nepalinews #NepalVotes #NepalElection2079 #NepalElection #Elections2022 #nepalielections https://t.co/PAy1GQVoMk"/>
    <m/>
    <x v="0"/>
    <m/>
    <s v="Sun May 15 15:06:01 +0000 2022"/>
    <d v="2022-05-15T16:06:01"/>
    <m/>
    <m/>
    <m/>
    <m/>
    <s v="804174809290575873"/>
    <m/>
    <s v="&lt;a href=&quot;https://about.twitter.com/products/tweetdeck&quot; rel=&quot;nofollow&quot;&gt;TweetDeck&lt;/a&gt;"/>
    <s v="http://pbs.twimg.com/profile_images/1416663014082678787/RcnGuACU_normal.jpg"/>
    <n v="172"/>
    <n v="85"/>
    <s v="Nepal"/>
    <s v="http://twitter.com/Prakashraiko/statuses/1525855026291302400"/>
    <s v="{&quot;hashtags&quot;:[{&quot;text&quot;:&quot;NepalElection2079&quot;,&quot;indices&quot;:[43,61]}],&quot;symbols&quot;:[],&quot;user_mentions&quot;:[],&quot;urls&quot;:[{&quot;url&quot;:&quot;https://t.co/Y1JIopipO5&quot;,&quot;expanded_url&quot;:&quot;https://www.drishtinews.com/archives/163481&quot;,&quot;display_url&quot;:&quot;drishtinews.com/archives/163481&quot;,&quot;indices&quot;:[6"/>
  </r>
  <r>
    <s v="1525855018553057280"/>
    <s v="pressofnepal"/>
    <s v="Pokhara Mayor: vote count _x000a__x000a_Updated at 4:20 pm _x000a__x000a_#Onlinekhabarnews #Nepal #Pokharamayor #NepalNews #Nepalinews #NepalVotes #NepalElection2079 #NepalElection #Elections2022 #nepalielections https://t.co/PAy1GQVoMk"/>
    <m/>
    <x v="0"/>
    <m/>
    <s v="Sun May 15 15:06:00 +0000 2022"/>
    <d v="2022-05-15T16:06:00"/>
    <m/>
    <m/>
    <m/>
    <m/>
    <s v="2919243948"/>
    <m/>
    <s v="&lt;a href=&quot;https://about.twitter.com/products/tweetdeck&quot; rel=&quot;nofollow&quot;&gt;TweetDeck&lt;/a&gt;"/>
    <s v="http://pbs.twimg.com/profile_images/1102996217808805888/CDZPc985_normal.jpg"/>
    <n v="501"/>
    <n v="16"/>
    <s v="Nepal"/>
    <s v="http://twitter.com/pressofnepal/statuses/1525855018553057280"/>
    <s v="{&quot;hashtags&quot;:[{&quot;text&quot;:&quot;NepalElection2079&quot;,&quot;indices&quot;:[43,61]}],&quot;symbols&quot;:[],&quot;user_mentions&quot;:[],&quot;urls&quot;:[{&quot;url&quot;:&quot;https://t.co/IrdYSk2SeC&quot;,&quot;expanded_url&quot;:&quot;https://www.drishtinews.com/archives/163481&quot;,&quot;display_url&quot;:&quot;drishtinews.com/archives/163481&quot;,&quot;indices&quot;:[6"/>
  </r>
  <r>
    <s v="1525855009958957056"/>
    <s v="shambhudrishti"/>
    <s v="दाङको शान्तिनगर- २ मा कांग्रेसका बागीले जिते_x000a_#NepalElection2079_x000a_https://t.co/dws7eLXO0J"/>
    <m/>
    <x v="0"/>
    <m/>
    <s v="Sun May 15 15:05:58 +0000 2022"/>
    <d v="2022-05-15T16:05:58"/>
    <m/>
    <m/>
    <m/>
    <m/>
    <s v="802445323889057792"/>
    <m/>
    <s v="&lt;a href=&quot;https://about.twitter.com/products/tweetdeck&quot; rel=&quot;nofollow&quot;&gt;TweetDeck&lt;/a&gt;"/>
    <s v="http://pbs.twimg.com/profile_images/1366731824882282499/qCSnrlVp_normal.jpg"/>
    <n v="80"/>
    <n v="1"/>
    <s v="Nepal"/>
    <s v="http://twitter.com/shambhudrishti/statuses/1525855009958957056"/>
    <s v="{&quot;hashtags&quot;:[{&quot;text&quot;:&quot;NepalElection2079&quot;,&quot;indices&quot;:[43,61]}],&quot;symbols&quot;:[],&quot;user_mentions&quot;:[],&quot;urls&quot;:[{&quot;url&quot;:&quot;https://t.co/fuKXF06gGU&quot;,&quot;expanded_url&quot;:&quot;https://www.drishtinews.com/archives/163481&quot;,&quot;display_url&quot;:&quot;drishtinews.com/archives/163481&quot;,&quot;indices&quot;:[6"/>
  </r>
  <r>
    <s v="1525855004535701504"/>
    <s v="YonghangMilan"/>
    <s v="RT @OnlineKhabar_En: #Kathmandu Deputy Mayor_x000a__x000a_Sunita Dangol leads by over 2,000 votes._x000a__x000a_Sunita Dangol, UML - 2,884_x000a_Rameshwore Shrestha, Unified Socialist - 823 _x000a_Binita Magaiya, RPP - 670_x000a__x000a_#Nepal #NepalVotes #NepalElection2079 #nepalvotes2022 https://t.co/"/>
    <m/>
    <x v="0"/>
    <m/>
    <s v="Sun May 15 15:05:56 +0000 2022"/>
    <d v="2022-05-15T16:05:56"/>
    <m/>
    <m/>
    <m/>
    <m/>
    <s v="2903250440"/>
    <m/>
    <s v="&lt;a href=&quot;https://about.twitter.com/products/tweetdeck&quot; rel=&quot;nofollow&quot;&gt;TweetDeck&lt;/a&gt;"/>
    <s v="http://pbs.twimg.com/profile_images/1515582831455481861/5jsA3QHQ_normal.jpg"/>
    <n v="4658"/>
    <n v="79"/>
    <s v="Kathmandu"/>
    <s v="http://twitter.com/YonghangMilan/statuses/1525855004535701504"/>
    <s v="{&quot;hashtags&quot;:[{&quot;text&quot;:&quot;NepalElection2079&quot;,&quot;indices&quot;:[43,61]}],&quot;symbols&quot;:[],&quot;user_mentions&quot;:[],&quot;urls&quot;:[{&quot;url&quot;:&quot;https://t.co/UZbDxXkbJo&quot;,&quot;expanded_url&quot;:&quot;https://www.drishtinews.com/archives/163481&quot;,&quot;display_url&quot;:&quot;drishtinews.com/archives/163481&quot;,&quot;indices&quot;:[6"/>
  </r>
  <r>
    <s v="1525854970771537920"/>
    <s v="MilanLimboo"/>
    <s v="#Kathmandu Deputy Mayor_x000a__x000a_Sunita Dangol leads by over 2,000 votes._x000a__x000a_Sunita Dangol, UML - 2,884_x000a_Rameshwore Shrestha, Unified Socialist - 823 _x000a_Binita Magaiya, RPP - 670_x000a__x000a_#Nepal #NepalVotes #NepalElection2079 #nepalvotes2022 https://t.co/bOLVEuP60C"/>
    <m/>
    <x v="0"/>
    <m/>
    <s v="Sun May 15 15:05:48 +0000 2022"/>
    <d v="2022-05-15T16:05:48"/>
    <m/>
    <m/>
    <m/>
    <m/>
    <s v="378736553"/>
    <m/>
    <s v="&lt;a href=&quot;https://mobile.twitter.com&quot; rel=&quot;nofollow&quot;&gt;Twitter Web App&lt;/a&gt;"/>
    <s v="http://pbs.twimg.com/profile_images/1510908512792375296/HN0V2tnS_normal.jpg"/>
    <n v="3832"/>
    <n v="1720"/>
    <s v="Nepal"/>
    <s v="http://twitter.com/MilanLimboo/statuses/1525854970771537920"/>
    <s v="{&quot;hashtags&quot;:[{&quot;text&quot;:&quot;NepalElection2079&quot;,&quot;indices&quot;:[43,61]}],&quot;symbols&quot;:[],&quot;user_mentions&quot;:[],&quot;urls&quot;:[{&quot;url&quot;:&quot;https://t.co/tjg8gq5sb2&quot;,&quot;expanded_url&quot;:&quot;https://www.drishtinews.com/archives/163481&quot;,&quot;display_url&quot;:&quot;drishtinews.com/archives/163481&quot;,&quot;indices&quot;:[6"/>
  </r>
  <r>
    <s v="1525854917113442306"/>
    <s v="Nepal_Monitor"/>
    <s v="OnlineKhabar: #Bharatpur _x000a__x000a_The vote count has been halted owing to a dispute between the UML and the Maoist Centre. _x000a_#Nepal #NepalVotes #NepalElection2079 #nepalvotes2022 -"/>
    <m/>
    <x v="0"/>
    <m/>
    <s v="Sun May 15 15:05:35 +0000 2022"/>
    <d v="2022-05-15T16:05:35"/>
    <m/>
    <m/>
    <m/>
    <m/>
    <s v="402727488"/>
    <m/>
    <s v="&lt;a href=&quot;https://mobile.twitter.com&quot; rel=&quot;nofollow&quot;&gt;Twitter Web App&lt;/a&gt;"/>
    <s v="http://pbs.twimg.com/profile_images/703123756802158592/kDL801aX_normal.jpg"/>
    <n v="602"/>
    <n v="172"/>
    <s v="Kathmandu"/>
    <s v="http://twitter.com/Nepal_Monitor/statuses/1525854917113442306"/>
    <s v="{&quot;hashtags&quot;:[{&quot;text&quot;:&quot;LocalElections2022&quot;,&quot;indices&quot;:[218,237]},{&quot;text&quot;:&quot;NepalElection2079&quot;,&quot;indices&quot;:[239,257]}],&quot;symbols&quot;:[],&quot;user_mentions&quot;:[{&quot;screen_name&quot;:&quot;cocapforpeace&quot;,&quot;name&quot;:&quot;Collective Campaign for Peace (COCAP)&quot;,&quot;id&quot;:1161900046507368400,&quot;id_str&quot;:"/>
  </r>
  <r>
    <s v="1525854623403483136"/>
    <s v="professoranurag"/>
    <s v="OnlineKhabar: Tight competition in #Hetaunda. Who do you think will come out victorious?_x000a__x000a_Mina Lama, Unified Socialist - 2,274_x000a_Deepak Bahadur Singh, RPP - 2,225_x000a_Ananta Paudel, UML - 2,112_x000a__x000a_#Nepal #NepalVotes #NepalElection #NepalElection2079 #NepalLocalEl"/>
    <m/>
    <x v="0"/>
    <m/>
    <s v="Sun May 15 15:04:25 +0000 2022"/>
    <d v="2022-05-15T16:04:25"/>
    <m/>
    <m/>
    <m/>
    <m/>
    <s v="945996433982865408"/>
    <m/>
    <s v="&lt;a href=&quot;http://twitter.com/download/iphone&quot; rel=&quot;nofollow&quot;&gt;Twitter for iPhone&lt;/a&gt;"/>
    <s v="http://pbs.twimg.com/profile_images/1430231506031550465/03m1vogb_normal.jpg"/>
    <n v="1795"/>
    <n v="2871"/>
    <s v="Diego Garcia"/>
    <s v="http://twitter.com/professoranurag/statuses/1525854623403483136"/>
    <s v="{&quot;hashtags&quot;:[{&quot;text&quot;:&quot;Kathmandu&quot;,&quot;indices&quot;:[33,43]},{&quot;text&quot;:&quot;Onlinekhabarnews&quot;,&quot;indices&quot;:[69,86]},{&quot;text&quot;:&quot;NepalVotes&quot;,&quot;indices&quot;:[87,98]},{&quot;text&quot;:&quot;NepalElection2079&quot;,&quot;indices&quot;:[99,117]},{&quot;text&quot;:&quot;mayor&quot;,&quot;indices&quot;:[118,124]},{&quot;text&quot;:&quot;chair&quot;,&quot;indices&quot;:[125,1"/>
  </r>
  <r>
    <s v="1525854270246948870"/>
    <s v="itsdilogue"/>
    <s v="OnlineKhabar: Nationwide lead tally of major political parties (for mayor/chair)_x000a__x000a_Updated at 3:30 pm_x000a__x000a_#Onlinekhabarnews #NepalVotes #NepalElection2079 #mayor #chair #NepalElection #Elections2022 #nepalielections #nepal -"/>
    <m/>
    <x v="0"/>
    <m/>
    <s v="Sun May 15 15:03:01 +0000 2022"/>
    <d v="2022-05-15T16:03:01"/>
    <m/>
    <m/>
    <m/>
    <m/>
    <s v="1383759049867419655"/>
    <m/>
    <s v="&lt;a href=&quot;https://mobile.twitter.com&quot; rel=&quot;nofollow&quot;&gt;Twitter Web App&lt;/a&gt;"/>
    <s v="http://pbs.twimg.com/profile_images/1520605513897021441/dyP4g1Lz_normal.jpg"/>
    <n v="16"/>
    <n v="44"/>
    <m/>
    <s v="http://twitter.com/itsdilogue/statuses/1525854270246948870"/>
    <s v="{&quot;hashtags&quot;:[{&quot;text&quot;:&quot;Hetauda&quot;,&quot;indices&quot;:[0,8]},{&quot;text&quot;:&quot;NepalElection2079&quot;,&quot;indices&quot;:[105,123]},{&quot;text&quot;:&quot;ElectionUpdate&quot;,&quot;indices&quot;:[124,139]},{&quot;text&quot;:&quot;राप्रपा&quot;,&quot;indices&quot;:[140,148]}],&quot;symbols&quot;:[],&quot;user_mentions&quot;:[],&quot;urls&quot;:[{&quot;url&quot;:&quot;https://t.co/zBy1SltDx8&quot;"/>
  </r>
  <r>
    <s v="1525854163753574400"/>
    <s v="nponlinepatrika"/>
    <s v="OnlineKhabar: #Dhangadhi_x000a__x000a_Gopal Hamal continues to lead._x000a__x000a_Gopal Hamal, Independent - 1,956_x000a_Nripa Bahadur Wad, Congress - 1,162_x000a_Ran Bahadur Chand, UIML - 315_x000a__x000a_#Nepal #NepalVotes #NepalElection #NepalElection2079 #NepalLocalElections -"/>
    <m/>
    <x v="0"/>
    <m/>
    <s v="Sun May 15 15:02:36 +0000 2022"/>
    <d v="2022-05-15T16:02:36"/>
    <m/>
    <m/>
    <m/>
    <m/>
    <s v="1123093878087663618"/>
    <m/>
    <s v="&lt;a href=&quot;http://twitter.com/download/android&quot; rel=&quot;nofollow&quot;&gt;Twitter for Android&lt;/a&gt;"/>
    <s v="http://pbs.twimg.com/profile_images/1432736575620669446/8es2Rl40_normal.jpg"/>
    <n v="227"/>
    <m/>
    <s v="Boudha, Kathmandu"/>
    <s v="http://twitter.com/nponlinepatrika/statuses/1525854163753574400"/>
    <s v="{&quot;hashtags&quot;:[{&quot;text&quot;:&quot;NepalElection2079&quot;,&quot;indices&quot;:[24,42]},{&quot;text&quot;:&quot;NepalOnlinePatrika&quot;,&quot;indices&quot;:[43,62]}],&quot;symbols&quot;:[],&quot;user_mentions&quot;:[],&quot;urls&quot;:[],&quot;media&quot;:[{&quot;id&quot;:1525854129674805200,&quot;id_str&quot;:&quot;1525854129674805248&quot;,&quot;indices&quot;:[63,86],&quot;media_url&quot;:&quot;http://"/>
  </r>
  <r>
    <s v="1525853835146981376"/>
    <s v="drishtinewsnp"/>
    <s v="OnlineKhabar: R to @OnlineKhabar_En: Counting resumes in Bharatpur after a dispute between the UML and the Maoist Centre._x000a__x000a_#Nepal #NepalVotes #NepalElection2079 #nepalvotes2022 -"/>
    <m/>
    <x v="0"/>
    <m/>
    <s v="Sun May 15 15:01:17 +0000 2022"/>
    <d v="2022-05-15T16:01:17"/>
    <m/>
    <m/>
    <m/>
    <m/>
    <s v="4315362082"/>
    <m/>
    <s v="&lt;a href=&quot;https://mobile.twitter.com&quot; rel=&quot;nofollow&quot;&gt;Twitter Web App&lt;/a&gt;"/>
    <s v="http://pbs.twimg.com/profile_images/1349708209800441858/4tElzvCO_normal.jpg"/>
    <n v="475"/>
    <m/>
    <s v="Kathmandu, Nepal"/>
    <s v="http://twitter.com/drishtinewsnp/statuses/1525853835146981376"/>
    <s v="{&quot;hashtags&quot;:[{&quot;text&quot;:&quot;NepalElection2079&quot;,&quot;indices&quot;:[28,46]}],&quot;symbols&quot;:[],&quot;user_mentions&quot;:[],&quot;urls&quot;:[{&quot;url&quot;:&quot;https://t.co/Z0uCAtc610&quot;,&quot;expanded_url&quot;:&quot;https://www.drishtinews.com/archives/163477&quot;,&quot;display_url&quot;:&quot;drishtinews.com/archives/163477&quot;,&quot;indices&quot;:[4"/>
  </r>
  <r>
    <s v="1525853697422397440"/>
    <s v="mallyneha"/>
    <s v="Amazing:Balen saha is leading all the candidates till now  ..... 🇳🇵 #NepalElection2079 https://t.co/Mt1gk44AQG"/>
    <m/>
    <x v="0"/>
    <m/>
    <s v="Sun May 15 15:00:45 +0000 2022"/>
    <d v="2022-05-15T16:00:45"/>
    <m/>
    <m/>
    <m/>
    <m/>
    <s v="1392110177302851590"/>
    <m/>
    <s v="&lt;a href=&quot;http://twitter.com/download/iphone&quot; rel=&quot;nofollow&quot;&gt;Twitter for iPhone&lt;/a&gt;"/>
    <s v="http://pbs.twimg.com/profile_images/1490709376096632834/xoaBHccn_normal.jpg"/>
    <n v="3"/>
    <n v="19"/>
    <m/>
    <s v="http://twitter.com/mallyneha/statuses/1525853697422397440"/>
    <s v="{&quot;hashtags&quot;:[{&quot;text&quot;:&quot;NepalElection2079&quot;,&quot;indices&quot;:[30,48]}],&quot;symbols&quot;:[],&quot;user_mentions&quot;:[],&quot;urls&quot;:[],&quot;media&quot;:[{&quot;id&quot;:1525853689184850000,&quot;id_str&quot;:&quot;1525853689184849922&quot;,&quot;indices&quot;:[49,72],&quot;media_url&quot;:&quot;http://pbs.twimg.com/media/FSzr2JMVEAI6t_e.jpg&quot;,&quot;media_"/>
  </r>
  <r>
    <s v="1525853415439749120"/>
    <s v="khanalyes"/>
    <s v="RT @OnlineKhabar_En: Counting resumes in Bharatpur after a dispute between the UML and the Maoist Centre._x000a__x000a_#Nepal #NepalVotes #NepalElection2079 #nepalvotes2022"/>
    <m/>
    <x v="0"/>
    <m/>
    <s v="Sun May 15 14:59:37 +0000 2022"/>
    <d v="2022-05-15T15:59:37"/>
    <m/>
    <m/>
    <m/>
    <m/>
    <s v="255383941"/>
    <m/>
    <s v="&lt;a href=&quot;http://twitter.com/download/android&quot; rel=&quot;nofollow&quot;&gt;Twitter for Android&lt;/a&gt;"/>
    <s v="http://pbs.twimg.com/profile_images/1433691074380189699/JhxlWrUb_normal.jpg"/>
    <n v="7549"/>
    <n v="519"/>
    <s v="kathmandu"/>
    <s v="http://twitter.com/khanalyes/statuses/1525853415439749120"/>
    <s v="{&quot;hashtags&quot;:[],&quot;symbols&quot;:[],&quot;user_mentions&quot;:[{&quot;screen_name&quot;:&quot;ekantipur_com&quot;,&quot;name&quot;:&quot;ekantipur&quot;,&quot;id&quot;:364761398,&quot;id_str&quot;:&quot;364761398&quot;,&quot;indices&quot;:[3,17]},{&quot;screen_name&quot;:&quot;RamGurung80&quot;,&quot;name&quot;:&quot;Ram Gurung&quot;,&quot;id&quot;:976628138955432000,&quot;id_str&quot;:&quot;976628138955431936&quot;,&quot;in"/>
  </r>
  <r>
    <s v="1525852837888294913"/>
    <s v="ShuvamRizal"/>
    <s v="Counting resumes in Bharatpur after a dispute between the UML and the Maoist Centre._x000a__x000a_#Nepal #NepalVotes #NepalElection2079 #nepalvotes2022"/>
    <m/>
    <x v="0"/>
    <m/>
    <s v="Sun May 15 14:57:20 +0000 2022"/>
    <d v="2022-05-15T15:57:20"/>
    <m/>
    <m/>
    <m/>
    <m/>
    <s v="2563330010"/>
    <m/>
    <s v="&lt;a href=&quot;https://mobile.twitter.com&quot; rel=&quot;nofollow&quot;&gt;Twitter Web App&lt;/a&gt;"/>
    <s v="http://pbs.twimg.com/profile_images/1456209891345850368/-REOR7Me_normal.jpg"/>
    <n v="270"/>
    <n v="131"/>
    <s v="Kathmandu | San Francisco"/>
    <s v="http://twitter.com/ShuvamRizal/statuses/1525852837888294913"/>
    <s v="{&quot;hashtags&quot;:[{&quot;text&quot;:&quot;NepalElection2079&quot;,&quot;indices&quot;:[262,280]}],&quot;symbols&quot;:[],&quot;user_mentions&quot;:[],&quot;urls&quot;:[{&quot;url&quot;:&quot;https://t.co/5BBkDDVevK&quot;,&quot;expanded_url&quot;:&quot;https://twitter.com/thehimalayan/status/1525778759735193600&quot;,&quot;display_url&quot;:&quot;twitter.com/thehimalayan/s…"/>
  </r>
  <r>
    <s v="1525851511636385794"/>
    <s v="parmeshwarpant"/>
    <s v="RT @OnlineKhabar_En: #Dhangadhi_x000a__x000a_Gopal Hamal continues to lead._x000a__x000a_Gopal Hamal, Independent - 1,956_x000a_Nripa Bahadur Wad, Congress - 1,162_x000a_Ran Bahadur Chand, UIML - 315_x000a__x000a_#Nepal #NepalVotes #NepalElection #NepalElection2079 #NepalLocalElections https://t.co/UON"/>
    <m/>
    <x v="0"/>
    <m/>
    <s v="Sun May 15 14:52:03 +0000 2022"/>
    <d v="2022-05-15T15:52:03"/>
    <m/>
    <m/>
    <m/>
    <m/>
    <s v="4198791274"/>
    <m/>
    <s v="&lt;a href=&quot;http://twitter.com/download/iphone&quot; rel=&quot;nofollow&quot;&gt;Twitter for iPhone&lt;/a&gt;"/>
    <s v="http://pbs.twimg.com/profile_images/1270406014777430018/HgQW6e87_normal.jpg"/>
    <n v="159"/>
    <n v="520"/>
    <s v="Nepal"/>
    <s v="http://twitter.com/parmeshwarpant/statuses/1525851511636385794"/>
    <s v="{&quot;hashtags&quot;:[{&quot;text&quot;:&quot;NepalElection2079&quot;,&quot;indices&quot;:[209,227]},{&quot;text&quot;:&quot;LocalElections2022&quot;,&quot;indices&quot;:[228,247]}],&quot;symbols&quot;:[],&quot;user_mentions&quot;:[],&quot;urls&quot;:[]}"/>
  </r>
  <r>
    <s v="1525851492128677891"/>
    <s v="ekantipur_com"/>
    <s v="RT @drishtinewsnp: अहिलेसम्मको मत परिणाम यस्तो छ–_x000a_#drishtinews #NepalElection2079 https://t.co/xlArYYFpTo"/>
    <m/>
    <x v="0"/>
    <m/>
    <s v="Sun May 15 14:51:59 +0000 2022"/>
    <d v="2022-05-15T15:51:59"/>
    <m/>
    <m/>
    <m/>
    <m/>
    <s v="364761398"/>
    <m/>
    <s v="&lt;a href=&quot;https://mobile.twitter.com&quot; rel=&quot;nofollow&quot;&gt;Twitter Web App&lt;/a&gt;"/>
    <s v="http://pbs.twimg.com/profile_images/1159653964343681024/IZ-6c3g6_normal.jpg"/>
    <n v="1351698"/>
    <n v="102"/>
    <s v="CentralBusinessPark, Kathmandu"/>
    <s v="http://twitter.com/ekantipur_com/statuses/1525851492128677891"/>
    <s v="{&quot;hashtags&quot;:[{&quot;text&quot;:&quot;nepalelection2079&quot;,&quot;indices&quot;:[138,156]},{&quot;text&quot;:&quot;nepalvotes2079&quot;,&quot;indices&quot;:[157,172]},{&quot;text&quot;:&quot;locallevelelection2079&quot;,&quot;indices&quot;:[173,196]},{&quot;text&quot;:&quot;ElectionResultAnalysis&quot;,&quot;indices&quot;:[197,220]}],&quot;symbols&quot;:[],&quot;user_mentions&quot;:[{&quot;screen"/>
  </r>
  <r>
    <s v="1525850688261332994"/>
    <s v="suyogps"/>
    <s v="अहिलेसम्मको मत परिणाम यस्तो छ–_x000a_#drishtinews #NepalElection2079 https://t.co/xlArYYFpTo"/>
    <m/>
    <x v="0"/>
    <m/>
    <s v="Sun May 15 14:48:47 +0000 2022"/>
    <d v="2022-05-15T15:48:47"/>
    <m/>
    <m/>
    <m/>
    <m/>
    <s v="45524812"/>
    <m/>
    <s v="&lt;a href=&quot;https://mobile.twitter.com&quot; rel=&quot;nofollow&quot;&gt;Twitter Web App&lt;/a&gt;"/>
    <s v="http://pbs.twimg.com/profile_images/1422264587697590275/mh82bDvV_normal.jpg"/>
    <n v="776"/>
    <n v="169"/>
    <m/>
    <s v="http://twitter.com/suyogps/statuses/1525850688261332994"/>
    <s v="{&quot;hashtags&quot;:[{&quot;text&quot;:&quot;NepalElection2079&quot;,&quot;indices&quot;:[20,38]}],&quot;symbols&quot;:[],&quot;user_mentions&quot;:[],&quot;urls&quot;:[],&quot;media&quot;:[{&quot;id&quot;:1525850383016689700,&quot;id_str&quot;:&quot;1525850383016689665&quot;,&quot;indices&quot;:[39,62],&quot;media_url&quot;:&quot;http://pbs.twimg.com/media/FSzo1swagAEKh1K.jpg&quot;,&quot;media_"/>
  </r>
  <r>
    <s v="1525850654782042115"/>
    <s v="itsdilogue"/>
    <s v="दोलखाको बैतेश्वर-७ मा माओवादी विजयी_x000a_#NepalElection2079_x000a_https://t.co/cpT7Lf7R7W"/>
    <m/>
    <x v="0"/>
    <m/>
    <s v="Sun May 15 14:48:39 +0000 2022"/>
    <d v="2022-05-15T15:48:39"/>
    <m/>
    <m/>
    <s v="2220926334"/>
    <s v="Avenues_TV"/>
    <s v="1383759049867419655"/>
    <m/>
    <s v="&lt;a href=&quot;https://mobile.twitter.com&quot; rel=&quot;nofollow&quot;&gt;Twitter Web App&lt;/a&gt;"/>
    <s v="http://pbs.twimg.com/profile_images/1520605513897021441/dyP4g1Lz_normal.jpg"/>
    <n v="16"/>
    <n v="44"/>
    <m/>
    <s v="http://twitter.com/itsdilogue/statuses/1525850654782042115"/>
    <s v="{&quot;hashtags&quot;:[{&quot;text&quot;:&quot;BalenShah&quot;,&quot;indices&quot;:[144,154]},{&quot;text&quot;:&quot;NepalElection2079&quot;,&quot;indices&quot;:[191,209]}],&quot;symbols&quot;:[],&quot;user_mentions&quot;:[{&quot;screen_name&quot;:&quot;Avenues_TV&quot;,&quot;name&quot;:&quot;Avenues Khabar&quot;,&quot;id&quot;:2220926334,&quot;id_str&quot;:&quot;2220926334&quot;,&quot;indices&quot;:[0,11]}],&quot;urls&quot;:[{&quot;ur"/>
  </r>
  <r>
    <s v="1525850393645031424"/>
    <s v="sanamekc23"/>
    <s v="आधार इलाका थवाङमा माओवादीको शानदार जित_x000a_#NepalElection2079_x000a_https://t.co/uXlhdNgSDc"/>
    <m/>
    <x v="0"/>
    <m/>
    <s v="Sun May 15 14:47:37 +0000 2022"/>
    <d v="2022-05-15T15:47:37"/>
    <m/>
    <m/>
    <m/>
    <m/>
    <s v="3153215604"/>
    <m/>
    <s v="&lt;a href=&quot;http://twitter.com/download/android&quot; rel=&quot;nofollow&quot;&gt;Twitter for Android&lt;/a&gt;"/>
    <s v="http://pbs.twimg.com/profile_images/1525824298690449409/ipd_-hkD_normal.jpg"/>
    <n v="11"/>
    <n v="32"/>
    <m/>
    <s v="http://twitter.com/sanamekc23/statuses/1525850393645031424"/>
    <s v="{&quot;hashtags&quot;:[{&quot;text&quot;:&quot;Kathmandu&quot;,&quot;indices&quot;:[46,56]}],&quot;symbols&quot;:[],&quot;user_mentions&quot;:[{&quot;screen_name&quot;:&quot;Laxmankafle1995&quot;,&quot;name&quot;:&quot;Laxman Kafle&quot;,&quot;id&quot;:2169511722,&quot;id_str&quot;:&quot;2169511722&quot;,&quot;indices&quot;:[3,19]},{&quot;screen_name&quot;:&quot;ECNOfficial&quot;,&quot;name&quot;:&quot;Election Commission Nepa"/>
  </r>
  <r>
    <s v="1525850155609735168"/>
    <s v="pralmty"/>
    <s v="आधार इलाका थवाङमा माओवादीको शानदार जित_x000a_#NepalElection2079_x000a_https://t.co/osvnrsGlMF"/>
    <m/>
    <x v="0"/>
    <m/>
    <s v="Sun May 15 14:46:40 +0000 2022"/>
    <d v="2022-05-15T15:46:40"/>
    <m/>
    <m/>
    <m/>
    <m/>
    <s v="273299524"/>
    <m/>
    <s v="&lt;a href=&quot;https://mobile.twitter.com&quot; rel=&quot;nofollow&quot;&gt;Twitter Web App&lt;/a&gt;"/>
    <s v="http://pbs.twimg.com/profile_images/443984613413634048/EuBd6cW0_normal.jpeg"/>
    <n v="992"/>
    <n v="4461"/>
    <m/>
    <s v="http://twitter.com/pralmty/statuses/1525850155609735168"/>
    <s v="{&quot;hashtags&quot;:[],&quot;symbols&quot;:[],&quot;user_mentions&quot;:[{&quot;screen_name&quot;:&quot;SujanNeupane_&quot;,&quot;name&quot;:&quot;Sujan Neupane&quot;,&quot;id&quot;:298309739,&quot;id_str&quot;:&quot;298309739&quot;,&quot;indices&quot;:[3,17]}],&quot;urls&quot;:[]}"/>
  </r>
  <r>
    <s v="1525849621742125058"/>
    <s v="ErazShrestha"/>
    <s v="आधार इलाका थवाङमा माओवादीको शानदार जित_x000a_#NepalElection2079_x000a_https://t.co/QtuJXcZ7RM"/>
    <m/>
    <x v="0"/>
    <m/>
    <s v="Sun May 15 14:44:33 +0000 2022"/>
    <d v="2022-05-15T15:44:33"/>
    <m/>
    <m/>
    <m/>
    <m/>
    <s v="318278336"/>
    <m/>
    <s v="&lt;a href=&quot;http://twitter.com/download/android&quot; rel=&quot;nofollow&quot;&gt;Twitter for Android&lt;/a&gt;"/>
    <s v="http://pbs.twimg.com/profile_images/1259443841788260352/Yostvg60_normal.jpg"/>
    <n v="33"/>
    <n v="323"/>
    <s v="Kathmandu"/>
    <s v="http://twitter.com/ErazShrestha/statuses/1525849621742125058"/>
    <s v="{&quot;hashtags&quot;:[{&quot;text&quot;:&quot;Kathmandu&quot;,&quot;indices&quot;:[33,43]},{&quot;text&quot;:&quot;Onlinekhabarnews&quot;,&quot;indices&quot;:[69,86]},{&quot;text&quot;:&quot;NepalVotes&quot;,&quot;indices&quot;:[87,98]},{&quot;text&quot;:&quot;NepalElection2079&quot;,&quot;indices&quot;:[99,117]},{&quot;text&quot;:&quot;mayor&quot;,&quot;indices&quot;:[118,124]},{&quot;text&quot;:&quot;chair&quot;,&quot;indices&quot;:[125,1"/>
  </r>
  <r>
    <s v="1525848836367085568"/>
    <s v="fplms"/>
    <s v="आधार इलाका थवाङमा माओवादीको शानदार जित_x000a_#NepalElection2079_x000a_https://t.co/qCiQUP9oOO"/>
    <m/>
    <x v="0"/>
    <m/>
    <s v="Sun May 15 14:41:26 +0000 2022"/>
    <d v="2022-05-15T15:41:26"/>
    <m/>
    <m/>
    <m/>
    <m/>
    <s v="2431879285"/>
    <m/>
    <s v="&lt;a href=&quot;http://twitter.com/download/iphone&quot; rel=&quot;nofollow&quot;&gt;Twitter for iPhone&lt;/a&gt;"/>
    <s v="http://pbs.twimg.com/profile_images/1488513674604326913/3OsGiChY_normal.jpg"/>
    <n v="212"/>
    <n v="384"/>
    <s v="Nepal"/>
    <s v="http://twitter.com/fplms/statuses/1525848836367085568"/>
    <s v="{&quot;hashtags&quot;:[{&quot;text&quot;:&quot;Kathmandu&quot;,&quot;indices&quot;:[33,43]},{&quot;text&quot;:&quot;Onlinekhabarnews&quot;,&quot;indices&quot;:[69,86]},{&quot;text&quot;:&quot;NepalVotes&quot;,&quot;indices&quot;:[87,98]},{&quot;text&quot;:&quot;NepalElection2079&quot;,&quot;indices&quot;:[99,117]},{&quot;text&quot;:&quot;mayor&quot;,&quot;indices&quot;:[118,124]},{&quot;text&quot;:&quot;chair&quot;,&quot;indices&quot;:[125,1"/>
  </r>
  <r>
    <s v="1525848549749321728"/>
    <s v="drishtinewsnp"/>
    <s v="आधार इलाका थवाङमा माओवादीको शानदार जित_x000a_#NepalElection2079_x000a_https://t.co/JOzYH3ircT"/>
    <m/>
    <x v="0"/>
    <m/>
    <s v="Sun May 15 14:40:17 +0000 2022"/>
    <d v="2022-05-15T15:40:17"/>
    <m/>
    <m/>
    <m/>
    <m/>
    <s v="4315362082"/>
    <m/>
    <s v="&lt;a href=&quot;https://mobile.twitter.com&quot; rel=&quot;nofollow&quot;&gt;Twitter Web App&lt;/a&gt;"/>
    <s v="http://pbs.twimg.com/profile_images/1349708209800441858/4tElzvCO_normal.jpg"/>
    <n v="475"/>
    <m/>
    <s v="Kathmandu, Nepal"/>
    <s v="http://twitter.com/drishtinewsnp/statuses/1525848549749321728"/>
    <s v="{&quot;hashtags&quot;:[{&quot;text&quot;:&quot;NepalElection2079&quot;,&quot;indices&quot;:[41,59]}],&quot;symbols&quot;:[],&quot;user_mentions&quot;:[],&quot;urls&quot;:[{&quot;url&quot;:&quot;https://t.co/mIClWf6JEk&quot;,&quot;expanded_url&quot;:&quot;https://www.drishtinews.com/archives/163472&quot;,&quot;display_url&quot;:&quot;drishtinews.com/archives/163472&quot;,&quot;indices&quot;:[6"/>
  </r>
  <r>
    <s v="1525847892984221696"/>
    <s v="Online_khabar"/>
    <s v="आधार इलाका थवाङमा माओवादीको शानदार जित_x000a_#NepalElection2079_x000a_https://t.co/TgKlS8rvpC"/>
    <m/>
    <x v="0"/>
    <m/>
    <s v="Sun May 15 14:37:41 +0000 2022"/>
    <d v="2022-05-15T15:37:41"/>
    <m/>
    <m/>
    <m/>
    <m/>
    <s v="365918709"/>
    <m/>
    <s v="&lt;a href=&quot;https://about.twitter.com/products/tweetdeck&quot; rel=&quot;nofollow&quot;&gt;TweetDeck&lt;/a&gt;"/>
    <s v="http://pbs.twimg.com/profile_images/1358396653883990016/5aUgRddG_normal.jpg"/>
    <n v="1080734"/>
    <n v="246"/>
    <s v="BuddhaNagar, Kathmandu "/>
    <s v="http://twitter.com/Online_khabar/statuses/1525847892984221696"/>
    <s v="{&quot;hashtags&quot;:[{&quot;text&quot;:&quot;Kathmandu&quot;,&quot;indices&quot;:[33,43]},{&quot;text&quot;:&quot;Onlinekhabarnews&quot;,&quot;indices&quot;:[69,86]},{&quot;text&quot;:&quot;NepalVotes&quot;,&quot;indices&quot;:[87,98]},{&quot;text&quot;:&quot;NepalElection2079&quot;,&quot;indices&quot;:[99,117]},{&quot;text&quot;:&quot;mayor&quot;,&quot;indices&quot;:[118,124]},{&quot;text&quot;:&quot;chair&quot;,&quot;indices&quot;:[125,1"/>
  </r>
  <r>
    <s v="1525847578612760576"/>
    <s v="OnlineKhabar_En"/>
    <s v="आधार इलाका थवाङमा माओवादीको शानदार जित_x000a_#NepalElection2079_x000a_https://t.co/VHcjIgGobo"/>
    <m/>
    <x v="0"/>
    <m/>
    <s v="Sun May 15 14:36:26 +0000 2022"/>
    <d v="2022-05-15T15:36:26"/>
    <m/>
    <m/>
    <m/>
    <m/>
    <s v="3832931652"/>
    <m/>
    <s v="&lt;a href=&quot;https://about.twitter.com/products/tweetdeck&quot; rel=&quot;nofollow&quot;&gt;TweetDeck&lt;/a&gt;"/>
    <s v="http://pbs.twimg.com/profile_images/1386957637279834112/2Lt_HPYn_normal.jpg"/>
    <n v="27996"/>
    <n v="229"/>
    <s v="Kathmandu"/>
    <s v="http://twitter.com/OnlineKhabar_En/statuses/1525847578612760576"/>
    <s v="{&quot;hashtags&quot;:[{&quot;text&quot;:&quot;Kathmandu&quot;,&quot;indices&quot;:[12,22]},{&quot;text&quot;:&quot;Onlinekhabarnews&quot;,&quot;indices&quot;:[48,65]},{&quot;text&quot;:&quot;NepalVotes&quot;,&quot;indices&quot;:[66,77]},{&quot;text&quot;:&quot;NepalElection2079&quot;,&quot;indices&quot;:[78,96]},{&quot;text&quot;:&quot;mayor&quot;,&quot;indices&quot;:[97,103]},{&quot;text&quot;:&quot;chair&quot;,&quot;indices&quot;:[104,110"/>
  </r>
  <r>
    <s v="1525847114772647939"/>
    <s v="OnlineKhabar_En"/>
    <s v="आधार इलाका थवाङमा माओवादीको शानदार जित_x000a_#NepalElection2079_x000a_https://t.co/GPhpoNe4tk"/>
    <m/>
    <x v="0"/>
    <m/>
    <s v="Sun May 15 14:34:35 +0000 2022"/>
    <d v="2022-05-15T15:34:35"/>
    <m/>
    <m/>
    <m/>
    <m/>
    <s v="3832931652"/>
    <m/>
    <s v="&lt;a href=&quot;https://mobile.twitter.com&quot; rel=&quot;nofollow&quot;&gt;Twitter Web App&lt;/a&gt;"/>
    <s v="http://pbs.twimg.com/profile_images/1386957637279834112/2Lt_HPYn_normal.jpg"/>
    <n v="27996"/>
    <n v="229"/>
    <s v="Kathmandu"/>
    <s v="http://twitter.com/OnlineKhabar_En/statuses/1525847114772647939"/>
    <s v="{&quot;hashtags&quot;:[{&quot;text&quot;:&quot;Bharatpur&quot;,&quot;indices&quot;:[21,31]}],&quot;symbols&quot;:[],&quot;user_mentions&quot;:[{&quot;screen_name&quot;:&quot;OnlineKhabar_En&quot;,&quot;name&quot;:&quot;Onlinekhabar English&quot;,&quot;id&quot;:3832931652,&quot;id_str&quot;:&quot;3832931652&quot;,&quot;indices&quot;:[3,19]}],&quot;urls&quot;:[]}"/>
  </r>
  <r>
    <s v="1525846946141065216"/>
    <s v="Online_khabar"/>
    <s v="#Dhangadhi_x000a__x000a_Gopal Hamal continues to lead._x000a__x000a_Gopal Hamal, Independent - 1,956_x000a_Nripa Bahadur Wad, Congress - 1,162_x000a_Ran Bahadur Chand, UIML - 315_x000a__x000a_#Nepal #NepalVotes #NepalElection #NepalElection2079 #NepalLocalElections https://t.co/UONKAFFnd6"/>
    <m/>
    <x v="0"/>
    <m/>
    <s v="Sun May 15 14:33:55 +0000 2022"/>
    <d v="2022-05-15T15:33:55"/>
    <m/>
    <m/>
    <m/>
    <m/>
    <s v="365918709"/>
    <m/>
    <s v="&lt;a href=&quot;https://mobile.twitter.com&quot; rel=&quot;nofollow&quot;&gt;Twitter Web App&lt;/a&gt;"/>
    <s v="http://pbs.twimg.com/profile_images/1358396653883990016/5aUgRddG_normal.jpg"/>
    <n v="1080734"/>
    <n v="246"/>
    <s v="BuddhaNagar, Kathmandu "/>
    <s v="http://twitter.com/Online_khabar/statuses/1525846946141065216"/>
    <s v="{&quot;hashtags&quot;:[{&quot;text&quot;:&quot;Onlinekhabarnews&quot;,&quot;indices&quot;:[89,106]},{&quot;text&quot;:&quot;NepalVotes&quot;,&quot;indices&quot;:[107,118]},{&quot;text&quot;:&quot;NepalElection2079&quot;,&quot;indices&quot;:[119,137]}],&quot;symbols&quot;:[],&quot;user_mentions&quot;:[{&quot;screen_name&quot;:&quot;OnlineKhabar_En&quot;,&quot;name&quot;:&quot;Onlinekhabar English&quot;,&quot;id&quot;:38329"/>
  </r>
  <r>
    <s v="1525846934023729153"/>
    <s v="Online_khabar"/>
    <s v="RT @DipakAdk: स्थानीय सरकार #ElectionUpdate_x000a_काठमाडौं महानगरपालिका _x000a_प्रमुख_x000a_बालेन्द्र  : ३११०_x000a_एमाले   : १६४५_x000a_कांग्रेस  : १६०२_x000a_#NepalElection2079 #NepalVotes_x000a_#BalenforMayor #BalenShah"/>
    <m/>
    <x v="0"/>
    <m/>
    <s v="Sun May 15 14:33:52 +0000 2022"/>
    <d v="2022-05-15T15:33:52"/>
    <m/>
    <m/>
    <m/>
    <m/>
    <s v="365918709"/>
    <m/>
    <s v="&lt;a href=&quot;https://mobile.twitter.com&quot; rel=&quot;nofollow&quot;&gt;Twitter Web App&lt;/a&gt;"/>
    <s v="http://pbs.twimg.com/profile_images/1358396653883990016/5aUgRddG_normal.jpg"/>
    <n v="1080734"/>
    <n v="246"/>
    <s v="BuddhaNagar, Kathmandu "/>
    <s v="http://twitter.com/Online_khabar/statuses/1525846934023729153"/>
    <s v="{&quot;hashtags&quot;:[{&quot;text&quot;:&quot;Bharatpur&quot;,&quot;indices&quot;:[21,31]}],&quot;symbols&quot;:[],&quot;user_mentions&quot;:[{&quot;screen_name&quot;:&quot;OnlineKhabar_En&quot;,&quot;name&quot;:&quot;Onlinekhabar English&quot;,&quot;id&quot;:3832931652,&quot;id_str&quot;:&quot;3832931652&quot;,&quot;indices&quot;:[3,19]}],&quot;urls&quot;:[]}"/>
  </r>
  <r>
    <s v="1525846848141152257"/>
    <s v="OnlineKhabar_En"/>
    <s v="RT @OnlineKhabar_En: Nationwide lead tally of major political parties (for mayor/chair)_x000a__x000a_Updated at 3:30 pm_x000a__x000a_#Onlinekhabarnews #NepalVotes #NepalElection2079 #mayor #chair #NepalElection #Elections2022 #nepalielections #nepal https://t.co/P42EVv4PCW"/>
    <m/>
    <x v="0"/>
    <m/>
    <s v="Sun May 15 14:33:32 +0000 2022"/>
    <d v="2022-05-15T15:33:32"/>
    <m/>
    <m/>
    <m/>
    <m/>
    <s v="3832931652"/>
    <m/>
    <s v="&lt;a href=&quot;https://mobile.twitter.com&quot; rel=&quot;nofollow&quot;&gt;Twitter Web App&lt;/a&gt;"/>
    <s v="http://pbs.twimg.com/profile_images/1386957637279834112/2Lt_HPYn_normal.jpg"/>
    <n v="27996"/>
    <n v="229"/>
    <s v="Kathmandu"/>
    <s v="http://twitter.com/OnlineKhabar_En/statuses/1525846848141152257"/>
    <s v="{&quot;hashtags&quot;:[{&quot;text&quot;:&quot;Bharatpur&quot;,&quot;indices&quot;:[0,10]},{&quot;text&quot;:&quot;Nepal&quot;,&quot;indices&quot;:[113,119]},{&quot;text&quot;:&quot;NepalVotes&quot;,&quot;indices&quot;:[120,131]},{&quot;text&quot;:&quot;NepalElection&quot;,&quot;indices&quot;:[132,146]},{&quot;text&quot;:&quot;NepalElection2079&quot;,&quot;indices&quot;:[147,165]},{&quot;text&quot;:&quot;NepalLocalElections&quot;,&quot;"/>
  </r>
  <r>
    <s v="1525846015760293890"/>
    <s v="Nepal_News_En"/>
    <s v="एमालेको प्रतिनिधिले अवरोध गरेपछि भरतपुरको मतगणना रोकियो _x000a_#NepalElection2079_x000a_https://t.co/0SiTGpdxUv"/>
    <m/>
    <x v="0"/>
    <m/>
    <s v="Sun May 15 14:30:13 +0000 2022"/>
    <d v="2022-05-15T15:30:13"/>
    <m/>
    <m/>
    <m/>
    <m/>
    <s v="2416885579"/>
    <m/>
    <s v="&lt;a href=&quot;https://twitter.com/nepal_news_en&quot; rel=&quot;nofollow&quot;&gt;Poster-app&lt;/a&gt;"/>
    <s v="http://pbs.twimg.com/profile_images/449756431990788096/G1zT-nAm_normal.jpeg"/>
    <n v="13906"/>
    <n v="58"/>
    <s v="Kathmandu, Nepal"/>
    <s v="http://twitter.com/Nepal_News_En/statuses/1525846015760293890"/>
    <s v="{&quot;hashtags&quot;:[{&quot;text&quot;:&quot;Kathmandu&quot;,&quot;indices&quot;:[14,24]},{&quot;text&quot;:&quot;Nepal&quot;,&quot;indices&quot;:[134,140]},{&quot;text&quot;:&quot;NepalVotes&quot;,&quot;indices&quot;:[141,152]},{&quot;text&quot;:&quot;NepalElection2079&quot;,&quot;indices&quot;:[153,171]},{&quot;text&quot;:&quot;NepalElection&quot;,&quot;indices&quot;:[172,186]}],&quot;symbols&quot;:[],&quot;user_mentions&quot;:"/>
  </r>
  <r>
    <s v="1525846014908940290"/>
    <s v="Nepal_News_En"/>
    <s v="एमालेको प्रतिनिधिले अवरोध गरेपछि भरतपुरको मतगणना रोकियो _x000a_#NepalElection2079_x000a_https://t.co/WJ9OtOSykt"/>
    <m/>
    <x v="0"/>
    <m/>
    <s v="Sun May 15 14:30:13 +0000 2022"/>
    <d v="2022-05-15T15:30:13"/>
    <m/>
    <m/>
    <m/>
    <m/>
    <s v="2416885579"/>
    <m/>
    <s v="&lt;a href=&quot;https://twitter.com/nepal_news_en&quot; rel=&quot;nofollow&quot;&gt;Poster-app&lt;/a&gt;"/>
    <s v="http://pbs.twimg.com/profile_images/449756431990788096/G1zT-nAm_normal.jpeg"/>
    <n v="13906"/>
    <n v="58"/>
    <s v="Kathmandu, Nepal"/>
    <s v="http://twitter.com/Nepal_News_En/statuses/1525846014908940290"/>
    <s v="{&quot;hashtags&quot;:[{&quot;text&quot;:&quot;Hetaunda&quot;,&quot;indices&quot;:[14,23]},{&quot;text&quot;:&quot;Nepal&quot;,&quot;indices&quot;:[174,180]},{&quot;text&quot;:&quot;NepalVotes&quot;,&quot;indices&quot;:[181,192]},{&quot;text&quot;:&quot;NepalElection&quot;,&quot;indices&quot;:[193,207]},{&quot;text&quot;:&quot;NepalElection2079&quot;,&quot;indices&quot;:[208,226]},{&quot;text&quot;:&quot;NepalLocalElections&quot;,&quot;"/>
  </r>
  <r>
    <s v="1525846014229463041"/>
    <s v="Nepal_News_En"/>
    <s v="एमालेको प्रतिनिधिले अवरोध गरेपछि भरतपुरको मतगणना रोकियो _x000a_#NepalElection2079_x000a_https://t.co/K61S16omXv"/>
    <m/>
    <x v="0"/>
    <m/>
    <s v="Sun May 15 14:30:13 +0000 2022"/>
    <d v="2022-05-15T15:30:13"/>
    <m/>
    <m/>
    <m/>
    <m/>
    <s v="2416885579"/>
    <m/>
    <s v="&lt;a href=&quot;https://twitter.com/nepal_news_en&quot; rel=&quot;nofollow&quot;&gt;Poster-app&lt;/a&gt;"/>
    <s v="http://pbs.twimg.com/profile_images/449756431990788096/G1zT-nAm_normal.jpeg"/>
    <n v="13906"/>
    <n v="58"/>
    <s v="Kathmandu, Nepal"/>
    <s v="http://twitter.com/Nepal_News_En/statuses/1525846014229463041"/>
    <s v="{&quot;hashtags&quot;:[{&quot;text&quot;:&quot;Birgunj&quot;,&quot;indices&quot;:[14,22]},{&quot;text&quot;:&quot;Nepal&quot;,&quot;indices&quot;:[103,109]},{&quot;text&quot;:&quot;NepalElection2079&quot;,&quot;indices&quot;:[110,128]},{&quot;text&quot;:&quot;NepalElection&quot;,&quot;indices&quot;:[129,143]},{&quot;text&quot;:&quot;NepalVotes&quot;,&quot;indices&quot;:[144,155]}],&quot;symbols&quot;:[],&quot;user_mentions&quot;:[]"/>
  </r>
  <r>
    <s v="1525846013378015232"/>
    <s v="Nepal_News_En"/>
    <s v="एमालेको प्रतिनिधिले अवरोध गरेपछि भरतपुरको मतगणना रोकियो _x000a_#NepalElection2079_x000a_https://t.co/Q5o773dwbM"/>
    <m/>
    <x v="0"/>
    <m/>
    <s v="Sun May 15 14:30:13 +0000 2022"/>
    <d v="2022-05-15T15:30:13"/>
    <m/>
    <m/>
    <m/>
    <m/>
    <s v="2416885579"/>
    <m/>
    <s v="&lt;a href=&quot;https://twitter.com/nepal_news_en&quot; rel=&quot;nofollow&quot;&gt;Poster-app&lt;/a&gt;"/>
    <s v="http://pbs.twimg.com/profile_images/449756431990788096/G1zT-nAm_normal.jpeg"/>
    <n v="13906"/>
    <n v="58"/>
    <s v="Kathmandu, Nepal"/>
    <s v="http://twitter.com/Nepal_News_En/statuses/1525846013378015232"/>
    <s v="{&quot;hashtags&quot;:[{&quot;text&quot;:&quot;Bharatpur&quot;,&quot;indices&quot;:[14,24]},{&quot;text&quot;:&quot;Nepal&quot;,&quot;indices&quot;:[128,134]},{&quot;text&quot;:&quot;NepalVotes&quot;,&quot;indices&quot;:[135,146]},{&quot;text&quot;:&quot;NepalElection&quot;,&quot;indices&quot;:[147,161]},{&quot;text&quot;:&quot;NepalElection2079&quot;,&quot;indices&quot;:[162,180]},{&quot;text&quot;:&quot;NepalLocalElections&quot;,"/>
  </r>
  <r>
    <s v="1525845875859550208"/>
    <s v="OnlineKhabar_En"/>
    <s v="एमालेको प्रतिनिधिले अवरोध गरेपछि भरतपुरको मतगणना रोकियो _x000a_#NepalElection2079_x000a_https://t.co/TVFU07mygU"/>
    <m/>
    <x v="0"/>
    <m/>
    <s v="Sun May 15 14:29:40 +0000 2022"/>
    <d v="2022-05-15T15:29:40"/>
    <m/>
    <m/>
    <m/>
    <m/>
    <s v="3832931652"/>
    <m/>
    <s v="&lt;a href=&quot;https://about.twitter.com/products/tweetdeck&quot; rel=&quot;nofollow&quot;&gt;TweetDeck&lt;/a&gt;"/>
    <s v="http://pbs.twimg.com/profile_images/1386957637279834112/2Lt_HPYn_normal.jpg"/>
    <n v="27996"/>
    <n v="229"/>
    <s v="Kathmandu"/>
    <s v="http://twitter.com/OnlineKhabar_En/statuses/1525845875859550208"/>
    <s v="{&quot;hashtags&quot;:[{&quot;text&quot;:&quot;Onlinekhabarnews&quot;,&quot;indices&quot;:[68,85]},{&quot;text&quot;:&quot;NepalVotes&quot;,&quot;indices&quot;:[86,97]},{&quot;text&quot;:&quot;NepalElection2079&quot;,&quot;indices&quot;:[98,116]},{&quot;text&quot;:&quot;mayor&quot;,&quot;indices&quot;:[117,123]},{&quot;text&quot;:&quot;chair&quot;,&quot;indices&quot;:[124,130]},{&quot;text&quot;:&quot;NepalElection&quot;,&quot;indices&quot;:"/>
  </r>
  <r>
    <s v="1525845781621551104"/>
    <s v="jagdishor"/>
    <s v="विजय उत्सव मनाउँदै-_x000a__x000a_ताप्लेजुङको फुङ्लिङ नगरपालिका–१०, फुरुम्बुमा नेकपा(माओवादी केन्द्र)बाट वडाध्यक्ष पदमा सन्तोष नुगो निर्वाचित  हुनुभएपछि विजय उत्सव मनाउँदै नेता तथा कार्यकर्ता  ।_x000a_तस्बिर: दिलकुमार लिम्बू/रासस_x000a_#drishtinews #NepalElection2079 https://t.co"/>
    <m/>
    <x v="0"/>
    <m/>
    <s v="Sun May 15 14:29:17 +0000 2022"/>
    <d v="2022-05-15T15:29:17"/>
    <m/>
    <m/>
    <m/>
    <m/>
    <s v="215900425"/>
    <m/>
    <s v="&lt;a href=&quot;http://twitter.com/download/android&quot; rel=&quot;nofollow&quot;&gt;Twitter for Android&lt;/a&gt;"/>
    <s v="http://pbs.twimg.com/profile_images/1436165773869780992/cOoGlcIx_normal.jpg"/>
    <n v="4046"/>
    <n v="2040"/>
    <s v="kathmandu"/>
    <s v="http://twitter.com/jagdishor/statuses/1525845781621551104"/>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45737581551616"/>
    <s v="Chopendra08"/>
    <s v="एमालेको प्रतिनिधिले अवरोध गरेपछि भरतपुरको मतगणना रोकियो _x000a_#NepalElection2079_x000a_https://t.co/sy3aEJyVj0"/>
    <m/>
    <x v="0"/>
    <m/>
    <s v="Sun May 15 14:29:07 +0000 2022"/>
    <d v="2022-05-15T15:29:07"/>
    <m/>
    <m/>
    <m/>
    <m/>
    <s v="1182938132561498112"/>
    <m/>
    <s v="&lt;a href=&quot;http://twitter.com/download/iphone&quot; rel=&quot;nofollow&quot;&gt;Twitter for iPhone&lt;/a&gt;"/>
    <s v="http://pbs.twimg.com/profile_images/1469285631729750019/GZ2rxwha_normal.jpg"/>
    <n v="2926"/>
    <n v="1274"/>
    <s v="everywhere..."/>
    <s v="http://twitter.com/Chopendra08/statuses/1525845737581551616"/>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45675497619456"/>
    <s v="drishtinewsnp"/>
    <s v="एमालेको प्रतिनिधिले अवरोध गरेपछि भरतपुरको मतगणना रोकियो _x000a_#NepalElection2079_x000a_https://t.co/NjeGAVY8o4"/>
    <m/>
    <x v="0"/>
    <m/>
    <s v="Sun May 15 14:28:52 +0000 2022"/>
    <d v="2022-05-15T15:28:52"/>
    <m/>
    <m/>
    <m/>
    <m/>
    <s v="4315362082"/>
    <m/>
    <s v="&lt;a href=&quot;https://about.twitter.com/products/tweetdeck&quot; rel=&quot;nofollow&quot;&gt;TweetDeck&lt;/a&gt;"/>
    <s v="http://pbs.twimg.com/profile_images/1349708209800441858/4tElzvCO_normal.jpg"/>
    <n v="475"/>
    <m/>
    <s v="Kathmandu, Nepal"/>
    <s v="http://twitter.com/drishtinewsnp/statuses/1525845675497619456"/>
    <s v="{&quot;hashtags&quot;:[{&quot;text&quot;:&quot;NepalElection2079&quot;,&quot;indices&quot;:[40,58]}],&quot;symbols&quot;:[],&quot;user_mentions&quot;:[],&quot;urls&quot;:[{&quot;url&quot;:&quot;https://t.co/4VqRzX0Vq4&quot;,&quot;expanded_url&quot;:&quot;https://www.drishtinews.com/archives/163469&quot;,&quot;display_url&quot;:&quot;drishtinews.com/archives/163469&quot;,&quot;indices&quot;:[5"/>
  </r>
  <r>
    <s v="1525845667444584450"/>
    <s v="mplimbu"/>
    <s v="एमालेको प्रतिनिधिले अवरोध गरेपछि भरतपुरको मतगणना रोकियो _x000a_#NepalElection2079_x000a_https://t.co/7BOcJ0ZwhU"/>
    <m/>
    <x v="0"/>
    <m/>
    <s v="Sun May 15 14:28:50 +0000 2022"/>
    <d v="2022-05-15T15:28:50"/>
    <m/>
    <m/>
    <m/>
    <m/>
    <s v="983987574"/>
    <m/>
    <s v="&lt;a href=&quot;https://about.twitter.com/products/tweetdeck&quot; rel=&quot;nofollow&quot;&gt;TweetDeck&lt;/a&gt;"/>
    <s v="http://pbs.twimg.com/profile_images/1411030335043764226/e-Fq-eEI_normal.jpg"/>
    <n v="530"/>
    <n v="132"/>
    <s v="kathmandu, nepal."/>
    <s v="http://twitter.com/mplimbu/statuses/1525845667444584450"/>
    <s v="{&quot;hashtags&quot;:[{&quot;text&quot;:&quot;NepalElection2079&quot;,&quot;indices&quot;:[40,58]}],&quot;symbols&quot;:[],&quot;user_mentions&quot;:[],&quot;urls&quot;:[{&quot;url&quot;:&quot;https://t.co/SDbSKgWpyW&quot;,&quot;expanded_url&quot;:&quot;https://www.drishtinews.com/archives/163469&quot;,&quot;display_url&quot;:&quot;drishtinews.com/archives/163469&quot;,&quot;indices&quot;:[5"/>
  </r>
  <r>
    <s v="1525845661316685824"/>
    <s v="nabinkulungrai"/>
    <s v="Nationwide lead tally of major political parties (for mayor/chair)_x000a__x000a_Updated at 3:30 pm_x000a__x000a_#Onlinekhabarnews #NepalVotes #NepalElection2079 #mayor #chair #NepalElection #Elections2022 #nepalielections #nepal https://t.co/P42EVv4PCW"/>
    <m/>
    <x v="0"/>
    <m/>
    <s v="Sun May 15 14:28:49 +0000 2022"/>
    <d v="2022-05-15T15:28:49"/>
    <m/>
    <m/>
    <m/>
    <m/>
    <s v="1218741471014195201"/>
    <m/>
    <s v="&lt;a href=&quot;https://about.twitter.com/products/tweetdeck&quot; rel=&quot;nofollow&quot;&gt;TweetDeck&lt;/a&gt;"/>
    <s v="http://pbs.twimg.com/profile_images/1367044585034190848/bZHhEliX_normal.jpg"/>
    <n v="1386"/>
    <n v="1507"/>
    <s v="kathmandu"/>
    <s v="http://twitter.com/nabinkulungrai/statuses/1525845661316685824"/>
    <s v="{&quot;hashtags&quot;:[{&quot;text&quot;:&quot;NepalElection2079&quot;,&quot;indices&quot;:[40,58]}],&quot;symbols&quot;:[],&quot;user_mentions&quot;:[],&quot;urls&quot;:[{&quot;url&quot;:&quot;https://t.co/BEBAmmuJGU&quot;,&quot;expanded_url&quot;:&quot;https://www.drishtinews.com/archives/163469&quot;,&quot;display_url&quot;:&quot;drishtinews.com/archives/163469&quot;,&quot;indices&quot;:[5"/>
  </r>
  <r>
    <s v="1525845642832388097"/>
    <s v="Prakashraiko"/>
    <s v="Probably this will be a win for technocrats and a lose for illiterate political fanatics._x000a_#BalenforMayor #NepalElection2079"/>
    <m/>
    <x v="0"/>
    <s v="Balen Shah"/>
    <s v="Sun May 15 14:28:44 +0000 2022"/>
    <d v="2022-05-15T15:28:44"/>
    <m/>
    <m/>
    <m/>
    <m/>
    <s v="804174809290575873"/>
    <m/>
    <s v="&lt;a href=&quot;https://about.twitter.com/products/tweetdeck&quot; rel=&quot;nofollow&quot;&gt;TweetDeck&lt;/a&gt;"/>
    <s v="http://pbs.twimg.com/profile_images/1416663014082678787/RcnGuACU_normal.jpg"/>
    <n v="172"/>
    <n v="85"/>
    <s v="Nepal"/>
    <s v="http://twitter.com/Prakashraiko/statuses/1525845642832388097"/>
    <s v="{&quot;hashtags&quot;:[{&quot;text&quot;:&quot;NepalElection2079&quot;,&quot;indices&quot;:[40,58]}],&quot;symbols&quot;:[],&quot;user_mentions&quot;:[],&quot;urls&quot;:[{&quot;url&quot;:&quot;https://t.co/RpHX6mmJME&quot;,&quot;expanded_url&quot;:&quot;https://www.drishtinews.com/archives/163469&quot;,&quot;display_url&quot;:&quot;drishtinews.com/archives/163469&quot;,&quot;indices&quot;:[5"/>
  </r>
  <r>
    <s v="1525845634636730368"/>
    <s v="pressofnepal"/>
    <s v="एमालेको प्रतिनिधिले अवरोध गरेपछि भरतपुरको मतगणना रोकियो_x000a_#NepalElection2079_x000a_https://t.co/0SiTGoWuSv"/>
    <m/>
    <x v="0"/>
    <m/>
    <s v="Sun May 15 14:28:42 +0000 2022"/>
    <d v="2022-05-15T15:28:42"/>
    <m/>
    <m/>
    <m/>
    <m/>
    <s v="2919243948"/>
    <m/>
    <s v="&lt;a href=&quot;https://about.twitter.com/products/tweetdeck&quot; rel=&quot;nofollow&quot;&gt;TweetDeck&lt;/a&gt;"/>
    <s v="http://pbs.twimg.com/profile_images/1102996217808805888/CDZPc985_normal.jpg"/>
    <n v="501"/>
    <n v="16"/>
    <s v="Nepal"/>
    <s v="http://twitter.com/pressofnepal/statuses/1525845634636730368"/>
    <s v="{&quot;hashtags&quot;:[{&quot;text&quot;:&quot;NepalElection2079&quot;,&quot;indices&quot;:[40,58]}],&quot;symbols&quot;:[],&quot;user_mentions&quot;:[],&quot;urls&quot;:[{&quot;url&quot;:&quot;https://t.co/54AV8hxvvi&quot;,&quot;expanded_url&quot;:&quot;https://www.drishtinews.com/archives/163469&quot;,&quot;display_url&quot;:&quot;drishtinews.com/archives/163469&quot;,&quot;indices&quot;:[5"/>
  </r>
  <r>
    <s v="1525845620858433541"/>
    <s v="shambhudrishti"/>
    <s v="हेटौंडामा गठबन्धनको अग्रता, एमाले तेस्रो स्थानमा झर्यो_x000a_#NepalElection2079_x000a_https://t.co/Cadyg3nbgI"/>
    <m/>
    <x v="0"/>
    <m/>
    <s v="Sun May 15 14:28:39 +0000 2022"/>
    <d v="2022-05-15T15:28:39"/>
    <m/>
    <m/>
    <m/>
    <m/>
    <s v="802445323889057792"/>
    <m/>
    <s v="&lt;a href=&quot;https://about.twitter.com/products/tweetdeck&quot; rel=&quot;nofollow&quot;&gt;TweetDeck&lt;/a&gt;"/>
    <s v="http://pbs.twimg.com/profile_images/1366731824882282499/qCSnrlVp_normal.jpg"/>
    <n v="80"/>
    <n v="1"/>
    <s v="Nepal"/>
    <s v="http://twitter.com/shambhudrishti/statuses/1525845620858433541"/>
    <s v="{&quot;hashtags&quot;:[{&quot;text&quot;:&quot;NepalElection2079&quot;,&quot;indices&quot;:[40,58]}],&quot;symbols&quot;:[],&quot;user_mentions&quot;:[],&quot;urls&quot;:[{&quot;url&quot;:&quot;https://t.co/Kq90iXla85&quot;,&quot;expanded_url&quot;:&quot;https://www.drishtinews.com/archives/163469&quot;,&quot;display_url&quot;:&quot;drishtinews.com/archives/163469&quot;,&quot;indices&quot;:[5"/>
  </r>
  <r>
    <s v="1525845615137390593"/>
    <s v="YonghangMilan"/>
    <s v="हेटौंडामा गठबन्धनको अग्रता, एमाले तेस्रो स्थानमा झर्यो_x000a_#NepalElection2079_x000a_https://t.co/3BlQ10t5Oc"/>
    <m/>
    <x v="0"/>
    <m/>
    <s v="Sun May 15 14:28:38 +0000 2022"/>
    <d v="2022-05-15T15:28:38"/>
    <m/>
    <m/>
    <m/>
    <m/>
    <s v="2903250440"/>
    <m/>
    <s v="&lt;a href=&quot;https://about.twitter.com/products/tweetdeck&quot; rel=&quot;nofollow&quot;&gt;TweetDeck&lt;/a&gt;"/>
    <s v="http://pbs.twimg.com/profile_images/1515582831455481861/5jsA3QHQ_normal.jpg"/>
    <n v="4658"/>
    <n v="79"/>
    <s v="Kathmandu"/>
    <s v="http://twitter.com/YonghangMilan/statuses/1525845615137390593"/>
    <s v="{&quot;hashtags&quot;:[{&quot;text&quot;:&quot;NepalElection2079&quot;,&quot;indices&quot;:[40,58]}],&quot;symbols&quot;:[],&quot;user_mentions&quot;:[],&quot;urls&quot;:[{&quot;url&quot;:&quot;https://t.co/hVF6Rjv9P7&quot;,&quot;expanded_url&quot;:&quot;https://www.drishtinews.com/archives/163469&quot;,&quot;display_url&quot;:&quot;drishtinews.com/archives/163469&quot;,&quot;indices&quot;:[5"/>
  </r>
  <r>
    <s v="1525845598985138178"/>
    <s v="MilanLimboo"/>
    <s v="हेटौंडामा गठबन्धनको अग्रता, एमाले तेस्रो स्थानमा झर्यो_x000a_#NepalElection2079_x000a_https://t.co/cQzlCoYRtN"/>
    <m/>
    <x v="0"/>
    <m/>
    <s v="Sun May 15 14:28:34 +0000 2022"/>
    <d v="2022-05-15T15:28:34"/>
    <m/>
    <m/>
    <m/>
    <m/>
    <s v="378736553"/>
    <m/>
    <s v="&lt;a href=&quot;https://mobile.twitter.com&quot; rel=&quot;nofollow&quot;&gt;Twitter Web App&lt;/a&gt;"/>
    <s v="http://pbs.twimg.com/profile_images/1510908512792375296/HN0V2tnS_normal.jpg"/>
    <n v="3832"/>
    <n v="1720"/>
    <s v="Nepal"/>
    <s v="http://twitter.com/MilanLimboo/statuses/1525845598985138178"/>
    <s v="{&quot;hashtags&quot;:[{&quot;text&quot;:&quot;NepalElection2079&quot;,&quot;indices&quot;:[40,58]}],&quot;symbols&quot;:[],&quot;user_mentions&quot;:[],&quot;urls&quot;:[{&quot;url&quot;:&quot;https://t.co/KbCnVf9TvN&quot;,&quot;expanded_url&quot;:&quot;https://www.drishtinews.com/archives/163469&quot;,&quot;display_url&quot;:&quot;drishtinews.com/archives/163469&quot;,&quot;indices&quot;:[5"/>
  </r>
  <r>
    <s v="1525845396429635584"/>
    <s v="ekantipur_com"/>
    <s v="हेटौंडामा गठबन्धनको अग्रता, एमाले तेस्रो स्थानमा झर्यो_x000a_#NepalElection2079_x000a_https://t.co/GLqQ2JvBLj"/>
    <m/>
    <x v="0"/>
    <m/>
    <s v="Sun May 15 14:27:46 +0000 2022"/>
    <d v="2022-05-15T15:27:46"/>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45396429635584"/>
    <s v="{&quot;hashtags&quot;:[{&quot;text&quot;:&quot;ekantipurelection&quot;,&quot;indices&quot;:[192,210]},{&quot;text&quot;:&quot;nepalelection2079&quot;,&quot;indices&quot;:[211,229]},{&quot;text&quot;:&quot;LocalLevelElection2079&quot;,&quot;indices&quot;:[230,253]}],&quot;symbols&quot;:[],&quot;user_mentions&quot;:[],&quot;urls&quot;:[{&quot;url&quot;:&quot;https://t.co/GEUEwaFlrE&quot;,&quot;expanded_url&quot;:&quot;"/>
  </r>
  <r>
    <s v="1525845061623132161"/>
    <s v="ekantipur_com"/>
    <s v="हेटौंडामा गठबन्धनको अग्रता, एमाले तेस्रो स्थानमा झर्यो_x000a_#NepalElection2079_x000a_https://t.co/FRsdxrlX9K"/>
    <m/>
    <x v="0"/>
    <m/>
    <s v="Sun May 15 14:26:26 +0000 2022"/>
    <d v="2022-05-15T15:26:26"/>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45061623132161"/>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5843838207938561"/>
    <s v="drishtinewsnp"/>
    <s v="हेटौंडामा गठबन्धनको अग्रता, एमाले तेस्रो स्थानमा झर्यो_x000a_#NepalElection2079_x000a_https://t.co/8VNRi7fGLq"/>
    <m/>
    <x v="0"/>
    <m/>
    <s v="Sun May 15 14:21:34 +0000 2022"/>
    <d v="2022-05-15T15:21:34"/>
    <m/>
    <m/>
    <m/>
    <m/>
    <s v="4315362082"/>
    <m/>
    <s v="&lt;a href=&quot;https://mobile.twitter.com&quot; rel=&quot;nofollow&quot;&gt;Twitter Web App&lt;/a&gt;"/>
    <s v="http://pbs.twimg.com/profile_images/1349708209800441858/4tElzvCO_normal.jpg"/>
    <n v="475"/>
    <m/>
    <s v="Kathmandu, Nepal"/>
    <s v="http://twitter.com/drishtinewsnp/statuses/1525843838207938561"/>
    <s v="{&quot;hashtags&quot;:[{&quot;text&quot;:&quot;NepalElection2079&quot;,&quot;indices&quot;:[59,77]}],&quot;symbols&quot;:[],&quot;user_mentions&quot;:[],&quot;urls&quot;:[{&quot;url&quot;:&quot;https://t.co/ETz9RsNMb4&quot;,&quot;expanded_url&quot;:&quot;https://www.drishtinews.com/archives/163464&quot;,&quot;display_url&quot;:&quot;drishtinews.com/archives/163464&quot;,&quot;indices&quot;:[7"/>
  </r>
  <r>
    <s v="1525842466905153543"/>
    <s v="thisweekinnepal"/>
    <s v="हेटौंडामा गठबन्धनको अग्रता, एमाले तेस्रो स्थानमा झर्यो_x000a_#NepalElection2079_x000a_https://t.co/k8Um8QgCea"/>
    <m/>
    <x v="0"/>
    <m/>
    <s v="Sun May 15 14:16:07 +0000 2022"/>
    <d v="2022-05-15T15:16:07"/>
    <m/>
    <m/>
    <m/>
    <m/>
    <s v="932255204489117697"/>
    <m/>
    <s v="&lt;a href=&quot;http://www.nepalstream.com&quot; rel=&quot;nofollow&quot;&gt;twinTweetbolt&lt;/a&gt;"/>
    <s v="http://pbs.twimg.com/profile_images/932263188392853504/B7yb5AW__normal.jpg"/>
    <n v="2070"/>
    <n v="1"/>
    <s v="Nepal"/>
    <s v="http://twitter.com/thisweekinnepal/statuses/1525842466905153543"/>
    <s v="{&quot;hashtags&quot;:[{&quot;text&quot;:&quot;Birgunj&quot;,&quot;indices&quot;:[21,29]},{&quot;text&quot;:&quot;Nepal&quot;,&quot;indices&quot;:[110,116]},{&quot;text&quot;:&quot;NepalElection2079&quot;,&quot;indices&quot;:[117,135]}],&quot;symbols&quot;:[],&quot;user_mentions&quot;:[{&quot;screen_name&quot;:&quot;OnlineKhabar_En&quot;,&quot;name&quot;:&quot;Onlinekhabar English&quot;,&quot;id&quot;:3832931652,&quot;id_str&quot;:"/>
  </r>
  <r>
    <s v="1525842441202548739"/>
    <s v="thisweekinnepal"/>
    <s v="हेटौंडामा गठबन्धनको अग्रता, एमाले तेस्रो स्थानमा झर्यो_x000a_#NepalElection2079_x000a_https://t.co/6xiHrcjkL2"/>
    <m/>
    <x v="0"/>
    <m/>
    <s v="Sun May 15 14:16:01 +0000 2022"/>
    <d v="2022-05-15T15:16:01"/>
    <m/>
    <m/>
    <m/>
    <m/>
    <s v="932255204489117697"/>
    <m/>
    <s v="&lt;a href=&quot;http://www.nepalstream.com&quot; rel=&quot;nofollow&quot;&gt;twinTweetbolt&lt;/a&gt;"/>
    <s v="http://pbs.twimg.com/profile_images/932263188392853504/B7yb5AW__normal.jpg"/>
    <n v="2070"/>
    <n v="1"/>
    <s v="Nepal"/>
    <s v="http://twitter.com/thisweekinnepal/statuses/1525842441202548739"/>
    <s v="{&quot;hashtags&quot;:[{&quot;text&quot;:&quot;Hetaunda&quot;,&quot;indices&quot;:[21,30]}],&quot;symbols&quot;:[],&quot;user_mentions&quot;:[{&quot;screen_name&quot;:&quot;OnlineKhabar_En&quot;,&quot;name&quot;:&quot;Onlinekhabar English&quot;,&quot;id&quot;:3832931652,&quot;id_str&quot;:&quot;3832931652&quot;,&quot;indices&quot;:[3,19]}],&quot;urls&quot;:[]}"/>
  </r>
  <r>
    <s v="1525841972883501056"/>
    <s v="Sawad_keshab"/>
    <s v="खार्पुङनाथ गाउँपालिकामा कांग्रेसका कर्णबहादुर विजयी_x000a_#NepalElection2079_x000a_https://t.co/vboVcRuliE"/>
    <m/>
    <x v="0"/>
    <m/>
    <s v="Sun May 15 14:14:09 +0000 2022"/>
    <d v="2022-05-15T15:14:09"/>
    <m/>
    <m/>
    <m/>
    <m/>
    <s v="3178903914"/>
    <m/>
    <s v="&lt;a href=&quot;https://mobile.twitter.com&quot; rel=&quot;nofollow&quot;&gt;Twitter Web App&lt;/a&gt;"/>
    <s v="http://pbs.twimg.com/profile_images/1491295760754753540/jiwgl0FN_normal.jpg"/>
    <n v="6590"/>
    <n v="3298"/>
    <s v="kanchanpur "/>
    <s v="http://twitter.com/Sawad_keshab/statuses/1525841972883501056"/>
    <s v="{&quot;hashtags&quot;:[{&quot;text&quot;:&quot;live&quot;,&quot;indices&quot;:[45,50]},{&quot;text&quot;:&quot;LocalElections2079&quot;,&quot;indices&quot;:[51,70]},{&quot;text&quot;:&quot;NepalElection2079&quot;,&quot;indices&quot;:[71,89]}],&quot;symbols&quot;:[],&quot;user_mentions&quot;:[{&quot;screen_name&quot;:&quot;ArunBaral1&quot;,&quot;name&quot;:&quot;Baral Arune&quot;,&quot;id&quot;:374862101,&quot;id_str&quot;:&quot;37486210"/>
  </r>
  <r>
    <s v="1525841408740864001"/>
    <s v="Online_khabar"/>
    <s v="RT @OnlineKhabar_En: Tight competition in #Hetaunda. Who do you think will come out victorious?_x000a__x000a_Mina Lama, Unified Socialist - 2,274_x000a_Deepak Bahadur Singh, RPP - 2,225_x000a_Ananta Paudel, UML - 2,112_x000a__x000a_#Nepal #NepalVotes #NepalElection #NepalElection2079 #Nepal"/>
    <m/>
    <x v="0"/>
    <m/>
    <s v="Sun May 15 14:11:55 +0000 2022"/>
    <d v="2022-05-15T15:11:55"/>
    <m/>
    <m/>
    <m/>
    <m/>
    <s v="365918709"/>
    <m/>
    <s v="&lt;a href=&quot;https://mobile.twitter.com&quot; rel=&quot;nofollow&quot;&gt;Twitter Web App&lt;/a&gt;"/>
    <s v="http://pbs.twimg.com/profile_images/1358396653883990016/5aUgRddG_normal.jpg"/>
    <n v="1080734"/>
    <n v="246"/>
    <s v="BuddhaNagar, Kathmandu "/>
    <s v="http://twitter.com/Online_khabar/statuses/1525841408740864001"/>
    <s v="{&quot;hashtags&quot;:[{&quot;text&quot;:&quot;Hetaunda&quot;,&quot;indices&quot;:[21,30]}],&quot;symbols&quot;:[],&quot;user_mentions&quot;:[{&quot;screen_name&quot;:&quot;OnlineKhabar_En&quot;,&quot;name&quot;:&quot;Onlinekhabar English&quot;,&quot;id&quot;:3832931652,&quot;id_str&quot;:&quot;3832931652&quot;,&quot;indices&quot;:[3,19]}],&quot;urls&quot;:[]}"/>
  </r>
  <r>
    <s v="1525841397210705920"/>
    <s v="Online_khabar"/>
    <s v="Tight competition in #Hetaunda. Who do you think will come out victorious?_x000a__x000a_Mina Lama, Unified Socialist - 2,274_x000a_Deepak Bahadur Singh, RPP - 2,225_x000a_Ananta Paudel, UML - 2,112_x000a__x000a_#Nepal #NepalVotes #NepalElection #NepalElection2079 #NepalLocalElections https:"/>
    <m/>
    <x v="0"/>
    <m/>
    <s v="Sun May 15 14:11:52 +0000 2022"/>
    <d v="2022-05-15T15:11:52"/>
    <m/>
    <m/>
    <m/>
    <m/>
    <s v="365918709"/>
    <m/>
    <s v="&lt;a href=&quot;https://mobile.twitter.com&quot; rel=&quot;nofollow&quot;&gt;Twitter Web App&lt;/a&gt;"/>
    <s v="http://pbs.twimg.com/profile_images/1358396653883990016/5aUgRddG_normal.jpg"/>
    <n v="1080734"/>
    <n v="246"/>
    <s v="BuddhaNagar, Kathmandu "/>
    <s v="http://twitter.com/Online_khabar/statuses/1525841397210705920"/>
    <s v="{&quot;hashtags&quot;:[{&quot;text&quot;:&quot;Birgunj&quot;,&quot;indices&quot;:[21,29]},{&quot;text&quot;:&quot;Nepal&quot;,&quot;indices&quot;:[110,116]},{&quot;text&quot;:&quot;NepalElection2079&quot;,&quot;indices&quot;:[117,135]}],&quot;symbols&quot;:[],&quot;user_mentions&quot;:[{&quot;screen_name&quot;:&quot;OnlineKhabar_En&quot;,&quot;name&quot;:&quot;Onlinekhabar English&quot;,&quot;id&quot;:3832931652,&quot;id_str&quot;:"/>
  </r>
  <r>
    <s v="1525841135096111105"/>
    <s v="OnlineKhabar_En"/>
    <s v="RT @OnlineKhabar_En: #Bharatpur _x000a__x000a_The vote count has been halted owing to a dispute between the UML and the Maoist Centre. _x000a_#Nepal #NepalVotes #NepalElection2079 #nepalvotes2022 https://t.co/m77MJbRhNs"/>
    <m/>
    <x v="0"/>
    <m/>
    <s v="Sun May 15 14:10:50 +0000 2022"/>
    <d v="2022-05-15T15:10:50"/>
    <m/>
    <m/>
    <m/>
    <m/>
    <s v="3832931652"/>
    <m/>
    <s v="&lt;a href=&quot;http://twitter.com/download/android&quot; rel=&quot;nofollow&quot;&gt;Twitter for Android&lt;/a&gt;"/>
    <s v="http://pbs.twimg.com/profile_images/1386957637279834112/2Lt_HPYn_normal.jpg"/>
    <n v="27996"/>
    <n v="229"/>
    <s v="Kathmandu"/>
    <s v="http://twitter.com/OnlineKhabar_En/statuses/1525841135096111105"/>
    <s v="{&quot;hashtags&quot;:[{&quot;text&quot;:&quot;Birgunj&quot;,&quot;indices&quot;:[0,8]},{&quot;text&quot;:&quot;Nepal&quot;,&quot;indices&quot;:[89,95]},{&quot;text&quot;:&quot;NepalElection2079&quot;,&quot;indices&quot;:[96,114]},{&quot;text&quot;:&quot;NepalElection&quot;,&quot;indices&quot;:[115,129]},{&quot;text&quot;:&quot;NepalVotes&quot;,&quot;indices&quot;:[130,141]}],&quot;symbols&quot;:[],&quot;user_mentions&quot;:[],&quot;url"/>
  </r>
  <r>
    <s v="1525841031396089857"/>
    <s v="OnlineKhabar_En"/>
    <s v="#Bharatpur _x000a__x000a_The vote count has been halted owing to a dispute between the UML and the Maoist Centre. _x000a_#Nepal #NepalVotes #NepalElection2079 #nepalvotes2022 https://t.co/m77MJbRhNs"/>
    <m/>
    <x v="0"/>
    <m/>
    <s v="Sun May 15 14:10:25 +0000 2022"/>
    <d v="2022-05-15T15:10:25"/>
    <m/>
    <m/>
    <m/>
    <m/>
    <s v="3832931652"/>
    <m/>
    <s v="&lt;a href=&quot;https://mobile.twitter.com&quot; rel=&quot;nofollow&quot;&gt;Twitter Web App&lt;/a&gt;"/>
    <s v="http://pbs.twimg.com/profile_images/1386957637279834112/2Lt_HPYn_normal.jpg"/>
    <n v="27996"/>
    <n v="229"/>
    <s v="Kathmandu"/>
    <s v="http://twitter.com/OnlineKhabar_En/statuses/1525841031396089857"/>
    <s v="{&quot;hashtags&quot;:[{&quot;text&quot;:&quot;Hetaunda&quot;,&quot;indices&quot;:[0,9]},{&quot;text&quot;:&quot;Nepal&quot;,&quot;indices&quot;:[160,166]},{&quot;text&quot;:&quot;NepalVotes&quot;,&quot;indices&quot;:[167,178]},{&quot;text&quot;:&quot;NepalElection&quot;,&quot;indices&quot;:[179,193]},{&quot;text&quot;:&quot;NepalElection2079&quot;,&quot;indices&quot;:[194,212]},{&quot;text&quot;:&quot;NepalLocalElections&quot;,&quot;in"/>
  </r>
  <r>
    <s v="1525839394602876928"/>
    <s v="drishtinewsnp"/>
    <s v="That moment when you enjoy #NepalElection2079 Kathmandu metro result more than the garmi ko hussyo!_x000a_#BalenshahforWIN https://t.co/7CsCzc8dDp"/>
    <m/>
    <x v="0"/>
    <s v="Balen Shah"/>
    <s v="Sun May 15 14:03:55 +0000 2022"/>
    <d v="2022-05-15T15:03:55"/>
    <m/>
    <m/>
    <m/>
    <m/>
    <s v="4315362082"/>
    <m/>
    <s v="&lt;a href=&quot;https://mobile.twitter.com&quot; rel=&quot;nofollow&quot;&gt;Twitter Web App&lt;/a&gt;"/>
    <s v="http://pbs.twimg.com/profile_images/1349708209800441858/4tElzvCO_normal.jpg"/>
    <n v="475"/>
    <m/>
    <s v="Kathmandu, Nepal"/>
    <s v="http://twitter.com/drishtinewsnp/statuses/1525839394602876928"/>
    <s v="{&quot;hashtags&quot;:[{&quot;text&quot;:&quot;NepalElection2079&quot;,&quot;indices&quot;:[53,71]}],&quot;symbols&quot;:[],&quot;user_mentions&quot;:[],&quot;urls&quot;:[{&quot;url&quot;:&quot;https://t.co/mNJpAAujIw&quot;,&quot;expanded_url&quot;:&quot;https://www.drishtinews.com/archives/163459&quot;,&quot;display_url&quot;:&quot;drishtinews.com/archives/163459&quot;,&quot;indices&quot;:[7"/>
  </r>
  <r>
    <s v="1525838097929252865"/>
    <s v="Online_khabar"/>
    <s v="Counting suspended at Bharatpur following dispute among candidate representatives._x000a__x000a_Details to follow._x000a__x000a_#NepalElection2079 #renudahal #Elections2022 #NepalVotes #nepalielections"/>
    <m/>
    <x v="0"/>
    <s v="Renu Dahal"/>
    <s v="Sun May 15 13:58:45 +0000 2022"/>
    <d v="2022-05-15T14:58:45"/>
    <m/>
    <m/>
    <m/>
    <m/>
    <s v="365918709"/>
    <m/>
    <s v="&lt;a href=&quot;http://twitter.com/download/android&quot; rel=&quot;nofollow&quot;&gt;Twitter for Android&lt;/a&gt;"/>
    <s v="http://pbs.twimg.com/profile_images/1358396653883990016/5aUgRddG_normal.jpg"/>
    <n v="1080734"/>
    <n v="246"/>
    <s v="BuddhaNagar, Kathmandu "/>
    <s v="http://twitter.com/Online_khabar/statuses/1525838097929252865"/>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837589051154437"/>
    <s v="OnlineKhabar_En"/>
    <s v="खोटाङको जन्तेढुंगामा माओवादी केन्द्रका अरुणादेवी विजयी_x000a_#NepalElection2079_x000a_https://t.co/wZ14qI6p8X"/>
    <m/>
    <x v="0"/>
    <m/>
    <s v="Sun May 15 13:56:44 +0000 2022"/>
    <d v="2022-05-15T14:56:44"/>
    <m/>
    <m/>
    <m/>
    <m/>
    <s v="3832931652"/>
    <m/>
    <s v="&lt;a href=&quot;http://twitter.com/download/android&quot; rel=&quot;nofollow&quot;&gt;Twitter for Android&lt;/a&gt;"/>
    <s v="http://pbs.twimg.com/profile_images/1386957637279834112/2Lt_HPYn_normal.jpg"/>
    <n v="27996"/>
    <n v="229"/>
    <s v="Kathmandu"/>
    <s v="http://twitter.com/OnlineKhabar_En/statuses/1525837589051154437"/>
    <s v="{&quot;hashtags&quot;:[{&quot;text&quot;:&quot;Kathmandu&quot;,&quot;indices&quot;:[0,10]},{&quot;text&quot;:&quot;Nepal&quot;,&quot;indices&quot;:[120,126]},{&quot;text&quot;:&quot;NepalVotes&quot;,&quot;indices&quot;:[127,138]},{&quot;text&quot;:&quot;NepalElection2079&quot;,&quot;indices&quot;:[139,157]},{&quot;text&quot;:&quot;NepalElection&quot;,&quot;indices&quot;:[158,172]}],&quot;symbols&quot;:[],&quot;user_mentions&quot;:["/>
  </r>
  <r>
    <s v="1525836448871911426"/>
    <s v="drishtinewsnp"/>
    <s v="हुम्लामा हेलिकोप्टरमार्फत मतपेटिका संकलन_x000a_#NepalElection2079_x000a_https://t.co/mZrLYVMagq"/>
    <m/>
    <x v="0"/>
    <m/>
    <s v="Sun May 15 13:52:12 +0000 2022"/>
    <d v="2022-05-15T14:52:12"/>
    <m/>
    <m/>
    <m/>
    <m/>
    <s v="4315362082"/>
    <m/>
    <s v="&lt;a href=&quot;https://mobile.twitter.com&quot; rel=&quot;nofollow&quot;&gt;Twitter Web App&lt;/a&gt;"/>
    <s v="http://pbs.twimg.com/profile_images/1349708209800441858/4tElzvCO_normal.jpg"/>
    <n v="475"/>
    <m/>
    <s v="Kathmandu, Nepal"/>
    <s v="http://twitter.com/drishtinewsnp/statuses/1525836448871911426"/>
    <s v="{&quot;hashtags&quot;:[{&quot;text&quot;:&quot;NepalElection2079&quot;,&quot;indices&quot;:[44,62]}],&quot;symbols&quot;:[],&quot;user_mentions&quot;:[],&quot;urls&quot;:[{&quot;url&quot;:&quot;https://t.co/hTJgHnPlIX&quot;,&quot;expanded_url&quot;:&quot;https://www.drishtinews.com/archives/163453&quot;,&quot;display_url&quot;:&quot;drishtinews.com/archives/163453&quot;,&quot;indices&quot;:[6"/>
  </r>
  <r>
    <s v="1525833393203978241"/>
    <s v="drishtinewsnp"/>
    <s v="OnlineKhabar: Nationwide lead tally of major political parties (for mayor/chair)_x000a__x000a_Updated at 2:20 pm_x000a__x000a_#Onlinekhabarnews #NepalVotes #NepalElection2079 #mayor #chair #NepalElection #Elections2022 #nepalielections #nepal -"/>
    <m/>
    <x v="0"/>
    <m/>
    <s v="Sun May 15 13:40:04 +0000 2022"/>
    <d v="2022-05-15T14:40:04"/>
    <m/>
    <m/>
    <m/>
    <m/>
    <s v="4315362082"/>
    <m/>
    <s v="&lt;a href=&quot;https://mobile.twitter.com&quot; rel=&quot;nofollow&quot;&gt;Twitter Web App&lt;/a&gt;"/>
    <s v="http://pbs.twimg.com/profile_images/1349708209800441858/4tElzvCO_normal.jpg"/>
    <n v="475"/>
    <m/>
    <s v="Kathmandu, Nepal"/>
    <s v="http://twitter.com/drishtinewsnp/statuses/1525833393203978241"/>
    <s v="{&quot;hashtags&quot;:[{&quot;text&quot;:&quot;NepalElection2079&quot;,&quot;indices&quot;:[79,97]}],&quot;symbols&quot;:[],&quot;user_mentions&quot;:[],&quot;urls&quot;:[{&quot;url&quot;:&quot;https://t.co/GCc87th9Oc&quot;,&quot;expanded_url&quot;:&quot;https://www.drishtinews.com/archives/163440&quot;,&quot;display_url&quot;:&quot;drishtinews.com/archives/163440&quot;,&quot;indices&quot;:[9"/>
  </r>
  <r>
    <s v="1525833065318449152"/>
    <s v="p_dhaulakoty"/>
    <s v="OnlineKhabar: #Bharatpur_x000a__x000a_Renu Dahal maintains lead._x000a__x000a_Renu Dahal, Maoist Centre - 1,727_x000a_Bijay Subedi, UML - 1,647_x000a__x000a_#Nepal #NepalVotes #NepalElection #NepalElection2079 #NepalLocalElections -"/>
    <m/>
    <x v="0"/>
    <m/>
    <s v="Sun May 15 13:38:46 +0000 2022"/>
    <d v="2022-05-15T14:38:46"/>
    <m/>
    <m/>
    <m/>
    <m/>
    <s v="965831554550214657"/>
    <m/>
    <s v="&lt;a href=&quot;https://mobile.twitter.com&quot; rel=&quot;nofollow&quot;&gt;Twitter Web App&lt;/a&gt;"/>
    <s v="http://pbs.twimg.com/profile_images/1509587054669479936/HsyC0y0z_normal.jpg"/>
    <n v="567"/>
    <n v="550"/>
    <s v="Nepal"/>
    <s v="http://twitter.com/p_dhaulakoty/statuses/1525833065318449152"/>
    <s v="{&quot;hashtags&quot;:[{&quot;text&quot;:&quot;nepalelection2079&quot;,&quot;indices&quot;:[61,79]},{&quot;text&quot;:&quot;nepalvotes2079&quot;,&quot;indices&quot;:[80,95]},{&quot;text&quot;:&quot;locallevelelection2079&quot;,&quot;indices&quot;:[96,119]},{&quot;text&quot;:&quot;localelectionnepal&quot;,&quot;indices&quot;:[120,139]}],&quot;symbols&quot;:[],&quot;user_mentions&quot;:[{&quot;screen_name&quot;:&quot;e"/>
  </r>
  <r>
    <s v="1525831823560876032"/>
    <s v="bvkthapa"/>
    <s v="OnlineKhabar: #Kathmandu _x000a__x000a_Shah extends his lead. Do you think he'll win?_x000a__x000a_Balen Shah, Independent - 3,110_x000a_Keshav Sthapit, UML - 1,645_x000a_Sirjana Singh, Nepali Congress - 1,602_x000a__x000a_#Nepal #NepalVotes #NepalElection #NepalElection2079 #NepalLocalElections -"/>
    <m/>
    <x v="0"/>
    <m/>
    <s v="Sun May 15 13:33:49 +0000 2022"/>
    <d v="2022-05-15T14:33:49"/>
    <m/>
    <m/>
    <m/>
    <m/>
    <s v="477383932"/>
    <m/>
    <s v="&lt;a href=&quot;http://twitter.com/download/iphone&quot; rel=&quot;nofollow&quot;&gt;Twitter for iPhone&lt;/a&gt;"/>
    <s v="http://pbs.twimg.com/profile_images/1523107980211720192/V51x4lbQ_normal.jpg"/>
    <n v="122"/>
    <n v="268"/>
    <s v="Nepal"/>
    <s v="http://twitter.com/bvkthapa/statuses/1525831823560876032"/>
    <s v="{&quot;hashtags&quot;:[{&quot;text&quot;:&quot;nepalelection2079&quot;,&quot;indices&quot;:[59,77]},{&quot;text&quot;:&quot;nepalvotes2079&quot;,&quot;indices&quot;:[78,93]},{&quot;text&quot;:&quot;locallevelelection2079&quot;,&quot;indices&quot;:[94,117]},{&quot;text&quot;:&quot;localelectionnepal&quot;,&quot;indices&quot;:[118,137]}],&quot;symbols&quot;:[],&quot;user_mentions&quot;:[{&quot;screen_name&quot;:&quot;e"/>
  </r>
  <r>
    <s v="1525831367715479552"/>
    <s v="ekantipur_com"/>
    <s v="#Kathmandu _x000a__x000a_Shah extends his lead. Do you think he'll win?_x000a__x000a_Balen Shah, Independent - 3,110_x000a_Keshav Sthapit, UML - 1,645_x000a_Sirjana Singh, Nepali Congress - 1,602_x000a__x000a_#Nepal #NepalVotes #NepalElection #NepalElection2079 #NepalLocalElections https://t.co/mDqofLV"/>
    <m/>
    <x v="0"/>
    <m/>
    <s v="Sun May 15 13:32:01 +0000 2022"/>
    <d v="2022-05-15T14:32:01"/>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31367715479552"/>
    <s v="{&quot;hashtags&quot;:[{&quot;text&quot;:&quot;nepalelection2079&quot;,&quot;indices&quot;:[42,60]},{&quot;text&quot;:&quot;nepalvotes2079&quot;,&quot;indices&quot;:[61,76]},{&quot;text&quot;:&quot;locallevelelection2079&quot;,&quot;indices&quot;:[77,100]},{&quot;text&quot;:&quot;localelectionnepal&quot;,&quot;indices&quot;:[101,120]},{&quot;text&quot;:&quot;localelection2022&quot;,&quot;indices&quot;:[121,139]}"/>
  </r>
  <r>
    <s v="1525830563382185984"/>
    <s v="ekantipur_com"/>
    <s v="New Update_x000a_Balen Shah : 3110_x000a_Keshav Sthapit : 1645_x000a_Srijana Singh : 1602_x000a_#NepalElection2079 _x000a_#NepalVotes"/>
    <m/>
    <x v="0"/>
    <m/>
    <s v="Sun May 15 13:28:49 +0000 2022"/>
    <d v="2022-05-15T14:28:49"/>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30563382185984"/>
    <s v="{&quot;hashtags&quot;:[{&quot;text&quot;:&quot;nepalelection2079&quot;,&quot;indices&quot;:[40,58]},{&quot;text&quot;:&quot;nepalvotes2079&quot;,&quot;indices&quot;:[59,74]},{&quot;text&quot;:&quot;locallevelelection2079&quot;,&quot;indices&quot;:[75,98]},{&quot;text&quot;:&quot;localelectionnepal&quot;,&quot;indices&quot;:[99,118]},{&quot;text&quot;:&quot;localelection2022&quot;,&quot;indices&quot;:[119,137]},{"/>
  </r>
  <r>
    <s v="1525827305293369345"/>
    <s v="YonghangMilan"/>
    <s v="स्थानीय सरकार #ElectionUpdate_x000a_काठमाडौं महानगरपालिका _x000a_प्रमुख_x000a_बालेन्द्र  : ३११०_x000a_एमाले   : १६४५_x000a_कांग्रेस  : १६०२_x000a_#NepalElection2079 #NepalVotes_x000a_#BalenforMayor #BalenShah"/>
    <m/>
    <x v="0"/>
    <m/>
    <s v="Sun May 15 13:15:52 +0000 2022"/>
    <d v="2022-05-15T14:15:52"/>
    <m/>
    <m/>
    <m/>
    <m/>
    <s v="2903250440"/>
    <m/>
    <s v="&lt;a href=&quot;https://about.twitter.com/products/tweetdeck&quot; rel=&quot;nofollow&quot;&gt;TweetDeck&lt;/a&gt;"/>
    <s v="http://pbs.twimg.com/profile_images/1515582831455481861/5jsA3QHQ_normal.jpg"/>
    <n v="4658"/>
    <n v="79"/>
    <s v="Kathmandu"/>
    <s v="http://twitter.com/YonghangMilan/statuses/1525827305293369345"/>
    <s v="{&quot;hashtags&quot;:[{&quot;text&quot;:&quot;NepalElection2079&quot;,&quot;indices&quot;:[34,52]}],&quot;symbols&quot;:[],&quot;user_mentions&quot;:[],&quot;urls&quot;:[{&quot;url&quot;:&quot;https://t.co/pn9xt18Iko&quot;,&quot;expanded_url&quot;:&quot;https://www.drishtinews.com/archives/163435&quot;,&quot;display_url&quot;:&quot;drishtinews.com/archives/163435&quot;,&quot;indices&quot;:[5"/>
  </r>
  <r>
    <s v="1525827294966988800"/>
    <s v="shambhudrishti"/>
    <s v="माधव नेपालको गृहनगरमा एकीकृत समाजवादीले तेब्बरभन्दा धेरै मतको अग्रता लियो_x000a_#NepalElection2079_x000a_https://t.co/xbrnb8XJfU"/>
    <m/>
    <x v="0"/>
    <m/>
    <s v="Sun May 15 13:15:50 +0000 2022"/>
    <d v="2022-05-15T14:15:50"/>
    <m/>
    <m/>
    <m/>
    <m/>
    <s v="802445323889057792"/>
    <m/>
    <s v="&lt;a href=&quot;https://about.twitter.com/products/tweetdeck&quot; rel=&quot;nofollow&quot;&gt;TweetDeck&lt;/a&gt;"/>
    <s v="http://pbs.twimg.com/profile_images/1366731824882282499/qCSnrlVp_normal.jpg"/>
    <n v="80"/>
    <n v="1"/>
    <s v="Nepal"/>
    <s v="http://twitter.com/shambhudrishti/statuses/1525827294966988800"/>
    <s v="{&quot;hashtags&quot;:[{&quot;text&quot;:&quot;NepalElection2079&quot;,&quot;indices&quot;:[34,52]}],&quot;symbols&quot;:[],&quot;user_mentions&quot;:[],&quot;urls&quot;:[{&quot;url&quot;:&quot;https://t.co/pNOg9lt7fa&quot;,&quot;expanded_url&quot;:&quot;https://www.drishtinews.com/archives/163435&quot;,&quot;display_url&quot;:&quot;drishtinews.com/archives/163435&quot;,&quot;indices&quot;:[5"/>
  </r>
  <r>
    <s v="1525827289153667073"/>
    <s v="pressofnepal"/>
    <s v="माधव नेपालको गृहनगरमा एकीकृत समाजवादीले तेब्बरभन्दा धेरै मतको अग्रता लियो_x000a_#NepalElection2079_x000a_https://t.co/uiQGmLoERB"/>
    <m/>
    <x v="0"/>
    <m/>
    <s v="Sun May 15 13:15:48 +0000 2022"/>
    <d v="2022-05-15T14:15:48"/>
    <m/>
    <m/>
    <m/>
    <m/>
    <s v="2919243948"/>
    <m/>
    <s v="&lt;a href=&quot;https://about.twitter.com/products/tweetdeck&quot; rel=&quot;nofollow&quot;&gt;TweetDeck&lt;/a&gt;"/>
    <s v="http://pbs.twimg.com/profile_images/1102996217808805888/CDZPc985_normal.jpg"/>
    <n v="501"/>
    <n v="16"/>
    <s v="Nepal"/>
    <s v="http://twitter.com/pressofnepal/statuses/1525827289153667073"/>
    <s v="{&quot;hashtags&quot;:[{&quot;text&quot;:&quot;NepalElection2079&quot;,&quot;indices&quot;:[34,52]}],&quot;symbols&quot;:[],&quot;user_mentions&quot;:[],&quot;urls&quot;:[{&quot;url&quot;:&quot;https://t.co/s6SVtqTKAT&quot;,&quot;expanded_url&quot;:&quot;https://www.drishtinews.com/archives/163435&quot;,&quot;display_url&quot;:&quot;drishtinews.com/archives/163435&quot;,&quot;indices&quot;:[5"/>
  </r>
  <r>
    <s v="1525827279565500416"/>
    <s v="Prakashraiko"/>
    <s v="माधव नेपालको गृहनगरमा एकीकृत समाजवादीले तेब्बरभन्दा धेरै मतको अग्रता लियो_x000a_#NepalElection2079_x000a_https://t.co/GA2urCP2OJ"/>
    <m/>
    <x v="0"/>
    <m/>
    <s v="Sun May 15 13:15:46 +0000 2022"/>
    <d v="2022-05-15T14:15:46"/>
    <m/>
    <m/>
    <m/>
    <m/>
    <s v="804174809290575873"/>
    <m/>
    <s v="&lt;a href=&quot;https://about.twitter.com/products/tweetdeck&quot; rel=&quot;nofollow&quot;&gt;TweetDeck&lt;/a&gt;"/>
    <s v="http://pbs.twimg.com/profile_images/1416663014082678787/RcnGuACU_normal.jpg"/>
    <n v="172"/>
    <n v="85"/>
    <s v="Nepal"/>
    <s v="http://twitter.com/Prakashraiko/statuses/1525827279565500416"/>
    <s v="{&quot;hashtags&quot;:[{&quot;text&quot;:&quot;NepalElection2079&quot;,&quot;indices&quot;:[34,52]}],&quot;symbols&quot;:[],&quot;user_mentions&quot;:[],&quot;urls&quot;:[{&quot;url&quot;:&quot;https://t.co/CLOSURhEaH&quot;,&quot;expanded_url&quot;:&quot;https://www.drishtinews.com/archives/163435&quot;,&quot;display_url&quot;:&quot;drishtinews.com/archives/163435&quot;,&quot;indices&quot;:[5"/>
  </r>
  <r>
    <s v="1525827264914784256"/>
    <s v="nabinkulungrai"/>
    <s v="माधव नेपालको गृहनगरमा एकीकृत समाजवादीले तेब्बरभन्दा धेरै मतको अग्रता लियो_x000a_#NepalElection2079_x000a_https://t.co/VC175vrfgN"/>
    <m/>
    <x v="0"/>
    <m/>
    <s v="Sun May 15 13:15:43 +0000 2022"/>
    <d v="2022-05-15T14:15:43"/>
    <m/>
    <m/>
    <m/>
    <m/>
    <s v="1218741471014195201"/>
    <m/>
    <s v="&lt;a href=&quot;https://about.twitter.com/products/tweetdeck&quot; rel=&quot;nofollow&quot;&gt;TweetDeck&lt;/a&gt;"/>
    <s v="http://pbs.twimg.com/profile_images/1367044585034190848/bZHhEliX_normal.jpg"/>
    <n v="1386"/>
    <n v="1507"/>
    <s v="kathmandu"/>
    <s v="http://twitter.com/nabinkulungrai/statuses/1525827264914784256"/>
    <s v="{&quot;hashtags&quot;:[{&quot;text&quot;:&quot;NepalElection2079&quot;,&quot;indices&quot;:[34,52]}],&quot;symbols&quot;:[],&quot;user_mentions&quot;:[],&quot;urls&quot;:[{&quot;url&quot;:&quot;https://t.co/Xh7UxSYsCM&quot;,&quot;expanded_url&quot;:&quot;https://www.drishtinews.com/archives/163435&quot;,&quot;display_url&quot;:&quot;drishtinews.com/archives/163435&quot;,&quot;indices&quot;:[5"/>
  </r>
  <r>
    <s v="1525827257394405382"/>
    <s v="mplimbu"/>
    <s v="माधव नेपालको गृहनगरमा एकीकृत समाजवादीले तेब्बरभन्दा धेरै मतको अग्रता लियो_x000a_#NepalElection2079_x000a_https://t.co/6iKZjKZoDv"/>
    <m/>
    <x v="0"/>
    <m/>
    <s v="Sun May 15 13:15:41 +0000 2022"/>
    <d v="2022-05-15T14:15:41"/>
    <m/>
    <m/>
    <m/>
    <m/>
    <s v="983987574"/>
    <m/>
    <s v="&lt;a href=&quot;https://about.twitter.com/products/tweetdeck&quot; rel=&quot;nofollow&quot;&gt;TweetDeck&lt;/a&gt;"/>
    <s v="http://pbs.twimg.com/profile_images/1411030335043764226/e-Fq-eEI_normal.jpg"/>
    <n v="530"/>
    <n v="132"/>
    <s v="kathmandu, nepal."/>
    <s v="http://twitter.com/mplimbu/statuses/1525827257394405382"/>
    <s v="{&quot;hashtags&quot;:[{&quot;text&quot;:&quot;NepalElection2079&quot;,&quot;indices&quot;:[34,52]}],&quot;symbols&quot;:[],&quot;user_mentions&quot;:[],&quot;urls&quot;:[{&quot;url&quot;:&quot;https://t.co/ptqxcDcfiK&quot;,&quot;expanded_url&quot;:&quot;https://www.drishtinews.com/archives/163435&quot;,&quot;display_url&quot;:&quot;drishtinews.com/archives/163435&quot;,&quot;indices&quot;:[5"/>
  </r>
  <r>
    <s v="1525827250612228096"/>
    <s v="drishtinewsnp"/>
    <s v="माधव नेपालको गृहनगरमा एकीकृत समाजवादीले तेब्बरभन्दा धेरै मतको अग्रता लियो_x000a_#NepalElection2079_x000a_https://t.co/49FUo9ftHn"/>
    <m/>
    <x v="0"/>
    <m/>
    <s v="Sun May 15 13:15:39 +0000 2022"/>
    <d v="2022-05-15T14:15:39"/>
    <m/>
    <m/>
    <m/>
    <m/>
    <s v="4315362082"/>
    <m/>
    <s v="&lt;a href=&quot;https://about.twitter.com/products/tweetdeck&quot; rel=&quot;nofollow&quot;&gt;TweetDeck&lt;/a&gt;"/>
    <s v="http://pbs.twimg.com/profile_images/1349708209800441858/4tElzvCO_normal.jpg"/>
    <n v="475"/>
    <m/>
    <s v="Kathmandu, Nepal"/>
    <s v="http://twitter.com/drishtinewsnp/statuses/1525827250612228096"/>
    <s v="{&quot;hashtags&quot;:[{&quot;text&quot;:&quot;NepalElection2079&quot;,&quot;indices&quot;:[34,52]}],&quot;symbols&quot;:[],&quot;user_mentions&quot;:[],&quot;urls&quot;:[{&quot;url&quot;:&quot;https://t.co/zaeVqGgTq2&quot;,&quot;expanded_url&quot;:&quot;https://www.drishtinews.com/archives/163435&quot;,&quot;display_url&quot;:&quot;drishtinews.com/archives/163435&quot;,&quot;indices&quot;:[5"/>
  </r>
  <r>
    <s v="1525827132445761538"/>
    <s v="YdvAakash1"/>
    <s v="माधव नेपालको गृहनगरमा एकीकृत समाजवादीले तेब्बरभन्दा धेरै मतको अग्रता लियो_x000a_#NepalElection2079_x000a_https://t.co/7tuz8T06dY"/>
    <m/>
    <x v="0"/>
    <m/>
    <s v="Sun May 15 13:15:11 +0000 2022"/>
    <d v="2022-05-15T14:15:11"/>
    <m/>
    <m/>
    <m/>
    <m/>
    <s v="1518504381070536704"/>
    <m/>
    <s v="&lt;a href=&quot;http://twitter.com/download/android&quot; rel=&quot;nofollow&quot;&gt;Twitter for Android&lt;/a&gt;"/>
    <s v="http://pbs.twimg.com/profile_images/1518521806189080579/e-f6zEdY_normal.jpg"/>
    <n v="54"/>
    <n v="843"/>
    <m/>
    <s v="http://twitter.com/YdvAakash1/statuses/1525827132445761538"/>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827096547053569"/>
    <s v="MilanLimboo"/>
    <s v="माधव नेपालको गृहनगरमा एकीकृत समाजवादीले तेब्बरभन्दा धेरै मतको अग्रता लियो_x000a_#NepalElection2079_x000a_https://t.co/Uc7wH0qdz6"/>
    <m/>
    <x v="0"/>
    <m/>
    <s v="Sun May 15 13:15:02 +0000 2022"/>
    <d v="2022-05-15T14:15:02"/>
    <m/>
    <m/>
    <m/>
    <m/>
    <s v="378736553"/>
    <m/>
    <s v="&lt;a href=&quot;https://mobile.twitter.com&quot; rel=&quot;nofollow&quot;&gt;Twitter Web App&lt;/a&gt;"/>
    <s v="http://pbs.twimg.com/profile_images/1510908512792375296/HN0V2tnS_normal.jpg"/>
    <n v="3832"/>
    <n v="1720"/>
    <s v="Nepal"/>
    <s v="http://twitter.com/MilanLimboo/statuses/1525827096547053569"/>
    <s v="{&quot;hashtags&quot;:[{&quot;text&quot;:&quot;NepalElection2079&quot;,&quot;indices&quot;:[34,52]}],&quot;symbols&quot;:[],&quot;user_mentions&quot;:[],&quot;urls&quot;:[{&quot;url&quot;:&quot;https://t.co/wie3CTS8z3&quot;,&quot;expanded_url&quot;:&quot;https://www.drishtinews.com/archives/163435&quot;,&quot;display_url&quot;:&quot;drishtinews.com/archives/163435&quot;,&quot;indices&quot;:[5"/>
  </r>
  <r>
    <s v="1525826119878209538"/>
    <s v="MaharjanSodes"/>
    <s v="उदयपुरका मुख्य निर्वाचन अधिकृतले दिए राजीनामा_x000a_#NepalElection2079_x000a_https://t.co/1C2WrttKex"/>
    <m/>
    <x v="0"/>
    <m/>
    <s v="Sun May 15 13:11:10 +0000 2022"/>
    <d v="2022-05-15T14:11:10"/>
    <m/>
    <m/>
    <m/>
    <m/>
    <s v="1259629943912230912"/>
    <m/>
    <s v="&lt;a href=&quot;http://twitter.com/download/iphone&quot; rel=&quot;nofollow&quot;&gt;Twitter for iPhone&lt;/a&gt;"/>
    <s v="http://pbs.twimg.com/profile_images/1373431225193357312/Tijky0Ox_normal.jpg"/>
    <n v="79"/>
    <n v="339"/>
    <s v="Nepal"/>
    <s v="http://twitter.com/MaharjanSodes/statuses/1525826119878209538"/>
    <s v="{&quot;hashtags&quot;:[{&quot;text&quot;:&quot;NepalElection2079&quot;,&quot;indices&quot;:[45,63]}],&quot;symbols&quot;:[],&quot;user_mentions&quot;:[],&quot;urls&quot;:[],&quot;media&quot;:[{&quot;id&quot;:1525826113083416600,&quot;id_str&quot;:&quot;1525826113083416576&quot;,&quot;indices&quot;:[64,87],&quot;media_url&quot;:&quot;http://pbs.twimg.com/media/FSzSxANaIAAGMWi.jpg&quot;,&quot;media_"/>
  </r>
  <r>
    <s v="1525823259841011713"/>
    <s v="MilanLimboo"/>
    <s v="बुढानिलकण्ठ-३ मा कांग्रेसको बागीले जित्यो_x000a_#NepalElection2079_x000a_https://t.co/NuVgincBxD"/>
    <m/>
    <x v="0"/>
    <m/>
    <s v="Sun May 15 12:59:48 +0000 2022"/>
    <d v="2022-05-15T13:59:48"/>
    <m/>
    <m/>
    <m/>
    <m/>
    <s v="378736553"/>
    <m/>
    <s v="&lt;a href=&quot;https://mobile.twitter.com&quot; rel=&quot;nofollow&quot;&gt;Twitter Web App&lt;/a&gt;"/>
    <s v="http://pbs.twimg.com/profile_images/1510908512792375296/HN0V2tnS_normal.jpg"/>
    <n v="3832"/>
    <n v="1720"/>
    <s v="Nepal"/>
    <s v="http://twitter.com/MilanLimboo/statuses/1525823259841011713"/>
    <s v="{&quot;hashtags&quot;:[{&quot;text&quot;:&quot;NepalElection2079&quot;,&quot;indices&quot;:[49,67]}],&quot;symbols&quot;:[],&quot;user_mentions&quot;:[],&quot;urls&quot;:[{&quot;url&quot;:&quot;https://t.co/jpnKby26fJ&quot;,&quot;expanded_url&quot;:&quot;https://www.drishtinews.com/archives/163430&quot;,&quot;display_url&quot;:&quot;drishtinews.com/archives/163430&quot;,&quot;indices&quot;:[6"/>
  </r>
  <r>
    <s v="1525822595861721095"/>
    <s v="AvimansinghL"/>
    <s v="RT @OnlineKhabar_En: #Bharatpur_x000a__x000a_Renu Dahal maintains lead._x000a__x000a_Renu Dahal, Maoist Centre - 1,727_x000a_Bijay Subedi, UML - 1,647_x000a__x000a_#Nepal #NepalVotes #NepalElection #NepalElection2079 #NepalLocalElections https://t.co/aK5O4OmXne"/>
    <m/>
    <x v="0"/>
    <m/>
    <s v="Sun May 15 12:57:09 +0000 2022"/>
    <d v="2022-05-15T13:57:09"/>
    <m/>
    <m/>
    <m/>
    <m/>
    <s v="1445426825400774661"/>
    <m/>
    <s v="&lt;a href=&quot;http://twitter.com/download/android&quot; rel=&quot;nofollow&quot;&gt;Twitter for Android&lt;/a&gt;"/>
    <s v="http://pbs.twimg.com/profile_images/1445430499246104584/wWYD6M7P_normal.jpg"/>
    <n v="5"/>
    <n v="24"/>
    <s v="Nepal"/>
    <s v="http://twitter.com/AvimansinghL/statuses/1525822595861721095"/>
    <s v="{&quot;hashtags&quot;:[{&quot;text&quot;:&quot;NepalVotes&quot;,&quot;indices&quot;:[56,67]},{&quot;text&quot;:&quot;NepalElection2079&quot;,&quot;indices&quot;:[68,86]}],&quot;symbols&quot;:[],&quot;user_mentions&quot;:[],&quot;urls&quot;:[{&quot;url&quot;:&quot;https://t.co/t4YhhNSLCG&quot;,&quot;expanded_url&quot;:&quot;https://www.onlinekhabar.com/2022/05/1125718&quot;,&quot;display_url&quot;:&quot;onli"/>
  </r>
  <r>
    <s v="1525821846133907457"/>
    <s v="mytwits_fornon"/>
    <s v="#Bharatpur_x000a__x000a_Renu Dahal maintains lead._x000a__x000a_Renu Dahal, Maoist Centre - 1,727_x000a_Bijay Subedi, UML - 1,647_x000a__x000a_#Nepal #NepalVotes #NepalElection #NepalElection2079 #NepalLocalElections https://t.co/aK5O4OmXne"/>
    <m/>
    <x v="0"/>
    <m/>
    <s v="Sun May 15 12:54:11 +0000 2022"/>
    <d v="2022-05-15T13:54:11"/>
    <m/>
    <m/>
    <s v="365918709"/>
    <s v="Online_khabar"/>
    <s v="741264851650109444"/>
    <s v="1525809516566421505"/>
    <s v="&lt;a href=&quot;http://twitter.com/download/iphone&quot; rel=&quot;nofollow&quot;&gt;Twitter for iPhone&lt;/a&gt;"/>
    <s v="http://pbs.twimg.com/profile_images/1482360142612074498/x7oJs3_3_normal.jpg"/>
    <n v="59"/>
    <n v="20"/>
    <s v="Kathmandu Nepal"/>
    <s v="http://twitter.com/mytwits_fornon/statuses/1525821846133907457"/>
    <s v="{&quot;hashtags&quot;:[{&quot;text&quot;:&quot;BalenShah&quot;,&quot;indices&quot;:[39,49]},{&quot;text&quot;:&quot;NepalVotes&quot;,&quot;indices&quot;:[164,175]},{&quot;text&quot;:&quot;NepalElection2079&quot;,&quot;indices&quot;:[176,194]}],&quot;symbols&quot;:[],&quot;user_mentions&quot;:[{&quot;screen_name&quot;:&quot;Online_khabar&quot;,&quot;name&quot;:&quot;Onlinekhabar&quot;,&quot;id&quot;:365918709,&quot;id_str&quot;:&quot;365"/>
  </r>
  <r>
    <s v="1525820957390422016"/>
    <s v="Laxmankafle1995"/>
    <s v="स्थानीय सरकार #ElectionUpdate_x000a_भरतपुर महानगरपालिका (४८७७)_x000a_प्रमुख_x000a_माओवादी  : १७२७_x000a_एमाले        : १६४७_x000a_भूईंकटहर   : ५७९_x000a_#NepalElection2079 #NepalVotes_x000a_#BalenShah"/>
    <m/>
    <x v="0"/>
    <m/>
    <s v="Sun May 15 12:50:39 +0000 2022"/>
    <d v="2022-05-15T13:50:39"/>
    <m/>
    <m/>
    <m/>
    <m/>
    <s v="2169511722"/>
    <m/>
    <s v="&lt;a href=&quot;https://mobile.twitter.com&quot; rel=&quot;nofollow&quot;&gt;Twitter Web App&lt;/a&gt;"/>
    <s v="http://pbs.twimg.com/profile_images/1468858851730464768/1Mk_DgoW_normal.jpg"/>
    <n v="9091"/>
    <n v="3919"/>
    <s v="Nepal"/>
    <s v="http://twitter.com/Laxmankafle1995/statuses/1525820957390422016"/>
    <s v="{&quot;hashtags&quot;:[{&quot;text&quot;:&quot;Kathmandu&quot;,&quot;indices&quot;:[25,35]},{&quot;text&quot;:&quot;BalenShah&quot;,&quot;indices&quot;:[116,126]},{&quot;text&quot;:&quot;KeshavSthapit&quot;,&quot;indices&quot;:[129,143]},{&quot;text&quot;:&quot;Srijanasingh&quot;,&quot;indices&quot;:[146,159]},{&quot;text&quot;:&quot;LocalElections2022&quot;,&quot;indices&quot;:[163,182]},{&quot;text&quot;:&quot;NepalElection2"/>
  </r>
  <r>
    <s v="1525820587645411328"/>
    <s v="sarubhatt72"/>
    <s v="RT @OnlineKhabar_En: Nationwide lead tally of major political parties (for mayor/chair)_x000a__x000a_Updated at 2:20 pm_x000a__x000a_#Onlinekhabarnews #NepalVotes #NepalElection2079 #mayor #chair #NepalElection #Elections2022 #nepalielections #nepal https://t.co/KVDruxuQjS"/>
    <m/>
    <x v="0"/>
    <m/>
    <s v="Sun May 15 12:49:11 +0000 2022"/>
    <d v="2022-05-15T13:49:11"/>
    <m/>
    <m/>
    <m/>
    <m/>
    <s v="1496100955477053441"/>
    <m/>
    <s v="&lt;a href=&quot;http://twitter.com/download/android&quot; rel=&quot;nofollow&quot;&gt;Twitter for Android&lt;/a&gt;"/>
    <s v="http://pbs.twimg.com/profile_images/1496101113187028993/HDgSeJiw_normal.jpg"/>
    <n v="4"/>
    <n v="82"/>
    <m/>
    <s v="http://twitter.com/sarubhatt72/statuses/1525820587645411328"/>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5818463784439808"/>
    <s v="NepaliDiscourse"/>
    <s v="स्थानीय सरकार #ElectionUpdate_x000a_काठमाडौं महानगरपालिका _x000a_प्रमुख_x000a_बालेन्द्र  : २८२०_x000a_एमाले   : १५०७_x000a_कांग्रेस  : १४४९_x000a_#NepalElection2079 #NepalVotes_x000a_#BalenforMayor #BalenShah"/>
    <m/>
    <x v="0"/>
    <m/>
    <s v="Sun May 15 12:40:44 +0000 2022"/>
    <d v="2022-05-15T13:40:44"/>
    <m/>
    <m/>
    <m/>
    <m/>
    <s v="1438864735844245511"/>
    <m/>
    <s v="&lt;a href=&quot;https://mobile.twitter.com&quot; rel=&quot;nofollow&quot;&gt;Twitter Web App&lt;/a&gt;"/>
    <s v="http://pbs.twimg.com/profile_images/1470781255486738433/v-9NrSph_normal.jpg"/>
    <n v="451"/>
    <n v="359"/>
    <m/>
    <s v="http://twitter.com/NepaliDiscourse/statuses/1525818463784439808"/>
    <s v="{&quot;hashtags&quot;:[{&quot;text&quot;:&quot;nepalelection2079&quot;,&quot;indices&quot;:[58,76]},{&quot;text&quot;:&quot;nepalvotes2079&quot;,&quot;indices&quot;:[77,92]},{&quot;text&quot;:&quot;locallevelelection2079&quot;,&quot;indices&quot;:[93,116]},{&quot;text&quot;:&quot;localelectionnepal&quot;,&quot;indices&quot;:[117,136]}],&quot;symbols&quot;:[],&quot;user_mentions&quot;:[{&quot;screen_name&quot;:&quot;e"/>
  </r>
  <r>
    <s v="1525818354464092162"/>
    <s v="bijayballa"/>
    <s v="भरतपुरमा रेनुकै अग्रता कायम _x000a_#NepalElection2079_x000a_https://t.co/Kgqtp2ukoN"/>
    <m/>
    <x v="0"/>
    <m/>
    <s v="Sun May 15 12:40:18 +0000 2022"/>
    <d v="2022-05-15T13:40:18"/>
    <m/>
    <m/>
    <m/>
    <m/>
    <s v="397369568"/>
    <m/>
    <s v="&lt;a href=&quot;https://mobile.twitter.com&quot; rel=&quot;nofollow&quot;&gt;Twitter Web App&lt;/a&gt;"/>
    <s v="http://pbs.twimg.com/profile_images/1412762991674609675/DcnGDF6O_normal.jpg"/>
    <n v="106"/>
    <n v="110"/>
    <s v="Nepal"/>
    <s v="http://twitter.com/bijayballa/statuses/1525818354464092162"/>
    <s v="{&quot;hashtags&quot;:[{&quot;text&quot;:&quot;NepalElection2079&quot;,&quot;indices&quot;:[104,122]},{&quot;text&quot;:&quot;Balen&quot;,&quot;indices&quot;:[123,129]}],&quot;symbols&quot;:[],&quot;user_mentions&quot;:[{&quot;screen_name&quot;:&quot;ShahBalen&quot;,&quot;name&quot;:&quot;Balen Shah&quot;,&quot;id&quot;:1471116252600955000,&quot;id_str&quot;:&quot;1471116252600954886&quot;,&quot;indices&quot;:[53,63]}],&quot;u"/>
  </r>
  <r>
    <s v="1525818110355263490"/>
    <s v="deepakpoudelpkr"/>
    <s v="रोल्पाको २० वटा वडामा माओवादी विजयी_x000a_#NepalElection2079_x000a_https://t.co/cNc4cxUUmY"/>
    <m/>
    <x v="0"/>
    <m/>
    <s v="Sun May 15 12:39:20 +0000 2022"/>
    <d v="2022-05-15T13:39:20"/>
    <m/>
    <m/>
    <m/>
    <m/>
    <s v="1426994989"/>
    <m/>
    <s v="&lt;a href=&quot;http://twitter.com/download/android&quot; rel=&quot;nofollow&quot;&gt;Twitter for Android&lt;/a&gt;"/>
    <s v="http://pbs.twimg.com/profile_images/1140488200533639168/FBavCAqI_normal.jpg"/>
    <n v="1697"/>
    <n v="2258"/>
    <s v="Pokhara "/>
    <s v="http://twitter.com/deepakpoudelpkr/statuses/1525818110355263490"/>
    <s v="{&quot;hashtags&quot;:[{&quot;text&quot;:&quot;ElectionCommissionNepal&quot;,&quot;indices&quot;:[99,123]}],&quot;symbols&quot;:[],&quot;user_mentions&quot;:[],&quot;urls&quot;:[]}"/>
  </r>
  <r>
    <s v="1525816784066031618"/>
    <s v="JGGregorThapa"/>
    <s v="RT @OnlineKhabar_En: Nationwide lead tally of major political parties (for mayor/chair)_x000a__x000a_Updated at 11:30 pm_x000a__x000a_#Onlinekhabarnews #NepalVotes #NepalElection2079 #mayor #chair #NepalElection #Elections2022 #nepalielections #nepal https://t.co/zSxwt3kfkI"/>
    <m/>
    <x v="0"/>
    <m/>
    <s v="Sun May 15 12:34:04 +0000 2022"/>
    <d v="2022-05-15T13:34:04"/>
    <m/>
    <m/>
    <m/>
    <m/>
    <s v="1266872364"/>
    <m/>
    <s v="&lt;a href=&quot;http://twitter.com/download/android&quot; rel=&quot;nofollow&quot;&gt;Twitter for Android&lt;/a&gt;"/>
    <s v="http://pbs.twimg.com/profile_images/1526002356902457344/5Bhy6Kfk_normal.jpg"/>
    <n v="439"/>
    <n v="1469"/>
    <s v="Kathmandu Nepal"/>
    <s v="http://twitter.com/JGGregorThapa/statuses/1525816784066031618"/>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815816616349696"/>
    <s v="Nepal_News_En"/>
    <s v="Nationwide lead tally of major political parties (for mayor/chair)_x000a__x000a_Updated at 2:20 pm_x000a__x000a_#Onlinekhabarnews #NepalVotes #NepalElection2079 #mayor #chair #NepalElection #Elections2022 #nepalielections #nepal https://t.co/KVDruxuQjS"/>
    <m/>
    <x v="0"/>
    <m/>
    <s v="Sun May 15 12:30:13 +0000 2022"/>
    <d v="2022-05-15T13:30:13"/>
    <m/>
    <m/>
    <m/>
    <m/>
    <s v="2416885579"/>
    <m/>
    <s v="&lt;a href=&quot;https://twitter.com/nepal_news_en&quot; rel=&quot;nofollow&quot;&gt;Poster-app&lt;/a&gt;"/>
    <s v="http://pbs.twimg.com/profile_images/449756431990788096/G1zT-nAm_normal.jpeg"/>
    <n v="13906"/>
    <n v="58"/>
    <s v="Kathmandu, Nepal"/>
    <s v="http://twitter.com/Nepal_News_En/statuses/1525815816616349696"/>
    <s v="{&quot;hashtags&quot;:[{&quot;text&quot;:&quot;Nepal&quot;,&quot;indices&quot;:[83,89]},{&quot;text&quot;:&quot;Politics&quot;,&quot;indices&quot;:[90,99]},{&quot;text&quot;:&quot;UML&quot;,&quot;indices&quot;:[100,104]},{&quot;text&quot;:&quot;NepalVotes&quot;,&quot;indices&quot;:[105,116]},{&quot;text&quot;:&quot;NepalElection&quot;,&quot;indices&quot;:[117,131]},{&quot;text&quot;:&quot;NepalElection2079&quot;,&quot;indices&quot;:[132,150]"/>
  </r>
  <r>
    <s v="1525815476735328256"/>
    <s v="drishtinewsnp"/>
    <s v="मुस्ताङको थासाङ गाउँपालिकामा एमाले विजयी _x000a_#NepalElection2079_x000a_https://t.co/1yDjJdBoFx"/>
    <m/>
    <x v="0"/>
    <m/>
    <s v="Sun May 15 12:28:52 +0000 2022"/>
    <d v="2022-05-15T13:28:52"/>
    <m/>
    <m/>
    <m/>
    <m/>
    <s v="4315362082"/>
    <m/>
    <s v="&lt;a href=&quot;https://mobile.twitter.com&quot; rel=&quot;nofollow&quot;&gt;Twitter Web App&lt;/a&gt;"/>
    <s v="http://pbs.twimg.com/profile_images/1349708209800441858/4tElzvCO_normal.jpg"/>
    <n v="475"/>
    <m/>
    <s v="Kathmandu, Nepal"/>
    <s v="http://twitter.com/drishtinewsnp/statuses/1525815476735328256"/>
    <s v="{&quot;hashtags&quot;:[{&quot;text&quot;:&quot;NepalElection2079&quot;,&quot;indices&quot;:[59,77]}],&quot;symbols&quot;:[],&quot;user_mentions&quot;:[],&quot;urls&quot;:[{&quot;url&quot;:&quot;https://t.co/7aMYxKpQsf&quot;,&quot;expanded_url&quot;:&quot;https://www.drishtinews.com/archives/163421&quot;,&quot;display_url&quot;:&quot;drishtinews.com/archives/163421&quot;,&quot;indices&quot;:[7"/>
  </r>
  <r>
    <s v="1525815192323469312"/>
    <s v="sijapatisujeet"/>
    <s v="RT @OnlineKhabar_En: Mayoral candidates in two of the metropolitan cities_x000a__x000a_Updated: 2:00 pm_x000a__x000a_#Nepal #NepalVotes #NepalElection2079 #NepalElection #Elections2022 #nepalielections https://t.co/ZwyomhUQX0"/>
    <m/>
    <x v="0"/>
    <m/>
    <s v="Sun May 15 12:27:44 +0000 2022"/>
    <d v="2022-05-15T13:27:44"/>
    <m/>
    <m/>
    <m/>
    <m/>
    <s v="2838500677"/>
    <m/>
    <s v="&lt;a href=&quot;http://twitter.com/download/android&quot; rel=&quot;nofollow&quot;&gt;Twitter for Android&lt;/a&gt;"/>
    <s v="http://pbs.twimg.com/profile_images/1334726262229635072/NniqVmYU_normal.jpg"/>
    <n v="1070"/>
    <n v="2671"/>
    <s v="Nepalgunj, Nepal"/>
    <s v="http://twitter.com/sijapatisujeet/statuses/1525815192323469312"/>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5814830686273537"/>
    <s v="ekantipur_com"/>
    <s v="काठमाडौं महानगरमा ६ टोली बनाएर मतगणना_x000a_#NepalElection2079_x000a_https://t.co/nmaud5DF0i"/>
    <m/>
    <x v="0"/>
    <m/>
    <s v="Sun May 15 12:26:18 +0000 2022"/>
    <d v="2022-05-15T13:26:18"/>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14830686273537"/>
    <s v="{&quot;hashtags&quot;:[{&quot;text&quot;:&quot;nepalelection2079&quot;,&quot;indices&quot;:[39,57]},{&quot;text&quot;:&quot;nepalvotes2079&quot;,&quot;indices&quot;:[58,73]},{&quot;text&quot;:&quot;locallevelelection2079&quot;,&quot;indices&quot;:[74,97]},{&quot;text&quot;:&quot;localelectionnepal&quot;,&quot;indices&quot;:[98,117]},{&quot;text&quot;:&quot;localelection2022&quot;,&quot;indices&quot;:[118,136]},{"/>
  </r>
  <r>
    <s v="1525813562442403840"/>
    <s v="p_dhaulakoty"/>
    <s v="काठमाडौ _x000a_ बालेन _x000a_३१ सय ३९ मतका साथ अग्रस्थानमा छन् ।_x000a_#NepalElection2079"/>
    <m/>
    <x v="0"/>
    <m/>
    <s v="Sun May 15 12:21:16 +0000 2022"/>
    <d v="2022-05-15T13:21:16"/>
    <m/>
    <m/>
    <m/>
    <m/>
    <s v="965831554550214657"/>
    <m/>
    <s v="&lt;a href=&quot;https://mobile.twitter.com&quot; rel=&quot;nofollow&quot;&gt;Twitter Web App&lt;/a&gt;"/>
    <s v="http://pbs.twimg.com/profile_images/1509587054669479936/HsyC0y0z_normal.jpg"/>
    <n v="567"/>
    <n v="550"/>
    <s v="Nepal"/>
    <s v="http://twitter.com/p_dhaulakoty/statuses/1525813562442403840"/>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5813295059415041"/>
    <s v="ekantipur_com"/>
    <s v="RT @OnlineKhabar_En: Mayoral candidates in four of the metropolitan cities_x000a__x000a_Updated: 2:00 pm_x000a__x000a_#Nepal #NepalVotes #NepalElection2079 #NepalElection #Elections2022 #nepalielections https://t.co/Z4WDptX3IT"/>
    <m/>
    <x v="0"/>
    <m/>
    <s v="Sun May 15 12:20:12 +0000 2022"/>
    <d v="2022-05-15T13:20:12"/>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13295059415041"/>
    <s v="{&quot;hashtags&quot;:[{&quot;text&quot;:&quot;nepalelection2079&quot;,&quot;indices&quot;:[39,57]},{&quot;text&quot;:&quot;nepalvotes2079&quot;,&quot;indices&quot;:[58,73]},{&quot;text&quot;:&quot;locallevelelection2079&quot;,&quot;indices&quot;:[74,97]},{&quot;text&quot;:&quot;localelectionnepal&quot;,&quot;indices&quot;:[98,117]},{&quot;text&quot;:&quot;localelection2022&quot;,&quot;indices&quot;:[118,136]},{"/>
  </r>
  <r>
    <s v="1525812539812360192"/>
    <s v="IEHedunp"/>
    <s v="मतगणनास्थलको अवलोकन गर्दै निर्वाचन अधिकृत-_x000a__x000a_स्याङ्जाको वालिङ नगरपालिकाको मतगणना कार्यको डिजिटल माध्यमबाट अवलोकन गर्दै निर्वाचन अधिकृत उदवीर नेपाली ।_x000a_तस्वीर: तोलाकान्त बगाले/रासस_x000a_#drishtinews #NepalElection2079 https://t.co/XYjE0pyj5M"/>
    <m/>
    <x v="0"/>
    <m/>
    <s v="Sun May 15 12:17:12 +0000 2022"/>
    <d v="2022-05-15T13:17:12"/>
    <m/>
    <m/>
    <m/>
    <m/>
    <s v="1421503919914569729"/>
    <m/>
    <s v="&lt;a href=&quot;http://twitter.com/download/android&quot; rel=&quot;nofollow&quot;&gt;Twitter for Android&lt;/a&gt;"/>
    <s v="http://pbs.twimg.com/profile_images/1484556971215036416/mSOhRHlm_normal.jpg"/>
    <n v="56"/>
    <n v="390"/>
    <s v="Pokhara,Nepal "/>
    <s v="http://twitter.com/IEHedunp/statuses/1525812539812360192"/>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5812429057236992"/>
    <s v="drishtinewsnp"/>
    <s v="OnlineKhabar: Kathmandu Deputy-Mayor: vote count _x000a__x000a_Updated at 1:00 pm _x000a__x000a_#Onlinekhabarnews #Nepal #KMCdeputymayor #NepalNews #Nepalinews #NepalVotes #NepalElection2079 #NepalElection #Elections2022 #nepalielections -"/>
    <m/>
    <x v="0"/>
    <m/>
    <s v="Sun May 15 12:16:45 +0000 2022"/>
    <d v="2022-05-15T13:16:45"/>
    <m/>
    <m/>
    <m/>
    <m/>
    <s v="4315362082"/>
    <m/>
    <s v="&lt;a href=&quot;https://mobile.twitter.com&quot; rel=&quot;nofollow&quot;&gt;Twitter Web App&lt;/a&gt;"/>
    <s v="http://pbs.twimg.com/profile_images/1349708209800441858/4tElzvCO_normal.jpg"/>
    <n v="475"/>
    <m/>
    <s v="Kathmandu, Nepal"/>
    <s v="http://twitter.com/drishtinewsnp/statuses/1525812429057236992"/>
    <s v="{&quot;hashtags&quot;:[{&quot;text&quot;:&quot;drishtinews&quot;,&quot;indices&quot;:[31,43]},{&quot;text&quot;:&quot;NepalElection2079&quot;,&quot;indices&quot;:[44,62]}],&quot;symbols&quot;:[],&quot;user_mentions&quot;:[],&quot;urls&quot;:[],&quot;media&quot;:[{&quot;id&quot;:1525812377869901800,&quot;id_str&quot;:&quot;1525812377869901824&quot;,&quot;indices&quot;:[63,86],&quot;media_url&quot;:&quot;http://pbs.twi"/>
  </r>
  <r>
    <s v="1525811378921029633"/>
    <s v="mytwits_fornon"/>
    <s v="OnlineKhabar: Kathmandu Mayor: vote count _x000a__x000a_Updated at 1:30 pm _x000a__x000a_#Onlinekhabarnews #Nepal #KMCmayor #NepalNews #Nepalinews #NepalVotes #NepalElection2079 #NepalElection #Elections2022 #nepalielections -"/>
    <m/>
    <x v="0"/>
    <m/>
    <s v="Sun May 15 12:12:35 +0000 2022"/>
    <d v="2022-05-15T13:12:35"/>
    <m/>
    <m/>
    <m/>
    <m/>
    <s v="741264851650109444"/>
    <m/>
    <s v="&lt;a href=&quot;http://twitter.com/download/iphone&quot; rel=&quot;nofollow&quot;&gt;Twitter for iPhone&lt;/a&gt;"/>
    <s v="http://pbs.twimg.com/profile_images/1482360142612074498/x7oJs3_3_normal.jpg"/>
    <n v="59"/>
    <n v="20"/>
    <s v="Kathmandu Nepal"/>
    <s v="http://twitter.com/mytwits_fornon/statuses/1525811378921029633"/>
    <s v="{&quot;hashtags&quot;:[{&quot;text&quot;:&quot;BalenShah&quot;,&quot;indices&quot;:[47,57]},{&quot;text&quot;:&quot;NepalVotes&quot;,&quot;indices&quot;:[101,112]},{&quot;text&quot;:&quot;NepalElection2079&quot;,&quot;indices&quot;:[114,132]},{&quot;text&quot;:&quot;balenbhai&quot;,&quot;indices&quot;:[133,143]},{&quot;text&quot;:&quot;NepalElection&quot;,&quot;indices&quot;:[144,158]},{&quot;text&quot;:&quot;mayorofKTM&quot;,&quot;indi"/>
  </r>
  <r>
    <s v="1525809451344666624"/>
    <s v="bee_nu3"/>
    <s v="OnlineKhabar: #Dhangadhi_x000a__x000a_Gopal Hamal maintains lead._x000a__x000a_Gopal Hamal, Independent - 1,542_x000a_Nripa Bahadur Wad, Congress - 937_x000a_Ran Bahadur Chand, UIML - 237_x000a__x000a_#Nepal #NepalVotes #NepalElection #NepalElection2079 #NepalLocalElections -"/>
    <m/>
    <x v="0"/>
    <m/>
    <s v="Sun May 15 12:04:56 +0000 2022"/>
    <d v="2022-05-15T13:04:56"/>
    <m/>
    <m/>
    <m/>
    <m/>
    <s v="1336233285165277185"/>
    <m/>
    <s v="&lt;a href=&quot;http://twitter.com/download/android&quot; rel=&quot;nofollow&quot;&gt;Twitter for Android&lt;/a&gt;"/>
    <s v="http://pbs.twimg.com/profile_images/1526160543559475200/f-KS-E3M_normal.jpg"/>
    <n v="857"/>
    <n v="378"/>
    <s v="Nepal"/>
    <s v="http://twitter.com/bee_nu3/statuses/1525809451344666624"/>
    <s v="{&quot;hashtags&quot;:[{&quot;text&quot;:&quot;locallevelelection2079&quot;,&quot;indices&quot;:[61,84]},{&quot;text&quot;:&quot;localelectionnepal&quot;,&quot;indices&quot;:[85,104]},{&quot;text&quot;:&quot;localelection2022&quot;,&quot;indices&quot;:[105,123]}],&quot;symbols&quot;:[],&quot;user_mentions&quot;:[{&quot;screen_name&quot;:&quot;ekantipur_com&quot;,&quot;name&quot;:&quot;ekantipur&quot;,&quot;id&quot;:364761"/>
  </r>
  <r>
    <s v="1525809004143730689"/>
    <s v="ekantipur_com"/>
    <s v="OnlineKhabar: Mayoral candidates in four of the metropolitan cities_x000a__x000a_Updated: 2:00 pm_x000a__x000a_#Nepal #NepalVotes #NepalElection2079 #NepalElection #Elections2022 #nepalielections -"/>
    <m/>
    <x v="0"/>
    <m/>
    <s v="Sun May 15 12:03:09 +0000 2022"/>
    <d v="2022-05-15T13:03:09"/>
    <m/>
    <m/>
    <m/>
    <m/>
    <s v="364761398"/>
    <m/>
    <s v="&lt;a href=&quot;https://about.twitter.com/products/tweetdeck&quot; rel=&quot;nofollow&quot;&gt;TweetDeck&lt;/a&gt;"/>
    <s v="http://pbs.twimg.com/profile_images/1159653964343681024/IZ-6c3g6_normal.jpg"/>
    <n v="1351698"/>
    <n v="102"/>
    <s v="CentralBusinessPark, Kathmandu"/>
    <s v="http://twitter.com/ekantipur_com/statuses/1525809004143730689"/>
    <s v="{&quot;hashtags&quot;:[{&quot;text&quot;:&quot;locallevelelection2079&quot;,&quot;indices&quot;:[42,65]},{&quot;text&quot;:&quot;localelectionnepal&quot;,&quot;indices&quot;:[66,85]},{&quot;text&quot;:&quot;localelection2022&quot;,&quot;indices&quot;:[86,104]},{&quot;text&quot;:&quot;localelectionnepal2022&quot;,&quot;indices&quot;:[105,128]},{&quot;text&quot;:&quot;ekantipurelection&quot;,&quot;indices&quot;:[1"/>
  </r>
  <r>
    <s v="1525808812003049472"/>
    <s v="drishtinewsnp"/>
    <s v="OnlineKhabar: Mayoral candidates in two of the metropolitan cities_x000a__x000a_Updated: 2:00 pm_x000a__x000a_#Nepal #NepalVotes #NepalElection2079 #NepalElection #Elections2022 #nepalielections -"/>
    <m/>
    <x v="0"/>
    <m/>
    <s v="Sun May 15 12:02:23 +0000 2022"/>
    <d v="2022-05-15T13:02:23"/>
    <m/>
    <m/>
    <m/>
    <m/>
    <s v="4315362082"/>
    <m/>
    <s v="&lt;a href=&quot;https://mobile.twitter.com&quot; rel=&quot;nofollow&quot;&gt;Twitter Web App&lt;/a&gt;"/>
    <s v="http://pbs.twimg.com/profile_images/1349708209800441858/4tElzvCO_normal.jpg"/>
    <n v="475"/>
    <m/>
    <s v="Kathmandu, Nepal"/>
    <s v="http://twitter.com/drishtinewsnp/statuses/1525808812003049472"/>
    <s v="{&quot;hashtags&quot;:[{&quot;text&quot;:&quot;NepalElection2079&quot;,&quot;indices&quot;:[53,71]}],&quot;symbols&quot;:[],&quot;user_mentions&quot;:[],&quot;urls&quot;:[{&quot;url&quot;:&quot;https://t.co/7Nx8XbGzpO&quot;,&quot;expanded_url&quot;:&quot;https://www.drishtinews.com/archives/163412&quot;,&quot;display_url&quot;:&quot;drishtinews.com/archives/163412&quot;,&quot;indices&quot;:[7"/>
  </r>
  <r>
    <s v="1525808544565456896"/>
    <s v="yadavrajeevkr"/>
    <s v="Mayoral candidates in two of the metropolitan cities_x000a__x000a_Updated: 2:00 pm_x000a__x000a_#Nepal #NepalVotes #NepalElection2079 #NepalElection #Elections2022 #nepalielections https://t.co/ZwyomhUQX0"/>
    <m/>
    <x v="0"/>
    <m/>
    <s v="Sun May 15 12:01:19 +0000 2022"/>
    <d v="2022-05-15T13:01:19"/>
    <m/>
    <m/>
    <m/>
    <m/>
    <s v="334867601"/>
    <m/>
    <s v="&lt;a href=&quot;http://twitter.com/download/android&quot; rel=&quot;nofollow&quot;&gt;Twitter for Android&lt;/a&gt;"/>
    <s v="http://pbs.twimg.com/profile_images/1304079063506546692/SgvE4tfx_normal.jpg"/>
    <n v="3"/>
    <n v="41"/>
    <s v="kathmandu.nepal"/>
    <s v="http://twitter.com/yadavrajeevkr/statuses/1525808544565456896"/>
    <s v="{&quot;hashtags&quot;:[],&quot;symbols&quot;:[],&quot;user_mentions&quot;:[{&quot;screen_name&quot;:&quot;sanjeevantahyog&quot;,&quot;name&quot;:&quot;Sanjeev Kr. Yadav&quot;,&quot;id&quot;:2450078162,&quot;id_str&quot;:&quot;2450078162&quot;,&quot;indices&quot;:[3,19]},{&quot;screen_name&quot;:&quot;ECNOfficial&quot;,&quot;name&quot;:&quot;Election Commission Nepal&quot;,&quot;id&quot;:1513775449482023000,&quot;id_s"/>
  </r>
  <r>
    <s v="1525807170989989888"/>
    <s v="PR4K45H"/>
    <s v="Mayoral candidates in four of the metropolitan cities_x000a__x000a_Updated: 2:00 pm_x000a__x000a_#Nepal #NepalVotes #NepalElection2079 #NepalElection #Elections2022 #nepalielections https://t.co/Z4WDptX3IT"/>
    <m/>
    <x v="0"/>
    <m/>
    <s v="Sun May 15 11:55:52 +0000 2022"/>
    <d v="2022-05-15T12:55:52"/>
    <m/>
    <m/>
    <m/>
    <m/>
    <s v="1426134681720811522"/>
    <m/>
    <s v="&lt;a href=&quot;http://twitter.com/download/android&quot; rel=&quot;nofollow&quot;&gt;Twitter for Android&lt;/a&gt;"/>
    <s v="http://pbs.twimg.com/profile_images/1518562312822870021/mznvCrkA_normal.jpg"/>
    <n v="38"/>
    <n v="351"/>
    <m/>
    <s v="http://twitter.com/PR4K45H/statuses/1525807170989989888"/>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805948333608961"/>
    <s v="drishtinewsnp"/>
    <s v="#Dhangadhi_x000a__x000a_Gopal Hamal maintains lead._x000a__x000a_Gopal Hamal, Independent - 1,542_x000a_Nripa Bahadur Wad, Congress - 937_x000a_Ran Bahadur Chand, UIML - 237_x000a__x000a_#Nepal #NepalVotes #NepalElection #NepalElection2079 #NepalLocalElections https://t.co/SYn4q9k7af"/>
    <m/>
    <x v="0"/>
    <m/>
    <s v="Sun May 15 11:51:00 +0000 2022"/>
    <d v="2022-05-15T12:51:00"/>
    <m/>
    <m/>
    <m/>
    <m/>
    <s v="4315362082"/>
    <m/>
    <s v="&lt;a href=&quot;https://mobile.twitter.com&quot; rel=&quot;nofollow&quot;&gt;Twitter Web App&lt;/a&gt;"/>
    <s v="http://pbs.twimg.com/profile_images/1349708209800441858/4tElzvCO_normal.jpg"/>
    <n v="475"/>
    <m/>
    <s v="Kathmandu, Nepal"/>
    <s v="http://twitter.com/drishtinewsnp/statuses/1525805948333608961"/>
    <s v="{&quot;hashtags&quot;:[{&quot;text&quot;:&quot;NepalElection2079&quot;,&quot;indices&quot;:[64,82]}],&quot;symbols&quot;:[],&quot;user_mentions&quot;:[],&quot;urls&quot;:[{&quot;url&quot;:&quot;https://t.co/34gVm0bizv&quot;,&quot;expanded_url&quot;:&quot;https://www.drishtinews.com/archives/163407&quot;,&quot;display_url&quot;:&quot;drishtinews.com/archives/163407&quot;,&quot;indices&quot;:[8"/>
  </r>
  <r>
    <s v="1525805361126871040"/>
    <s v="drishtinewsnp"/>
    <s v="RT @OnlineKhabar_En: #Dhangadhi_x000a__x000a_Gopal Hamal maintains lead._x000a__x000a_Gopal Hamal, Independent - 1,542_x000a_Nripa Bahadur Wad, Congress - 937_x000a_Ran Bahadur Chand, UIML - 237_x000a__x000a_#Nepal #NepalVotes #NepalElection #NepalElection2079 #NepalLocalElections https://t.co/Qw3y2SMc"/>
    <m/>
    <x v="0"/>
    <m/>
    <s v="Sun May 15 11:48:40 +0000 2022"/>
    <d v="2022-05-15T12:48:40"/>
    <m/>
    <m/>
    <m/>
    <m/>
    <s v="4315362082"/>
    <m/>
    <s v="&lt;a href=&quot;https://about.twitter.com/products/tweetdeck&quot; rel=&quot;nofollow&quot;&gt;TweetDeck&lt;/a&gt;"/>
    <s v="http://pbs.twimg.com/profile_images/1349708209800441858/4tElzvCO_normal.jpg"/>
    <n v="475"/>
    <m/>
    <s v="Kathmandu, Nepal"/>
    <s v="http://twitter.com/drishtinewsnp/statuses/1525805361126871040"/>
    <s v="{&quot;hashtags&quot;:[{&quot;text&quot;:&quot;NepalElection2079&quot;,&quot;indices&quot;:[71,89]}],&quot;symbols&quot;:[],&quot;user_mentions&quot;:[],&quot;urls&quot;:[{&quot;url&quot;:&quot;https://t.co/I4onlZnOlE&quot;,&quot;expanded_url&quot;:&quot;https://www.drishtinews.com/archives/163402&quot;,&quot;display_url&quot;:&quot;drishtinews.com/archives/163402&quot;,&quot;indices&quot;:[9"/>
  </r>
  <r>
    <s v="1525805352755003392"/>
    <s v="mplimbu"/>
    <s v="#Dhangadhi_x000a__x000a_Gopal Hamal maintains lead._x000a__x000a_Gopal Hamal, Independent - 1,542_x000a_Nripa Bahadur Wad, Congress - 937_x000a_Ran Bahadur Chand, UIML - 237_x000a__x000a_#Nepal #NepalVotes #NepalElection #NepalElection2079 #NepalLocalElections https://t.co/Qw3y2SMcLx"/>
    <m/>
    <x v="0"/>
    <m/>
    <s v="Sun May 15 11:48:38 +0000 2022"/>
    <d v="2022-05-15T12:48:38"/>
    <m/>
    <m/>
    <m/>
    <m/>
    <s v="983987574"/>
    <m/>
    <s v="&lt;a href=&quot;https://about.twitter.com/products/tweetdeck&quot; rel=&quot;nofollow&quot;&gt;TweetDeck&lt;/a&gt;"/>
    <s v="http://pbs.twimg.com/profile_images/1411030335043764226/e-Fq-eEI_normal.jpg"/>
    <n v="530"/>
    <n v="132"/>
    <s v="kathmandu, nepal."/>
    <s v="http://twitter.com/mplimbu/statuses/1525805352755003392"/>
    <s v="{&quot;hashtags&quot;:[{&quot;text&quot;:&quot;NepalElection2079&quot;,&quot;indices&quot;:[71,89]}],&quot;symbols&quot;:[],&quot;user_mentions&quot;:[],&quot;urls&quot;:[{&quot;url&quot;:&quot;https://t.co/1kxcWQIYFy&quot;,&quot;expanded_url&quot;:&quot;https://www.drishtinews.com/archives/163402&quot;,&quot;display_url&quot;:&quot;drishtinews.com/archives/163402&quot;,&quot;indices&quot;:[9"/>
  </r>
  <r>
    <s v="1525805345121382400"/>
    <s v="nabinkulungrai"/>
    <s v="निर्वाचन आयोगले भोट चै विजय शाहीलाई गन्न दिनु पर्थ्यो । 🤣🥴💀💀💀_x000a_#voteforbalen #NepalElection2079 @ECNepal"/>
    <s v="🤣"/>
    <x v="0"/>
    <s v="Balen Shah"/>
    <s v="Sun May 15 11:48:37 +0000 2022"/>
    <d v="2022-05-15T12:48:37"/>
    <m/>
    <m/>
    <m/>
    <m/>
    <s v="1218741471014195201"/>
    <m/>
    <s v="&lt;a href=&quot;https://about.twitter.com/products/tweetdeck&quot; rel=&quot;nofollow&quot;&gt;TweetDeck&lt;/a&gt;"/>
    <s v="http://pbs.twimg.com/profile_images/1367044585034190848/bZHhEliX_normal.jpg"/>
    <n v="1386"/>
    <n v="1507"/>
    <s v="kathmandu"/>
    <s v="http://twitter.com/nabinkulungrai/statuses/1525805345121382400"/>
    <s v="{&quot;hashtags&quot;:[{&quot;text&quot;:&quot;NepalElection2079&quot;,&quot;indices&quot;:[71,89]}],&quot;symbols&quot;:[],&quot;user_mentions&quot;:[],&quot;urls&quot;:[{&quot;url&quot;:&quot;https://t.co/AzD2RtJGu0&quot;,&quot;expanded_url&quot;:&quot;https://www.drishtinews.com/archives/163402&quot;,&quot;display_url&quot;:&quot;drishtinews.com/archives/163402&quot;,&quot;indices&quot;:[9"/>
  </r>
  <r>
    <s v="1525805330638458880"/>
    <s v="Prakashraiko"/>
    <s v="खोटाङको दिक्तेल रुपाकोट मझुवागढी २ मा माओवादी विजयी_x000a_#NepalElection2079_x000a_https://t.co/L8opqN3lLR"/>
    <m/>
    <x v="0"/>
    <m/>
    <s v="Sun May 15 11:48:33 +0000 2022"/>
    <d v="2022-05-15T12:48:33"/>
    <m/>
    <m/>
    <m/>
    <m/>
    <s v="804174809290575873"/>
    <m/>
    <s v="&lt;a href=&quot;https://about.twitter.com/products/tweetdeck&quot; rel=&quot;nofollow&quot;&gt;TweetDeck&lt;/a&gt;"/>
    <s v="http://pbs.twimg.com/profile_images/1416663014082678787/RcnGuACU_normal.jpg"/>
    <n v="172"/>
    <n v="85"/>
    <s v="Nepal"/>
    <s v="http://twitter.com/Prakashraiko/statuses/1525805330638458880"/>
    <s v="{&quot;hashtags&quot;:[{&quot;text&quot;:&quot;NepalElection2079&quot;,&quot;indices&quot;:[71,89]}],&quot;symbols&quot;:[],&quot;user_mentions&quot;:[],&quot;urls&quot;:[{&quot;url&quot;:&quot;https://t.co/TLa3llvlEp&quot;,&quot;expanded_url&quot;:&quot;https://www.drishtinews.com/archives/163402&quot;,&quot;display_url&quot;:&quot;drishtinews.com/archives/163402&quot;,&quot;indices&quot;:[9"/>
  </r>
  <r>
    <s v="1525805324032425986"/>
    <s v="pressofnepal"/>
    <s v="Youth fighting against the system....Do not underestimate the power of a common man._x000a_#BalenShah #LocalElections2022 #NepalElection2079 #voteforchange https://t.co/0StLj9jeEf"/>
    <m/>
    <x v="0"/>
    <s v="Balen Shah"/>
    <s v="Sun May 15 11:48:31 +0000 2022"/>
    <d v="2022-05-15T12:48:31"/>
    <m/>
    <m/>
    <m/>
    <m/>
    <s v="2919243948"/>
    <m/>
    <s v="&lt;a href=&quot;https://about.twitter.com/products/tweetdeck&quot; rel=&quot;nofollow&quot;&gt;TweetDeck&lt;/a&gt;"/>
    <s v="http://pbs.twimg.com/profile_images/1102996217808805888/CDZPc985_normal.jpg"/>
    <n v="501"/>
    <n v="16"/>
    <s v="Nepal"/>
    <s v="http://twitter.com/pressofnepal/statuses/1525805324032425986"/>
    <s v="{&quot;hashtags&quot;:[{&quot;text&quot;:&quot;NepalElection2079&quot;,&quot;indices&quot;:[71,89]}],&quot;symbols&quot;:[],&quot;user_mentions&quot;:[],&quot;urls&quot;:[{&quot;url&quot;:&quot;https://t.co/QyV4HOAkLa&quot;,&quot;expanded_url&quot;:&quot;https://www.drishtinews.com/archives/163402&quot;,&quot;display_url&quot;:&quot;drishtinews.com/archives/163402&quot;,&quot;indices&quot;:[9"/>
  </r>
  <r>
    <s v="1525805314427469825"/>
    <s v="shambhudrishti"/>
    <s v="गज्जब 👏_x000a__x000a_संघीयता आएपछि दलितको मुक्ति हुन नसकेको भन्दै दलितको नेतृत्व बिना वडामा समृद्धि हुन नसक्ने भन्दै उनीहरुले दलको टिकट लिएनन् ।_x000a__x000a_#LocalElections2022 #NepalElection2079 #NepalVotes"/>
    <s v="👏"/>
    <x v="0"/>
    <m/>
    <s v="Sun May 15 11:48:29 +0000 2022"/>
    <d v="2022-05-15T12:48:29"/>
    <m/>
    <m/>
    <m/>
    <m/>
    <s v="802445323889057792"/>
    <m/>
    <s v="&lt;a href=&quot;https://about.twitter.com/products/tweetdeck&quot; rel=&quot;nofollow&quot;&gt;TweetDeck&lt;/a&gt;"/>
    <s v="http://pbs.twimg.com/profile_images/1366731824882282499/qCSnrlVp_normal.jpg"/>
    <n v="80"/>
    <n v="1"/>
    <s v="Nepal"/>
    <s v="http://twitter.com/shambhudrishti/statuses/1525805314427469825"/>
    <s v="{&quot;hashtags&quot;:[{&quot;text&quot;:&quot;NepalElection2079&quot;,&quot;indices&quot;:[71,89]}],&quot;symbols&quot;:[],&quot;user_mentions&quot;:[],&quot;urls&quot;:[{&quot;url&quot;:&quot;https://t.co/8UOsl1ib54&quot;,&quot;expanded_url&quot;:&quot;https://www.drishtinews.com/archives/163402&quot;,&quot;display_url&quot;:&quot;drishtinews.com/archives/163402&quot;,&quot;indices&quot;:[9"/>
  </r>
  <r>
    <s v="1525805308047945728"/>
    <s v="YonghangMilan"/>
    <s v="अपिहिमाल गाउँपालिकामा माओवादी विजयी_x000a_#NepalElection2079_x000a_https://t.co/zuosEOiGRx"/>
    <m/>
    <x v="0"/>
    <m/>
    <s v="Sun May 15 11:48:28 +0000 2022"/>
    <d v="2022-05-15T12:48:28"/>
    <m/>
    <m/>
    <m/>
    <m/>
    <s v="2903250440"/>
    <m/>
    <s v="&lt;a href=&quot;https://about.twitter.com/products/tweetdeck&quot; rel=&quot;nofollow&quot;&gt;TweetDeck&lt;/a&gt;"/>
    <s v="http://pbs.twimg.com/profile_images/1515582831455481861/5jsA3QHQ_normal.jpg"/>
    <n v="4658"/>
    <n v="79"/>
    <s v="Kathmandu"/>
    <s v="http://twitter.com/YonghangMilan/statuses/1525805308047945728"/>
    <s v="{&quot;hashtags&quot;:[{&quot;text&quot;:&quot;NepalElection2079&quot;,&quot;indices&quot;:[71,89]}],&quot;symbols&quot;:[],&quot;user_mentions&quot;:[],&quot;urls&quot;:[{&quot;url&quot;:&quot;https://t.co/VxM99eqNFm&quot;,&quot;expanded_url&quot;:&quot;https://www.drishtinews.com/archives/163402&quot;,&quot;display_url&quot;:&quot;drishtinews.com/archives/163402&quot;,&quot;indices&quot;:[9"/>
  </r>
  <r>
    <s v="1525805080389165056"/>
    <s v="drishtinewsnp"/>
    <s v="१०० मतपत्र भएको मतपेटिकामा १२० मतपत्र भेटियो रे।।।। एउटा दिएको काम त कम्तिमा राम्रो संग निभाओ नालायाकहरु !! #NepalElection2079"/>
    <m/>
    <x v="0"/>
    <m/>
    <s v="Sun May 15 11:47:33 +0000 2022"/>
    <d v="2022-05-15T12:47:33"/>
    <m/>
    <m/>
    <m/>
    <m/>
    <s v="4315362082"/>
    <m/>
    <s v="&lt;a href=&quot;https://mobile.twitter.com&quot; rel=&quot;nofollow&quot;&gt;Twitter Web App&lt;/a&gt;"/>
    <s v="http://pbs.twimg.com/profile_images/1349708209800441858/4tElzvCO_normal.jpg"/>
    <n v="475"/>
    <m/>
    <s v="Kathmandu, Nepal"/>
    <s v="http://twitter.com/drishtinewsnp/statuses/1525805080389165056"/>
    <s v="{&quot;hashtags&quot;:[{&quot;text&quot;:&quot;drishtinews&quot;,&quot;indices&quot;:[180,192]},{&quot;text&quot;:&quot;NepalElection2079&quot;,&quot;indices&quot;:[193,211]}],&quot;symbols&quot;:[],&quot;user_mentions&quot;:[],&quot;urls&quot;:[],&quot;media&quot;:[{&quot;id&quot;:1525805067604873200,&quot;id_str&quot;:&quot;1525805067604873216&quot;,&quot;indices&quot;:[212,235],&quot;media_url&quot;:&quot;http://p"/>
  </r>
  <r>
    <s v="1525804897639481348"/>
    <s v="MilanLimboo"/>
    <s v="RT @OnlineKhabar_En: Kathmandu Mayor: vote count _x000a__x000a_Updated at 1:30 pm _x000a__x000a_#Onlinekhabarnews #Nepal #KMCmayor #NepalNews #Nepalinews #NepalVotes #NepalElection2079 #NepalElection #Elections2022 #nepalielections https://t.co/8YcKZyrrUP"/>
    <m/>
    <x v="0"/>
    <m/>
    <s v="Sun May 15 11:46:50 +0000 2022"/>
    <d v="2022-05-15T12:46:50"/>
    <m/>
    <m/>
    <m/>
    <m/>
    <s v="378736553"/>
    <m/>
    <s v="&lt;a href=&quot;https://mobile.twitter.com&quot; rel=&quot;nofollow&quot;&gt;Twitter Web App&lt;/a&gt;"/>
    <s v="http://pbs.twimg.com/profile_images/1510908512792375296/HN0V2tnS_normal.jpg"/>
    <n v="3832"/>
    <n v="1720"/>
    <s v="Nepal"/>
    <s v="http://twitter.com/MilanLimboo/statuses/1525804897639481348"/>
    <s v="{&quot;hashtags&quot;:[{&quot;text&quot;:&quot;NepalElection2079&quot;,&quot;indices&quot;:[71,89]}],&quot;symbols&quot;:[],&quot;user_mentions&quot;:[],&quot;urls&quot;:[{&quot;url&quot;:&quot;https://t.co/GgimzbJOhh&quot;,&quot;expanded_url&quot;:&quot;https://www.drishtinews.com/archives/163402&quot;,&quot;display_url&quot;:&quot;drishtinews.com/archives/163402&quot;,&quot;indices&quot;:[9"/>
  </r>
  <r>
    <s v="1525804714146807809"/>
    <s v="mytwits_fornon"/>
    <s v="New Update_x000a_Balen Shah : 2820_x000a_Keshav Sthapit : 1507_x000a_Srijana Singh : 1449_x000a_#NepalElection2079 _x000a_#NepalVotes"/>
    <m/>
    <x v="0"/>
    <m/>
    <s v="Sun May 15 11:46:06 +0000 2022"/>
    <d v="2022-05-15T12:46:06"/>
    <m/>
    <m/>
    <m/>
    <m/>
    <s v="741264851650109444"/>
    <m/>
    <s v="&lt;a href=&quot;http://twitter.com/download/iphone&quot; rel=&quot;nofollow&quot;&gt;Twitter for iPhone&lt;/a&gt;"/>
    <s v="http://pbs.twimg.com/profile_images/1482360142612074498/x7oJs3_3_normal.jpg"/>
    <n v="59"/>
    <n v="20"/>
    <s v="Kathmandu Nepal"/>
    <s v="http://twitter.com/mytwits_fornon/statuses/1525804714146807809"/>
    <s v="{&quot;hashtags&quot;:[{&quot;text&quot;:&quot;NepalVotes&quot;,&quot;indices&quot;:[47,58]},{&quot;text&quot;:&quot;BalenShah&quot;,&quot;indices&quot;:[59,69]},{&quot;text&quot;:&quot;NepalElection2079&quot;,&quot;indices&quot;:[70,88]},{&quot;text&quot;:&quot;NepalElection&quot;,&quot;indices&quot;:[89,103]}],&quot;symbols&quot;:[],&quot;user_mentions&quot;:[],&quot;urls&quot;:[]}"/>
  </r>
  <r>
    <s v="1525803856331804672"/>
    <s v="Online_khabar"/>
    <s v="RT @OnlineKhabar_En: Kathmandu Mayor vote count _x000a__x000a_Updated at 10:30 am _x000a__x000a_#Onlinekhabarnews #Nepal #KMCmayor #NepalNews #Nepalinews #NepalVotes #NepalElection2079 #NepalElection #Elections2022 #nepalielections https://t.co/I9hMVO9Hdh"/>
    <m/>
    <x v="0"/>
    <m/>
    <s v="Sun May 15 11:42:42 +0000 2022"/>
    <d v="2022-05-15T12:42:42"/>
    <m/>
    <m/>
    <m/>
    <m/>
    <s v="365918709"/>
    <m/>
    <s v="&lt;a href=&quot;https://mobile.twitter.com&quot; rel=&quot;nofollow&quot;&gt;Twitter Web App&lt;/a&gt;"/>
    <s v="http://pbs.twimg.com/profile_images/1358396653883990016/5aUgRddG_normal.jpg"/>
    <n v="1080734"/>
    <n v="246"/>
    <s v="BuddhaNagar, Kathmandu "/>
    <s v="http://twitter.com/Online_khabar/statuses/1525803856331804672"/>
    <s v="{&quot;hashtags&quot;:[{&quot;text&quot;:&quot;Nepal&quot;,&quot;indices&quot;:[90,96]},{&quot;text&quot;:&quot;Politics&quot;,&quot;indices&quot;:[97,106]},{&quot;text&quot;:&quot;UML&quot;,&quot;indices&quot;:[107,111]},{&quot;text&quot;:&quot;NepalVotes&quot;,&quot;indices&quot;:[112,123]},{&quot;text&quot;:&quot;NepalElection&quot;,&quot;indices&quot;:[124,138]}],&quot;symbols&quot;:[],&quot;user_mentions&quot;:[{&quot;screen_name&quot;:"/>
  </r>
  <r>
    <s v="1525803793660555266"/>
    <s v="KiranTimsina"/>
    <s v="Balen Shah : 2820_x000a_Keshav Sthapit : 1507_x000a_Srijana Singh : 1449_x000a_#NTCUpdates #NepalElection2079 #BalenforMayor"/>
    <m/>
    <x v="0"/>
    <m/>
    <s v="Sun May 15 11:42:27 +0000 2022"/>
    <d v="2022-05-15T12:42:27"/>
    <m/>
    <m/>
    <m/>
    <m/>
    <s v="200340492"/>
    <m/>
    <s v="&lt;a href=&quot;https://mobile.twitter.com&quot; rel=&quot;nofollow&quot;&gt;Twitter Web App&lt;/a&gt;"/>
    <s v="http://pbs.twimg.com/profile_images/1089365046344466433/aber7b3d_normal.jpg"/>
    <n v="350"/>
    <n v="167"/>
    <s v="Nepal"/>
    <s v="http://twitter.com/KiranTimsina/statuses/1525803793660555266"/>
    <s v="{&quot;hashtags&quot;:[{&quot;text&quot;:&quot;BalenShah&quot;,&quot;indices&quot;:[158,168]},{&quot;text&quot;:&quot;NepalElection2079&quot;,&quot;indices&quot;:[170,188]},{&quot;text&quot;:&quot;LocalElections2022&quot;,&quot;indices&quot;:[189,208]}],&quot;symbols&quot;:[],&quot;user_mentions&quot;:[],&quot;urls&quot;:[],&quot;media&quot;:[{&quot;id&quot;:1525803506547888000,&quot;id_str&quot;:&quot;15258035065478"/>
  </r>
  <r>
    <s v="1525803656322641920"/>
    <s v="OnlineKhabar_En"/>
    <s v="Kathmandu Mayor: vote count _x000a__x000a_Updated at 1:30 pm _x000a__x000a_#Onlinekhabarnews #Nepal #KMCmayor #NepalNews #Nepalinews #NepalVotes #NepalElection2079 #NepalElection #Elections2022 #nepalielections https://t.co/8YcKZyrrUP"/>
    <m/>
    <x v="0"/>
    <m/>
    <s v="Sun May 15 11:41:54 +0000 2022"/>
    <d v="2022-05-15T12:41:54"/>
    <m/>
    <m/>
    <m/>
    <m/>
    <s v="3832931652"/>
    <m/>
    <s v="&lt;a href=&quot;https://mobile.twitter.com&quot; rel=&quot;nofollow&quot;&gt;Twitter Web App&lt;/a&gt;"/>
    <s v="http://pbs.twimg.com/profile_images/1386957637279834112/2Lt_HPYn_normal.jpg"/>
    <n v="27996"/>
    <n v="229"/>
    <s v="Kathmandu"/>
    <s v="http://twitter.com/OnlineKhabar_En/statuses/1525803656322641920"/>
    <s v="{&quot;hashtags&quot;:[{&quot;text&quot;:&quot;Nepal&quot;,&quot;indices&quot;:[69,75]},{&quot;text&quot;:&quot;Politics&quot;,&quot;indices&quot;:[76,85]},{&quot;text&quot;:&quot;UML&quot;,&quot;indices&quot;:[86,90]},{&quot;text&quot;:&quot;NepalVotes&quot;,&quot;indices&quot;:[91,102]},{&quot;text&quot;:&quot;NepalElection&quot;,&quot;indices&quot;:[103,117]},{&quot;text&quot;:&quot;NepalElection2079&quot;,&quot;indices&quot;:[118,136]}],"/>
  </r>
  <r>
    <s v="1525803210274766848"/>
    <s v="BiKuKo"/>
    <s v="1313 ko antar Balen Shah ra Keshav Sthapit ko vote ko’ _x000a_1:34 Pm , 15th May 2022 #NepalElection2079"/>
    <m/>
    <x v="0"/>
    <m/>
    <s v="Sun May 15 11:40:08 +0000 2022"/>
    <d v="2022-05-15T12:40:08"/>
    <m/>
    <m/>
    <m/>
    <m/>
    <s v="316313539"/>
    <m/>
    <s v="&lt;a href=&quot;http://twitter.com/download/android&quot; rel=&quot;nofollow&quot;&gt;Twitter for Android&lt;/a&gt;"/>
    <s v="http://pbs.twimg.com/profile_images/1457585300541100036/tWEMEGX9_normal.jpg"/>
    <n v="1569"/>
    <n v="387"/>
    <s v="Nepal, Siraha, Lahan"/>
    <s v="http://twitter.com/BiKuKo/statuses/1525803210274766848"/>
    <s v="{&quot;hashtags&quot;:[{&quot;text&quot;:&quot;NepalVotes&quot;,&quot;indices&quot;:[86,97]},{&quot;text&quot;:&quot;NepalElection2079&quot;,&quot;indices&quot;:[98,116]},{&quot;text&quot;:&quot;NepalLocalElections&quot;,&quot;indices&quot;:[117,137]}],&quot;symbols&quot;:[],&quot;user_mentions&quot;:[],&quot;urls&quot;:[]}"/>
  </r>
  <r>
    <s v="1525802143110025217"/>
    <s v="NplYearProgres"/>
    <s v="भरतपुर महानगरपालिकामा ४४२३ मत गणना हुँदा _x000a_रेनु दाहाल १६११_x000a_बिजय सुवेदी १५४१_x000a_भूइकटहर ५३७_x000a_वडा नम्बर दुइ अध्यक्ष _x000a_सूर्य ५०७_x000a_रुख ४८१_x000a_#bharatpur #NepalElection2079 #Nepal"/>
    <m/>
    <x v="0"/>
    <m/>
    <s v="Sun May 15 11:35:53 +0000 2022"/>
    <d v="2022-05-15T12:35:53"/>
    <m/>
    <m/>
    <m/>
    <m/>
    <s v="1515536773761273860"/>
    <m/>
    <s v="&lt;a href=&quot;http://twitter.com/download/android&quot; rel=&quot;nofollow&quot;&gt;Twitter for Android&lt;/a&gt;"/>
    <s v="http://pbs.twimg.com/profile_images/1516385777512779784/Fyi5Ile__normal.png"/>
    <n v="4"/>
    <n v="1"/>
    <s v="Nepal"/>
    <s v="http://twitter.com/NplYearProgres/statuses/1525802143110025217"/>
    <s v="{&quot;hashtags&quot;:[{&quot;text&quot;:&quot;NepalElection2079&quot;,&quot;indices&quot;:[72,90]},{&quot;text&quot;:&quot;NepalVotes&quot;,&quot;indices&quot;:[92,103]}],&quot;symbols&quot;:[],&quot;user_mentions&quot;:[],&quot;urls&quot;:[]}"/>
  </r>
  <r>
    <s v="1525800711568642048"/>
    <s v="Nepal_News_En"/>
    <s v="कठै बर ! अब प्रचण्ड बा लाई कोस्ले सम्हाल्ला? छोरीलाई ल्याउला र फेरि पद खाउला भन्ने थियो क्यारे । माओवादीलाई यो सबक हो। धेरैको आसुको परिनाम हो यो। 🤔 #Nepal #NepalVotes #NepalElection #NepalElection2079"/>
    <s v="🤔"/>
    <x v="0"/>
    <m/>
    <s v="Sun May 15 11:30:12 +0000 2022"/>
    <d v="2022-05-15T12:30:12"/>
    <m/>
    <m/>
    <m/>
    <m/>
    <s v="2416885579"/>
    <m/>
    <s v="&lt;a href=&quot;https://twitter.com/nepal_news_en&quot; rel=&quot;nofollow&quot;&gt;Poster-app&lt;/a&gt;"/>
    <s v="http://pbs.twimg.com/profile_images/449756431990788096/G1zT-nAm_normal.jpeg"/>
    <n v="13906"/>
    <n v="58"/>
    <s v="Kathmandu, Nepal"/>
    <s v="http://twitter.com/Nepal_News_En/statuses/1525800711568642048"/>
    <s v="{&quot;hashtags&quot;:[{&quot;text&quot;:&quot;Kathmandu&quot;,&quot;indices&quot;:[14,24]},{&quot;text&quot;:&quot;Nepal&quot;,&quot;indices&quot;:[181,187]},{&quot;text&quot;:&quot;NepalVotes&quot;,&quot;indices&quot;:[188,199]},{&quot;text&quot;:&quot;NepalElection2079&quot;,&quot;indices&quot;:[200,218]},{&quot;text&quot;:&quot;nepalvotes2022&quot;,&quot;indices&quot;:[219,234]}],&quot;symbols&quot;:[],&quot;user_mentions&quot;"/>
  </r>
  <r>
    <s v="1525800710713008129"/>
    <s v="Nepal_News_En"/>
    <s v="२५ पालिकाको नतिजा सार्वजनिक, कसले कहाँ जित्यो ? _x000a_#NepalElection2079 _x000a_#Elected_x000a_https://t.co/hFFiYYjfd8"/>
    <m/>
    <x v="0"/>
    <m/>
    <s v="Sun May 15 11:30:12 +0000 2022"/>
    <d v="2022-05-15T12:30:12"/>
    <m/>
    <m/>
    <m/>
    <m/>
    <s v="2416885579"/>
    <m/>
    <s v="&lt;a href=&quot;https://twitter.com/nepal_news_en&quot; rel=&quot;nofollow&quot;&gt;Poster-app&lt;/a&gt;"/>
    <s v="http://pbs.twimg.com/profile_images/449756431990788096/G1zT-nAm_normal.jpeg"/>
    <n v="13906"/>
    <n v="58"/>
    <s v="Kathmandu, Nepal"/>
    <s v="http://twitter.com/Nepal_News_En/statuses/1525800710713008129"/>
    <s v="{&quot;hashtags&quot;:[{&quot;text&quot;:&quot;Onlinekhabarnews&quot;,&quot;indices&quot;:[63,80]},{&quot;text&quot;:&quot;Nepal&quot;,&quot;indices&quot;:[81,87]},{&quot;text&quot;:&quot;Pokharamayor&quot;,&quot;indices&quot;:[88,101]},{&quot;text&quot;:&quot;NepalNews&quot;,&quot;indices&quot;:[102,112]},{&quot;text&quot;:&quot;Nepalinews&quot;,&quot;indices&quot;:[113,124]},{&quot;text&quot;:&quot;NepalVotes&quot;,&quot;indices&quot;:[125"/>
  </r>
  <r>
    <s v="1525800709958017027"/>
    <s v="Nepal_News_En"/>
    <s v="RT @OnlineKhabar_En: Kathmandu Deputy-Mayor: vote count _x000a__x000a_Updated at 1:00 pm _x000a__x000a_#Onlinekhabarnews #Nepal #KMCdeputymayor #NepalNews #Nepalinews #NepalVotes #NepalElection2079 #NepalElection #Elections2022 #nepalielections https://t.co/zOJqCGNEXd"/>
    <m/>
    <x v="0"/>
    <m/>
    <s v="Sun May 15 11:30:11 +0000 2022"/>
    <d v="2022-05-15T12:30:11"/>
    <m/>
    <m/>
    <m/>
    <m/>
    <s v="2416885579"/>
    <m/>
    <s v="&lt;a href=&quot;https://twitter.com/nepal_news_en&quot; rel=&quot;nofollow&quot;&gt;Poster-app&lt;/a&gt;"/>
    <s v="http://pbs.twimg.com/profile_images/449756431990788096/G1zT-nAm_normal.jpeg"/>
    <n v="13906"/>
    <n v="58"/>
    <s v="Kathmandu, Nepal"/>
    <s v="http://twitter.com/Nepal_News_En/statuses/1525800709958017027"/>
    <s v="{&quot;hashtags&quot;:[{&quot;text&quot;:&quot;Hetaunda&quot;,&quot;indices&quot;:[35,44]},{&quot;text&quot;:&quot;Nepal&quot;,&quot;indices&quot;:[68,74]},{&quot;text&quot;:&quot;NepalVotes&quot;,&quot;indices&quot;:[75,86]},{&quot;text&quot;:&quot;NepalElection&quot;,&quot;indices&quot;:[87,101]},{&quot;text&quot;:&quot;NepalElection2079&quot;,&quot;indices&quot;:[102,120]},{&quot;text&quot;:&quot;NepalLocalElections&quot;,&quot;indic"/>
  </r>
  <r>
    <s v="1525800709194752006"/>
    <s v="Nepal_News_En"/>
    <s v="Kathmandu Deputy-Mayor: vote count _x000a__x000a_Updated at 1:00 pm _x000a__x000a_#Onlinekhabarnews #Nepal #KMCdeputymayor #NepalNews #Nepalinews #NepalVotes #NepalElection2079 #NepalElection #Elections2022 #nepalielections https://t.co/zOJqCGNEXd"/>
    <m/>
    <x v="0"/>
    <m/>
    <s v="Sun May 15 11:30:11 +0000 2022"/>
    <d v="2022-05-15T12:30:11"/>
    <m/>
    <m/>
    <m/>
    <m/>
    <s v="2416885579"/>
    <m/>
    <s v="&lt;a href=&quot;https://twitter.com/nepal_news_en&quot; rel=&quot;nofollow&quot;&gt;Poster-app&lt;/a&gt;"/>
    <s v="http://pbs.twimg.com/profile_images/449756431990788096/G1zT-nAm_normal.jpeg"/>
    <n v="13906"/>
    <n v="58"/>
    <s v="Kathmandu, Nepal"/>
    <s v="http://twitter.com/Nepal_News_En/statuses/1525800709194752006"/>
    <s v="{&quot;hashtags&quot;:[{&quot;text&quot;:&quot;Nepal&quot;,&quot;indices&quot;:[65,71]},{&quot;text&quot;:&quot;NepalVotes&quot;,&quot;indices&quot;:[72,83]},{&quot;text&quot;:&quot;NepalElection2079&quot;,&quot;indices&quot;:[84,102]},{&quot;text&quot;:&quot;nepalvotes2022&quot;,&quot;indices&quot;:[103,118]}],&quot;symbols&quot;:[],&quot;user_mentions&quot;:[],&quot;urls&quot;:[]}"/>
  </r>
  <r>
    <s v="1525800636255596544"/>
    <s v="drishtinewsnp"/>
    <s v="#बालेन सङ लौरो छ अरु सङ्ग छैन त्यसैले बालेन अघि अघि अरु पछि पछि 😜🥰🥰_x000a__x000a_#NepalElection2079"/>
    <s v="😜"/>
    <x v="0"/>
    <m/>
    <s v="Sun May 15 11:29:54 +0000 2022"/>
    <d v="2022-05-15T12:29:54"/>
    <m/>
    <m/>
    <m/>
    <m/>
    <s v="4315362082"/>
    <m/>
    <s v="&lt;a href=&quot;https://mobile.twitter.com&quot; rel=&quot;nofollow&quot;&gt;Twitter Web App&lt;/a&gt;"/>
    <s v="http://pbs.twimg.com/profile_images/1349708209800441858/4tElzvCO_normal.jpg"/>
    <n v="475"/>
    <m/>
    <s v="Kathmandu, Nepal"/>
    <s v="http://twitter.com/drishtinewsnp/statuses/1525800636255596544"/>
    <s v="{&quot;hashtags&quot;:[{&quot;text&quot;:&quot;drishtinews&quot;,&quot;indices&quot;:[31,43]},{&quot;text&quot;:&quot;NepalElection2079&quot;,&quot;indices&quot;:[44,62]}],&quot;symbols&quot;:[],&quot;user_mentions&quot;:[],&quot;urls&quot;:[],&quot;media&quot;:[{&quot;id&quot;:1525800628450054100,&quot;id_str&quot;:&quot;1525800628450054144&quot;,&quot;indices&quot;:[63,86],&quot;media_url&quot;:&quot;http://pbs.twi"/>
  </r>
  <r>
    <s v="1525799168156893184"/>
    <s v="unheard_oices"/>
    <s v="बाग्लुङको ताराखोला गाउँपालिकामा माओवादी विजयी_x000a_#NepalElection2079_x000a_https://t.co/WxQgfsBmZZ"/>
    <m/>
    <x v="0"/>
    <m/>
    <s v="Sun May 15 11:24:04 +0000 2022"/>
    <d v="2022-05-15T12:24:04"/>
    <m/>
    <m/>
    <m/>
    <m/>
    <s v="2743367035"/>
    <m/>
    <s v="&lt;a href=&quot;http://twitter.com/download/android&quot; rel=&quot;nofollow&quot;&gt;Twitter for Android&lt;/a&gt;"/>
    <s v="http://pbs.twimg.com/profile_images/1441287757045788672/hJVwtmsD_normal.jpg"/>
    <n v="1405"/>
    <n v="2189"/>
    <s v="न बस्ने घर न ठेगाना, लिपुलेक"/>
    <s v="http://twitter.com/unheard_oices/statuses/1525799168156893184"/>
    <s v="{&quot;hashtags&quot;:[{&quot;text&quot;:&quot;Nepal&quot;,&quot;indices&quot;:[72,78]},{&quot;text&quot;:&quot;NepalVotes&quot;,&quot;indices&quot;:[79,90]},{&quot;text&quot;:&quot;NepalElection2079&quot;,&quot;indices&quot;:[91,109]},{&quot;text&quot;:&quot;nepalvotes2022&quot;,&quot;indices&quot;:[110,125]}],&quot;symbols&quot;:[],&quot;user_mentions&quot;:[{&quot;screen_name&quot;:&quot;OnlineKhabar_En&quot;,&quot;name&quot;:&quot;O"/>
  </r>
  <r>
    <s v="1525797191893270530"/>
    <s v="thisweekinnepal"/>
    <s v="बाग्लुङको ताराखोला गाउँपालिकामा माओवादी विजयी_x000a_#NepalElection2079_x000a_https://t.co/iQMkVpIDA8"/>
    <m/>
    <x v="0"/>
    <m/>
    <s v="Sun May 15 11:16:13 +0000 2022"/>
    <d v="2022-05-15T12:16:13"/>
    <m/>
    <m/>
    <m/>
    <m/>
    <s v="932255204489117697"/>
    <m/>
    <s v="&lt;a href=&quot;http://www.nepalstream.com&quot; rel=&quot;nofollow&quot;&gt;twinTweetbolt&lt;/a&gt;"/>
    <s v="http://pbs.twimg.com/profile_images/932263188392853504/B7yb5AW__normal.jpg"/>
    <n v="2070"/>
    <n v="1"/>
    <s v="Nepal"/>
    <s v="http://twitter.com/thisweekinnepal/statuses/1525797191893270530"/>
    <s v="{&quot;hashtags&quot;:[{&quot;text&quot;:&quot;Nepal&quot;,&quot;indices&quot;:[72,78]},{&quot;text&quot;:&quot;NepalVotes&quot;,&quot;indices&quot;:[79,90]},{&quot;text&quot;:&quot;NepalElection2079&quot;,&quot;indices&quot;:[91,109]},{&quot;text&quot;:&quot;nepalvotes2022&quot;,&quot;indices&quot;:[110,125]}],&quot;symbols&quot;:[],&quot;user_mentions&quot;:[{&quot;screen_name&quot;:&quot;OnlineKhabar_En&quot;,&quot;name&quot;:&quot;O"/>
  </r>
  <r>
    <s v="1525796767471906817"/>
    <s v="drishtinewsnp"/>
    <s v="बाग्लुङको ताराखोला गाउँपालिकामा माओवादी विजयी_x000a_#NepalElection2079_x000a_https://t.co/eNjEqT2JOH"/>
    <m/>
    <x v="0"/>
    <m/>
    <s v="Sun May 15 11:14:31 +0000 2022"/>
    <d v="2022-05-15T12:14:31"/>
    <m/>
    <m/>
    <m/>
    <m/>
    <s v="4315362082"/>
    <m/>
    <s v="&lt;a href=&quot;https://mobile.twitter.com&quot; rel=&quot;nofollow&quot;&gt;Twitter Web App&lt;/a&gt;"/>
    <s v="http://pbs.twimg.com/profile_images/1349708209800441858/4tElzvCO_normal.jpg"/>
    <n v="475"/>
    <m/>
    <s v="Kathmandu, Nepal"/>
    <s v="http://twitter.com/drishtinewsnp/statuses/1525796767471906817"/>
    <s v="{&quot;hashtags&quot;:[{&quot;text&quot;:&quot;NepalElection2079&quot;,&quot;indices&quot;:[60,78]}],&quot;symbols&quot;:[],&quot;user_mentions&quot;:[],&quot;urls&quot;:[{&quot;url&quot;:&quot;https://t.co/YvmRpXqsM9&quot;,&quot;expanded_url&quot;:&quot;https://www.drishtinews.com/archives/163396&quot;,&quot;display_url&quot;:&quot;drishtinews.com/archives/163396&quot;,&quot;indices&quot;:[7"/>
  </r>
  <r>
    <s v="1525796229049110529"/>
    <s v="Online_khabar"/>
    <s v="बाग्लुङको ताराखोला गाउँपालिकामा माओवादी विजयी_x000a_#NepalElection2079_x000a_https://t.co/zB5BPGDEwh"/>
    <m/>
    <x v="0"/>
    <m/>
    <s v="Sun May 15 11:12:23 +0000 2022"/>
    <d v="2022-05-15T12:12:23"/>
    <m/>
    <m/>
    <m/>
    <m/>
    <s v="365918709"/>
    <m/>
    <s v="&lt;a href=&quot;https://about.twitter.com/products/tweetdeck&quot; rel=&quot;nofollow&quot;&gt;TweetDeck&lt;/a&gt;"/>
    <s v="http://pbs.twimg.com/profile_images/1358396653883990016/5aUgRddG_normal.jpg"/>
    <n v="1080734"/>
    <n v="246"/>
    <s v="BuddhaNagar, Kathmandu "/>
    <s v="http://twitter.com/Online_khabar/statuses/1525796229049110529"/>
    <s v="{&quot;hashtags&quot;:[{&quot;text&quot;:&quot;Nepal&quot;,&quot;indices&quot;:[72,78]},{&quot;text&quot;:&quot;NepalVotes&quot;,&quot;indices&quot;:[79,90]},{&quot;text&quot;:&quot;NepalElection2079&quot;,&quot;indices&quot;:[91,109]},{&quot;text&quot;:&quot;nepalvotes2022&quot;,&quot;indices&quot;:[110,125]}],&quot;symbols&quot;:[],&quot;user_mentions&quot;:[{&quot;screen_name&quot;:&quot;OnlineKhabar_En&quot;,&quot;name&quot;:&quot;O"/>
  </r>
  <r>
    <s v="1525795979248943104"/>
    <s v="OnlineKhabar_En"/>
    <s v="बाग्लुङको ताराखोला गाउँपालिकामा माओवादी विजयी_x000a_#NepalElection2079_x000a_https://t.co/nxOUTGHYkn"/>
    <m/>
    <x v="0"/>
    <m/>
    <s v="Sun May 15 11:11:24 +0000 2022"/>
    <d v="2022-05-15T12:11:24"/>
    <m/>
    <m/>
    <m/>
    <m/>
    <s v="3832931652"/>
    <m/>
    <s v="&lt;a href=&quot;https://about.twitter.com/products/tweetdeck&quot; rel=&quot;nofollow&quot;&gt;TweetDeck&lt;/a&gt;"/>
    <s v="http://pbs.twimg.com/profile_images/1386957637279834112/2Lt_HPYn_normal.jpg"/>
    <n v="27996"/>
    <n v="229"/>
    <s v="Kathmandu"/>
    <s v="http://twitter.com/OnlineKhabar_En/statuses/1525795979248943104"/>
    <s v="{&quot;hashtags&quot;:[{&quot;text&quot;:&quot;Nepal&quot;,&quot;indices&quot;:[51,57]},{&quot;text&quot;:&quot;NepalVotes&quot;,&quot;indices&quot;:[58,69]},{&quot;text&quot;:&quot;NepalElection2079&quot;,&quot;indices&quot;:[70,88]},{&quot;text&quot;:&quot;nepalvotes2022&quot;,&quot;indices&quot;:[89,104]}],&quot;symbols&quot;:[],&quot;user_mentions&quot;:[],&quot;urls&quot;:[],&quot;media&quot;:[{&quot;id&quot;:15257959044938752"/>
  </r>
  <r>
    <s v="1525795287620800512"/>
    <s v="Hastinapur_King"/>
    <s v="बाग्लुङको ताराखोला गाउँपालिकामा माओवादी विजयी_x000a_#NepalElection2079_x000a_https://t.co/guROqru551"/>
    <m/>
    <x v="0"/>
    <m/>
    <s v="Sun May 15 11:08:39 +0000 2022"/>
    <d v="2022-05-15T12:08:39"/>
    <m/>
    <m/>
    <m/>
    <m/>
    <s v="2957322656"/>
    <m/>
    <s v="&lt;a href=&quot;http://twitter.com/download/android&quot; rel=&quot;nofollow&quot;&gt;Twitter for Android&lt;/a&gt;"/>
    <s v="http://pbs.twimg.com/profile_images/1439553919751897101/dJGjWAck_normal.jpg"/>
    <n v="923"/>
    <n v="841"/>
    <s v="Nepal"/>
    <s v="http://twitter.com/Hastinapur_King/statuses/1525795287620800512"/>
    <s v="{&quot;hashtags&quot;:[{&quot;text&quot;:&quot;Hetaunda&quot;,&quot;indices&quot;:[42,51]},{&quot;text&quot;:&quot;Nepal&quot;,&quot;indices&quot;:[75,81]},{&quot;text&quot;:&quot;NepalVotes&quot;,&quot;indices&quot;:[82,93]},{&quot;text&quot;:&quot;NepalElection&quot;,&quot;indices&quot;:[94,108]},{&quot;text&quot;:&quot;NepalElection2079&quot;,&quot;indices&quot;:[109,127]}],&quot;symbols&quot;:[],&quot;user_mentions&quot;:[{&quot;scr"/>
  </r>
  <r>
    <s v="1525794996859064322"/>
    <s v="drishtinewsnp"/>
    <s v="बाग्लुङको ताराखोला गाउँपालिकामा माओवादी विजयी_x000a_#NepalElection2079_x000a_https://t.co/kaN4uMKgq7"/>
    <m/>
    <x v="0"/>
    <m/>
    <s v="Sun May 15 11:07:29 +0000 2022"/>
    <d v="2022-05-15T12:07:29"/>
    <m/>
    <m/>
    <m/>
    <m/>
    <s v="4315362082"/>
    <m/>
    <s v="&lt;a href=&quot;https://mobile.twitter.com&quot; rel=&quot;nofollow&quot;&gt;Twitter Web App&lt;/a&gt;"/>
    <s v="http://pbs.twimg.com/profile_images/1349708209800441858/4tElzvCO_normal.jpg"/>
    <n v="475"/>
    <m/>
    <s v="Kathmandu, Nepal"/>
    <s v="http://twitter.com/drishtinewsnp/statuses/1525794996859064322"/>
    <s v="{&quot;hashtags&quot;:[{&quot;text&quot;:&quot;NepalElection2079&quot;,&quot;indices&quot;:[43,61]}],&quot;symbols&quot;:[],&quot;user_mentions&quot;:[],&quot;urls&quot;:[{&quot;url&quot;:&quot;https://t.co/MR5BJyitik&quot;,&quot;expanded_url&quot;:&quot;https://www.drishtinews.com/archives/163392&quot;,&quot;display_url&quot;:&quot;drishtinews.com/archives/163392&quot;,&quot;indices&quot;:[6"/>
  </r>
  <r>
    <s v="1525794897911218182"/>
    <s v="Online_khabar"/>
    <s v="बाग्लुङको ताराखोला गाउँपालिकामा माओवादी विजयी_x000a_#NepalElection2079_x000a_https://t.co/KPHKp4JS6E"/>
    <m/>
    <x v="0"/>
    <m/>
    <s v="Sun May 15 11:07:06 +0000 2022"/>
    <d v="2022-05-15T12:07:06"/>
    <m/>
    <m/>
    <m/>
    <m/>
    <s v="365918709"/>
    <m/>
    <s v="&lt;a href=&quot;https://about.twitter.com/products/tweetdeck&quot; rel=&quot;nofollow&quot;&gt;TweetDeck&lt;/a&gt;"/>
    <s v="http://pbs.twimg.com/profile_images/1358396653883990016/5aUgRddG_normal.jpg"/>
    <n v="1080734"/>
    <n v="246"/>
    <s v="BuddhaNagar, Kathmandu "/>
    <s v="http://twitter.com/Online_khabar/statuses/1525794897911218182"/>
    <s v="{&quot;hashtags&quot;:[{&quot;text&quot;:&quot;Hetaunda&quot;,&quot;indices&quot;:[42,51]},{&quot;text&quot;:&quot;Nepal&quot;,&quot;indices&quot;:[75,81]},{&quot;text&quot;:&quot;NepalVotes&quot;,&quot;indices&quot;:[82,93]},{&quot;text&quot;:&quot;NepalElection&quot;,&quot;indices&quot;:[94,108]},{&quot;text&quot;:&quot;NepalElection2079&quot;,&quot;indices&quot;:[109,127]}],&quot;symbols&quot;:[],&quot;user_mentions&quot;:[{&quot;scr"/>
  </r>
  <r>
    <s v="1525794651847811072"/>
    <s v="OnlineKhabar_En"/>
    <s v="OnlineKhabar: #Hetauda_x000a__x000a_Close competition among major parties in Hetauda._x000a__x000a_Mina Lama, Unified Socialist - 2,130_x000a_Ananta Paudel, UML - 2,128_x000a_Deepak Bahadur Singh, RPP - 2,001_x000a__x000a_#NepalVotes #NepalElection2079 #mayor #NepalElection #Elections2022 #nepalielecti"/>
    <m/>
    <x v="0"/>
    <m/>
    <s v="Sun May 15 11:06:07 +0000 2022"/>
    <d v="2022-05-15T12:06:07"/>
    <m/>
    <m/>
    <m/>
    <m/>
    <s v="3832931652"/>
    <m/>
    <s v="&lt;a href=&quot;https://about.twitter.com/products/tweetdeck&quot; rel=&quot;nofollow&quot;&gt;TweetDeck&lt;/a&gt;"/>
    <s v="http://pbs.twimg.com/profile_images/1386957637279834112/2Lt_HPYn_normal.jpg"/>
    <n v="27996"/>
    <n v="229"/>
    <s v="Kathmandu"/>
    <s v="http://twitter.com/OnlineKhabar_En/statuses/1525794651847811072"/>
    <s v="{&quot;hashtags&quot;:[{&quot;text&quot;:&quot;Hetaunda&quot;,&quot;indices&quot;:[21,30]},{&quot;text&quot;:&quot;Nepal&quot;,&quot;indices&quot;:[54,60]},{&quot;text&quot;:&quot;NepalVotes&quot;,&quot;indices&quot;:[61,72]},{&quot;text&quot;:&quot;NepalElection&quot;,&quot;indices&quot;:[73,87]},{&quot;text&quot;:&quot;NepalElection2079&quot;,&quot;indices&quot;:[88,106]},{&quot;text&quot;:&quot;NepalLocalElections&quot;,&quot;indices"/>
  </r>
  <r>
    <s v="1525793784256409600"/>
    <s v="MilanLimboo"/>
    <s v="OnlineKhabar: Kathmandu Mayor: vote count _x000a__x000a_Updated at 12:00 pm _x000a__x000a_#Onlinekhabarnews #Nepal #KMCmayor #NepalNews #Nepalinews #NepalVotes #NepalElection2079 #NepalElection #Elections2022 #nepalielections -"/>
    <m/>
    <x v="0"/>
    <m/>
    <s v="Sun May 15 11:02:40 +0000 2022"/>
    <d v="2022-05-15T12:02:40"/>
    <m/>
    <m/>
    <m/>
    <m/>
    <s v="378736553"/>
    <m/>
    <s v="&lt;a href=&quot;https://mobile.twitter.com&quot; rel=&quot;nofollow&quot;&gt;Twitter Web App&lt;/a&gt;"/>
    <s v="http://pbs.twimg.com/profile_images/1510908512792375296/HN0V2tnS_normal.jpg"/>
    <n v="3832"/>
    <n v="1720"/>
    <s v="Nepal"/>
    <s v="http://twitter.com/MilanLimboo/statuses/1525793784256409600"/>
    <s v="{&quot;hashtags&quot;:[{&quot;text&quot;:&quot;NepalElection2079&quot;,&quot;indices&quot;:[35,53]}],&quot;symbols&quot;:[],&quot;user_mentions&quot;:[],&quot;urls&quot;:[{&quot;url&quot;:&quot;https://t.co/mXUe2p2qwj&quot;,&quot;expanded_url&quot;:&quot;https://www.drishtinews.com/archives/163390&quot;,&quot;display_url&quot;:&quot;drishtinews.com/archives/163390&quot;,&quot;indices&quot;:[5"/>
  </r>
  <r>
    <s v="1525793568128143362"/>
    <s v="drishtinewsnp"/>
    <s v="OnlineKhabar: #Bharatpur: The margin is narrowed to 74. _x000a__x000a_Renu Dahal, Maoist Centre: 1,484_x000a_Bijay Subedi, UML: 1,410 _x000a__x000a_#Nepal #NepalVotes #NepalElection #NepalElection2079 #nepalielections #NepalElection2079 -"/>
    <m/>
    <x v="0"/>
    <m/>
    <s v="Sun May 15 11:01:49 +0000 2022"/>
    <d v="2022-05-15T12:01:49"/>
    <m/>
    <m/>
    <m/>
    <m/>
    <s v="4315362082"/>
    <m/>
    <s v="&lt;a href=&quot;https://mobile.twitter.com&quot; rel=&quot;nofollow&quot;&gt;Twitter Web App&lt;/a&gt;"/>
    <s v="http://pbs.twimg.com/profile_images/1349708209800441858/4tElzvCO_normal.jpg"/>
    <n v="475"/>
    <m/>
    <s v="Kathmandu, Nepal"/>
    <s v="http://twitter.com/drishtinewsnp/statuses/1525793568128143362"/>
    <s v="{&quot;hashtags&quot;:[{&quot;text&quot;:&quot;NepalElection2079&quot;,&quot;indices&quot;:[35,53]}],&quot;symbols&quot;:[],&quot;user_mentions&quot;:[],&quot;urls&quot;:[{&quot;url&quot;:&quot;https://t.co/wLqeeO9otq&quot;,&quot;expanded_url&quot;:&quot;https://www.drishtinews.com/archives/163390&quot;,&quot;display_url&quot;:&quot;drishtinews.com/archives/163390&quot;,&quot;indices&quot;:[5"/>
  </r>
  <r>
    <s v="1525793338347008001"/>
    <s v="itsdilogue"/>
    <s v="OnlineKhabar: Balen Shah is leading in UML's strongholds. He currently leads UML's Keshav Sthapit by over 1,200 votes._x000a__x000a_#NepalVotes #NepalElection #NepalElection2079 #nepalielections #LocalElections2022 -"/>
    <m/>
    <x v="0"/>
    <m/>
    <s v="Sun May 15 11:00:54 +0000 2022"/>
    <d v="2022-05-15T12:00:54"/>
    <m/>
    <m/>
    <m/>
    <m/>
    <s v="1383759049867419655"/>
    <m/>
    <s v="&lt;a href=&quot;https://mobile.twitter.com&quot; rel=&quot;nofollow&quot;&gt;Twitter Web App&lt;/a&gt;"/>
    <s v="http://pbs.twimg.com/profile_images/1520605513897021441/dyP4g1Lz_normal.jpg"/>
    <n v="16"/>
    <n v="44"/>
    <m/>
    <s v="http://twitter.com/itsdilogue/statuses/1525793338347008001"/>
    <s v="{&quot;hashtags&quot;:[{&quot;text&quot;:&quot;LocalElections2022&quot;,&quot;indices&quot;:[59,78]},{&quot;text&quot;:&quot;NepalElection2079&quot;,&quot;indices&quot;:[79,97]},{&quot;text&quot;:&quot;NepalVotes&quot;,&quot;indices&quot;:[98,109]}],&quot;symbols&quot;:[],&quot;user_mentions&quot;:[],&quot;urls&quot;:[{&quot;url&quot;:&quot;https://t.co/9RPkEbrSec&quot;,&quot;expanded_url&quot;:&quot;https://twitter."/>
  </r>
  <r>
    <s v="1525792638418718721"/>
    <s v="DipakAdk"/>
    <s v="OnlineKhabar: #Kathmandu _x000a__x000a_Sunita Dangol leads the race to become Kathmandu's deputy mayor._x000a__x000a_Sunita Dangol, UML - 1,743_x000a_Rameshwar Shrestha, Unified Socialists - 516_x000a_Binita Magaiya, RPP - 413_x000a__x000a_#NepalVotes #NepalElection #NepalElection2079 #nepalielections "/>
    <m/>
    <x v="0"/>
    <m/>
    <s v="Sun May 15 10:58:07 +0000 2022"/>
    <d v="2022-05-15T11:58:07"/>
    <m/>
    <m/>
    <m/>
    <m/>
    <s v="1510006524"/>
    <m/>
    <s v="&lt;a href=&quot;http://twitter.com/download/iphone&quot; rel=&quot;nofollow&quot;&gt;Twitter for iPhone&lt;/a&gt;"/>
    <s v="http://pbs.twimg.com/profile_images/1517236149986934785/WKPqNgwp_normal.jpg"/>
    <n v="14009"/>
    <n v="9868"/>
    <s v="Kathmandu, nepal"/>
    <s v="http://twitter.com/DipakAdk/statuses/1525792638418718721"/>
    <s v="{&quot;hashtags&quot;:[{&quot;text&quot;:&quot;ElectionUpdate&quot;,&quot;indices&quot;:[14,29]},{&quot;text&quot;:&quot;NepalElection2079&quot;,&quot;indices&quot;:[163,181]},{&quot;text&quot;:&quot;NepalVotes&quot;,&quot;indices&quot;:[182,193]},{&quot;text&quot;:&quot;BalenShah&quot;,&quot;indices&quot;:[194,204]}],&quot;symbols&quot;:[],&quot;user_mentions&quot;:[],&quot;urls&quot;:[]}"/>
  </r>
  <r>
    <s v="1525792412874207232"/>
    <s v="Keto_Good"/>
    <s v="RT @OnlineKhabar_En: #Lalitpur_x000a__x000a_Chiri Babu Maharjan maintains his lead as he aims to become Lalitpur Metropolitan City's mayor again._x000a__x000a_Chiri Babu Maharjan, Nepali Congress - 877_x000a_Hari Krishna Byanjankar, UML - 402_x000a__x000a_#NepalVotes #NepalElection #NepalElection"/>
    <m/>
    <x v="0"/>
    <m/>
    <s v="Sun May 15 10:57:13 +0000 2022"/>
    <d v="2022-05-15T11:57:13"/>
    <m/>
    <m/>
    <m/>
    <m/>
    <s v="3307996903"/>
    <m/>
    <s v="&lt;a href=&quot;http://twitter.com/download/android&quot; rel=&quot;nofollow&quot;&gt;Twitter for Android&lt;/a&gt;"/>
    <s v="http://pbs.twimg.com/profile_images/1485041060963360771/LF31mHMc_normal.jpg"/>
    <n v="15001"/>
    <n v="263"/>
    <s v="Vegetarian"/>
    <s v="http://twitter.com/Keto_Good/statuses/1525792412874207232"/>
    <s v="{&quot;hashtags&quot;:[{&quot;text&quot;:&quot;LocalElection2079&quot;,&quot;indices&quot;:[61,79]},{&quot;text&quot;:&quot;NepalElection2079&quot;,&quot;indices&quot;:[81,99]}],&quot;symbols&quot;:[],&quot;user_mentions&quot;:[{&quot;screen_name&quot;:&quot;MoktanSreezina&quot;,&quot;name&quot;:&quot;sreezina moktan&quot;,&quot;id&quot;:1247558137638350800,&quot;id_str&quot;:&quot;1247558137638350849&quot;,&quot;ind"/>
  </r>
  <r>
    <s v="1525791537967165440"/>
    <s v="MoktanSreezina"/>
    <s v="काठमाडौंमा बालेनलाई १२ सय मतको अग्रता_x000a_#NepalElection2079_x000a_https://t.co/BSRdaZ6xdG"/>
    <m/>
    <x v="0"/>
    <m/>
    <s v="Sun May 15 10:53:45 +0000 2022"/>
    <d v="2022-05-15T11:53:45"/>
    <m/>
    <m/>
    <m/>
    <m/>
    <s v="1247558137638350849"/>
    <m/>
    <s v="&lt;a href=&quot;http://twitter.com/download/android&quot; rel=&quot;nofollow&quot;&gt;Twitter for Android&lt;/a&gt;"/>
    <s v="http://pbs.twimg.com/profile_images/1524670212540616704/IJ4NFDGC_normal.jpg"/>
    <n v="532"/>
    <n v="297"/>
    <s v="Nepal"/>
    <s v="http://twitter.com/MoktanSreezina/statuses/1525791537967165440"/>
    <s v="{&quot;hashtags&quot;:[{&quot;text&quot;:&quot;LocalElection2079&quot;,&quot;indices&quot;:[41,59]},{&quot;text&quot;:&quot;NepalElection2079&quot;,&quot;indices&quot;:[61,79]}],&quot;symbols&quot;:[],&quot;user_mentions&quot;:[],&quot;urls&quot;:[],&quot;media&quot;:[{&quot;id&quot;:1525791534557577200,&quot;id_str&quot;:&quot;1525791534557577216&quot;,&quot;indices&quot;:[84,107],&quot;media_url&quot;:&quot;http://"/>
  </r>
  <r>
    <s v="1525789402416709632"/>
    <s v="drishtinewsnp"/>
    <s v="बृन्दावनको मतगणना अन्योलमा _x000a_#NepalElection2079_x000a_https://t.co/01IED0bYx8"/>
    <m/>
    <x v="0"/>
    <m/>
    <s v="Sun May 15 10:45:15 +0000 2022"/>
    <d v="2022-05-15T11:45:15"/>
    <m/>
    <m/>
    <m/>
    <m/>
    <s v="4315362082"/>
    <m/>
    <s v="&lt;a href=&quot;https://mobile.twitter.com&quot; rel=&quot;nofollow&quot;&gt;Twitter Web App&lt;/a&gt;"/>
    <s v="http://pbs.twimg.com/profile_images/1349708209800441858/4tElzvCO_normal.jpg"/>
    <n v="475"/>
    <m/>
    <s v="Kathmandu, Nepal"/>
    <s v="http://twitter.com/drishtinewsnp/statuses/1525789402416709632"/>
    <s v="{&quot;hashtags&quot;:[{&quot;text&quot;:&quot;NepalElection2079&quot;,&quot;indices&quot;:[21,39]}],&quot;symbols&quot;:[],&quot;user_mentions&quot;:[],&quot;urls&quot;:[{&quot;url&quot;:&quot;https://t.co/JoMgBJLf17&quot;,&quot;expanded_url&quot;:&quot;https://www.drishtinews.com/archives/163386&quot;,&quot;display_url&quot;:&quot;drishtinews.com/archives/163386&quot;,&quot;indices&quot;:[4"/>
  </r>
  <r>
    <s v="1525788698612486149"/>
    <s v="YonghangMilan"/>
    <s v="RT @OnlineKhabar_En: #Kathmandu _x000a__x000a_Sunita Dangol leads the race to become Kathmandu's deputy mayor._x000a__x000a_Sunita Dangol, UML - 1,743_x000a_Rameshwar Shrestha, Unified Socialists - 516_x000a_Binita Magaiya, RPP - 413_x000a__x000a_#NepalVotes #NepalElection #NepalElection2079 #nepaliele"/>
    <m/>
    <x v="0"/>
    <m/>
    <s v="Sun May 15 10:42:28 +0000 2022"/>
    <d v="2022-05-15T11:42:28"/>
    <m/>
    <m/>
    <m/>
    <m/>
    <s v="2903250440"/>
    <m/>
    <s v="&lt;a href=&quot;https://about.twitter.com/products/tweetdeck&quot; rel=&quot;nofollow&quot;&gt;TweetDeck&lt;/a&gt;"/>
    <s v="http://pbs.twimg.com/profile_images/1515582831455481861/5jsA3QHQ_normal.jpg"/>
    <n v="4658"/>
    <n v="79"/>
    <s v="Kathmandu"/>
    <s v="http://twitter.com/YonghangMilan/statuses/1525788698612486149"/>
    <s v="{&quot;hashtags&quot;:[{&quot;text&quot;:&quot;NepalElection2079&quot;,&quot;indices&quot;:[50,68]}],&quot;symbols&quot;:[],&quot;user_mentions&quot;:[],&quot;urls&quot;:[{&quot;url&quot;:&quot;https://t.co/ZIoCFCUNe0&quot;,&quot;expanded_url&quot;:&quot;https://www.drishtinews.com/archives/163383&quot;,&quot;display_url&quot;:&quot;drishtinews.com/archives/163383&quot;,&quot;indices&quot;:[6"/>
  </r>
  <r>
    <s v="1525788689745707008"/>
    <s v="shambhudrishti"/>
    <s v="उदयपुरको लिम्चुङबुङ गाउँपालिकामा माओवादी विजयी_x000a_#NepalElection2079_x000a_https://t.co/JwvJ8ZCng4"/>
    <m/>
    <x v="0"/>
    <m/>
    <s v="Sun May 15 10:42:26 +0000 2022"/>
    <d v="2022-05-15T11:42:26"/>
    <m/>
    <m/>
    <m/>
    <m/>
    <s v="802445323889057792"/>
    <m/>
    <s v="&lt;a href=&quot;https://about.twitter.com/products/tweetdeck&quot; rel=&quot;nofollow&quot;&gt;TweetDeck&lt;/a&gt;"/>
    <s v="http://pbs.twimg.com/profile_images/1366731824882282499/qCSnrlVp_normal.jpg"/>
    <n v="80"/>
    <n v="1"/>
    <s v="Nepal"/>
    <s v="http://twitter.com/shambhudrishti/statuses/1525788689745707008"/>
    <s v="{&quot;hashtags&quot;:[{&quot;text&quot;:&quot;NepalElection2079&quot;,&quot;indices&quot;:[50,68]}],&quot;symbols&quot;:[],&quot;user_mentions&quot;:[],&quot;urls&quot;:[{&quot;url&quot;:&quot;https://t.co/wvfrF4qNBg&quot;,&quot;expanded_url&quot;:&quot;https://www.drishtinews.com/archives/163383&quot;,&quot;display_url&quot;:&quot;drishtinews.com/archives/163383&quot;,&quot;indices&quot;:[6"/>
  </r>
  <r>
    <s v="1525788681424240640"/>
    <s v="pressofnepal"/>
    <s v="उदयपुरको लिम्चुङबुङ गाउँपालिकामा माओवादी विजयी_x000a_#NepalElection2079_x000a_https://t.co/vaNyxi3TgQ"/>
    <m/>
    <x v="0"/>
    <m/>
    <s v="Sun May 15 10:42:24 +0000 2022"/>
    <d v="2022-05-15T11:42:24"/>
    <m/>
    <m/>
    <m/>
    <m/>
    <s v="2919243948"/>
    <m/>
    <s v="&lt;a href=&quot;https://about.twitter.com/products/tweetdeck&quot; rel=&quot;nofollow&quot;&gt;TweetDeck&lt;/a&gt;"/>
    <s v="http://pbs.twimg.com/profile_images/1102996217808805888/CDZPc985_normal.jpg"/>
    <n v="501"/>
    <n v="16"/>
    <s v="Nepal"/>
    <s v="http://twitter.com/pressofnepal/statuses/1525788681424240640"/>
    <s v="{&quot;hashtags&quot;:[{&quot;text&quot;:&quot;NepalElection2079&quot;,&quot;indices&quot;:[50,68]}],&quot;symbols&quot;:[],&quot;user_mentions&quot;:[],&quot;urls&quot;:[{&quot;url&quot;:&quot;https://t.co/70hoGeYwmC&quot;,&quot;expanded_url&quot;:&quot;https://www.drishtinews.com/archives/163383&quot;,&quot;display_url&quot;:&quot;drishtinews.com/archives/163383&quot;,&quot;indices&quot;:[6"/>
  </r>
  <r>
    <s v="1525788672834285569"/>
    <s v="Prakashraiko"/>
    <s v="उदयपुरको लिम्चुङबुङ गाउँपालिकामा माओवादी विजयी_x000a_#NepalElection2079_x000a_https://t.co/RB6Jb7XMmu"/>
    <m/>
    <x v="0"/>
    <m/>
    <s v="Sun May 15 10:42:22 +0000 2022"/>
    <d v="2022-05-15T11:42:22"/>
    <m/>
    <m/>
    <m/>
    <m/>
    <s v="804174809290575873"/>
    <m/>
    <s v="&lt;a href=&quot;https://about.twitter.com/products/tweetdeck&quot; rel=&quot;nofollow&quot;&gt;TweetDeck&lt;/a&gt;"/>
    <s v="http://pbs.twimg.com/profile_images/1416663014082678787/RcnGuACU_normal.jpg"/>
    <n v="172"/>
    <n v="85"/>
    <s v="Nepal"/>
    <s v="http://twitter.com/Prakashraiko/statuses/1525788672834285569"/>
    <s v="{&quot;hashtags&quot;:[{&quot;text&quot;:&quot;NepalElection2079&quot;,&quot;indices&quot;:[50,68]}],&quot;symbols&quot;:[],&quot;user_mentions&quot;:[],&quot;urls&quot;:[{&quot;url&quot;:&quot;https://t.co/OrLNX51enK&quot;,&quot;expanded_url&quot;:&quot;https://www.drishtinews.com/archives/163383&quot;,&quot;display_url&quot;:&quot;drishtinews.com/archives/163383&quot;,&quot;indices&quot;:[6"/>
  </r>
  <r>
    <s v="1525788656384225280"/>
    <s v="nabinkulungrai"/>
    <s v="उदयपुरको लिम्चुङबुङ गाउँपालिकामा माओवादी विजयी_x000a_#NepalElection2079_x000a_https://t.co/bqb5s80HZS"/>
    <m/>
    <x v="0"/>
    <m/>
    <s v="Sun May 15 10:42:18 +0000 2022"/>
    <d v="2022-05-15T11:42:18"/>
    <m/>
    <m/>
    <m/>
    <m/>
    <s v="1218741471014195201"/>
    <m/>
    <s v="&lt;a href=&quot;https://about.twitter.com/products/tweetdeck&quot; rel=&quot;nofollow&quot;&gt;TweetDeck&lt;/a&gt;"/>
    <s v="http://pbs.twimg.com/profile_images/1367044585034190848/bZHhEliX_normal.jpg"/>
    <n v="1386"/>
    <n v="1507"/>
    <s v="kathmandu"/>
    <s v="http://twitter.com/nabinkulungrai/statuses/1525788656384225280"/>
    <s v="{&quot;hashtags&quot;:[{&quot;text&quot;:&quot;NepalElection2079&quot;,&quot;indices&quot;:[50,68]}],&quot;symbols&quot;:[],&quot;user_mentions&quot;:[],&quot;urls&quot;:[{&quot;url&quot;:&quot;https://t.co/9QaMjCiUvI&quot;,&quot;expanded_url&quot;:&quot;https://www.drishtinews.com/archives/163383&quot;,&quot;display_url&quot;:&quot;drishtinews.com/archives/163383&quot;,&quot;indices&quot;:[6"/>
  </r>
  <r>
    <s v="1525788649396539392"/>
    <s v="mplimbu"/>
    <s v="उदयपुरको लिम्चुङबुङ गाउँपालिकामा माओवादी विजयी_x000a_#NepalElection2079_x000a_https://t.co/DYx2bC0gke"/>
    <m/>
    <x v="0"/>
    <m/>
    <s v="Sun May 15 10:42:16 +0000 2022"/>
    <d v="2022-05-15T11:42:16"/>
    <m/>
    <m/>
    <m/>
    <m/>
    <s v="983987574"/>
    <m/>
    <s v="&lt;a href=&quot;https://about.twitter.com/products/tweetdeck&quot; rel=&quot;nofollow&quot;&gt;TweetDeck&lt;/a&gt;"/>
    <s v="http://pbs.twimg.com/profile_images/1411030335043764226/e-Fq-eEI_normal.jpg"/>
    <n v="530"/>
    <n v="132"/>
    <s v="kathmandu, nepal."/>
    <s v="http://twitter.com/mplimbu/statuses/1525788649396539392"/>
    <s v="{&quot;hashtags&quot;:[{&quot;text&quot;:&quot;NepalElection2079&quot;,&quot;indices&quot;:[50,68]}],&quot;symbols&quot;:[],&quot;user_mentions&quot;:[],&quot;urls&quot;:[{&quot;url&quot;:&quot;https://t.co/Qt6D8hMBK1&quot;,&quot;expanded_url&quot;:&quot;https://www.drishtinews.com/archives/163383&quot;,&quot;display_url&quot;:&quot;drishtinews.com/archives/163383&quot;,&quot;indices&quot;:[6"/>
  </r>
  <r>
    <s v="1525788642241056769"/>
    <s v="drishtinewsnp"/>
    <s v="उदयपुरको लिम्चुङबुङ गाउँपालिकामा माओवादी विजयी_x000a_#NepalElection2079_x000a_https://t.co/OmIgQlDgC8"/>
    <m/>
    <x v="0"/>
    <m/>
    <s v="Sun May 15 10:42:14 +0000 2022"/>
    <d v="2022-05-15T11:42:14"/>
    <m/>
    <m/>
    <m/>
    <m/>
    <s v="4315362082"/>
    <m/>
    <s v="&lt;a href=&quot;https://about.twitter.com/products/tweetdeck&quot; rel=&quot;nofollow&quot;&gt;TweetDeck&lt;/a&gt;"/>
    <s v="http://pbs.twimg.com/profile_images/1349708209800441858/4tElzvCO_normal.jpg"/>
    <n v="475"/>
    <m/>
    <s v="Kathmandu, Nepal"/>
    <s v="http://twitter.com/drishtinewsnp/statuses/1525788642241056769"/>
    <s v="{&quot;hashtags&quot;:[{&quot;text&quot;:&quot;NepalElection2079&quot;,&quot;indices&quot;:[50,68]}],&quot;symbols&quot;:[],&quot;user_mentions&quot;:[],&quot;urls&quot;:[{&quot;url&quot;:&quot;https://t.co/r6qc3PjtGJ&quot;,&quot;expanded_url&quot;:&quot;https://www.drishtinews.com/archives/163383&quot;,&quot;display_url&quot;:&quot;drishtinews.com/archives/163383&quot;,&quot;indices&quot;:[6"/>
  </r>
  <r>
    <s v="1525788627959435264"/>
    <s v="MilanLimboo"/>
    <s v="#Kathmandu _x000a__x000a_Sunita Dangol leads the race to become Kathmandu's deputy mayor._x000a__x000a_Sunita Dangol, UML - 1,743_x000a_Rameshwar Shrestha, Unified Socialists - 516_x000a_Binita Magaiya, RPP - 413_x000a__x000a_#NepalVotes #NepalElection #NepalElection2079 #nepalielections #LocalElection"/>
    <m/>
    <x v="0"/>
    <m/>
    <s v="Sun May 15 10:42:11 +0000 2022"/>
    <d v="2022-05-15T11:42:11"/>
    <m/>
    <m/>
    <m/>
    <m/>
    <s v="378736553"/>
    <m/>
    <s v="&lt;a href=&quot;https://mobile.twitter.com&quot; rel=&quot;nofollow&quot;&gt;Twitter Web App&lt;/a&gt;"/>
    <s v="http://pbs.twimg.com/profile_images/1510908512792375296/HN0V2tnS_normal.jpg"/>
    <n v="3832"/>
    <n v="1720"/>
    <s v="Nepal"/>
    <s v="http://twitter.com/MilanLimboo/statuses/1525788627959435264"/>
    <s v="{&quot;hashtags&quot;:[{&quot;text&quot;:&quot;NepalElection2079&quot;,&quot;indices&quot;:[50,68]}],&quot;symbols&quot;:[],&quot;user_mentions&quot;:[],&quot;urls&quot;:[{&quot;url&quot;:&quot;https://t.co/ygU2vQZBfu&quot;,&quot;expanded_url&quot;:&quot;https://www.drishtinews.com/archives/163383&quot;,&quot;display_url&quot;:&quot;drishtinews.com/archives/163383&quot;,&quot;indices&quot;:[6"/>
  </r>
  <r>
    <s v="1525788389278371840"/>
    <s v="Online_khabar"/>
    <s v="उदयपुरको लिम्चुङबुङ गाउँपालिकामा माओवादी विजयी_x000a_#NepalElection2079_x000a_https://t.co/5Bsziuz4wC"/>
    <m/>
    <x v="0"/>
    <m/>
    <s v="Sun May 15 10:41:14 +0000 2022"/>
    <d v="2022-05-15T11:41:14"/>
    <m/>
    <m/>
    <m/>
    <m/>
    <s v="365918709"/>
    <m/>
    <s v="&lt;a href=&quot;https://about.twitter.com/products/tweetdeck&quot; rel=&quot;nofollow&quot;&gt;TweetDeck&lt;/a&gt;"/>
    <s v="http://pbs.twimg.com/profile_images/1358396653883990016/5aUgRddG_normal.jpg"/>
    <n v="1080734"/>
    <n v="246"/>
    <s v="BuddhaNagar, Kathmandu "/>
    <s v="http://twitter.com/Online_khabar/statuses/1525788389278371840"/>
    <s v="{&quot;hashtags&quot;:[{&quot;text&quot;:&quot;Onlinekhabarnews&quot;,&quot;indices&quot;:[70,87]},{&quot;text&quot;:&quot;Nepal&quot;,&quot;indices&quot;:[88,94]},{&quot;text&quot;:&quot;Pokharamayor&quot;,&quot;indices&quot;:[95,108]},{&quot;text&quot;:&quot;NepalNews&quot;,&quot;indices&quot;:[109,119]},{&quot;text&quot;:&quot;Nepalinews&quot;,&quot;indices&quot;:[120,131]}],&quot;symbols&quot;:[],&quot;user_mentions&quot;:[{&quot;sc"/>
  </r>
  <r>
    <s v="1525788347696041984"/>
    <s v="OnlineKhabar_En"/>
    <s v="Balen Shah is leading in UML's strongholds. He currently leads UML's Keshav Sthapit by over 1,200 votes._x000a__x000a_#NepalVotes #NepalElection #NepalElection2079 #nepalielections #LocalElections2022 https://t.co/3L9wd2Kaob"/>
    <m/>
    <x v="0"/>
    <m/>
    <s v="Sun May 15 10:41:04 +0000 2022"/>
    <d v="2022-05-15T11:41:04"/>
    <m/>
    <m/>
    <m/>
    <m/>
    <s v="3832931652"/>
    <m/>
    <s v="&lt;a href=&quot;https://about.twitter.com/products/tweetdeck&quot; rel=&quot;nofollow&quot;&gt;TweetDeck&lt;/a&gt;"/>
    <s v="http://pbs.twimg.com/profile_images/1386957637279834112/2Lt_HPYn_normal.jpg"/>
    <n v="27996"/>
    <n v="229"/>
    <s v="Kathmandu"/>
    <s v="http://twitter.com/OnlineKhabar_En/statuses/1525788347696041984"/>
    <s v="{&quot;hashtags&quot;:[{&quot;text&quot;:&quot;Onlinekhabarnews&quot;,&quot;indices&quot;:[49,66]},{&quot;text&quot;:&quot;Nepal&quot;,&quot;indices&quot;:[67,73]},{&quot;text&quot;:&quot;Pokharamayor&quot;,&quot;indices&quot;:[74,87]},{&quot;text&quot;:&quot;NepalNews&quot;,&quot;indices&quot;:[88,98]},{&quot;text&quot;:&quot;Nepalinews&quot;,&quot;indices&quot;:[99,110]},{&quot;text&quot;:&quot;NepalVotes&quot;,&quot;indices&quot;:[111,122"/>
  </r>
  <r>
    <s v="1525787318380273665"/>
    <s v="drishtinewsnp"/>
    <s v="New Update_x000a_Balen Shah : 2601_x000a_Keshav Sthapit : 1427_x000a_Srijana Singh : 1359_x000a_#NepalElection2079 _x000a_#NepalVotes"/>
    <m/>
    <x v="0"/>
    <m/>
    <s v="Sun May 15 10:36:59 +0000 2022"/>
    <d v="2022-05-15T11:36:59"/>
    <m/>
    <m/>
    <m/>
    <m/>
    <s v="4315362082"/>
    <m/>
    <s v="&lt;a href=&quot;https://mobile.twitter.com&quot; rel=&quot;nofollow&quot;&gt;Twitter Web App&lt;/a&gt;"/>
    <s v="http://pbs.twimg.com/profile_images/1349708209800441858/4tElzvCO_normal.jpg"/>
    <n v="475"/>
    <m/>
    <s v="Kathmandu, Nepal"/>
    <s v="http://twitter.com/drishtinewsnp/statuses/1525787318380273665"/>
    <s v="{&quot;hashtags&quot;:[{&quot;text&quot;:&quot;NepalElection2079&quot;,&quot;indices&quot;:[45,63]}],&quot;symbols&quot;:[],&quot;user_mentions&quot;:[],&quot;urls&quot;:[{&quot;url&quot;:&quot;https://t.co/dws7eLXO0J&quot;,&quot;expanded_url&quot;:&quot;https://www.drishtinews.com/archives/163377&quot;,&quot;display_url&quot;:&quot;drishtinews.com/archives/163377&quot;,&quot;indices&quot;:[6"/>
  </r>
  <r>
    <s v="1525786685241405440"/>
    <s v="Online_khabar"/>
    <s v="#Lalitpur_x000a__x000a_Chiri Babu Maharjan maintains his lead as he aims to become Lalitpur Metropolitan City's mayor again._x000a__x000a_Chiri Babu Maharjan, Nepali Congress - 877_x000a_Hari Krishna Byanjankar, UML - 402_x000a__x000a_#NepalVotes #NepalElection #NepalElection2079 #nepalielections"/>
    <m/>
    <x v="0"/>
    <m/>
    <s v="Sun May 15 10:34:28 +0000 2022"/>
    <d v="2022-05-15T11:34:28"/>
    <m/>
    <m/>
    <m/>
    <m/>
    <s v="365918709"/>
    <m/>
    <s v="&lt;a href=&quot;https://mobile.twitter.com&quot; rel=&quot;nofollow&quot;&gt;Twitter Web App&lt;/a&gt;"/>
    <s v="http://pbs.twimg.com/profile_images/1358396653883990016/5aUgRddG_normal.jpg"/>
    <n v="1080734"/>
    <n v="246"/>
    <s v="BuddhaNagar, Kathmandu "/>
    <s v="http://twitter.com/Online_khabar/statuses/1525786685241405440"/>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786095673561088"/>
    <s v="OnlineKhabar_En"/>
    <s v="RT @OnlineKhabar_En: Kathmandu Mayor: vote count _x000a__x000a_Updated at 12:00 pm _x000a__x000a_#Onlinekhabarnews #Nepal #KMCmayor #NepalNews #Nepalinews #NepalVotes #NepalElection2079 #NepalElection #Elections2022 #nepalielections https://t.co/pgY9JgBEKy"/>
    <m/>
    <x v="0"/>
    <m/>
    <s v="Sun May 15 10:32:07 +0000 2022"/>
    <d v="2022-05-15T11:32:07"/>
    <m/>
    <m/>
    <m/>
    <m/>
    <s v="3832931652"/>
    <m/>
    <s v="&lt;a href=&quot;https://mobile.twitter.com&quot; rel=&quot;nofollow&quot;&gt;Twitter Web App&lt;/a&gt;"/>
    <s v="http://pbs.twimg.com/profile_images/1386957637279834112/2Lt_HPYn_normal.jpg"/>
    <n v="27996"/>
    <n v="229"/>
    <s v="Kathmandu"/>
    <s v="http://twitter.com/OnlineKhabar_En/statuses/1525786095673561088"/>
    <s v="{&quot;hashtags&quot;:[{&quot;text&quot;:&quot;Kathmandu&quot;,&quot;indices&quot;:[0,10]},{&quot;text&quot;:&quot;Nepal&quot;,&quot;indices&quot;:[167,173]},{&quot;text&quot;:&quot;NepalVotes&quot;,&quot;indices&quot;:[174,185]},{&quot;text&quot;:&quot;NepalElection2079&quot;,&quot;indices&quot;:[186,204]},{&quot;text&quot;:&quot;nepalvotes2022&quot;,&quot;indices&quot;:[205,220]}],&quot;symbols&quot;:[],&quot;user_mentions&quot;:"/>
  </r>
  <r>
    <s v="1525785615362670592"/>
    <s v="Nepal_News_En"/>
    <s v="RT @OnlineKhabar_En: #Bharatpur: The margin is narrowed to 74. _x000a__x000a_Renu Dahal, Maoist Centre: 1,484_x000a_Bijay Subedi, UML: 1,410 _x000a__x000a_#Nepal #NepalVotes #NepalElection #NepalElection2079 #nepalielections #NepalElection2079 https://t.co/rRRtZXqIIq"/>
    <m/>
    <x v="0"/>
    <m/>
    <s v="Sun May 15 10:30:13 +0000 2022"/>
    <d v="2022-05-15T11:30:13"/>
    <m/>
    <m/>
    <m/>
    <m/>
    <s v="2416885579"/>
    <m/>
    <s v="&lt;a href=&quot;https://twitter.com/nepal_news_en&quot; rel=&quot;nofollow&quot;&gt;Poster-app&lt;/a&gt;"/>
    <s v="http://pbs.twimg.com/profile_images/449756431990788096/G1zT-nAm_normal.jpeg"/>
    <n v="13906"/>
    <n v="58"/>
    <s v="Kathmandu, Nepal"/>
    <s v="http://twitter.com/Nepal_News_En/statuses/1525785615362670592"/>
    <s v="{&quot;hashtags&quot;:[{&quot;text&quot;:&quot;Bharatpur&quot;,&quot;indices&quot;:[14,24]},{&quot;text&quot;:&quot;Nepal&quot;,&quot;indices&quot;:[117,123]},{&quot;text&quot;:&quot;NepalVotes&quot;,&quot;indices&quot;:[124,135]},{&quot;text&quot;:&quot;NepalElection2079&quot;,&quot;indices&quot;:[136,154]},{&quot;text&quot;:&quot;nepalvotes2022&quot;,&quot;indices&quot;:[155,170]}],&quot;symbols&quot;:[],&quot;user_mentions&quot;"/>
  </r>
  <r>
    <s v="1525785614611795969"/>
    <s v="Nepal_News_En"/>
    <s v="काठमाडौंमा प्रमुखमा कसले जित्ने भन्ने विषयमा खोटाङमा दुई जनाले बाजी नै राखेका छन्। आइतबार बिहान खोटाङको दिक्तेल रुपाकोट मझुवागढी नगरपालिका ५ का रमेश खड्का र विजय फुयालले कागज नै गरेर २८ केजीको खसी बाजी राखेका हुन्। (Source- @Nepalkhabar24) #NepalElection2"/>
    <m/>
    <x v="0"/>
    <m/>
    <s v="Sun May 15 10:30:12 +0000 2022"/>
    <d v="2022-05-15T11:30:12"/>
    <m/>
    <m/>
    <m/>
    <m/>
    <s v="2416885579"/>
    <m/>
    <s v="&lt;a href=&quot;https://twitter.com/nepal_news_en&quot; rel=&quot;nofollow&quot;&gt;Poster-app&lt;/a&gt;"/>
    <s v="http://pbs.twimg.com/profile_images/449756431990788096/G1zT-nAm_normal.jpeg"/>
    <n v="13906"/>
    <n v="58"/>
    <s v="Kathmandu, Nepal"/>
    <s v="http://twitter.com/Nepal_News_En/statuses/1525785614611795969"/>
    <s v="{&quot;hashtags&quot;:[{&quot;text&quot;:&quot;Hetaunda&quot;,&quot;indices&quot;:[35,44]},{&quot;text&quot;:&quot;Nepal&quot;,&quot;indices&quot;:[189,195]},{&quot;text&quot;:&quot;NepalVotes&quot;,&quot;indices&quot;:[196,207]},{&quot;text&quot;:&quot;NepalElection&quot;,&quot;indices&quot;:[208,222]},{&quot;text&quot;:&quot;NepalElection2079&quot;,&quot;indices&quot;:[223,241]},{&quot;text&quot;:&quot;NepalLocalElections&quot;,&quot;"/>
  </r>
  <r>
    <s v="1525785613760356352"/>
    <s v="Nepal_News_En"/>
    <s v="#Bharatpur: The margin is narrowed to 74. _x000a__x000a_Renu Dahal, Maoist Centre: 1,484_x000a_Bijay Subedi, UML: 1,410 _x000a__x000a_#Nepal #NepalVotes #NepalElection #NepalElection2079 #nepalielections #NepalElection2079 https://t.co/rRRtZXqIIq"/>
    <m/>
    <x v="0"/>
    <m/>
    <s v="Sun May 15 10:30:12 +0000 2022"/>
    <d v="2022-05-15T11:30:12"/>
    <m/>
    <m/>
    <m/>
    <m/>
    <s v="2416885579"/>
    <m/>
    <s v="&lt;a href=&quot;https://twitter.com/nepal_news_en&quot; rel=&quot;nofollow&quot;&gt;Poster-app&lt;/a&gt;"/>
    <s v="http://pbs.twimg.com/profile_images/449756431990788096/G1zT-nAm_normal.jpeg"/>
    <n v="13906"/>
    <n v="58"/>
    <s v="Kathmandu, Nepal"/>
    <s v="http://twitter.com/Nepal_News_En/statuses/1525785613760356352"/>
    <s v="{&quot;hashtags&quot;:[{&quot;text&quot;:&quot;Onlinekhabarnews&quot;,&quot;indices&quot;:[102,119]},{&quot;text&quot;:&quot;NepalVotes&quot;,&quot;indices&quot;:[120,131]},{&quot;text&quot;:&quot;NepalElection2079&quot;,&quot;indices&quot;:[132,150]},{&quot;text&quot;:&quot;mayor&quot;,&quot;indices&quot;:[151,157]},{&quot;text&quot;:&quot;chair&quot;,&quot;indices&quot;:[158,164]},{&quot;text&quot;:&quot;NepalElection&quot;,&quot;indi"/>
  </r>
  <r>
    <s v="1525785612749393921"/>
    <s v="Nepal_News_En"/>
    <s v="काठमाडौं मात्र होइन जुम्लामा पनि बालेन ज्वरो लागेछ। _x000a__x000a_#Nepal #NepalElection2079 #NepalElection #NepalVotes  #Election2079 _x000a__x000a_https://t.co/ZusiT9BmS0"/>
    <m/>
    <x v="0"/>
    <m/>
    <s v="Sun May 15 10:30:12 +0000 2022"/>
    <d v="2022-05-15T11:30:12"/>
    <m/>
    <m/>
    <m/>
    <m/>
    <s v="2416885579"/>
    <m/>
    <s v="&lt;a href=&quot;https://twitter.com/nepal_news_en&quot; rel=&quot;nofollow&quot;&gt;Poster-app&lt;/a&gt;"/>
    <s v="http://pbs.twimg.com/profile_images/449756431990788096/G1zT-nAm_normal.jpeg"/>
    <n v="13906"/>
    <n v="58"/>
    <s v="Kathmandu, Nepal"/>
    <s v="http://twitter.com/Nepal_News_En/statuses/1525785612749393921"/>
    <s v="{&quot;hashtags&quot;:[{&quot;text&quot;:&quot;Dhangadhi&quot;,&quot;indices&quot;:[14,24]},{&quot;text&quot;:&quot;Nepal&quot;,&quot;indices&quot;:[158,164]},{&quot;text&quot;:&quot;NepalVotes&quot;,&quot;indices&quot;:[165,176]},{&quot;text&quot;:&quot;NepalElection&quot;,&quot;indices&quot;:[177,191]},{&quot;text&quot;:&quot;NepalElection2079&quot;,&quot;indices&quot;:[192,210]},{&quot;text&quot;:&quot;NepalLocalElections&quot;,"/>
  </r>
  <r>
    <s v="1525785611738677249"/>
    <s v="Nepal_News_En"/>
    <s v="What do you say about the people who didn’t vote even after being present in Nepal in well condition ? #NepalElection2079"/>
    <m/>
    <x v="0"/>
    <m/>
    <s v="Sun May 15 10:30:12 +0000 2022"/>
    <d v="2022-05-15T11:30:12"/>
    <m/>
    <m/>
    <m/>
    <m/>
    <s v="2416885579"/>
    <m/>
    <s v="&lt;a href=&quot;https://twitter.com/nepal_news_en&quot; rel=&quot;nofollow&quot;&gt;Poster-app&lt;/a&gt;"/>
    <s v="http://pbs.twimg.com/profile_images/449756431990788096/G1zT-nAm_normal.jpeg"/>
    <n v="13906"/>
    <n v="58"/>
    <s v="Kathmandu, Nepal"/>
    <s v="http://twitter.com/Nepal_News_En/statuses/1525785611738677249"/>
    <s v="{&quot;hashtags&quot;:[{&quot;text&quot;:&quot;Nepal&quot;,&quot;indices&quot;:[123,129]},{&quot;text&quot;:&quot;NepalVotes&quot;,&quot;indices&quot;:[130,141]},{&quot;text&quot;:&quot;NepalElection2079&quot;,&quot;indices&quot;:[142,160]},{&quot;text&quot;:&quot;nepalvotes2022&quot;,&quot;indices&quot;:[161,176]}],&quot;symbols&quot;:[],&quot;user_mentions&quot;:[{&quot;screen_name&quot;:&quot;OnlineKhabar_En&quot;,&quot;nam"/>
  </r>
  <r>
    <s v="1525783603321655297"/>
    <s v="koiralatwinkle"/>
    <s v="उदयपुरको लिम्चुङबुङ गाउँपालिकामा गठबन्धन विजयी_x000a_#NepalElection2079_x000a_https://t.co/YB4RfDYbnB"/>
    <m/>
    <x v="0"/>
    <m/>
    <s v="Sun May 15 10:22:13 +0000 2022"/>
    <d v="2022-05-15T11:22:13"/>
    <m/>
    <m/>
    <m/>
    <m/>
    <s v="752409962375024645"/>
    <m/>
    <s v="&lt;a href=&quot;http://twitter.com/download/android&quot; rel=&quot;nofollow&quot;&gt;Twitter for Android&lt;/a&gt;"/>
    <s v="http://pbs.twimg.com/profile_images/1517185836886167552/Fe50y9bM_normal.jpg"/>
    <n v="1423"/>
    <n v="975"/>
    <s v="सोलुखुम्बु ➡Kathamandu #Nepal "/>
    <s v="http://twitter.com/koiralatwinkle/statuses/1525783603321655297"/>
    <s v="{&quot;hashtags&quot;:[{&quot;text&quot;:&quot;NepalElection2079&quot;,&quot;indices&quot;:[68,86]}],&quot;symbols&quot;:[],&quot;user_mentions&quot;:[],&quot;urls&quot;:[],&quot;media&quot;:[{&quot;id&quot;:1525783599135748000,&quot;id_str&quot;:&quot;1525783599135748097&quot;,&quot;indices&quot;:[87,110],&quot;media_url&quot;:&quot;http://pbs.twimg.com/media/FSysGXaacAEgokh.jpg&quot;,&quot;media"/>
  </r>
  <r>
    <s v="1525782861223108609"/>
    <s v="Online_khabar"/>
    <s v="नेपालगन्जमा कांग्रेस दोब्बर मतले अगाडि, एमाले तेस्रो स्थानमा_x000a_#NepalElection2079_x000a_https://t.co/FDCUPDcW1x"/>
    <m/>
    <x v="0"/>
    <m/>
    <s v="Sun May 15 10:19:16 +0000 2022"/>
    <d v="2022-05-15T11:19:16"/>
    <m/>
    <m/>
    <m/>
    <m/>
    <s v="365918709"/>
    <m/>
    <s v="&lt;a href=&quot;https://mobile.twitter.com&quot; rel=&quot;nofollow&quot;&gt;Twitter Web App&lt;/a&gt;"/>
    <s v="http://pbs.twimg.com/profile_images/1358396653883990016/5aUgRddG_normal.jpg"/>
    <n v="1080734"/>
    <n v="246"/>
    <s v="BuddhaNagar, Kathmandu "/>
    <s v="http://twitter.com/Online_khabar/statuses/1525782861223108609"/>
    <s v="{&quot;hashtags&quot;:[{&quot;text&quot;:&quot;Nepal&quot;,&quot;indices&quot;:[107,113]},{&quot;text&quot;:&quot;NepalVotes&quot;,&quot;indices&quot;:[114,125]}],&quot;symbols&quot;:[],&quot;user_mentions&quot;:[{&quot;screen_name&quot;:&quot;OnlineKhabar_En&quot;,&quot;name&quot;:&quot;Onlinekhabar English&quot;,&quot;id&quot;:3832931652,&quot;id_str&quot;:&quot;3832931652&quot;,&quot;indices&quot;:[3,19]}],&quot;urls&quot;:[]}"/>
  </r>
  <r>
    <s v="1525782767719817217"/>
    <s v="OnlineKhabar_En"/>
    <s v="नेपालगन्जमा कांग्रेस दोब्बर मतले अगाडि, एमाले तेस्रो स्थानमा_x000a_#NepalElection2079_x000a_https://t.co/k3zemxmD6k"/>
    <m/>
    <x v="0"/>
    <m/>
    <s v="Sun May 15 10:18:54 +0000 2022"/>
    <d v="2022-05-15T11:18:54"/>
    <m/>
    <m/>
    <s v="3832931652"/>
    <s v="OnlineKhabar_En"/>
    <s v="3832931652"/>
    <s v="1525773320876343296"/>
    <s v="&lt;a href=&quot;https://mobile.twitter.com&quot; rel=&quot;nofollow&quot;&gt;Twitter Web App&lt;/a&gt;"/>
    <s v="http://pbs.twimg.com/profile_images/1386957637279834112/2Lt_HPYn_normal.jpg"/>
    <n v="27996"/>
    <n v="229"/>
    <s v="Kathmandu"/>
    <s v="http://twitter.com/OnlineKhabar_En/statuses/1525782767719817217"/>
    <s v="{&quot;hashtags&quot;:[{&quot;text&quot;:&quot;Nepal&quot;,&quot;indices&quot;:[86,92]},{&quot;text&quot;:&quot;NepalVotes&quot;,&quot;indices&quot;:[93,104]},{&quot;text&quot;:&quot;NepalElection2079&quot;,&quot;indices&quot;:[105,123]},{&quot;text&quot;:&quot;nepalvotes2022&quot;,&quot;indices&quot;:[124,139]}],&quot;symbols&quot;:[],&quot;user_mentions&quot;:[],&quot;urls&quot;:[]}"/>
  </r>
  <r>
    <s v="1525782011813797888"/>
    <s v="thisweekinnepal"/>
    <s v="नेपालगन्जमा कांग्रेस दोब्बर मतले अगाडि, एमाले तेस्रो स्थानमा_x000a_#NepalElection2079_x000a_https://t.co/wNnLYGxMGh"/>
    <m/>
    <x v="0"/>
    <m/>
    <s v="Sun May 15 10:15:53 +0000 2022"/>
    <d v="2022-05-15T11:15:53"/>
    <m/>
    <m/>
    <m/>
    <m/>
    <s v="932255204489117697"/>
    <m/>
    <s v="&lt;a href=&quot;http://www.nepalstream.com&quot; rel=&quot;nofollow&quot;&gt;twinTweetbolt&lt;/a&gt;"/>
    <s v="http://pbs.twimg.com/profile_images/932263188392853504/B7yb5AW__normal.jpg"/>
    <n v="2070"/>
    <n v="1"/>
    <s v="Nepal"/>
    <s v="http://twitter.com/thisweekinnepal/statuses/1525782011813797888"/>
    <s v="{&quot;hashtags&quot;:[{&quot;text&quot;:&quot;Dhangadhi&quot;,&quot;indices&quot;:[21,31]}],&quot;symbols&quot;:[],&quot;user_mentions&quot;:[{&quot;screen_name&quot;:&quot;OnlineKhabar_En&quot;,&quot;name&quot;:&quot;Onlinekhabar English&quot;,&quot;id&quot;:3832931652,&quot;id_str&quot;:&quot;3832931652&quot;,&quot;indices&quot;:[3,19]}],&quot;urls&quot;:[]}"/>
  </r>
  <r>
    <s v="1525781922734956544"/>
    <s v="MilanLimboo"/>
    <s v="नेपालगन्जमा कांग्रेस दोब्बर मतले अगाडि, एमाले तेस्रो स्थानमा_x000a_#NepalElection2079_x000a_https://t.co/O2pFLJp09W"/>
    <m/>
    <x v="0"/>
    <m/>
    <s v="Sun May 15 10:15:32 +0000 2022"/>
    <d v="2022-05-15T11:15:32"/>
    <m/>
    <m/>
    <m/>
    <m/>
    <s v="378736553"/>
    <m/>
    <s v="&lt;a href=&quot;https://mobile.twitter.com&quot; rel=&quot;nofollow&quot;&gt;Twitter Web App&lt;/a&gt;"/>
    <s v="http://pbs.twimg.com/profile_images/1510908512792375296/HN0V2tnS_normal.jpg"/>
    <n v="3832"/>
    <n v="1720"/>
    <s v="Nepal"/>
    <s v="http://twitter.com/MilanLimboo/statuses/1525781922734956544"/>
    <s v="{&quot;hashtags&quot;:[{&quot;text&quot;:&quot;drishtinews&quot;,&quot;indices&quot;:[50,62]},{&quot;text&quot;:&quot;NepalElection2079&quot;,&quot;indices&quot;:[63,81]}],&quot;symbols&quot;:[],&quot;user_mentions&quot;:[{&quot;screen_name&quot;:&quot;drishtinewsnp&quot;,&quot;name&quot;:&quot;Drishti News&quot;,&quot;id&quot;:4315362082,&quot;id_str&quot;:&quot;4315362082&quot;,&quot;indices&quot;:[3,17]}],&quot;urls&quot;:[],&quot;me"/>
  </r>
  <r>
    <s v="1525781587274608640"/>
    <s v="drishtinewsnp"/>
    <s v="नेपालगन्जमा कांग्रेस दोब्बर मतले अगाडि, एमाले तेस्रो स्थानमा_x000a_#NepalElection2079_x000a_https://t.co/i2zWSIbFgW"/>
    <m/>
    <x v="0"/>
    <m/>
    <s v="Sun May 15 10:14:12 +0000 2022"/>
    <d v="2022-05-15T11:14:12"/>
    <m/>
    <m/>
    <m/>
    <m/>
    <s v="4315362082"/>
    <m/>
    <s v="&lt;a href=&quot;https://mobile.twitter.com&quot; rel=&quot;nofollow&quot;&gt;Twitter Web App&lt;/a&gt;"/>
    <s v="http://pbs.twimg.com/profile_images/1349708209800441858/4tElzvCO_normal.jpg"/>
    <n v="475"/>
    <m/>
    <s v="Kathmandu, Nepal"/>
    <s v="http://twitter.com/drishtinewsnp/statuses/1525781587274608640"/>
    <s v="{&quot;hashtags&quot;:[{&quot;text&quot;:&quot;drishtinews&quot;,&quot;indices&quot;:[31,43]},{&quot;text&quot;:&quot;NepalElection2079&quot;,&quot;indices&quot;:[44,62]}],&quot;symbols&quot;:[],&quot;user_mentions&quot;:[],&quot;urls&quot;:[],&quot;media&quot;:[{&quot;id&quot;:1525781558858199000,&quot;id_str&quot;:&quot;1525781558858199040&quot;,&quot;indices&quot;:[63,86],&quot;media_url&quot;:&quot;http://pbs.twi"/>
  </r>
  <r>
    <s v="1525781231723761664"/>
    <s v="drishtinewsnp"/>
    <s v="नेपालगन्जमा कांग्रेस दोब्बर मतले अगाडि, एमाले तेस्रो स्थानमा_x000a_#NepalElection2079_x000a_https://t.co/d7VxdgGBPT"/>
    <m/>
    <x v="0"/>
    <m/>
    <s v="Sun May 15 10:12:47 +0000 2022"/>
    <d v="2022-05-15T11:12:47"/>
    <m/>
    <m/>
    <m/>
    <m/>
    <s v="4315362082"/>
    <m/>
    <s v="&lt;a href=&quot;https://mobile.twitter.com&quot; rel=&quot;nofollow&quot;&gt;Twitter Web App&lt;/a&gt;"/>
    <s v="http://pbs.twimg.com/profile_images/1349708209800441858/4tElzvCO_normal.jpg"/>
    <n v="475"/>
    <m/>
    <s v="Kathmandu, Nepal"/>
    <s v="http://twitter.com/drishtinewsnp/statuses/1525781231723761664"/>
    <s v="{&quot;hashtags&quot;:[{&quot;text&quot;:&quot;NepalElection2079&quot;,&quot;indices&quot;:[36,54]}],&quot;symbols&quot;:[],&quot;user_mentions&quot;:[],&quot;urls&quot;:[{&quot;url&quot;:&quot;https://t.co/cpT7Lf7R7W&quot;,&quot;expanded_url&quot;:&quot;https://www.drishtinews.com/archives/163364&quot;,&quot;display_url&quot;:&quot;drishtinews.com/archives/163364&quot;,&quot;indices&quot;:[5"/>
  </r>
  <r>
    <s v="1525779757022867457"/>
    <s v="drishtinewsnp"/>
    <s v="नेपालगन्जमा कांग्रेस दोब्बर मतले अगाडि, एमाले तेस्रो स्थानमा_x000a_#NepalElection2079_x000a_https://t.co/9nawLnM1T6"/>
    <m/>
    <x v="0"/>
    <m/>
    <s v="Sun May 15 10:06:56 +0000 2022"/>
    <d v="2022-05-15T11:06:56"/>
    <m/>
    <m/>
    <m/>
    <m/>
    <s v="4315362082"/>
    <m/>
    <s v="&lt;a href=&quot;https://about.twitter.com/products/tweetdeck&quot; rel=&quot;nofollow&quot;&gt;TweetDeck&lt;/a&gt;"/>
    <s v="http://pbs.twimg.com/profile_images/1349708209800441858/4tElzvCO_normal.jpg"/>
    <n v="475"/>
    <m/>
    <s v="Kathmandu, Nepal"/>
    <s v="http://twitter.com/drishtinewsnp/statuses/1525779757022867457"/>
    <s v="{&quot;hashtags&quot;:[{&quot;text&quot;:&quot;NepalElection2079&quot;,&quot;indices&quot;:[39,57]}],&quot;symbols&quot;:[],&quot;user_mentions&quot;:[],&quot;urls&quot;:[{&quot;url&quot;:&quot;https://t.co/uXlhdNgSDc&quot;,&quot;expanded_url&quot;:&quot;https://www.drishtinews.com/archives/163360&quot;,&quot;display_url&quot;:&quot;drishtinews.com/archives/163360&quot;,&quot;indices&quot;:[5"/>
  </r>
  <r>
    <s v="1525779748915335176"/>
    <s v="mplimbu"/>
    <s v="नेपालगन्जमा कांग्रेस दोब्बर मतले अगाडि, एमाले तेस्रो स्थानमा_x000a_#NepalElection2079_x000a_https://t.co/4wSRJjMnZR"/>
    <m/>
    <x v="0"/>
    <m/>
    <s v="Sun May 15 10:06:54 +0000 2022"/>
    <d v="2022-05-15T11:06:54"/>
    <m/>
    <m/>
    <m/>
    <m/>
    <s v="983987574"/>
    <m/>
    <s v="&lt;a href=&quot;https://about.twitter.com/products/tweetdeck&quot; rel=&quot;nofollow&quot;&gt;TweetDeck&lt;/a&gt;"/>
    <s v="http://pbs.twimg.com/profile_images/1411030335043764226/e-Fq-eEI_normal.jpg"/>
    <n v="530"/>
    <n v="132"/>
    <s v="kathmandu, nepal."/>
    <s v="http://twitter.com/mplimbu/statuses/1525779748915335176"/>
    <s v="{&quot;hashtags&quot;:[{&quot;text&quot;:&quot;NepalElection2079&quot;,&quot;indices&quot;:[39,57]}],&quot;symbols&quot;:[],&quot;user_mentions&quot;:[],&quot;urls&quot;:[{&quot;url&quot;:&quot;https://t.co/osvnrsGlMF&quot;,&quot;expanded_url&quot;:&quot;https://www.drishtinews.com/archives/163360&quot;,&quot;display_url&quot;:&quot;drishtinews.com/archives/163360&quot;,&quot;indices&quot;:[5"/>
  </r>
  <r>
    <s v="1525779741843681281"/>
    <s v="nabinkulungrai"/>
    <s v="@SudinPokharel स्थानीय सरकार #ElectionUpdate_x000a_काठमाडौं महानगरपालिका _x000a_प्रमुख_x000a_बालेन्द्र  : २६०१_x000a_एमाले   : १४१५_x000a_कांग्रेस  : १३५९_x000a_#NepalElection2079 #NepalVotes_x000a_#BalenforMayor #BalenShah"/>
    <m/>
    <x v="0"/>
    <s v="Balen Shah"/>
    <s v="Sun May 15 10:06:52 +0000 2022"/>
    <d v="2022-05-15T11:06:52"/>
    <m/>
    <m/>
    <m/>
    <m/>
    <s v="1218741471014195201"/>
    <m/>
    <s v="&lt;a href=&quot;https://about.twitter.com/products/tweetdeck&quot; rel=&quot;nofollow&quot;&gt;TweetDeck&lt;/a&gt;"/>
    <s v="http://pbs.twimg.com/profile_images/1367044585034190848/bZHhEliX_normal.jpg"/>
    <n v="1386"/>
    <n v="1507"/>
    <s v="kathmandu"/>
    <s v="http://twitter.com/nabinkulungrai/statuses/1525779741843681281"/>
    <s v="{&quot;hashtags&quot;:[{&quot;text&quot;:&quot;NepalElection2079&quot;,&quot;indices&quot;:[39,57]}],&quot;symbols&quot;:[],&quot;user_mentions&quot;:[],&quot;urls&quot;:[{&quot;url&quot;:&quot;https://t.co/QtuJXcZ7RM&quot;,&quot;expanded_url&quot;:&quot;https://www.drishtinews.com/archives/163360&quot;,&quot;display_url&quot;:&quot;drishtinews.com/archives/163360&quot;,&quot;indices&quot;:[5"/>
  </r>
  <r>
    <s v="1525779725892759552"/>
    <s v="Prakashraiko"/>
    <s v="नेपालगन्जमा कांग्रेस दोब्बर मतले अगाडि, एमाले तेस्रो स्थानमा_x000a_#NepalElection2079_x000a_ https://t.co/4wSRJjMnZR"/>
    <m/>
    <x v="0"/>
    <m/>
    <s v="Sun May 15 10:06:48 +0000 2022"/>
    <d v="2022-05-15T11:06:48"/>
    <m/>
    <m/>
    <m/>
    <m/>
    <s v="804174809290575873"/>
    <m/>
    <s v="&lt;a href=&quot;https://about.twitter.com/products/tweetdeck&quot; rel=&quot;nofollow&quot;&gt;TweetDeck&lt;/a&gt;"/>
    <s v="http://pbs.twimg.com/profile_images/1416663014082678787/RcnGuACU_normal.jpg"/>
    <n v="172"/>
    <n v="85"/>
    <s v="Nepal"/>
    <s v="http://twitter.com/Prakashraiko/statuses/1525779725892759552"/>
    <s v="{&quot;hashtags&quot;:[{&quot;text&quot;:&quot;NepalElection2079&quot;,&quot;indices&quot;:[39,57]}],&quot;symbols&quot;:[],&quot;user_mentions&quot;:[],&quot;urls&quot;:[{&quot;url&quot;:&quot;https://t.co/qCiQUP9oOO&quot;,&quot;expanded_url&quot;:&quot;https://www.drishtinews.com/archives/163360&quot;,&quot;display_url&quot;:&quot;drishtinews.com/archives/163360&quot;,&quot;indices&quot;:[5"/>
  </r>
  <r>
    <s v="1525779718464630785"/>
    <s v="pressofnepal"/>
    <s v="स्थानीय सरकार #ElectionUpdate_x000a_काठमाडौं महानगरपालिका _x000a_प्रमुख_x000a_बालेन्द्र  : २६०१_x000a_एमाले   : १४१५_x000a_कांग्रेस  : १३५९_x000a_#NepalElection2079 #NepalVotes_x000a_#BalenforMayor #BalenShah"/>
    <m/>
    <x v="0"/>
    <s v="Balen Shah"/>
    <s v="Sun May 15 10:06:47 +0000 2022"/>
    <d v="2022-05-15T11:06:47"/>
    <m/>
    <m/>
    <m/>
    <m/>
    <s v="2919243948"/>
    <m/>
    <s v="&lt;a href=&quot;https://about.twitter.com/products/tweetdeck&quot; rel=&quot;nofollow&quot;&gt;TweetDeck&lt;/a&gt;"/>
    <s v="http://pbs.twimg.com/profile_images/1102996217808805888/CDZPc985_normal.jpg"/>
    <n v="501"/>
    <n v="16"/>
    <s v="Nepal"/>
    <s v="http://twitter.com/pressofnepal/statuses/1525779718464630785"/>
    <s v="{&quot;hashtags&quot;:[{&quot;text&quot;:&quot;NepalElection2079&quot;,&quot;indices&quot;:[39,57]}],&quot;symbols&quot;:[],&quot;user_mentions&quot;:[],&quot;urls&quot;:[{&quot;url&quot;:&quot;https://t.co/JOzYH3ircT&quot;,&quot;expanded_url&quot;:&quot;https://www.drishtinews.com/archives/163360&quot;,&quot;display_url&quot;:&quot;drishtinews.com/archives/163360&quot;,&quot;indices&quot;:[5"/>
  </r>
  <r>
    <s v="1525779708972916736"/>
    <s v="shambhudrishti"/>
    <s v="RT @OnlineKhabar_En: In five of the six metropolitan cities except for Kathmandu, where independent Balen Shah is leading, the ruling alliance is leading the count for mayoral positions._x000a__x000a_#Nepal #NepalVotes #NepalElection2079 #NepalElection #Elections2022"/>
    <m/>
    <x v="0"/>
    <m/>
    <s v="Sun May 15 10:06:44 +0000 2022"/>
    <d v="2022-05-15T11:06:44"/>
    <m/>
    <m/>
    <m/>
    <m/>
    <s v="802445323889057792"/>
    <m/>
    <s v="&lt;a href=&quot;https://about.twitter.com/products/tweetdeck&quot; rel=&quot;nofollow&quot;&gt;TweetDeck&lt;/a&gt;"/>
    <s v="http://pbs.twimg.com/profile_images/1366731824882282499/qCSnrlVp_normal.jpg"/>
    <n v="80"/>
    <n v="1"/>
    <s v="Nepal"/>
    <s v="http://twitter.com/shambhudrishti/statuses/1525779708972916736"/>
    <s v="{&quot;hashtags&quot;:[{&quot;text&quot;:&quot;NepalElection2079&quot;,&quot;indices&quot;:[39,57]}],&quot;symbols&quot;:[],&quot;user_mentions&quot;:[],&quot;urls&quot;:[{&quot;url&quot;:&quot;https://t.co/TgKlS8rvpC&quot;,&quot;expanded_url&quot;:&quot;https://www.drishtinews.com/archives/163360&quot;,&quot;display_url&quot;:&quot;drishtinews.com/archives/163360&quot;,&quot;indices&quot;:[5"/>
  </r>
  <r>
    <s v="1525779702907973632"/>
    <s v="YonghangMilan"/>
    <s v="In five of the six metropolitan cities except for Kathmandu, where independent Balen Shah is leading, the ruling alliance is leading the count for mayoral positions._x000a__x000a_#Nepal #NepalVotes #NepalElection2079 #NepalElection #Elections2022 #nepalielections_x000a__x000a_ht"/>
    <m/>
    <x v="0"/>
    <m/>
    <s v="Sun May 15 10:06:43 +0000 2022"/>
    <d v="2022-05-15T11:06:43"/>
    <m/>
    <m/>
    <m/>
    <m/>
    <s v="2903250440"/>
    <m/>
    <s v="&lt;a href=&quot;https://about.twitter.com/products/tweetdeck&quot; rel=&quot;nofollow&quot;&gt;TweetDeck&lt;/a&gt;"/>
    <s v="http://pbs.twimg.com/profile_images/1515582831455481861/5jsA3QHQ_normal.jpg"/>
    <n v="4658"/>
    <n v="79"/>
    <s v="Kathmandu"/>
    <s v="http://twitter.com/YonghangMilan/statuses/1525779702907973632"/>
    <s v="{&quot;hashtags&quot;:[{&quot;text&quot;:&quot;NepalElection2079&quot;,&quot;indices&quot;:[39,57]}],&quot;symbols&quot;:[],&quot;user_mentions&quot;:[],&quot;urls&quot;:[{&quot;url&quot;:&quot;https://t.co/VHcjIgGobo&quot;,&quot;expanded_url&quot;:&quot;https://www.drishtinews.com/archives/163360&quot;,&quot;display_url&quot;:&quot;drishtinews.com/archives/163360&quot;,&quot;indices&quot;:[5"/>
  </r>
  <r>
    <s v="1525779665457008640"/>
    <s v="MilanLimboo"/>
    <s v="Kathmandu Mayor: vote count _x000a__x000a_Updated at 12:00 pm _x000a__x000a_#Onlinekhabarnews #Nepal #KMCmayor #NepalNews #Nepalinews #NepalVotes #NepalElection2079 #NepalElection #Elections2022 #nepalielections https://t.co/pgY9JgBEKy"/>
    <m/>
    <x v="0"/>
    <m/>
    <s v="Sun May 15 10:06:34 +0000 2022"/>
    <d v="2022-05-15T11:06:34"/>
    <m/>
    <m/>
    <m/>
    <m/>
    <s v="378736553"/>
    <m/>
    <s v="&lt;a href=&quot;https://mobile.twitter.com&quot; rel=&quot;nofollow&quot;&gt;Twitter Web App&lt;/a&gt;"/>
    <s v="http://pbs.twimg.com/profile_images/1510908512792375296/HN0V2tnS_normal.jpg"/>
    <n v="3832"/>
    <n v="1720"/>
    <s v="Nepal"/>
    <s v="http://twitter.com/MilanLimboo/statuses/1525779665457008640"/>
    <s v="{&quot;hashtags&quot;:[{&quot;text&quot;:&quot;NepalElection2079&quot;,&quot;indices&quot;:[39,57]}],&quot;symbols&quot;:[],&quot;user_mentions&quot;:[],&quot;urls&quot;:[{&quot;url&quot;:&quot;https://t.co/GPhpoNe4tk&quot;,&quot;expanded_url&quot;:&quot;https://www.drishtinews.com/archives/163360&quot;,&quot;display_url&quot;:&quot;drishtinews.com/archives/163360&quot;,&quot;indices&quot;:[5"/>
  </r>
  <r>
    <s v="1525778608882880512"/>
    <s v="Online_khabar"/>
    <s v="RT @OnlineKhabar_En: #Hetauda_x000a__x000a_Close competition among major parties in Hetauda._x000a__x000a_Mina Lama, Unified Socialist - 2,130_x000a_Ananta Paudel, UML - 2,128_x000a_Deepak Bahadur Singh, RPP - 2,001_x000a__x000a_#NepalVotes #NepalElection2079 #mayor #NepalElection #Elections2022 #nepal"/>
    <m/>
    <x v="0"/>
    <m/>
    <s v="Sun May 15 10:02:22 +0000 2022"/>
    <d v="2022-05-15T11:02:22"/>
    <m/>
    <m/>
    <m/>
    <m/>
    <s v="365918709"/>
    <m/>
    <s v="&lt;a href=&quot;https://mobile.twitter.com&quot; rel=&quot;nofollow&quot;&gt;Twitter Web App&lt;/a&gt;"/>
    <s v="http://pbs.twimg.com/profile_images/1358396653883990016/5aUgRddG_normal.jpg"/>
    <n v="1080734"/>
    <n v="246"/>
    <s v="BuddhaNagar, Kathmandu "/>
    <s v="http://twitter.com/Online_khabar/statuses/1525778608882880512"/>
    <s v="{&quot;hashtags&quot;:[{&quot;text&quot;:&quot;Dhangadhi&quot;,&quot;indices&quot;:[21,31]}],&quot;symbols&quot;:[],&quot;user_mentions&quot;:[{&quot;screen_name&quot;:&quot;OnlineKhabar_En&quot;,&quot;name&quot;:&quot;Onlinekhabar English&quot;,&quot;id&quot;:3832931652,&quot;id_str&quot;:&quot;3832931652&quot;,&quot;indices&quot;:[3,19]}],&quot;urls&quot;:[]}"/>
  </r>
  <r>
    <s v="1525778519288324097"/>
    <s v="OnlineKhabar_En"/>
    <s v="RT @DipakAdk: स्थानीय सरकार #ElectionUpdate_x000a_काठमाडौं महानगरपालिका _x000a_प्रमुख_x000a_बालेन्द्र  : २१५१_x000a_एमाले   : १२५९_x000a_कांग्रेस  : १०८८_x000a_#NepalElection2079 #NepalVotes_x000a_#BalenforMayor #BalenShah"/>
    <m/>
    <x v="0"/>
    <s v="Balen Shah"/>
    <s v="Sun May 15 10:02:01 +0000 2022"/>
    <d v="2022-05-15T11:02:01"/>
    <m/>
    <m/>
    <m/>
    <m/>
    <s v="3832931652"/>
    <m/>
    <s v="&lt;a href=&quot;https://mobile.twitter.com&quot; rel=&quot;nofollow&quot;&gt;Twitter Web App&lt;/a&gt;"/>
    <s v="http://pbs.twimg.com/profile_images/1386957637279834112/2Lt_HPYn_normal.jpg"/>
    <n v="27996"/>
    <n v="229"/>
    <s v="Kathmandu"/>
    <s v="http://twitter.com/OnlineKhabar_En/statuses/1525778519288324097"/>
    <s v="{&quot;hashtags&quot;:[{&quot;text&quot;:&quot;Dhangadhi&quot;,&quot;indices&quot;:[0,10]},{&quot;text&quot;:&quot;Nepal&quot;,&quot;indices&quot;:[144,150]},{&quot;text&quot;:&quot;NepalVotes&quot;,&quot;indices&quot;:[151,162]},{&quot;text&quot;:&quot;NepalElection&quot;,&quot;indices&quot;:[163,177]},{&quot;text&quot;:&quot;NepalElection2079&quot;,&quot;indices&quot;:[178,196]},{&quot;text&quot;:&quot;NepalLocalElections&quot;,&quot;"/>
  </r>
  <r>
    <s v="1525777011649544193"/>
    <s v="AnilMeromail"/>
    <s v="#Hetauda_x000a__x000a_Close competition among major parties in Hetauda._x000a__x000a_Mina Lama, Unified Socialist - 2,130_x000a_Ananta Paudel, UML - 2,128_x000a_Deepak Bahadur Singh, RPP - 2,001_x000a__x000a_#NepalVotes #NepalElection2079 #mayor #NepalElection #Elections2022 #nepalielections #nepal htt"/>
    <m/>
    <x v="0"/>
    <m/>
    <s v="Sun May 15 09:56:01 +0000 2022"/>
    <d v="2022-05-15T10:56:01"/>
    <m/>
    <m/>
    <m/>
    <m/>
    <s v="1246329583"/>
    <m/>
    <s v="&lt;a href=&quot;http://twitter.com/download/iphone&quot; rel=&quot;nofollow&quot;&gt;Twitter for iPhone&lt;/a&gt;"/>
    <s v="http://pbs.twimg.com/profile_images/1482914565398536193/wp_mW8y6_normal.jpg"/>
    <n v="57"/>
    <n v="688"/>
    <s v="kathmandu"/>
    <s v="http://twitter.com/AnilMeromail/statuses/1525777011649544193"/>
    <s v="{&quot;hashtags&quot;:[{&quot;text&quot;:&quot;ElectionUpdate&quot;,&quot;indices&quot;:[28,43]}],&quot;symbols&quot;:[],&quot;user_mentions&quot;:[{&quot;screen_name&quot;:&quot;DipakAdk&quot;,&quot;name&quot;:&quot;Dipak Adhikari&quot;,&quot;id&quot;:1510006524,&quot;id_str&quot;:&quot;1510006524&quot;,&quot;indices&quot;:[3,12]}],&quot;urls&quot;:[]}"/>
  </r>
  <r>
    <s v="1525775570772332545"/>
    <s v="Online_khabar"/>
    <s v="OnlineKhabar: #Pokhara_x000a__x000a_Pokhara Metropolitan City_x000a__x000a_Dhana Raj Acharya, Unified Socialists - 923_x000a_Krishna Thapa, UML - 806_x000a__x000a_#Nepal #NepalNews #Nepalinews #NepalVotes #NepalElection2079 #NepalElection #Elections2022 #nepalielections #pokhara -"/>
    <m/>
    <x v="0"/>
    <m/>
    <s v="Sun May 15 09:50:18 +0000 2022"/>
    <d v="2022-05-15T10:50:18"/>
    <m/>
    <m/>
    <m/>
    <m/>
    <s v="365918709"/>
    <m/>
    <s v="&lt;a href=&quot;https://about.twitter.com/products/tweetdeck&quot; rel=&quot;nofollow&quot;&gt;TweetDeck&lt;/a&gt;"/>
    <s v="http://pbs.twimg.com/profile_images/1358396653883990016/5aUgRddG_normal.jpg"/>
    <n v="1080734"/>
    <n v="246"/>
    <s v="BuddhaNagar, Kathmandu "/>
    <s v="http://twitter.com/Online_khabar/statuses/1525775570772332545"/>
    <s v="{&quot;hashtags&quot;:[{&quot;text&quot;:&quot;Onlinekhabarnews&quot;,&quot;indices&quot;:[109,126]},{&quot;text&quot;:&quot;NepalVotes&quot;,&quot;indices&quot;:[127,138]}],&quot;symbols&quot;:[],&quot;user_mentions&quot;:[{&quot;screen_name&quot;:&quot;OnlineKhabar_En&quot;,&quot;name&quot;:&quot;Onlinekhabar English&quot;,&quot;id&quot;:3832931652,&quot;id_str&quot;:&quot;3832931652&quot;,&quot;indices&quot;:[3,19]}],&quot;"/>
  </r>
  <r>
    <s v="1525775534671556608"/>
    <s v="drishtinewsnp"/>
    <s v="OnlineKhabar: #Kathmandu_x000a__x000a_#BalenShah, Independent - 2,457_x000a_Keshav Sthapit, UML - 1,427_x000a_Sirjana Singh, Nepali Congress - 1,168_x000a__x000a_#Nepal #KMCmayor #NepalNews #Nepalinews #NepalVotes #NepalElection2079 #NepalElection #Elections2022 #nepalielections -"/>
    <m/>
    <x v="0"/>
    <s v="Balen Shah"/>
    <s v="Sun May 15 09:50:09 +0000 2022"/>
    <d v="2022-05-15T10:50:09"/>
    <m/>
    <m/>
    <m/>
    <m/>
    <s v="4315362082"/>
    <m/>
    <s v="&lt;a href=&quot;https://about.twitter.com/products/tweetdeck&quot; rel=&quot;nofollow&quot;&gt;TweetDeck&lt;/a&gt;"/>
    <s v="http://pbs.twimg.com/profile_images/1349708209800441858/4tElzvCO_normal.jpg"/>
    <n v="475"/>
    <m/>
    <s v="Kathmandu, Nepal"/>
    <s v="http://twitter.com/drishtinewsnp/statuses/1525775534671556608"/>
    <s v="{&quot;hashtags&quot;:[{&quot;text&quot;:&quot;NepalElection2079&quot;,&quot;indices&quot;:[57,75]}],&quot;symbols&quot;:[],&quot;user_mentions&quot;:[],&quot;urls&quot;:[{&quot;url&quot;:&quot;https://t.co/0SiTGpdxUv&quot;,&quot;expanded_url&quot;:&quot;https://www.drishtinews.com/archives/163355&quot;,&quot;display_url&quot;:&quot;drishtinews.com/archives/163355&quot;,&quot;indices&quot;:[7"/>
  </r>
  <r>
    <s v="1525775527457345536"/>
    <s v="mplimbu"/>
    <s v="OnlineKhabar: Nationwide lead tally of major political parties (for mayor/chair)_x000a__x000a_Updated at 11:30 pm_x000a__x000a_#Onlinekhabarnews #NepalVotes #NepalElection2079 #mayor #chair #NepalElection #Elections2022 #nepalielections #nepal -"/>
    <m/>
    <x v="0"/>
    <m/>
    <s v="Sun May 15 09:50:07 +0000 2022"/>
    <d v="2022-05-15T10:50:07"/>
    <m/>
    <m/>
    <m/>
    <m/>
    <s v="983987574"/>
    <m/>
    <s v="&lt;a href=&quot;https://about.twitter.com/products/tweetdeck&quot; rel=&quot;nofollow&quot;&gt;TweetDeck&lt;/a&gt;"/>
    <s v="http://pbs.twimg.com/profile_images/1411030335043764226/e-Fq-eEI_normal.jpg"/>
    <n v="530"/>
    <n v="132"/>
    <s v="kathmandu, nepal."/>
    <s v="http://twitter.com/mplimbu/statuses/1525775527457345536"/>
    <s v="{&quot;hashtags&quot;:[{&quot;text&quot;:&quot;NepalElection2079&quot;,&quot;indices&quot;:[57,75]}],&quot;symbols&quot;:[],&quot;user_mentions&quot;:[],&quot;urls&quot;:[{&quot;url&quot;:&quot;https://t.co/WJ9OtOSykt&quot;,&quot;expanded_url&quot;:&quot;https://www.drishtinews.com/archives/163355&quot;,&quot;display_url&quot;:&quot;drishtinews.com/archives/163355&quot;,&quot;indices&quot;:[7"/>
  </r>
  <r>
    <s v="1525775520478031872"/>
    <s v="nabinkulungrai"/>
    <s v="लम्की चुहा नगरपालिकाको २१३४ मत गणना हुदा :-_x000a__x000a_#नगरप्रमुख_x000a_एमाले ५९६_x000a_ कांग्रेस ८६९_x000a__x000a_#नगर उपप्रमुख _x000a_ एमाले ७२२_x000a_माओवादी केन्द्र ५६६_x000a__x000a_#NepalElection2079"/>
    <m/>
    <x v="0"/>
    <m/>
    <s v="Sun May 15 09:50:06 +0000 2022"/>
    <d v="2022-05-15T10:50:06"/>
    <m/>
    <m/>
    <m/>
    <m/>
    <s v="1218741471014195201"/>
    <m/>
    <s v="&lt;a href=&quot;https://about.twitter.com/products/tweetdeck&quot; rel=&quot;nofollow&quot;&gt;TweetDeck&lt;/a&gt;"/>
    <s v="http://pbs.twimg.com/profile_images/1367044585034190848/bZHhEliX_normal.jpg"/>
    <n v="1386"/>
    <n v="1507"/>
    <s v="kathmandu"/>
    <s v="http://twitter.com/nabinkulungrai/statuses/1525775520478031872"/>
    <s v="{&quot;hashtags&quot;:[{&quot;text&quot;:&quot;NepalElection2079&quot;,&quot;indices&quot;:[57,75]}],&quot;symbols&quot;:[],&quot;user_mentions&quot;:[],&quot;urls&quot;:[{&quot;url&quot;:&quot;https://t.co/K61S16omXv&quot;,&quot;expanded_url&quot;:&quot;https://www.drishtinews.com/archives/163355&quot;,&quot;display_url&quot;:&quot;drishtinews.com/archives/163355&quot;,&quot;indices&quot;:[7"/>
  </r>
  <r>
    <s v="1525775503184961537"/>
    <s v="Prakashraiko"/>
    <s v="बस् कृष्ण थापा बाहेक जस्ले जिते पनि हुन्छ, पोखरामा। _x000a_#NepalElection2079"/>
    <m/>
    <x v="0"/>
    <m/>
    <s v="Sun May 15 09:50:02 +0000 2022"/>
    <d v="2022-05-15T10:50:02"/>
    <m/>
    <m/>
    <m/>
    <m/>
    <s v="804174809290575873"/>
    <m/>
    <s v="&lt;a href=&quot;https://about.twitter.com/products/tweetdeck&quot; rel=&quot;nofollow&quot;&gt;TweetDeck&lt;/a&gt;"/>
    <s v="http://pbs.twimg.com/profile_images/1416663014082678787/RcnGuACU_normal.jpg"/>
    <n v="172"/>
    <n v="85"/>
    <s v="Nepal"/>
    <s v="http://twitter.com/Prakashraiko/statuses/1525775503184961537"/>
    <s v="{&quot;hashtags&quot;:[{&quot;text&quot;:&quot;NepalElection2079&quot;,&quot;indices&quot;:[57,75]}],&quot;symbols&quot;:[],&quot;user_mentions&quot;:[],&quot;urls&quot;:[{&quot;url&quot;:&quot;https://t.co/Q5o773dwbM&quot;,&quot;expanded_url&quot;:&quot;https://www.drishtinews.com/archives/163355&quot;,&quot;display_url&quot;:&quot;drishtinews.com/archives/163355&quot;,&quot;indices&quot;:[7"/>
  </r>
  <r>
    <s v="1525775496457310208"/>
    <s v="pressofnepal"/>
    <s v="काठमाडौं महानगरपालिकाको चुनावको नतिजामा जिज्ञासा राखेका नागरिकहरुले जेष्ठ ३०-३१ गतेको alarm लगाएर ढुक्क भएर आफ्नो काममा ध्यान दिँदा अति उपयोगी हुन्छ होला भन्ने लाग्छ।_x000a__x000a_#NepalElection2079 _x000a_#LocalElections2022_x000a_#NepalVotes _x000a_#BalenShah"/>
    <m/>
    <x v="0"/>
    <s v="Balen Shah"/>
    <s v="Sun May 15 09:50:00 +0000 2022"/>
    <d v="2022-05-15T10:50:00"/>
    <m/>
    <m/>
    <m/>
    <m/>
    <s v="2919243948"/>
    <m/>
    <s v="&lt;a href=&quot;https://about.twitter.com/products/tweetdeck&quot; rel=&quot;nofollow&quot;&gt;TweetDeck&lt;/a&gt;"/>
    <s v="http://pbs.twimg.com/profile_images/1102996217808805888/CDZPc985_normal.jpg"/>
    <n v="501"/>
    <n v="16"/>
    <s v="Nepal"/>
    <s v="http://twitter.com/pressofnepal/statuses/1525775496457310208"/>
    <s v="{&quot;hashtags&quot;:[{&quot;text&quot;:&quot;NepalElection2079&quot;,&quot;indices&quot;:[57,75]}],&quot;symbols&quot;:[],&quot;user_mentions&quot;:[],&quot;urls&quot;:[{&quot;url&quot;:&quot;https://t.co/TVFU07mygU&quot;,&quot;expanded_url&quot;:&quot;https://www.drishtinews.com/archives/163355&quot;,&quot;display_url&quot;:&quot;drishtinews.com/archives/163355&quot;,&quot;indices&quot;:[7"/>
  </r>
  <r>
    <s v="1525775488253186048"/>
    <s v="drishtinewsnp"/>
    <s v="स्थानीय सरकार #ElectionUpdate_x000a_काठमाडौं महानगरपालिका _x000a_प्रमुख_x000a_बालेन्द्र  : २१५१_x000a_एमाले   : १२५९_x000a_कांग्रेस  : १०८८_x000a_#NepalElection2079 #NepalVotes_x000a_#BalenforMayor #BalenShah"/>
    <m/>
    <x v="0"/>
    <s v="Balen Shah"/>
    <s v="Sun May 15 09:49:58 +0000 2022"/>
    <d v="2022-05-15T10:49:58"/>
    <m/>
    <m/>
    <m/>
    <m/>
    <s v="4315362082"/>
    <m/>
    <s v="&lt;a href=&quot;https://mobile.twitter.com&quot; rel=&quot;nofollow&quot;&gt;Twitter Web App&lt;/a&gt;"/>
    <s v="http://pbs.twimg.com/profile_images/1349708209800441858/4tElzvCO_normal.jpg"/>
    <n v="475"/>
    <m/>
    <s v="Kathmandu, Nepal"/>
    <s v="http://twitter.com/drishtinewsnp/statuses/1525775488253186048"/>
    <s v="{&quot;hashtags&quot;:[{&quot;text&quot;:&quot;drishtinews&quot;,&quot;indices&quot;:[211,223]},{&quot;text&quot;:&quot;NepalElection2079&quot;,&quot;indices&quot;:[224,242]}],&quot;symbols&quot;:[],&quot;user_mentions&quot;:[],&quot;urls&quot;:[],&quot;media&quot;:[{&quot;id&quot;:1525775474835587000,&quot;id_str&quot;:&quot;1525775474835587073&quot;,&quot;indices&quot;:[243,266],&quot;media_url&quot;:&quot;http://p"/>
  </r>
  <r>
    <s v="1525775487896649730"/>
    <s v="shambhudrishti"/>
    <s v="#LocalElections2022 #NepalElection2079 Live result. _x000a_LIVE at https://t.co/zocbZCvV53"/>
    <m/>
    <x v="0"/>
    <m/>
    <s v="Sun May 15 09:49:58 +0000 2022"/>
    <d v="2022-05-15T10:49:58"/>
    <m/>
    <m/>
    <m/>
    <m/>
    <s v="802445323889057792"/>
    <m/>
    <s v="&lt;a href=&quot;https://about.twitter.com/products/tweetdeck&quot; rel=&quot;nofollow&quot;&gt;TweetDeck&lt;/a&gt;"/>
    <s v="http://pbs.twimg.com/profile_images/1366731824882282499/qCSnrlVp_normal.jpg"/>
    <n v="80"/>
    <n v="1"/>
    <s v="Nepal"/>
    <s v="http://twitter.com/shambhudrishti/statuses/1525775487896649730"/>
    <s v="{&quot;hashtags&quot;:[{&quot;text&quot;:&quot;NepalElection2079&quot;,&quot;indices&quot;:[57,75]}],&quot;symbols&quot;:[],&quot;user_mentions&quot;:[],&quot;urls&quot;:[{&quot;url&quot;:&quot;https://t.co/sy3aEJyVj0&quot;,&quot;expanded_url&quot;:&quot;https://www.drishtinews.com/archives/163355&quot;,&quot;display_url&quot;:&quot;drishtinews.com/archives/163355&quot;,&quot;indices&quot;:[7"/>
  </r>
  <r>
    <s v="1525775481441640448"/>
    <s v="YonghangMilan"/>
    <s v="विष्णु पौडेलको गृहनगर बुटवलमा कांग्रेसले लियो दोब्बर मतको अग्रता _x000a_#NepalElection2079_x000a_https://t.co/jTXJnB98hn"/>
    <m/>
    <x v="0"/>
    <m/>
    <s v="Sun May 15 09:49:56 +0000 2022"/>
    <d v="2022-05-15T10:49:56"/>
    <m/>
    <m/>
    <m/>
    <m/>
    <s v="2903250440"/>
    <m/>
    <s v="&lt;a href=&quot;https://about.twitter.com/products/tweetdeck&quot; rel=&quot;nofollow&quot;&gt;TweetDeck&lt;/a&gt;"/>
    <s v="http://pbs.twimg.com/profile_images/1515582831455481861/5jsA3QHQ_normal.jpg"/>
    <n v="4658"/>
    <n v="79"/>
    <s v="Kathmandu"/>
    <s v="http://twitter.com/YonghangMilan/statuses/1525775481441640448"/>
    <s v="{&quot;hashtags&quot;:[{&quot;text&quot;:&quot;NepalElection2079&quot;,&quot;indices&quot;:[57,75]}],&quot;symbols&quot;:[],&quot;user_mentions&quot;:[],&quot;urls&quot;:[{&quot;url&quot;:&quot;https://t.co/NjeGAVY8o4&quot;,&quot;expanded_url&quot;:&quot;https://www.drishtinews.com/archives/163355&quot;,&quot;display_url&quot;:&quot;drishtinews.com/archives/163355&quot;,&quot;indices&quot;:[7"/>
  </r>
  <r>
    <s v="1525775469299175424"/>
    <s v="MilanLimboo"/>
    <s v="विष्णु पौडेलको गृहनगर बुटवलमा कांग्रेसले लियो दोब्बर मतको अग्रता _x000a_#NepalElection2079_x000a_https://t.co/MBGoyNc2m7"/>
    <m/>
    <x v="0"/>
    <m/>
    <s v="Sun May 15 09:49:54 +0000 2022"/>
    <d v="2022-05-15T10:49:54"/>
    <m/>
    <m/>
    <m/>
    <m/>
    <s v="378736553"/>
    <m/>
    <s v="&lt;a href=&quot;https://mobile.twitter.com&quot; rel=&quot;nofollow&quot;&gt;Twitter Web App&lt;/a&gt;"/>
    <s v="http://pbs.twimg.com/profile_images/1510908512792375296/HN0V2tnS_normal.jpg"/>
    <n v="3832"/>
    <n v="1720"/>
    <s v="Nepal"/>
    <s v="http://twitter.com/MilanLimboo/statuses/1525775469299175424"/>
    <s v="{&quot;hashtags&quot;:[{&quot;text&quot;:&quot;NepalElection2079&quot;,&quot;indices&quot;:[57,75]}],&quot;symbols&quot;:[],&quot;user_mentions&quot;:[],&quot;urls&quot;:[{&quot;url&quot;:&quot;https://t.co/7BOcJ0ZwhU&quot;,&quot;expanded_url&quot;:&quot;https://www.drishtinews.com/archives/163355&quot;,&quot;display_url&quot;:&quot;drishtinews.com/archives/163355&quot;,&quot;indices&quot;:[7"/>
  </r>
  <r>
    <s v="1525775368388767745"/>
    <s v="OnlineKhabar_En"/>
    <s v="विष्णु पौडेलको गृहनगर बुटवलमा कांग्रेसले लियो दोब्बर मतको अग्रता _x000a_#NepalElection2079_x000a_https://t.co/yQWwgNJ1Sl"/>
    <m/>
    <x v="0"/>
    <m/>
    <s v="Sun May 15 09:49:30 +0000 2022"/>
    <d v="2022-05-15T10:49:30"/>
    <m/>
    <m/>
    <m/>
    <m/>
    <s v="3832931652"/>
    <m/>
    <s v="&lt;a href=&quot;https://about.twitter.com/products/tweetdeck&quot; rel=&quot;nofollow&quot;&gt;TweetDeck&lt;/a&gt;"/>
    <s v="http://pbs.twimg.com/profile_images/1386957637279834112/2Lt_HPYn_normal.jpg"/>
    <n v="27996"/>
    <n v="229"/>
    <s v="Kathmandu"/>
    <s v="http://twitter.com/OnlineKhabar_En/statuses/1525775368388767745"/>
    <s v="{&quot;hashtags&quot;:[{&quot;text&quot;:&quot;Onlinekhabarnews&quot;,&quot;indices&quot;:[88,105]},{&quot;text&quot;:&quot;NepalVotes&quot;,&quot;indices&quot;:[106,117]},{&quot;text&quot;:&quot;NepalElection2079&quot;,&quot;indices&quot;:[118,136]},{&quot;text&quot;:&quot;mayor&quot;,&quot;indices&quot;:[137,143]},{&quot;text&quot;:&quot;chair&quot;,&quot;indices&quot;:[144,150]},{&quot;text&quot;:&quot;NepalElection&quot;,&quot;indic"/>
  </r>
  <r>
    <s v="1525775322808930305"/>
    <s v="gauravdvk"/>
    <s v="विष्णु पौडेलको गृहनगर बुटवलमा कांग्रेसले लियो दोब्बर मतको अग्रता _x000a_#NepalElection2079_x000a_https://t.co/XHtB13CPUn"/>
    <m/>
    <x v="0"/>
    <m/>
    <s v="Sun May 15 09:49:19 +0000 2022"/>
    <d v="2022-05-15T10:49:19"/>
    <m/>
    <m/>
    <m/>
    <m/>
    <s v="2494231280"/>
    <m/>
    <s v="&lt;a href=&quot;http://twitter.com/download/android&quot; rel=&quot;nofollow&quot;&gt;Twitter for Android&lt;/a&gt;"/>
    <s v="http://pbs.twimg.com/profile_images/863406249668255746/mRWSryLz_normal.jpg"/>
    <n v="271"/>
    <n v="394"/>
    <s v="kathmandu, Nepal"/>
    <s v="http://twitter.com/gauravdvk/statuses/1525775322808930305"/>
    <s v="{&quot;hashtags&quot;:[{&quot;text&quot;:&quot;BalenforMayor&quot;,&quot;indices&quot;:[90,104]},{&quot;text&quot;:&quot;NepalElection2079&quot;,&quot;indices&quot;:[105,123]}],&quot;symbols&quot;:[],&quot;user_mentions&quot;:[],&quot;urls&quot;:[]}"/>
  </r>
  <r>
    <s v="1525775284548829184"/>
    <s v="drishtinewsnp"/>
    <s v="विष्णु पौडेलको गृहनगर बुटवलमा कांग्रेसले लियो दोब्बर मतको अग्रता _x000a_#NepalElection2079_x000a_https://t.co/HW9Fel1Quw"/>
    <m/>
    <x v="0"/>
    <m/>
    <s v="Sun May 15 09:49:10 +0000 2022"/>
    <d v="2022-05-15T10:49:10"/>
    <m/>
    <m/>
    <m/>
    <m/>
    <s v="4315362082"/>
    <m/>
    <s v="&lt;a href=&quot;https://mobile.twitter.com&quot; rel=&quot;nofollow&quot;&gt;Twitter Web App&lt;/a&gt;"/>
    <s v="http://pbs.twimg.com/profile_images/1349708209800441858/4tElzvCO_normal.jpg"/>
    <n v="475"/>
    <m/>
    <s v="Kathmandu, Nepal"/>
    <s v="http://twitter.com/drishtinewsnp/statuses/1525775284548829184"/>
    <s v="{&quot;hashtags&quot;:[{&quot;text&quot;:&quot;NepalElection2079&quot;,&quot;indices&quot;:[56,74]}],&quot;symbols&quot;:[],&quot;user_mentions&quot;:[],&quot;urls&quot;:[{&quot;url&quot;:&quot;https://t.co/0SiTGoWuSv&quot;,&quot;expanded_url&quot;:&quot;https://www.drishtinews.com/archives/163355&quot;,&quot;display_url&quot;:&quot;drishtinews.com/archives/163355&quot;,&quot;indices&quot;:[7"/>
  </r>
  <r>
    <s v="1525775027978637312"/>
    <s v="YonghangMilan"/>
    <s v="विष्णु पौडेलको गृहनगर बुटवलमा कांग्रेसले लियो दोब्बर मतको अग्रता _x000a_#NepalElection2079_x000a_https://t.co/FutiuVqLd0"/>
    <m/>
    <x v="0"/>
    <m/>
    <s v="Sun May 15 09:48:08 +0000 2022"/>
    <d v="2022-05-15T10:48:08"/>
    <m/>
    <m/>
    <m/>
    <m/>
    <s v="2903250440"/>
    <m/>
    <s v="&lt;a href=&quot;https://about.twitter.com/products/tweetdeck&quot; rel=&quot;nofollow&quot;&gt;TweetDeck&lt;/a&gt;"/>
    <s v="http://pbs.twimg.com/profile_images/1515582831455481861/5jsA3QHQ_normal.jpg"/>
    <n v="4658"/>
    <n v="79"/>
    <s v="Kathmandu"/>
    <s v="http://twitter.com/YonghangMilan/statuses/1525775027978637312"/>
    <s v="{&quot;hashtags&quot;:[{&quot;text&quot;:&quot;NepalElection2079&quot;,&quot;indices&quot;:[55,73]}],&quot;symbols&quot;:[],&quot;user_mentions&quot;:[],&quot;urls&quot;:[{&quot;url&quot;:&quot;https://t.co/Cadyg3nbgI&quot;,&quot;expanded_url&quot;:&quot;https://www.drishtinews.com/archives/163353&quot;,&quot;display_url&quot;:&quot;drishtinews.com/archives/163353&quot;,&quot;indices&quot;:[7"/>
  </r>
  <r>
    <s v="1525775019598499841"/>
    <s v="shambhudrishti"/>
    <s v="विष्णु पौडेलको गृहनगर बुटवलमा कांग्रेसले लियो दोब्बर मतको अग्रता _x000a_#NepalElection2079_x000a_https://t.co/PSCOO96pXL"/>
    <m/>
    <x v="0"/>
    <m/>
    <s v="Sun May 15 09:48:06 +0000 2022"/>
    <d v="2022-05-15T10:48:06"/>
    <m/>
    <m/>
    <m/>
    <m/>
    <s v="802445323889057792"/>
    <m/>
    <s v="&lt;a href=&quot;https://about.twitter.com/products/tweetdeck&quot; rel=&quot;nofollow&quot;&gt;TweetDeck&lt;/a&gt;"/>
    <s v="http://pbs.twimg.com/profile_images/1366731824882282499/qCSnrlVp_normal.jpg"/>
    <n v="80"/>
    <n v="1"/>
    <s v="Nepal"/>
    <s v="http://twitter.com/shambhudrishti/statuses/1525775019598499841"/>
    <s v="{&quot;hashtags&quot;:[{&quot;text&quot;:&quot;NepalElection2079&quot;,&quot;indices&quot;:[55,73]}],&quot;symbols&quot;:[],&quot;user_mentions&quot;:[],&quot;urls&quot;:[{&quot;url&quot;:&quot;https://t.co/3BlQ10t5Oc&quot;,&quot;expanded_url&quot;:&quot;https://www.drishtinews.com/archives/163353&quot;,&quot;display_url&quot;:&quot;drishtinews.com/archives/163353&quot;,&quot;indices&quot;:[7"/>
  </r>
  <r>
    <s v="1525775005111287809"/>
    <s v="pressofnepal"/>
    <s v="विष्णु पौडेलको गृहनगर बुटवलमा कांग्रेसले लियो दोब्बर मतको अग्रता _x000a_#NepalElection2079_x000a_https://t.co/m3Q3lV8pB6"/>
    <m/>
    <x v="0"/>
    <m/>
    <s v="Sun May 15 09:48:03 +0000 2022"/>
    <d v="2022-05-15T10:48:03"/>
    <m/>
    <m/>
    <m/>
    <m/>
    <s v="2919243948"/>
    <m/>
    <s v="&lt;a href=&quot;https://about.twitter.com/products/tweetdeck&quot; rel=&quot;nofollow&quot;&gt;TweetDeck&lt;/a&gt;"/>
    <s v="http://pbs.twimg.com/profile_images/1102996217808805888/CDZPc985_normal.jpg"/>
    <n v="501"/>
    <n v="16"/>
    <s v="Nepal"/>
    <s v="http://twitter.com/pressofnepal/statuses/1525775005111287809"/>
    <s v="{&quot;hashtags&quot;:[{&quot;text&quot;:&quot;NepalElection2079&quot;,&quot;indices&quot;:[55,73]}],&quot;symbols&quot;:[],&quot;user_mentions&quot;:[],&quot;urls&quot;:[{&quot;url&quot;:&quot;https://t.co/cQzlCoYRtN&quot;,&quot;expanded_url&quot;:&quot;https://www.drishtinews.com/archives/163353&quot;,&quot;display_url&quot;:&quot;drishtinews.com/archives/163353&quot;,&quot;indices&quot;:[7"/>
  </r>
  <r>
    <s v="1525774995120459776"/>
    <s v="Prakashraiko"/>
    <s v="काठमाडौंमा बालेनलाई पपुलर मत, ५ महानगरमा गठबन्धनको अग्रता https://t.co/BlVcYPdU24 _x000a_#NepalElection2079 _x000a_#BalenShah _x000a_#SkyNepalNews"/>
    <m/>
    <x v="0"/>
    <s v="Balen Shah"/>
    <s v="Sun May 15 09:48:01 +0000 2022"/>
    <d v="2022-05-15T10:48:01"/>
    <m/>
    <m/>
    <m/>
    <m/>
    <s v="804174809290575873"/>
    <m/>
    <s v="&lt;a href=&quot;https://about.twitter.com/products/tweetdeck&quot; rel=&quot;nofollow&quot;&gt;TweetDeck&lt;/a&gt;"/>
    <s v="http://pbs.twimg.com/profile_images/1416663014082678787/RcnGuACU_normal.jpg"/>
    <n v="172"/>
    <n v="85"/>
    <s v="Nepal"/>
    <s v="http://twitter.com/Prakashraiko/statuses/1525774995120459776"/>
    <s v="{&quot;hashtags&quot;:[{&quot;text&quot;:&quot;NepalElection2079&quot;,&quot;indices&quot;:[55,73]}],&quot;symbols&quot;:[],&quot;user_mentions&quot;:[],&quot;urls&quot;:[{&quot;url&quot;:&quot;https://t.co/GLqQ2JvBLj&quot;,&quot;expanded_url&quot;:&quot;https://www.drishtinews.com/archives/163353&quot;,&quot;display_url&quot;:&quot;drishtinews.com/archives/163353&quot;,&quot;indices&quot;:[7"/>
  </r>
  <r>
    <s v="1525774978527813632"/>
    <s v="nabinkulungrai"/>
    <s v="बालेन शाहः मत गणना सुरु गर्दा र मतगणना सकिदाको तस्विर _x000a_#ElectionCommissionNepal_x000a_तस्विरः @Pradip07Pradip https://t.co/IpgOb8iZBO"/>
    <m/>
    <x v="0"/>
    <m/>
    <s v="Sun May 15 09:47:57 +0000 2022"/>
    <d v="2022-05-15T10:47:57"/>
    <m/>
    <m/>
    <m/>
    <m/>
    <s v="1218741471014195201"/>
    <m/>
    <s v="&lt;a href=&quot;https://about.twitter.com/products/tweetdeck&quot; rel=&quot;nofollow&quot;&gt;TweetDeck&lt;/a&gt;"/>
    <s v="http://pbs.twimg.com/profile_images/1367044585034190848/bZHhEliX_normal.jpg"/>
    <n v="1386"/>
    <n v="1507"/>
    <s v="kathmandu"/>
    <s v="http://twitter.com/nabinkulungrai/statuses/1525774978527813632"/>
    <s v="{&quot;hashtags&quot;:[{&quot;text&quot;:&quot;NepalElection2079&quot;,&quot;indices&quot;:[55,73]}],&quot;symbols&quot;:[],&quot;user_mentions&quot;:[],&quot;urls&quot;:[{&quot;url&quot;:&quot;https://t.co/FRsdxrlX9K&quot;,&quot;expanded_url&quot;:&quot;https://www.drishtinews.com/archives/163353&quot;,&quot;display_url&quot;:&quot;drishtinews.com/archives/163353&quot;,&quot;indices&quot;:[7"/>
  </r>
  <r>
    <s v="1525774971363942400"/>
    <s v="mplimbu"/>
    <s v="International media haru le independent candidate   @ShahBalen le political parties haraudai gareko khabar post garya chainan? 😁 #NepalElection2079 #BalenShah #KeshavSthapit #mayor #kathmandumayor #Kathmandu"/>
    <s v="😁"/>
    <x v="0"/>
    <s v="Balen Shah"/>
    <s v="Sun May 15 09:47:55 +0000 2022"/>
    <d v="2022-05-15T10:47:55"/>
    <m/>
    <m/>
    <m/>
    <m/>
    <s v="983987574"/>
    <m/>
    <s v="&lt;a href=&quot;https://about.twitter.com/products/tweetdeck&quot; rel=&quot;nofollow&quot;&gt;TweetDeck&lt;/a&gt;"/>
    <s v="http://pbs.twimg.com/profile_images/1411030335043764226/e-Fq-eEI_normal.jpg"/>
    <n v="530"/>
    <n v="132"/>
    <s v="kathmandu, nepal."/>
    <s v="http://twitter.com/mplimbu/statuses/1525774971363942400"/>
    <s v="{&quot;hashtags&quot;:[{&quot;text&quot;:&quot;NepalElection2079&quot;,&quot;indices&quot;:[55,73]}],&quot;symbols&quot;:[],&quot;user_mentions&quot;:[],&quot;urls&quot;:[{&quot;url&quot;:&quot;https://t.co/8VNRi7fGLq&quot;,&quot;expanded_url&quot;:&quot;https://www.drishtinews.com/archives/163353&quot;,&quot;display_url&quot;:&quot;drishtinews.com/archives/163353&quot;,&quot;indices&quot;:[7"/>
  </r>
  <r>
    <s v="1525774964233605121"/>
    <s v="drishtinewsnp"/>
    <s v="५ महानगरमा गठबन्धनको अग्रता, काठमाडौंमा बालेन अघि _x000a_#NepalElection2079_x000a_https://t.co/o8KhtYGIAa"/>
    <m/>
    <x v="0"/>
    <m/>
    <s v="Sun May 15 09:47:53 +0000 2022"/>
    <d v="2022-05-15T10:47:53"/>
    <m/>
    <m/>
    <m/>
    <m/>
    <s v="4315362082"/>
    <m/>
    <s v="&lt;a href=&quot;https://about.twitter.com/products/tweetdeck&quot; rel=&quot;nofollow&quot;&gt;TweetDeck&lt;/a&gt;"/>
    <s v="http://pbs.twimg.com/profile_images/1349708209800441858/4tElzvCO_normal.jpg"/>
    <n v="475"/>
    <m/>
    <s v="Kathmandu, Nepal"/>
    <s v="http://twitter.com/drishtinewsnp/statuses/1525774964233605121"/>
    <s v="{&quot;hashtags&quot;:[{&quot;text&quot;:&quot;NepalElection2079&quot;,&quot;indices&quot;:[55,73]}],&quot;symbols&quot;:[],&quot;user_mentions&quot;:[],&quot;urls&quot;:[{&quot;url&quot;:&quot;https://t.co/k8Um8QgCea&quot;,&quot;expanded_url&quot;:&quot;https://www.drishtinews.com/archives/163353&quot;,&quot;display_url&quot;:&quot;drishtinews.com/archives/163353&quot;,&quot;indices&quot;:[7"/>
  </r>
  <r>
    <s v="1525774938581237760"/>
    <s v="MilanLimboo"/>
    <s v="RT @OnlineKhabar_En: #Kathmandu_x000a__x000a_#BalenShah, Independent - 2,457_x000a_Keshav Sthapit, UML - 1,427_x000a_Sirjana Singh, Nepali Congress - 1,168_x000a__x000a_#Nepal #KMCmayor #NepalNews #Nepalinews #NepalVotes #NepalElection2079 #NepalElection #Elections2022 #nepalielections http"/>
    <m/>
    <x v="0"/>
    <m/>
    <s v="Sun May 15 09:47:47 +0000 2022"/>
    <d v="2022-05-15T10:47:47"/>
    <m/>
    <m/>
    <m/>
    <m/>
    <s v="378736553"/>
    <m/>
    <s v="&lt;a href=&quot;https://mobile.twitter.com&quot; rel=&quot;nofollow&quot;&gt;Twitter Web App&lt;/a&gt;"/>
    <s v="http://pbs.twimg.com/profile_images/1510908512792375296/HN0V2tnS_normal.jpg"/>
    <n v="3832"/>
    <n v="1720"/>
    <s v="Nepal"/>
    <s v="http://twitter.com/MilanLimboo/statuses/1525774938581237760"/>
    <s v="{&quot;hashtags&quot;:[{&quot;text&quot;:&quot;NepalElection2079&quot;,&quot;indices&quot;:[55,73]}],&quot;symbols&quot;:[],&quot;user_mentions&quot;:[],&quot;urls&quot;:[{&quot;url&quot;:&quot;https://t.co/6xiHrcjkL2&quot;,&quot;expanded_url&quot;:&quot;https://www.drishtinews.com/archives/163353&quot;,&quot;display_url&quot;:&quot;drishtinews.com/archives/163353&quot;,&quot;indices&quot;:[7"/>
  </r>
  <r>
    <s v="1525774386309251072"/>
    <s v="drishtinewsnp"/>
    <s v="काठमाडौंले बालेन रोज्ने लगभग निस्चित देखिएको छ तर बाँकी देश यथास्थितिमा अड्किएको देखियो। _x000a__x000a_#Nepal #NepalElection2079 #NepalElection #NepalVotes #Balen #BalenForMayor_x000a__x000a_more at https://t.co/OYflLlzw7o https://t.co/Hl4cLOK9Ls"/>
    <m/>
    <x v="0"/>
    <s v="Balen Shah"/>
    <s v="Sun May 15 09:45:35 +0000 2022"/>
    <d v="2022-05-15T10:45:35"/>
    <m/>
    <m/>
    <m/>
    <m/>
    <s v="4315362082"/>
    <m/>
    <s v="&lt;a href=&quot;https://mobile.twitter.com&quot; rel=&quot;nofollow&quot;&gt;Twitter Web App&lt;/a&gt;"/>
    <s v="http://pbs.twimg.com/profile_images/1349708209800441858/4tElzvCO_normal.jpg"/>
    <n v="475"/>
    <m/>
    <s v="Kathmandu, Nepal"/>
    <s v="http://twitter.com/drishtinewsnp/statuses/1525774386309251072"/>
    <s v="{&quot;hashtags&quot;:[{&quot;text&quot;:&quot;NepalElection2079&quot;,&quot;indices&quot;:[52,70]}],&quot;symbols&quot;:[],&quot;user_mentions&quot;:[],&quot;urls&quot;:[{&quot;url&quot;:&quot;https://t.co/vboVcRuliE&quot;,&quot;expanded_url&quot;:&quot;https://www.drishtinews.com/archives/163350&quot;,&quot;display_url&quot;:&quot;drishtinews.com/archives/163350&quot;,&quot;indices&quot;:[7"/>
  </r>
  <r>
    <s v="1525773997123981312"/>
    <s v="Online_khabar"/>
    <s v="धरानमा कांग्रेसले लियो अग्रता, एमालेको मत स्वतन्त्र उम्मेदवारको भन्दा कम_x000a_#NepalElection2079_x000a_https://t.co/aK2BK1Xs5M"/>
    <m/>
    <x v="0"/>
    <m/>
    <s v="Sun May 15 09:44:03 +0000 2022"/>
    <d v="2022-05-15T10:44:03"/>
    <m/>
    <m/>
    <m/>
    <m/>
    <s v="365918709"/>
    <m/>
    <s v="&lt;a href=&quot;https://mobile.twitter.com&quot; rel=&quot;nofollow&quot;&gt;Twitter Web App&lt;/a&gt;"/>
    <s v="http://pbs.twimg.com/profile_images/1358396653883990016/5aUgRddG_normal.jpg"/>
    <n v="1080734"/>
    <n v="246"/>
    <s v="BuddhaNagar, Kathmandu "/>
    <s v="http://twitter.com/Online_khabar/statuses/1525773997123981312"/>
    <s v="{&quot;hashtags&quot;:[{&quot;text&quot;:&quot;Hetaunda&quot;,&quot;indices&quot;:[42,51]}],&quot;symbols&quot;:[],&quot;user_mentions&quot;:[{&quot;screen_name&quot;:&quot;OnlineKhabar_En&quot;,&quot;name&quot;:&quot;Onlinekhabar English&quot;,&quot;id&quot;:3832931652,&quot;id_str&quot;:&quot;3832931652&quot;,&quot;indices&quot;:[3,19]}],&quot;urls&quot;:[]}"/>
  </r>
  <r>
    <s v="1525773750045917184"/>
    <s v="OnlineKhabar_En"/>
    <s v="धरानमा कांग्रेसले लियो अग्रता, एमालेको मत स्वतन्त्र उम्मेदवारको भन्दा कम_x000a_#NepalElection2079_x000a_https://t.co/b8k6g1vFp6"/>
    <m/>
    <x v="0"/>
    <m/>
    <s v="Sun May 15 09:43:04 +0000 2022"/>
    <d v="2022-05-15T10:43:04"/>
    <m/>
    <m/>
    <m/>
    <m/>
    <s v="3832931652"/>
    <m/>
    <s v="&lt;a href=&quot;https://mobile.twitter.com&quot; rel=&quot;nofollow&quot;&gt;Twitter Web App&lt;/a&gt;"/>
    <s v="http://pbs.twimg.com/profile_images/1386957637279834112/2Lt_HPYn_normal.jpg"/>
    <n v="27996"/>
    <n v="229"/>
    <s v="Kathmandu"/>
    <s v="http://twitter.com/OnlineKhabar_En/statuses/1525773750045917184"/>
    <s v="{&quot;hashtags&quot;:[{&quot;text&quot;:&quot;Hetaunda&quot;,&quot;indices&quot;:[21,30]},{&quot;text&quot;:&quot;Nepal&quot;,&quot;indices&quot;:[175,181]},{&quot;text&quot;:&quot;NepalVotes&quot;,&quot;indices&quot;:[182,193]},{&quot;text&quot;:&quot;NepalElection&quot;,&quot;indices&quot;:[194,208]},{&quot;text&quot;:&quot;NepalElection2079&quot;,&quot;indices&quot;:[209,227]},{&quot;text&quot;:&quot;NepalLocalElections&quot;,&quot;"/>
  </r>
  <r>
    <s v="1525773516733579265"/>
    <s v="Online_khabar"/>
    <s v="धरानमा कांग्रेसले लियो अग्रता, एमालेको मत स्वतन्त्र उम्मेदवारको भन्दा कम_x000a_#NepalElection2079_x000a_https://t.co/DJRkN714JW"/>
    <m/>
    <x v="0"/>
    <m/>
    <s v="Sun May 15 09:42:08 +0000 2022"/>
    <d v="2022-05-15T10:42:08"/>
    <m/>
    <m/>
    <m/>
    <m/>
    <s v="365918709"/>
    <m/>
    <s v="&lt;a href=&quot;https://mobile.twitter.com&quot; rel=&quot;nofollow&quot;&gt;Twitter Web App&lt;/a&gt;"/>
    <s v="http://pbs.twimg.com/profile_images/1358396653883990016/5aUgRddG_normal.jpg"/>
    <n v="1080734"/>
    <n v="246"/>
    <s v="BuddhaNagar, Kathmandu "/>
    <s v="http://twitter.com/Online_khabar/statuses/1525773516733579265"/>
    <s v="{&quot;hashtags&quot;:[{&quot;text&quot;:&quot;Bharatpur&quot;,&quot;indices&quot;:[21,31]},{&quot;text&quot;:&quot;Nepal&quot;,&quot;indices&quot;:[124,130]}],&quot;symbols&quot;:[],&quot;user_mentions&quot;:[{&quot;screen_name&quot;:&quot;OnlineKhabar_En&quot;,&quot;name&quot;:&quot;Onlinekhabar English&quot;,&quot;id&quot;:3832931652,&quot;id_str&quot;:&quot;3832931652&quot;,&quot;indices&quot;:[3,19]}],&quot;urls&quot;:[]}"/>
  </r>
  <r>
    <s v="1525773320876343296"/>
    <s v="OnlineKhabar_En"/>
    <s v="धरानमा कांग्रेसले लियो अग्रता, एमालेको मत स्वतन्त्र उम्मेदवारको भन्दा कम_x000a_#NepalElection2079_x000a_https://t.co/7g2LdQhiYU"/>
    <m/>
    <x v="0"/>
    <m/>
    <s v="Sun May 15 09:41:21 +0000 2022"/>
    <d v="2022-05-15T10:41:21"/>
    <m/>
    <m/>
    <m/>
    <m/>
    <s v="3832931652"/>
    <m/>
    <s v="&lt;a href=&quot;https://mobile.twitter.com&quot; rel=&quot;nofollow&quot;&gt;Twitter Web App&lt;/a&gt;"/>
    <s v="http://pbs.twimg.com/profile_images/1386957637279834112/2Lt_HPYn_normal.jpg"/>
    <n v="27996"/>
    <n v="229"/>
    <s v="Kathmandu"/>
    <s v="http://twitter.com/OnlineKhabar_En/statuses/1525773320876343296"/>
    <s v="{&quot;hashtags&quot;:[{&quot;text&quot;:&quot;Bharatpur&quot;,&quot;indices&quot;:[0,10]},{&quot;text&quot;:&quot;Nepal&quot;,&quot;indices&quot;:[103,109]},{&quot;text&quot;:&quot;NepalVotes&quot;,&quot;indices&quot;:[110,121]},{&quot;text&quot;:&quot;NepalElection2079&quot;,&quot;indices&quot;:[122,140]},{&quot;text&quot;:&quot;nepalvotes2022&quot;,&quot;indices&quot;:[141,156]}],&quot;symbols&quot;:[],&quot;user_mentions&quot;:"/>
  </r>
  <r>
    <s v="1525772067655651328"/>
    <s v="ssumankhawas"/>
    <s v="धरानमा कांग्रेसले लियो अग्रता, एमालेको मत स्वतन्त्र उम्मेदवारको भन्दा कम_x000a_#NepalElection2079_x000a_https://t.co/lXcBMaxduY"/>
    <m/>
    <x v="0"/>
    <m/>
    <s v="Sun May 15 09:36:23 +0000 2022"/>
    <d v="2022-05-15T10:36:23"/>
    <m/>
    <m/>
    <m/>
    <m/>
    <s v="1227739526"/>
    <m/>
    <s v="&lt;a href=&quot;http://twitter.com/download/android&quot; rel=&quot;nofollow&quot;&gt;Twitter for Android&lt;/a&gt;"/>
    <s v="http://pbs.twimg.com/profile_images/1385278761344458752/ARv4HlyL_normal.jpg"/>
    <n v="24"/>
    <n v="24"/>
    <m/>
    <s v="http://twitter.com/ssumankhawas/statuses/1525772067655651328"/>
    <s v="{&quot;hashtags&quot;:[{&quot;text&quot;:&quot;NepalElection2079&quot;,&quot;indices&quot;:[27,45]},{&quot;text&quot;:&quot;BalenshahforWIN&quot;,&quot;indices&quot;:[100,116]}],&quot;symbols&quot;:[],&quot;user_mentions&quot;:[],&quot;urls&quot;:[],&quot;media&quot;:[{&quot;id&quot;:1525771307534930000,&quot;id_str&quot;:&quot;1525771307534929921&quot;,&quot;indices&quot;:[117,140],&quot;media_url&quot;:&quot;http:/"/>
  </r>
  <r>
    <s v="1525772062215880704"/>
    <s v="DevBahadurkc"/>
    <s v="धरानमा कांग्रेसले लियो अग्रता, एमालेको मत स्वतन्त्र उम्मेदवारको भन्दा कम_x000a_#NepalElection2079_x000a_https://t.co/vjt5vPY49O"/>
    <m/>
    <x v="0"/>
    <m/>
    <s v="Sun May 15 09:36:21 +0000 2022"/>
    <d v="2022-05-15T10:36:21"/>
    <m/>
    <m/>
    <m/>
    <m/>
    <s v="2527287120"/>
    <m/>
    <s v="&lt;a href=&quot;http://twitter.com/download/android&quot; rel=&quot;nofollow&quot;&gt;Twitter for Android&lt;/a&gt;"/>
    <s v="http://pbs.twimg.com/profile_images/1497819347141677058/J-ZhNDsa_normal.jpg"/>
    <n v="207"/>
    <n v="1487"/>
    <s v="Nepal"/>
    <s v="http://twitter.com/DevBahadurkc/statuses/1525772062215880704"/>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771969790062598"/>
    <s v="Nepwavebydgs"/>
    <s v="धरानमा कांग्रेसले लियो अग्रता, एमालेको मत स्वतन्त्र उम्मेदवारको भन्दा कम_x000a_#NepalElection2079_x000a_https://t.co/BnI9uXNJmA"/>
    <m/>
    <x v="0"/>
    <m/>
    <s v="Sun May 15 09:35:59 +0000 2022"/>
    <d v="2022-05-15T10:35:59"/>
    <m/>
    <m/>
    <m/>
    <m/>
    <s v="1493175055874150401"/>
    <m/>
    <s v="&lt;a href=&quot;https://mobile.twitter.com&quot; rel=&quot;nofollow&quot;&gt;Twitter Web App&lt;/a&gt;"/>
    <s v="http://pbs.twimg.com/profile_images/1520798275481522176/GyagCnqN_normal.jpg"/>
    <n v="62"/>
    <m/>
    <s v="Kathmandu"/>
    <s v="http://twitter.com/Nepwavebydgs/statuses/1525771969790062598"/>
    <s v="{&quot;hashtags&quot;:[{&quot;text&quot;:&quot;NepalElection2079&quot;,&quot;indices&quot;:[104,122]},{&quot;text&quot;:&quot;renudahal&quot;,&quot;indices&quot;:[123,133]},{&quot;text&quot;:&quot;Elections2022&quot;,&quot;indices&quot;:[134,148]},{&quot;text&quot;:&quot;NepalVotes&quot;,&quot;indices&quot;:[149,160]},{&quot;text&quot;:&quot;nepalielections&quot;,&quot;indices&quot;:[161,177]}],&quot;symbols&quot;:[],&quot;use"/>
  </r>
  <r>
    <s v="1525771705720786944"/>
    <s v="MilanLimboo"/>
    <s v="धरानमा कांग्रेसले लियो अग्रता, एमालेको मत स्वतन्त्र उम्मेदवारको भन्दा कम_x000a_#NepalElection2079_x000a_https://t.co/E49XBzyDle"/>
    <m/>
    <x v="0"/>
    <m/>
    <s v="Sun May 15 09:34:56 +0000 2022"/>
    <d v="2022-05-15T10:34:56"/>
    <m/>
    <m/>
    <m/>
    <m/>
    <s v="378736553"/>
    <m/>
    <s v="&lt;a href=&quot;https://mobile.twitter.com&quot; rel=&quot;nofollow&quot;&gt;Twitter Web App&lt;/a&gt;"/>
    <s v="http://pbs.twimg.com/profile_images/1510908512792375296/HN0V2tnS_normal.jpg"/>
    <n v="3832"/>
    <n v="1720"/>
    <s v="Nepal"/>
    <s v="http://twitter.com/MilanLimboo/statuses/1525771705720786944"/>
    <s v="{&quot;hashtags&quot;:[{&quot;text&quot;:&quot;NepalElection2079&quot;,&quot;indices&quot;:[55,73]}],&quot;symbols&quot;:[],&quot;user_mentions&quot;:[],&quot;urls&quot;:[{&quot;url&quot;:&quot;https://t.co/wZ14qI6p8X&quot;,&quot;expanded_url&quot;:&quot;https://www.drishtinews.com/archives/163341&quot;,&quot;display_url&quot;:&quot;drishtinews.com/archives/163341&quot;,&quot;indices&quot;:[7"/>
  </r>
  <r>
    <s v="1525771696414011392"/>
    <s v="drishtinewsnp"/>
    <s v="निर्वाचन हारेपछि एमाले पालिका अध्यक्षद्वारा राजीनामा _x000a_#NepalElection2079_x000a_https://t.co/opGOTAtRt4"/>
    <m/>
    <x v="0"/>
    <m/>
    <s v="Sun May 15 09:34:54 +0000 2022"/>
    <d v="2022-05-15T10:34:54"/>
    <m/>
    <m/>
    <m/>
    <m/>
    <s v="4315362082"/>
    <m/>
    <s v="&lt;a href=&quot;https://mobile.twitter.com&quot; rel=&quot;nofollow&quot;&gt;Twitter Web App&lt;/a&gt;"/>
    <s v="http://pbs.twimg.com/profile_images/1349708209800441858/4tElzvCO_normal.jpg"/>
    <n v="475"/>
    <m/>
    <s v="Kathmandu, Nepal"/>
    <s v="http://twitter.com/drishtinewsnp/statuses/1525771696414011392"/>
    <s v="{&quot;hashtags&quot;:[{&quot;text&quot;:&quot;NepalElection2079&quot;,&quot;indices&quot;:[41,59]}],&quot;symbols&quot;:[],&quot;user_mentions&quot;:[],&quot;urls&quot;:[{&quot;url&quot;:&quot;https://t.co/mZrLYVMagq&quot;,&quot;expanded_url&quot;:&quot;https://www.drishtinews.com/archives/163339&quot;,&quot;display_url&quot;:&quot;drishtinews.com/archives/163339&quot;,&quot;indices&quot;:[6"/>
  </r>
  <r>
    <s v="1525770514593370113"/>
    <s v="Nepal_News_En"/>
    <s v="Nationwide lead tally of major political parties (for mayor/chair)_x000a__x000a_Updated at 11:30 pm_x000a__x000a_#Onlinekhabarnews #NepalVotes #NepalElection2079 #mayor #chair #NepalElection #Elections2022 #nepalielections #nepal https://t.co/zSxwt3kfkI"/>
    <m/>
    <x v="0"/>
    <m/>
    <s v="Sun May 15 09:30:12 +0000 2022"/>
    <d v="2022-05-15T10:30:12"/>
    <m/>
    <m/>
    <m/>
    <m/>
    <s v="2416885579"/>
    <m/>
    <s v="&lt;a href=&quot;https://twitter.com/nepal_news_en&quot; rel=&quot;nofollow&quot;&gt;Poster-app&lt;/a&gt;"/>
    <s v="http://pbs.twimg.com/profile_images/449756431990788096/G1zT-nAm_normal.jpeg"/>
    <n v="13906"/>
    <n v="58"/>
    <s v="Kathmandu, Nepal"/>
    <s v="http://twitter.com/Nepal_News_En/statuses/1525770514593370113"/>
    <s v="{&quot;hashtags&quot;:[{&quot;text&quot;:&quot;Onlinekhabarnews&quot;,&quot;indices&quot;:[102,119]},{&quot;text&quot;:&quot;NepalVotes&quot;,&quot;indices&quot;:[120,131]},{&quot;text&quot;:&quot;NepalElection2079&quot;,&quot;indices&quot;:[132,150]},{&quot;text&quot;:&quot;mayor&quot;,&quot;indices&quot;:[151,157]},{&quot;text&quot;:&quot;chair&quot;,&quot;indices&quot;:[158,164]},{&quot;text&quot;:&quot;NepalElection&quot;,&quot;indi"/>
  </r>
  <r>
    <s v="1525770513607532546"/>
    <s v="Nepal_News_En"/>
    <s v="Kathmandu Metropolitan Update _x000a_#update #kathmandumayor #NepalElection2079 https://t.co/3XW9EumMqJ"/>
    <m/>
    <x v="0"/>
    <m/>
    <s v="Sun May 15 09:30:12 +0000 2022"/>
    <d v="2022-05-15T10:30:12"/>
    <m/>
    <m/>
    <m/>
    <m/>
    <s v="2416885579"/>
    <m/>
    <s v="&lt;a href=&quot;https://twitter.com/nepal_news_en&quot; rel=&quot;nofollow&quot;&gt;Poster-app&lt;/a&gt;"/>
    <s v="http://pbs.twimg.com/profile_images/449756431990788096/G1zT-nAm_normal.jpeg"/>
    <n v="13906"/>
    <n v="58"/>
    <s v="Kathmandu, Nepal"/>
    <s v="http://twitter.com/Nepal_News_En/statuses/1525770513607532546"/>
    <s v="{&quot;hashtags&quot;:[{&quot;text&quot;:&quot;Bharatpur&quot;,&quot;indices&quot;:[14,24]},{&quot;text&quot;:&quot;Nepal&quot;,&quot;indices&quot;:[115,121]},{&quot;text&quot;:&quot;NepalVotes&quot;,&quot;indices&quot;:[122,133]},{&quot;text&quot;:&quot;NepalElection&quot;,&quot;indices&quot;:[134,148]},{&quot;text&quot;:&quot;NepalElection2079&quot;,&quot;indices&quot;:[149,167]},{&quot;text&quot;:&quot;NepalLocalElections&quot;,"/>
  </r>
  <r>
    <s v="1525770512625856513"/>
    <s v="Nepal_News_En"/>
    <s v="विहादी गाउँपालिका पर्वत ।_x000a_वडा नं २ (बर्राचौर) ३०० गणना हुँदा ।_x000a_(वडा अध्यक्ष)_x000a_रूख: १३८_x000a_सूर्य: ११७_x000a_( पालिका अध्यक्ष)_x000a_रूख: १२१_x000a_सुर्य: १३०_x000a_(उपाध्यक्ष)_x000a_हँसिया हतौडा: ११७_x000a_सुर्य: १३१_x000a_#NepalElection2079 #NepalVotes #LocalElections2022"/>
    <m/>
    <x v="0"/>
    <m/>
    <s v="Sun May 15 09:30:12 +0000 2022"/>
    <d v="2022-05-15T10:30:12"/>
    <m/>
    <m/>
    <m/>
    <m/>
    <s v="2416885579"/>
    <m/>
    <s v="&lt;a href=&quot;https://twitter.com/nepal_news_en&quot; rel=&quot;nofollow&quot;&gt;Poster-app&lt;/a&gt;"/>
    <s v="http://pbs.twimg.com/profile_images/449756431990788096/G1zT-nAm_normal.jpeg"/>
    <n v="13906"/>
    <n v="58"/>
    <s v="Kathmandu, Nepal"/>
    <s v="http://twitter.com/Nepal_News_En/statuses/1525770512625856513"/>
    <s v="{&quot;hashtags&quot;:[{&quot;text&quot;:&quot;Kathmandu&quot;,&quot;indices&quot;:[14,24]},{&quot;text&quot;:&quot;Nepal&quot;,&quot;indices&quot;:[175,181]},{&quot;text&quot;:&quot;NepalVotes&quot;,&quot;indices&quot;:[182,193]},{&quot;text&quot;:&quot;NepalElection&quot;,&quot;indices&quot;:[194,208]},{&quot;text&quot;:&quot;NepalElection2079&quot;,&quot;indices&quot;:[209,227]},{&quot;text&quot;:&quot;NepalLocalElections&quot;,"/>
  </r>
  <r>
    <s v="1525769706711695361"/>
    <s v="kurghelichapain"/>
    <s v="#Kathmandu_x000a__x000a_#BalenShah, Independent - 2,457_x000a_Keshav Sthapit, UML - 1,427_x000a_Sirjana Singh, Nepali Congress - 1,168_x000a__x000a_#Nepal #KMCmayor #NepalNews #Nepalinews #NepalVotes #NepalElection2079 #NepalElection #Elections2022 #nepalielections https://t.co/UDjy79Ii33"/>
    <m/>
    <x v="0"/>
    <m/>
    <s v="Sun May 15 09:27:00 +0000 2022"/>
    <d v="2022-05-15T10:27:00"/>
    <m/>
    <m/>
    <m/>
    <m/>
    <s v="187815898"/>
    <m/>
    <s v="&lt;a href=&quot;https://mobile.twitter.com&quot; rel=&quot;nofollow&quot;&gt;Twitter Web App&lt;/a&gt;"/>
    <s v="http://pbs.twimg.com/profile_images/1520974379169230849/uNyP2jhW_normal.jpg"/>
    <n v="363"/>
    <n v="133"/>
    <s v="Nagarjun Muni-2,Kath,Nepal"/>
    <s v="http://twitter.com/kurghelichapain/statuses/1525769706711695361"/>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769651719852032"/>
    <s v="Online_khabar"/>
    <s v="New Update_x000a_Balen Shah : 2457_x000a_Keshav Sthapit : 1427_x000a_Srijana Singh : 1168_x000a_#NepalElection2079 _x000a_#NepalVotes"/>
    <m/>
    <x v="0"/>
    <m/>
    <s v="Sun May 15 09:26:47 +0000 2022"/>
    <d v="2022-05-15T10:26:47"/>
    <m/>
    <m/>
    <m/>
    <m/>
    <s v="365918709"/>
    <m/>
    <s v="&lt;a href=&quot;https://mobile.twitter.com&quot; rel=&quot;nofollow&quot;&gt;Twitter Web App&lt;/a&gt;"/>
    <s v="http://pbs.twimg.com/profile_images/1358396653883990016/5aUgRddG_normal.jpg"/>
    <n v="1080734"/>
    <n v="246"/>
    <s v="BuddhaNagar, Kathmandu "/>
    <s v="http://twitter.com/Online_khabar/statuses/1525769651719852032"/>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769523042713601"/>
    <s v="BintheDai"/>
    <s v="काठमाडौं को अवस्था, कान्तिपुर को अनुसार_x000a_#NepalElection2079 _x000a_#BalenShah _x000a_#Nepal _x000a_#Elections2022 _x000a_#FYP https://t.co/4mxET8gMMv"/>
    <m/>
    <x v="0"/>
    <s v="Balen Shah"/>
    <s v="Sun May 15 09:26:16 +0000 2022"/>
    <d v="2022-05-15T10:26:16"/>
    <m/>
    <m/>
    <m/>
    <m/>
    <s v="553345939"/>
    <m/>
    <s v="&lt;a href=&quot;http://twitter.com/download/android&quot; rel=&quot;nofollow&quot;&gt;Twitter for Android&lt;/a&gt;"/>
    <s v="http://pbs.twimg.com/profile_images/1519217589217824768/B5MVczIj_normal.jpg"/>
    <n v="17503"/>
    <n v="971"/>
    <s v="Surkhet ~ Kathmandu"/>
    <s v="http://twitter.com/BintheDai/statuses/1525769523042713601"/>
    <s v="{&quot;hashtags&quot;:[{&quot;text&quot;:&quot;ElectionUpdate&quot;,&quot;indices&quot;:[28,43]}],&quot;symbols&quot;:[],&quot;user_mentions&quot;:[{&quot;screen_name&quot;:&quot;DipakAdk&quot;,&quot;name&quot;:&quot;Dipak Adhikari&quot;,&quot;id&quot;:1510006524,&quot;id_str&quot;:&quot;1510006524&quot;,&quot;indices&quot;:[3,12]}],&quot;urls&quot;:[]}"/>
  </r>
  <r>
    <s v="1525769458949627904"/>
    <s v="OnlineKhabar_En"/>
    <s v="गठबन्दनले गर्नु गर्यो, जनताले अस्विकार गरेको परिणम यही हो _x000a_हे @NepaliCongress   त जाग्ने कि?_x000a__x000a_#Nepal #NepalElection2079 #NepalElection #NepalVotes #Lalitpur_x000a_https://t.co/xVi8jyZQ7l"/>
    <m/>
    <x v="0"/>
    <m/>
    <s v="Sun May 15 09:26:01 +0000 2022"/>
    <d v="2022-05-15T10:26:01"/>
    <m/>
    <m/>
    <m/>
    <m/>
    <s v="3832931652"/>
    <m/>
    <s v="&lt;a href=&quot;https://mobile.twitter.com&quot; rel=&quot;nofollow&quot;&gt;Twitter Web App&lt;/a&gt;"/>
    <s v="http://pbs.twimg.com/profile_images/1386957637279834112/2Lt_HPYn_normal.jpg"/>
    <n v="27996"/>
    <n v="229"/>
    <s v="Kathmandu"/>
    <s v="http://twitter.com/OnlineKhabar_En/statuses/1525769458949627904"/>
    <s v="{&quot;hashtags&quot;:[{&quot;text&quot;:&quot;Kathmandu&quot;,&quot;indices&quot;:[0,10]},{&quot;text&quot;:&quot;Nepal&quot;,&quot;indices&quot;:[161,167]},{&quot;text&quot;:&quot;NepalVotes&quot;,&quot;indices&quot;:[168,179]},{&quot;text&quot;:&quot;NepalElection&quot;,&quot;indices&quot;:[180,194]},{&quot;text&quot;:&quot;NepalElection2079&quot;,&quot;indices&quot;:[195,213]},{&quot;text&quot;:&quot;NepalLocalElections&quot;,&quot;"/>
  </r>
  <r>
    <s v="1525769366041952257"/>
    <s v="NplYearProgres"/>
    <s v="इटहरी उपमहानगरमा  कांग्रेसले लियो अग्रता_x000a_#NepalElection2079_x000a_https://t.co/IRsVCcMlzM"/>
    <m/>
    <x v="0"/>
    <m/>
    <s v="Sun May 15 09:25:38 +0000 2022"/>
    <d v="2022-05-15T10:25:38"/>
    <m/>
    <m/>
    <m/>
    <m/>
    <s v="1515536773761273860"/>
    <m/>
    <s v="&lt;a href=&quot;http://twitter.com/download/android&quot; rel=&quot;nofollow&quot;&gt;Twitter for Android&lt;/a&gt;"/>
    <s v="http://pbs.twimg.com/profile_images/1516385777512779784/Fyi5Ile__normal.png"/>
    <n v="4"/>
    <n v="1"/>
    <s v="Nepal"/>
    <s v="http://twitter.com/NplYearProgres/statuses/1525769366041952257"/>
    <s v="{&quot;hashtags&quot;:[{&quot;text&quot;:&quot;NepalElection2079&quot;,&quot;indices&quot;:[72,90]},{&quot;text&quot;:&quot;NepalVotes&quot;,&quot;indices&quot;:[92,103]}],&quot;symbols&quot;:[],&quot;user_mentions&quot;:[],&quot;urls&quot;:[]}"/>
  </r>
  <r>
    <s v="1525768828650590208"/>
    <s v="nilimaa_m"/>
    <s v="इटहरी उपमहानगरमा  कांग्रेसले लियो अग्रता_x000a_#NepalElection2079_x000a_https://t.co/oGVyBuLllR"/>
    <m/>
    <x v="0"/>
    <m/>
    <s v="Sun May 15 09:23:30 +0000 2022"/>
    <d v="2022-05-15T10:23:30"/>
    <m/>
    <m/>
    <m/>
    <m/>
    <s v="741574729505472512"/>
    <m/>
    <s v="&lt;a href=&quot;http://twitter.com/download/iphone&quot; rel=&quot;nofollow&quot;&gt;Twitter for iPhone&lt;/a&gt;"/>
    <s v="http://pbs.twimg.com/profile_images/1501806461143240705/5LaFvWML_normal.jpg"/>
    <n v="244"/>
    <n v="66"/>
    <m/>
    <s v="http://twitter.com/nilimaa_m/statuses/1525768828650590208"/>
    <s v="{&quot;hashtags&quot;:[{&quot;text&quot;:&quot;ElectionUpdate&quot;,&quot;indices&quot;:[28,43]}],&quot;symbols&quot;:[],&quot;user_mentions&quot;:[{&quot;screen_name&quot;:&quot;DipakAdk&quot;,&quot;name&quot;:&quot;Dipak Adhikari&quot;,&quot;id&quot;:1510006524,&quot;id_str&quot;:&quot;1510006524&quot;,&quot;indices&quot;:[3,12]}],&quot;urls&quot;:[]}"/>
  </r>
  <r>
    <s v="1525768308112302080"/>
    <s v="DipakAdk"/>
    <s v="इटहरी उपमहानगरमा  कांग्रेसले लियो अग्रता_x000a_#NepalElection2079_x000a_https://t.co/CD0cHxSRy0"/>
    <m/>
    <x v="0"/>
    <m/>
    <s v="Sun May 15 09:21:26 +0000 2022"/>
    <d v="2022-05-15T10:21:26"/>
    <m/>
    <m/>
    <m/>
    <m/>
    <s v="1510006524"/>
    <m/>
    <s v="&lt;a href=&quot;http://twitter.com/download/iphone&quot; rel=&quot;nofollow&quot;&gt;Twitter for iPhone&lt;/a&gt;"/>
    <s v="http://pbs.twimg.com/profile_images/1517236149986934785/WKPqNgwp_normal.jpg"/>
    <n v="14009"/>
    <n v="9868"/>
    <s v="Kathmandu, nepal"/>
    <s v="http://twitter.com/DipakAdk/statuses/1525768308112302080"/>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5767313537961985"/>
    <s v="drishtinewsnp"/>
    <s v="इटहरी उपमहानगरमा  कांग्रेसले लियो अग्रता_x000a_#NepalElection2079_x000a_https://t.co/3fSxgOlkqM"/>
    <m/>
    <x v="0"/>
    <m/>
    <s v="Sun May 15 09:17:29 +0000 2022"/>
    <d v="2022-05-15T10:17:29"/>
    <m/>
    <m/>
    <m/>
    <m/>
    <s v="4315362082"/>
    <m/>
    <s v="&lt;a href=&quot;https://about.twitter.com/products/tweetdeck&quot; rel=&quot;nofollow&quot;&gt;TweetDeck&lt;/a&gt;"/>
    <s v="http://pbs.twimg.com/profile_images/1349708209800441858/4tElzvCO_normal.jpg"/>
    <n v="475"/>
    <m/>
    <s v="Kathmandu, Nepal"/>
    <s v="http://twitter.com/drishtinewsnp/statuses/1525767313537961985"/>
    <s v="{&quot;hashtags&quot;:[{&quot;text&quot;:&quot;NepalElection2079&quot;,&quot;indices&quot;:[74,92]}],&quot;symbols&quot;:[],&quot;user_mentions&quot;:[],&quot;urls&quot;:[{&quot;url&quot;:&quot;https://t.co/xbrnb8XJfU&quot;,&quot;expanded_url&quot;:&quot;https://www.drishtinews.com/archives/163335&quot;,&quot;display_url&quot;:&quot;drishtinews.com/archives/163335&quot;,&quot;indices&quot;:[9"/>
  </r>
  <r>
    <s v="1525767306848022530"/>
    <s v="mplimbu"/>
    <s v="इटहरी उपमहानगरमा  कांग्रेसले लियो अग्रता_x000a_#NepalElection2079_x000a_https://t.co/ZtCRwLbP1n"/>
    <m/>
    <x v="0"/>
    <m/>
    <s v="Sun May 15 09:17:27 +0000 2022"/>
    <d v="2022-05-15T10:17:27"/>
    <m/>
    <m/>
    <m/>
    <m/>
    <s v="983987574"/>
    <m/>
    <s v="&lt;a href=&quot;https://about.twitter.com/products/tweetdeck&quot; rel=&quot;nofollow&quot;&gt;TweetDeck&lt;/a&gt;"/>
    <s v="http://pbs.twimg.com/profile_images/1411030335043764226/e-Fq-eEI_normal.jpg"/>
    <n v="530"/>
    <n v="132"/>
    <s v="kathmandu, nepal."/>
    <s v="http://twitter.com/mplimbu/statuses/1525767306848022530"/>
    <s v="{&quot;hashtags&quot;:[{&quot;text&quot;:&quot;NepalElection2079&quot;,&quot;indices&quot;:[74,92]}],&quot;symbols&quot;:[],&quot;user_mentions&quot;:[],&quot;urls&quot;:[{&quot;url&quot;:&quot;https://t.co/uiQGmLoERB&quot;,&quot;expanded_url&quot;:&quot;https://www.drishtinews.com/archives/163335&quot;,&quot;display_url&quot;:&quot;drishtinews.com/archives/163335&quot;,&quot;indices&quot;:[9"/>
  </r>
  <r>
    <s v="1525767300585992192"/>
    <s v="nabinkulungrai"/>
    <s v="इटहरी उपमहानगरमा  कांग्रेसले लियो अग्रता_x000a_#NepalElection2079_x000a_https://t.co/z7uSUQDqoY"/>
    <m/>
    <x v="0"/>
    <m/>
    <s v="Sun May 15 09:17:26 +0000 2022"/>
    <d v="2022-05-15T10:17:26"/>
    <m/>
    <m/>
    <m/>
    <m/>
    <s v="1218741471014195201"/>
    <m/>
    <s v="&lt;a href=&quot;https://about.twitter.com/products/tweetdeck&quot; rel=&quot;nofollow&quot;&gt;TweetDeck&lt;/a&gt;"/>
    <s v="http://pbs.twimg.com/profile_images/1367044585034190848/bZHhEliX_normal.jpg"/>
    <n v="1386"/>
    <n v="1507"/>
    <s v="kathmandu"/>
    <s v="http://twitter.com/nabinkulungrai/statuses/1525767300585992192"/>
    <s v="{&quot;hashtags&quot;:[{&quot;text&quot;:&quot;NepalElection2079&quot;,&quot;indices&quot;:[74,92]}],&quot;symbols&quot;:[],&quot;user_mentions&quot;:[],&quot;urls&quot;:[{&quot;url&quot;:&quot;https://t.co/GA2urCP2OJ&quot;,&quot;expanded_url&quot;:&quot;https://www.drishtinews.com/archives/163335&quot;,&quot;display_url&quot;:&quot;drishtinews.com/archives/163335&quot;,&quot;indices&quot;:[9"/>
  </r>
  <r>
    <s v="1525767283850653696"/>
    <s v="Prakashraiko"/>
    <s v="इटहरी उपमहानगरमा  कांग्रेसले लियो अग्रता_x000a_#NepalElection2079_x000a_https://t.co/kF37UIAwcF"/>
    <m/>
    <x v="0"/>
    <m/>
    <s v="Sun May 15 09:17:22 +0000 2022"/>
    <d v="2022-05-15T10:17:22"/>
    <m/>
    <m/>
    <m/>
    <m/>
    <s v="804174809290575873"/>
    <m/>
    <s v="&lt;a href=&quot;https://about.twitter.com/products/tweetdeck&quot; rel=&quot;nofollow&quot;&gt;TweetDeck&lt;/a&gt;"/>
    <s v="http://pbs.twimg.com/profile_images/1416663014082678787/RcnGuACU_normal.jpg"/>
    <n v="172"/>
    <n v="85"/>
    <s v="Nepal"/>
    <s v="http://twitter.com/Prakashraiko/statuses/1525767283850653696"/>
    <s v="{&quot;hashtags&quot;:[{&quot;text&quot;:&quot;NepalElection2079&quot;,&quot;indices&quot;:[74,92]}],&quot;symbols&quot;:[],&quot;user_mentions&quot;:[],&quot;urls&quot;:[{&quot;url&quot;:&quot;https://t.co/VC175vrfgN&quot;,&quot;expanded_url&quot;:&quot;https://www.drishtinews.com/archives/163335&quot;,&quot;display_url&quot;:&quot;drishtinews.com/archives/163335&quot;,&quot;indices&quot;:[9"/>
  </r>
  <r>
    <s v="1525767277634760705"/>
    <s v="pressofnepal"/>
    <s v="इटहरी उपमहानगरमा  कांग्रेसले लियो अग्रता_x000a_#NepalElection2079_x000a_https://t.co/Kn4VmlOtMY"/>
    <m/>
    <x v="0"/>
    <m/>
    <s v="Sun May 15 09:17:21 +0000 2022"/>
    <d v="2022-05-15T10:17:21"/>
    <m/>
    <m/>
    <m/>
    <m/>
    <s v="2919243948"/>
    <m/>
    <s v="&lt;a href=&quot;https://about.twitter.com/products/tweetdeck&quot; rel=&quot;nofollow&quot;&gt;TweetDeck&lt;/a&gt;"/>
    <s v="http://pbs.twimg.com/profile_images/1102996217808805888/CDZPc985_normal.jpg"/>
    <n v="501"/>
    <n v="16"/>
    <s v="Nepal"/>
    <s v="http://twitter.com/pressofnepal/statuses/1525767277634760705"/>
    <s v="{&quot;hashtags&quot;:[{&quot;text&quot;:&quot;NepalElection2079&quot;,&quot;indices&quot;:[74,92]}],&quot;symbols&quot;:[],&quot;user_mentions&quot;:[],&quot;urls&quot;:[{&quot;url&quot;:&quot;https://t.co/6iKZjKZoDv&quot;,&quot;expanded_url&quot;:&quot;https://www.drishtinews.com/archives/163335&quot;,&quot;display_url&quot;:&quot;drishtinews.com/archives/163335&quot;,&quot;indices&quot;:[9"/>
  </r>
  <r>
    <s v="1525767266154864640"/>
    <s v="shambhudrishti"/>
    <s v="RT @OnlineKhabar_En: #Pokhara_x000a__x000a_Pokhara Metropolitan City_x000a__x000a_Dhana Raj Acharya, Unified Socialists - 923_x000a_Krishna Thapa, UML - 806_x000a__x000a_#Nepal #NepalNews #Nepalinews #NepalVotes #NepalElection2079 #NepalElection #Elections2022 #nepalielections #pokhara https://t."/>
    <m/>
    <x v="0"/>
    <m/>
    <s v="Sun May 15 09:17:18 +0000 2022"/>
    <d v="2022-05-15T10:17:18"/>
    <m/>
    <m/>
    <m/>
    <m/>
    <s v="802445323889057792"/>
    <m/>
    <s v="&lt;a href=&quot;https://about.twitter.com/products/tweetdeck&quot; rel=&quot;nofollow&quot;&gt;TweetDeck&lt;/a&gt;"/>
    <s v="http://pbs.twimg.com/profile_images/1366731824882282499/qCSnrlVp_normal.jpg"/>
    <n v="80"/>
    <n v="1"/>
    <s v="Nepal"/>
    <s v="http://twitter.com/shambhudrishti/statuses/1525767266154864640"/>
    <s v="{&quot;hashtags&quot;:[{&quot;text&quot;:&quot;NepalElection2079&quot;,&quot;indices&quot;:[74,92]}],&quot;symbols&quot;:[],&quot;user_mentions&quot;:[],&quot;urls&quot;:[{&quot;url&quot;:&quot;https://t.co/49FUo9ftHn&quot;,&quot;expanded_url&quot;:&quot;https://www.drishtinews.com/archives/163335&quot;,&quot;display_url&quot;:&quot;drishtinews.com/archives/163335&quot;,&quot;indices&quot;:[9"/>
  </r>
  <r>
    <s v="1525767259569827842"/>
    <s v="YonghangMilan"/>
    <s v="#Pokhara_x000a__x000a_Pokhara Metropolitan City_x000a__x000a_Dhana Raj Acharya, Unified Socialists - 923_x000a_Krishna Thapa, UML - 806_x000a__x000a_#Nepal #NepalNews #Nepalinews #NepalVotes #NepalElection2079 #NepalElection #Elections2022 #nepalielections #pokhara https://t.co/VLjpubJDMH"/>
    <m/>
    <x v="0"/>
    <m/>
    <s v="Sun May 15 09:17:16 +0000 2022"/>
    <d v="2022-05-15T10:17:16"/>
    <m/>
    <m/>
    <m/>
    <m/>
    <s v="2903250440"/>
    <m/>
    <s v="&lt;a href=&quot;https://about.twitter.com/products/tweetdeck&quot; rel=&quot;nofollow&quot;&gt;TweetDeck&lt;/a&gt;"/>
    <s v="http://pbs.twimg.com/profile_images/1515582831455481861/5jsA3QHQ_normal.jpg"/>
    <n v="4658"/>
    <n v="79"/>
    <s v="Kathmandu"/>
    <s v="http://twitter.com/YonghangMilan/statuses/1525767259569827842"/>
    <s v="{&quot;hashtags&quot;:[{&quot;text&quot;:&quot;NepalElection2079&quot;,&quot;indices&quot;:[74,92]}],&quot;symbols&quot;:[],&quot;user_mentions&quot;:[],&quot;urls&quot;:[{&quot;url&quot;:&quot;https://t.co/7tuz8T06dY&quot;,&quot;expanded_url&quot;:&quot;https://www.drishtinews.com/archives/163335&quot;,&quot;display_url&quot;:&quot;drishtinews.com/archives/163335&quot;,&quot;indices&quot;:[9"/>
  </r>
  <r>
    <s v="1525767238589878273"/>
    <s v="MilanLimboo"/>
    <s v="OnlineKhabar: Kathmandu Mayor vote count _x000a__x000a_Updated at 10:00 am _x000a__x000a_#Onlinekhabarnews #Nepal #KMCmayor #NepalNews #Nepalinews #NepalVotes #NepalElection2079 #NepalElection #Elections2022 #nepalielections -"/>
    <m/>
    <x v="0"/>
    <m/>
    <s v="Sun May 15 09:17:11 +0000 2022"/>
    <d v="2022-05-15T10:17:11"/>
    <m/>
    <m/>
    <m/>
    <m/>
    <s v="378736553"/>
    <m/>
    <s v="&lt;a href=&quot;https://mobile.twitter.com&quot; rel=&quot;nofollow&quot;&gt;Twitter Web App&lt;/a&gt;"/>
    <s v="http://pbs.twimg.com/profile_images/1510908512792375296/HN0V2tnS_normal.jpg"/>
    <n v="3832"/>
    <n v="1720"/>
    <s v="Nepal"/>
    <s v="http://twitter.com/MilanLimboo/statuses/1525767238589878273"/>
    <s v="{&quot;hashtags&quot;:[{&quot;text&quot;:&quot;NepalElection2079&quot;,&quot;indices&quot;:[74,92]}],&quot;symbols&quot;:[],&quot;user_mentions&quot;:[],&quot;urls&quot;:[{&quot;url&quot;:&quot;https://t.co/Uc7wH0qdz6&quot;,&quot;expanded_url&quot;:&quot;https://www.drishtinews.com/archives/163335&quot;,&quot;display_url&quot;:&quot;drishtinews.com/archives/163335&quot;,&quot;indices&quot;:[9"/>
  </r>
  <r>
    <s v="1525765313069207553"/>
    <s v="drishtinewsnp"/>
    <s v="OnlineKhabar: Kathmandu Mayor vote count _x000a__x000a_Updated at 10:30 am _x000a__x000a_#Onlinekhabarnews #Nepal #KMCmayor #NepalNews #Nepalinews #NepalVotes #NepalElection2079 #NepalElection #Elections2022 #nepalielections -"/>
    <m/>
    <x v="0"/>
    <m/>
    <s v="Sun May 15 09:09:32 +0000 2022"/>
    <d v="2022-05-15T10:09:32"/>
    <m/>
    <m/>
    <m/>
    <m/>
    <s v="4315362082"/>
    <m/>
    <s v="&lt;a href=&quot;https://mobile.twitter.com&quot; rel=&quot;nofollow&quot;&gt;Twitter Web App&lt;/a&gt;"/>
    <s v="http://pbs.twimg.com/profile_images/1349708209800441858/4tElzvCO_normal.jpg"/>
    <n v="475"/>
    <m/>
    <s v="Kathmandu, Nepal"/>
    <s v="http://twitter.com/drishtinewsnp/statuses/1525765313069207553"/>
    <s v="{&quot;hashtags&quot;:[{&quot;text&quot;:&quot;NepalElection2079&quot;,&quot;indices&quot;:[46,64]}],&quot;symbols&quot;:[],&quot;user_mentions&quot;:[],&quot;urls&quot;:[{&quot;url&quot;:&quot;https://t.co/1C2WrttKex&quot;,&quot;expanded_url&quot;:&quot;https://www.drishtinews.com/archives/163326&quot;,&quot;display_url&quot;:&quot;drishtinews.com/archives/163326&quot;,&quot;indices&quot;:[6"/>
  </r>
  <r>
    <s v="1525765111671328768"/>
    <s v="drishtinewsnp"/>
    <s v="काठमाडौं ताजा मत परिणाम_x000a_#NepalElection2079 #NepalOnlinePatrika https://t.co/x4WBZ6wEwv"/>
    <m/>
    <x v="0"/>
    <m/>
    <s v="Sun May 15 09:08:44 +0000 2022"/>
    <d v="2022-05-15T10:08:44"/>
    <m/>
    <m/>
    <m/>
    <m/>
    <s v="4315362082"/>
    <m/>
    <s v="&lt;a href=&quot;https://mobile.twitter.com&quot; rel=&quot;nofollow&quot;&gt;Twitter Web App&lt;/a&gt;"/>
    <s v="http://pbs.twimg.com/profile_images/1349708209800441858/4tElzvCO_normal.jpg"/>
    <n v="475"/>
    <m/>
    <s v="Kathmandu, Nepal"/>
    <s v="http://twitter.com/drishtinewsnp/statuses/1525765111671328768"/>
    <s v="{&quot;hashtags&quot;:[{&quot;text&quot;:&quot;NepalElection2079&quot;,&quot;indices&quot;:[42,60]}],&quot;symbols&quot;:[],&quot;user_mentions&quot;:[],&quot;urls&quot;:[{&quot;url&quot;:&quot;https://t.co/NuVgincBxD&quot;,&quot;expanded_url&quot;:&quot;https://www.drishtinews.com/archives/163322&quot;,&quot;display_url&quot;:&quot;drishtinews.com/archives/163322&quot;,&quot;indices&quot;:[6"/>
  </r>
  <r>
    <s v="1525765046110146560"/>
    <s v="Online_khabar"/>
    <s v="RT @OnlineKhabar_En: #Bhaktapur_x000a__x000a_Sunil Prajapati, Nepal Workers' and Peasants' Party - 4,307_x000a_Ram Prasad Kasula, Nepali Congress - 802_x000a_Rabindra Lachhimasyu ,UML - 512_x000a__x000a_#Onlinekhabarnews #Nepal #NepalNews #Nepalinews #NepalVotes #NepalElection2079 #NepalEle"/>
    <m/>
    <x v="0"/>
    <m/>
    <s v="Sun May 15 09:08:28 +0000 2022"/>
    <d v="2022-05-15T10:08:28"/>
    <m/>
    <m/>
    <m/>
    <m/>
    <s v="365918709"/>
    <m/>
    <s v="&lt;a href=&quot;https://about.twitter.com/products/tweetdeck&quot; rel=&quot;nofollow&quot;&gt;TweetDeck&lt;/a&gt;"/>
    <s v="http://pbs.twimg.com/profile_images/1358396653883990016/5aUgRddG_normal.jpg"/>
    <n v="1080734"/>
    <n v="246"/>
    <s v="BuddhaNagar, Kathmandu "/>
    <s v="http://twitter.com/Online_khabar/statuses/1525765046110146560"/>
    <s v="{&quot;hashtags&quot;:[{&quot;text&quot;:&quot;Bharatpur&quot;,&quot;indices&quot;:[21,31]},{&quot;text&quot;:&quot;Nepal&quot;,&quot;indices&quot;:[122,128]}],&quot;symbols&quot;:[],&quot;user_mentions&quot;:[{&quot;screen_name&quot;:&quot;OnlineKhabar_En&quot;,&quot;name&quot;:&quot;Onlinekhabar English&quot;,&quot;id&quot;:3832931652,&quot;id_str&quot;:&quot;3832931652&quot;,&quot;indices&quot;:[3,19]}],&quot;urls&quot;:[]}"/>
  </r>
  <r>
    <s v="1525764852152942592"/>
    <s v="OnlineKhabar_En"/>
    <s v="#Bhaktapur_x000a__x000a_Sunil Prajapati, Nepal Workers' and Peasants' Party - 4,307_x000a_Ram Prasad Kasula, Nepali Congress - 802_x000a_Rabindra Lachhimasyu ,UML - 512_x000a__x000a_#Onlinekhabarnews #Nepal #NepalNews #Nepalinews #NepalVotes #NepalElection2079 #NepalElection #Elections2022 "/>
    <m/>
    <x v="0"/>
    <m/>
    <s v="Sun May 15 09:07:42 +0000 2022"/>
    <d v="2022-05-15T10:07:42"/>
    <m/>
    <m/>
    <m/>
    <m/>
    <s v="3832931652"/>
    <m/>
    <s v="&lt;a href=&quot;https://about.twitter.com/products/tweetdeck&quot; rel=&quot;nofollow&quot;&gt;TweetDeck&lt;/a&gt;"/>
    <s v="http://pbs.twimg.com/profile_images/1386957637279834112/2Lt_HPYn_normal.jpg"/>
    <n v="27996"/>
    <n v="229"/>
    <s v="Kathmandu"/>
    <s v="http://twitter.com/OnlineKhabar_En/statuses/1525764852152942592"/>
    <s v="{&quot;hashtags&quot;:[{&quot;text&quot;:&quot;Bharatpur&quot;,&quot;indices&quot;:[0,10]},{&quot;text&quot;:&quot;Nepal&quot;,&quot;indices&quot;:[101,107]},{&quot;text&quot;:&quot;NepalVotes&quot;,&quot;indices&quot;:[108,119]},{&quot;text&quot;:&quot;NepalElection&quot;,&quot;indices&quot;:[120,134]},{&quot;text&quot;:&quot;NepalElection2079&quot;,&quot;indices&quot;:[135,153]},{&quot;text&quot;:&quot;NepalLocalElections&quot;,&quot;"/>
  </r>
  <r>
    <s v="1525764554621591556"/>
    <s v="DipakAdk"/>
    <s v="घोराही उपमहानगरमा माओवादीले लियो फराकिलो अग्रता _x000a_#nepalElection2079_x000a_https://t.co/AcST5clwrJ"/>
    <m/>
    <x v="0"/>
    <m/>
    <s v="Sun May 15 09:06:31 +0000 2022"/>
    <d v="2022-05-15T10:06:31"/>
    <m/>
    <m/>
    <m/>
    <m/>
    <s v="1510006524"/>
    <m/>
    <s v="&lt;a href=&quot;http://twitter.com/download/iphone&quot; rel=&quot;nofollow&quot;&gt;Twitter for iPhone&lt;/a&gt;"/>
    <s v="http://pbs.twimg.com/profile_images/1517236149986934785/WKPqNgwp_normal.jpg"/>
    <n v="14009"/>
    <n v="9868"/>
    <s v="Kathmandu, nepal"/>
    <s v="http://twitter.com/DipakAdk/statuses/1525764554621591556"/>
    <s v="{&quot;hashtags&quot;:[{&quot;text&quot;:&quot;ElectionUpdate&quot;,&quot;indices&quot;:[14,29]},{&quot;text&quot;:&quot;NepalElection2079&quot;,&quot;indices&quot;:[117,135]},{&quot;text&quot;:&quot;NepalVotes&quot;,&quot;indices&quot;:[136,147]},{&quot;text&quot;:&quot;BalenShah&quot;,&quot;indices&quot;:[148,158]}],&quot;symbols&quot;:[],&quot;user_mentions&quot;:[],&quot;urls&quot;:[]}"/>
  </r>
  <r>
    <s v="1525764268381319169"/>
    <s v="Online_khabar"/>
    <s v="घोराही उपमहानगरमा माओवादीले लियो फराकिलो अग्रता _x000a_#nepalElection2079_x000a_https://t.co/Mnbx7l5vgQ"/>
    <m/>
    <x v="0"/>
    <m/>
    <s v="Sun May 15 09:05:23 +0000 2022"/>
    <d v="2022-05-15T10:05:23"/>
    <m/>
    <m/>
    <m/>
    <m/>
    <s v="365918709"/>
    <m/>
    <s v="&lt;a href=&quot;https://mobile.twitter.com&quot; rel=&quot;nofollow&quot;&gt;Twitter Web App&lt;/a&gt;"/>
    <s v="http://pbs.twimg.com/profile_images/1358396653883990016/5aUgRddG_normal.jpg"/>
    <n v="1080734"/>
    <n v="246"/>
    <s v="BuddhaNagar, Kathmandu "/>
    <s v="http://twitter.com/Online_khabar/statuses/1525764268381319169"/>
    <s v="{&quot;hashtags&quot;:[{&quot;text&quot;:&quot;Onlinekhabarnews&quot;,&quot;indices&quot;:[109,126]},{&quot;text&quot;:&quot;NepalVotes&quot;,&quot;indices&quot;:[127,138]}],&quot;symbols&quot;:[],&quot;user_mentions&quot;:[{&quot;screen_name&quot;:&quot;OnlineKhabar_En&quot;,&quot;name&quot;:&quot;Onlinekhabar English&quot;,&quot;id&quot;:3832931652,&quot;id_str&quot;:&quot;3832931652&quot;,&quot;indices&quot;:[3,19]}],&quot;"/>
  </r>
  <r>
    <s v="1525764162034728960"/>
    <s v="DipakAdk"/>
    <s v="घोराही उपमहानगरमा माओवादीले लियो फराकिलो अग्रता _x000a_#nepalElection2079_x000a_https://t.co/BEvhjSdbR6"/>
    <m/>
    <x v="0"/>
    <m/>
    <s v="Sun May 15 09:04:58 +0000 2022"/>
    <d v="2022-05-15T10:04:58"/>
    <m/>
    <m/>
    <m/>
    <m/>
    <s v="1510006524"/>
    <m/>
    <s v="&lt;a href=&quot;http://twitter.com/download/iphone&quot; rel=&quot;nofollow&quot;&gt;Twitter for iPhone&lt;/a&gt;"/>
    <s v="http://pbs.twimg.com/profile_images/1517236149986934785/WKPqNgwp_normal.jpg"/>
    <n v="14009"/>
    <n v="9868"/>
    <s v="Kathmandu, nepal"/>
    <s v="http://twitter.com/DipakAdk/statuses/1525764162034728960"/>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5761369404248065"/>
    <s v="drishtinewsnp"/>
    <s v="घोराही उपमहानगरमा माओवादीले लियो फराकिलो अग्रता _x000a_#nepalElection2079_x000a_https://t.co/GHXBXpxMtF"/>
    <m/>
    <x v="0"/>
    <m/>
    <s v="Sun May 15 08:53:52 +0000 2022"/>
    <d v="2022-05-15T09:53:52"/>
    <m/>
    <m/>
    <m/>
    <m/>
    <s v="4315362082"/>
    <m/>
    <s v="&lt;a href=&quot;https://mobile.twitter.com&quot; rel=&quot;nofollow&quot;&gt;Twitter Web App&lt;/a&gt;"/>
    <s v="http://pbs.twimg.com/profile_images/1349708209800441858/4tElzvCO_normal.jpg"/>
    <n v="475"/>
    <m/>
    <s v="Kathmandu, Nepal"/>
    <s v="http://twitter.com/drishtinewsnp/statuses/1525761369404248065"/>
    <s v="{&quot;hashtags&quot;:[{&quot;text&quot;:&quot;NepalElection2079&quot;,&quot;indices&quot;:[29,47]}],&quot;symbols&quot;:[],&quot;user_mentions&quot;:[],&quot;urls&quot;:[{&quot;url&quot;:&quot;https://t.co/Kgqtp2ukoN&quot;,&quot;expanded_url&quot;:&quot;https://www.drishtinews.com/archives/163316&quot;,&quot;display_url&quot;:&quot;drishtinews.com/archives/163316&quot;,&quot;indices&quot;:[4"/>
  </r>
  <r>
    <s v="1525761253075202048"/>
    <s v="drishtinewsnp"/>
    <s v="घोराही उपमहानगरमा माओवादीले लियो फराकिलो अग्रता _x000a_#nepalElection2079_x000a_https://t.co/Zl4ikR3pEq"/>
    <m/>
    <x v="0"/>
    <m/>
    <s v="Sun May 15 08:53:24 +0000 2022"/>
    <d v="2022-05-15T09:53:24"/>
    <m/>
    <m/>
    <m/>
    <m/>
    <s v="4315362082"/>
    <m/>
    <s v="&lt;a href=&quot;https://mobile.twitter.com&quot; rel=&quot;nofollow&quot;&gt;Twitter Web App&lt;/a&gt;"/>
    <s v="http://pbs.twimg.com/profile_images/1349708209800441858/4tElzvCO_normal.jpg"/>
    <n v="475"/>
    <m/>
    <s v="Kathmandu, Nepal"/>
    <s v="http://twitter.com/drishtinewsnp/statuses/1525761253075202048"/>
    <s v="{&quot;hashtags&quot;:[{&quot;text&quot;:&quot;NepalElection2079&quot;,&quot;indices&quot;:[36,54]}],&quot;symbols&quot;:[],&quot;user_mentions&quot;:[],&quot;urls&quot;:[{&quot;url&quot;:&quot;https://t.co/cNc4cxUUmY&quot;,&quot;expanded_url&quot;:&quot;https://www.drishtinews.com/archives/163313&quot;,&quot;display_url&quot;:&quot;drishtinews.com/archives/163313&quot;,&quot;indices&quot;:[5"/>
  </r>
  <r>
    <s v="1525759480197451776"/>
    <s v="Online_khabar"/>
    <s v="घोराही उपमहानगरमा माओवादीले लियो फराकिलो अग्रता _x000a_#nepalElection2079_x000a_https://t.co/mu0ZPVtNDy"/>
    <m/>
    <x v="0"/>
    <m/>
    <s v="Sun May 15 08:46:21 +0000 2022"/>
    <d v="2022-05-15T09:46:21"/>
    <m/>
    <m/>
    <m/>
    <m/>
    <s v="365918709"/>
    <m/>
    <s v="&lt;a href=&quot;https://about.twitter.com/products/tweetdeck&quot; rel=&quot;nofollow&quot;&gt;TweetDeck&lt;/a&gt;"/>
    <s v="http://pbs.twimg.com/profile_images/1358396653883990016/5aUgRddG_normal.jpg"/>
    <n v="1080734"/>
    <n v="246"/>
    <s v="BuddhaNagar, Kathmandu "/>
    <s v="http://twitter.com/Online_khabar/statuses/1525759480197451776"/>
    <s v="{&quot;hashtags&quot;:[{&quot;text&quot;:&quot;Onlinekhabarnews&quot;,&quot;indices&quot;:[110,127]},{&quot;text&quot;:&quot;NepalVotes&quot;,&quot;indices&quot;:[128,139]}],&quot;symbols&quot;:[],&quot;user_mentions&quot;:[{&quot;screen_name&quot;:&quot;OnlineKhabar_En&quot;,&quot;name&quot;:&quot;Onlinekhabar English&quot;,&quot;id&quot;:3832931652,&quot;id_str&quot;:&quot;3832931652&quot;,&quot;indices&quot;:[3,19]}],&quot;"/>
  </r>
  <r>
    <s v="1525759367785906176"/>
    <s v="OnlineKhabar_En"/>
    <s v="घोराही उपमहानगरमा माओवादीले लियो फराकिलो अग्रता _x000a_#nepalElection2079_x000a_https://t.co/Mhi1dD3M7o"/>
    <m/>
    <x v="0"/>
    <m/>
    <s v="Sun May 15 08:45:55 +0000 2022"/>
    <d v="2022-05-15T09:45:55"/>
    <m/>
    <m/>
    <m/>
    <m/>
    <s v="3832931652"/>
    <m/>
    <s v="&lt;a href=&quot;https://about.twitter.com/products/tweetdeck&quot; rel=&quot;nofollow&quot;&gt;TweetDeck&lt;/a&gt;"/>
    <s v="http://pbs.twimg.com/profile_images/1386957637279834112/2Lt_HPYn_normal.jpg"/>
    <n v="27996"/>
    <n v="229"/>
    <s v="Kathmandu"/>
    <s v="http://twitter.com/OnlineKhabar_En/statuses/1525759367785906176"/>
    <s v="{&quot;hashtags&quot;:[{&quot;text&quot;:&quot;Onlinekhabarnews&quot;,&quot;indices&quot;:[88,105]},{&quot;text&quot;:&quot;NepalVotes&quot;,&quot;indices&quot;:[106,117]},{&quot;text&quot;:&quot;NepalElection2079&quot;,&quot;indices&quot;:[118,136]},{&quot;text&quot;:&quot;mayor&quot;,&quot;indices&quot;:[137,143]},{&quot;text&quot;:&quot;chair&quot;,&quot;indices&quot;:[144,150]},{&quot;text&quot;:&quot;NepalElection&quot;,&quot;indic"/>
  </r>
  <r>
    <s v="1525759271455309825"/>
    <s v="drishtinewsnp"/>
    <s v="RT @BishalKC: Deputy Mayor Elect Sunita Dangol_x000a_#Nepal #NepalElection2079 #NepalElection #NepalVotes"/>
    <m/>
    <x v="0"/>
    <s v="Sunita Dangol"/>
    <s v="Sun May 15 08:45:32 +0000 2022"/>
    <d v="2022-05-15T09:45:32"/>
    <m/>
    <m/>
    <m/>
    <m/>
    <s v="4315362082"/>
    <m/>
    <s v="&lt;a href=&quot;https://mobile.twitter.com&quot; rel=&quot;nofollow&quot;&gt;Twitter Web App&lt;/a&gt;"/>
    <s v="http://pbs.twimg.com/profile_images/1349708209800441858/4tElzvCO_normal.jpg"/>
    <n v="475"/>
    <m/>
    <s v="Kathmandu, Nepal"/>
    <s v="http://twitter.com/drishtinewsnp/statuses/1525759271455309825"/>
    <s v="{&quot;hashtags&quot;:[{&quot;text&quot;:&quot;NepalElection2079&quot;,&quot;indices&quot;:[42,60]}],&quot;symbols&quot;:[],&quot;user_mentions&quot;:[],&quot;urls&quot;:[{&quot;url&quot;:&quot;https://t.co/1yDjJdBoFx&quot;,&quot;expanded_url&quot;:&quot;https://www.drishtinews.com/archives/163303&quot;,&quot;display_url&quot;:&quot;drishtinews.com/archives/163303&quot;,&quot;indices&quot;:[6"/>
  </r>
  <r>
    <s v="1525758170194649088"/>
    <s v="sulavd"/>
    <s v="घोराही उपमहानगरमा माओवादीले लियो फराकिलो अग्रता _x000a_#nepalElection2079_x000a_https://t.co/RdibXXy6w8"/>
    <m/>
    <x v="0"/>
    <m/>
    <s v="Sun May 15 08:41:09 +0000 2022"/>
    <d v="2022-05-15T09:41:09"/>
    <m/>
    <m/>
    <m/>
    <m/>
    <s v="126605520"/>
    <m/>
    <s v="&lt;a href=&quot;http://twitter.com/download/android&quot; rel=&quot;nofollow&quot;&gt;Twitter for Android&lt;/a&gt;"/>
    <s v="http://pbs.twimg.com/profile_images/1513916571185725442/rrvVPi5t_normal.jpg"/>
    <n v="5686"/>
    <n v="1032"/>
    <s v="Ilam"/>
    <s v="http://twitter.com/sulavd/statuses/1525758170194649088"/>
    <s v="{&quot;hashtags&quot;:[{&quot;text&quot;:&quot;Nepal&quot;,&quot;indices&quot;:[93,99]},{&quot;text&quot;:&quot;NepalVotes&quot;,&quot;indices&quot;:[100,111]},{&quot;text&quot;:&quot;NepalElection2079&quot;,&quot;indices&quot;:[112,130]}],&quot;symbols&quot;:[],&quot;user_mentions&quot;:[{&quot;screen_name&quot;:&quot;OnlineKhabar_En&quot;,&quot;name&quot;:&quot;Onlinekhabar English&quot;,&quot;id&quot;:3832931652,&quot;id_st"/>
  </r>
  <r>
    <s v="1525758124829048834"/>
    <s v="drishtinewsnp"/>
    <s v="New Update_x000a_Balen Shah : 2151_x000a_Keshav Sthapit : 1259_x000a_Srijana Singh : 1088_x000a_#NepalElection2079 _x000a_#NepalVotes"/>
    <m/>
    <x v="0"/>
    <m/>
    <s v="Sun May 15 08:40:58 +0000 2022"/>
    <d v="2022-05-15T09:40:58"/>
    <m/>
    <m/>
    <m/>
    <m/>
    <s v="4315362082"/>
    <m/>
    <s v="&lt;a href=&quot;https://mobile.twitter.com&quot; rel=&quot;nofollow&quot;&gt;Twitter Web App&lt;/a&gt;"/>
    <s v="http://pbs.twimg.com/profile_images/1349708209800441858/4tElzvCO_normal.jpg"/>
    <n v="475"/>
    <m/>
    <s v="Kathmandu, Nepal"/>
    <s v="http://twitter.com/drishtinewsnp/statuses/1525758124829048834"/>
    <s v="{&quot;hashtags&quot;:[{&quot;text&quot;:&quot;NepalElection2079&quot;,&quot;indices&quot;:[38,56]}],&quot;symbols&quot;:[],&quot;user_mentions&quot;:[],&quot;urls&quot;:[{&quot;url&quot;:&quot;https://t.co/nmaud5DF0i&quot;,&quot;expanded_url&quot;:&quot;https://www.drishtinews.com/archives/163304&quot;,&quot;display_url&quot;:&quot;drishtinews.com/archives/163304&quot;,&quot;indices&quot;:[5"/>
  </r>
  <r>
    <s v="1525757672905003010"/>
    <s v="kiranjoshi235"/>
    <s v="Deputy Mayor Elect Sunita Dangol_x000a_#Nepal #NepalElection2079 #NepalElection #NepalVotes"/>
    <m/>
    <x v="0"/>
    <s v="Sunita Dangol"/>
    <s v="Sun May 15 08:39:11 +0000 2022"/>
    <d v="2022-05-15T09:39:11"/>
    <m/>
    <m/>
    <m/>
    <m/>
    <s v="1369897506725761024"/>
    <m/>
    <s v="&lt;a href=&quot;http://twitter.com/download/android&quot; rel=&quot;nofollow&quot;&gt;Twitter for Android&lt;/a&gt;"/>
    <s v="http://pbs.twimg.com/profile_images/1369897667040399362/vIctGIyS_normal.jpg"/>
    <n v="2686"/>
    <n v="4998"/>
    <s v="Nepal"/>
    <s v="http://twitter.com/kiranjoshi235/statuses/1525757672905003010"/>
    <s v="{&quot;hashtags&quot;:[{&quot;text&quot;:&quot;NepalElection2079&quot;,&quot;indices&quot;:[53,71]}],&quot;symbols&quot;:[],&quot;user_mentions&quot;:[],&quot;urls&quot;:[]}"/>
  </r>
  <r>
    <s v="1525756587586990080"/>
    <s v="Online_khabar"/>
    <s v="हेटौडा उपमहानगरमा एकीकृत समाजवादीले लियो अग्रता_x000a_#NepalElection2079_x000a_https://t.co/WufcnQRtBo"/>
    <m/>
    <x v="0"/>
    <m/>
    <s v="Sun May 15 08:34:52 +0000 2022"/>
    <d v="2022-05-15T09:34:52"/>
    <m/>
    <m/>
    <m/>
    <m/>
    <s v="365918709"/>
    <m/>
    <s v="&lt;a href=&quot;https://mobile.twitter.com&quot; rel=&quot;nofollow&quot;&gt;Twitter Web App&lt;/a&gt;"/>
    <s v="http://pbs.twimg.com/profile_images/1358396653883990016/5aUgRddG_normal.jpg"/>
    <n v="1080734"/>
    <n v="246"/>
    <s v="BuddhaNagar, Kathmandu "/>
    <s v="http://twitter.com/Online_khabar/statuses/1525756587586990080"/>
    <s v="{&quot;hashtags&quot;:[{&quot;text&quot;:&quot;Nepal&quot;,&quot;indices&quot;:[94,100]},{&quot;text&quot;:&quot;NepalVotes&quot;,&quot;indices&quot;:[101,112]},{&quot;text&quot;:&quot;NepalElection2079&quot;,&quot;indices&quot;:[113,131]}],&quot;symbols&quot;:[],&quot;user_mentions&quot;:[{&quot;screen_name&quot;:&quot;OnlineKhabar_En&quot;,&quot;name&quot;:&quot;Onlinekhabar English&quot;,&quot;id&quot;:3832931652,&quot;id_s"/>
  </r>
  <r>
    <s v="1525756575767441408"/>
    <s v="Online_khabar"/>
    <s v="हेटौडा उपमहानगरमा एकीकृत समाजवादीले लियो अग्रता_x000a_#NepalElection2079_x000a_https://t.co/fX3F6iyEq9"/>
    <m/>
    <x v="0"/>
    <m/>
    <s v="Sun May 15 08:34:49 +0000 2022"/>
    <d v="2022-05-15T09:34:49"/>
    <m/>
    <m/>
    <m/>
    <m/>
    <s v="365918709"/>
    <m/>
    <s v="&lt;a href=&quot;https://mobile.twitter.com&quot; rel=&quot;nofollow&quot;&gt;Twitter Web App&lt;/a&gt;"/>
    <s v="http://pbs.twimg.com/profile_images/1358396653883990016/5aUgRddG_normal.jpg"/>
    <n v="1080734"/>
    <n v="246"/>
    <s v="BuddhaNagar, Kathmandu "/>
    <s v="http://twitter.com/Online_khabar/statuses/1525756575767441408"/>
    <s v="{&quot;hashtags&quot;:[{&quot;text&quot;:&quot;Nepal&quot;,&quot;indices&quot;:[93,99]},{&quot;text&quot;:&quot;NepalVotes&quot;,&quot;indices&quot;:[100,111]},{&quot;text&quot;:&quot;NepalElection2079&quot;,&quot;indices&quot;:[112,130]}],&quot;symbols&quot;:[],&quot;user_mentions&quot;:[{&quot;screen_name&quot;:&quot;OnlineKhabar_En&quot;,&quot;name&quot;:&quot;Onlinekhabar English&quot;,&quot;id&quot;:3832931652,&quot;id_st"/>
  </r>
  <r>
    <s v="1525756037780754432"/>
    <s v="drishtinewsnp"/>
    <s v="हेटौडा उपमहानगरमा एकीकृत समाजवादीले लियो अग्रता_x000a_#NepalElection2079_x000a_https://t.co/lChh3tvusM"/>
    <m/>
    <x v="0"/>
    <m/>
    <s v="Sun May 15 08:32:41 +0000 2022"/>
    <d v="2022-05-15T09:32:41"/>
    <m/>
    <m/>
    <m/>
    <m/>
    <s v="4315362082"/>
    <m/>
    <s v="&lt;a href=&quot;https://mobile.twitter.com&quot; rel=&quot;nofollow&quot;&gt;Twitter Web App&lt;/a&gt;"/>
    <s v="http://pbs.twimg.com/profile_images/1349708209800441858/4tElzvCO_normal.jpg"/>
    <n v="475"/>
    <m/>
    <s v="Kathmandu, Nepal"/>
    <s v="http://twitter.com/drishtinewsnp/statuses/1525756037780754432"/>
    <s v="{&quot;hashtags&quot;:[{&quot;text&quot;:&quot;drishtinews&quot;,&quot;indices&quot;:[178,190]},{&quot;text&quot;:&quot;NepalElection2079&quot;,&quot;indices&quot;:[191,209]}],&quot;symbols&quot;:[],&quot;user_mentions&quot;:[],&quot;urls&quot;:[],&quot;media&quot;:[{&quot;id&quot;:1525756019653025800,&quot;id_str&quot;:&quot;1525756019653025792&quot;,&quot;indices&quot;:[210,233],&quot;media_url&quot;:&quot;http://p"/>
  </r>
  <r>
    <s v="1525755417313386496"/>
    <s v="Nepal_News_En"/>
    <s v="हेटौडा उपमहानगरमा एकीकृत समाजवादीले लियो अग्रता_x000a_#NepalElection2079_x000a_https://t.co/NJqFtDq2kC"/>
    <m/>
    <x v="0"/>
    <m/>
    <s v="Sun May 15 08:30:13 +0000 2022"/>
    <d v="2022-05-15T09:30:13"/>
    <m/>
    <m/>
    <m/>
    <m/>
    <s v="2416885579"/>
    <m/>
    <s v="&lt;a href=&quot;https://twitter.com/nepal_news_en&quot; rel=&quot;nofollow&quot;&gt;Poster-app&lt;/a&gt;"/>
    <s v="http://pbs.twimg.com/profile_images/449756431990788096/G1zT-nAm_normal.jpeg"/>
    <n v="13906"/>
    <n v="58"/>
    <s v="Kathmandu, Nepal"/>
    <s v="http://twitter.com/Nepal_News_En/statuses/1525755417313386496"/>
    <s v="{&quot;hashtags&quot;:[{&quot;text&quot;:&quot;Onlinekhabarnews&quot;,&quot;indices&quot;:[72,89]},{&quot;text&quot;:&quot;Nepal&quot;,&quot;indices&quot;:[90,96]},{&quot;text&quot;:&quot;KMCdeputymayor&quot;,&quot;indices&quot;:[97,112]},{&quot;text&quot;:&quot;NepalNews&quot;,&quot;indices&quot;:[113,123]},{&quot;text&quot;:&quot;Nepalinews&quot;,&quot;indices&quot;:[124,135]},{&quot;text&quot;:&quot;NepalVotes&quot;,&quot;indices&quot;:[1"/>
  </r>
  <r>
    <s v="1525755416487071744"/>
    <s v="Nepal_News_En"/>
    <s v="हेटौडा उपमहानगरमा एकीकृत समाजवादीले लियो अग्रता_x000a_#NepalElection2079_x000a_https://t.co/fXFSWeC7v8"/>
    <m/>
    <x v="0"/>
    <m/>
    <s v="Sun May 15 08:30:13 +0000 2022"/>
    <d v="2022-05-15T09:30:13"/>
    <m/>
    <m/>
    <m/>
    <m/>
    <s v="2416885579"/>
    <m/>
    <s v="&lt;a href=&quot;https://twitter.com/nepal_news_en&quot; rel=&quot;nofollow&quot;&gt;Poster-app&lt;/a&gt;"/>
    <s v="http://pbs.twimg.com/profile_images/449756431990788096/G1zT-nAm_normal.jpeg"/>
    <n v="13906"/>
    <n v="58"/>
    <s v="Kathmandu, Nepal"/>
    <s v="http://twitter.com/Nepal_News_En/statuses/1525755416487071744"/>
    <s v="{&quot;hashtags&quot;:[{&quot;text&quot;:&quot;Onlinekhabarnews&quot;,&quot;indices&quot;:[65,82]},{&quot;text&quot;:&quot;Nepal&quot;,&quot;indices&quot;:[83,89]},{&quot;text&quot;:&quot;KMCmayor&quot;,&quot;indices&quot;:[90,99]},{&quot;text&quot;:&quot;NepalNews&quot;,&quot;indices&quot;:[100,110]},{&quot;text&quot;:&quot;Nepalinews&quot;,&quot;indices&quot;:[111,122]},{&quot;text&quot;:&quot;NepalVotes&quot;,&quot;indices&quot;:[123,134]"/>
  </r>
  <r>
    <s v="1525755415614566400"/>
    <s v="Nepal_News_En"/>
    <s v="हेटौडा उपमहानगरमा एकीकृत समाजवादीले लियो अग्रता_x000a_#NepalElection2079_x000a_https://t.co/2YYvBRO85a"/>
    <m/>
    <x v="0"/>
    <m/>
    <s v="Sun May 15 08:30:12 +0000 2022"/>
    <d v="2022-05-15T09:30:12"/>
    <m/>
    <m/>
    <m/>
    <m/>
    <s v="2416885579"/>
    <m/>
    <s v="&lt;a href=&quot;https://twitter.com/nepal_news_en&quot; rel=&quot;nofollow&quot;&gt;Poster-app&lt;/a&gt;"/>
    <s v="http://pbs.twimg.com/profile_images/449756431990788096/G1zT-nAm_normal.jpeg"/>
    <n v="13906"/>
    <n v="58"/>
    <s v="Kathmandu, Nepal"/>
    <s v="http://twitter.com/Nepal_News_En/statuses/1525755415614566400"/>
    <s v="{&quot;hashtags&quot;:[{&quot;text&quot;:&quot;Dhangadhi&quot;,&quot;indices&quot;:[14,24]},{&quot;text&quot;:&quot;Nepal&quot;,&quot;indices&quot;:[153,159]},{&quot;text&quot;:&quot;NepalVotes&quot;,&quot;indices&quot;:[160,171]},{&quot;text&quot;:&quot;NepalElection&quot;,&quot;indices&quot;:[172,186]},{&quot;text&quot;:&quot;NepalElection2079&quot;,&quot;indices&quot;:[187,205]},{&quot;text&quot;:&quot;NepalLocalElections&quot;,"/>
  </r>
  <r>
    <s v="1525755414662500352"/>
    <s v="Nepal_News_En"/>
    <s v="हेटौडा उपमहानगरमा एकीकृत समाजवादीले लियो अग्रता_x000a_#NepalElection2079_x000a_https://t.co/zLp9omqA5Z"/>
    <m/>
    <x v="0"/>
    <m/>
    <s v="Sun May 15 08:30:12 +0000 2022"/>
    <d v="2022-05-15T09:30:12"/>
    <m/>
    <m/>
    <m/>
    <m/>
    <s v="2416885579"/>
    <m/>
    <s v="&lt;a href=&quot;https://twitter.com/nepal_news_en&quot; rel=&quot;nofollow&quot;&gt;Poster-app&lt;/a&gt;"/>
    <s v="http://pbs.twimg.com/profile_images/449756431990788096/G1zT-nAm_normal.jpeg"/>
    <n v="13906"/>
    <n v="58"/>
    <s v="Kathmandu, Nepal"/>
    <s v="http://twitter.com/Nepal_News_En/statuses/1525755414662500352"/>
    <s v="{&quot;hashtags&quot;:[{&quot;text&quot;:&quot;Nepal&quot;,&quot;indices&quot;:[87,93]},{&quot;text&quot;:&quot;NepalVotes&quot;,&quot;indices&quot;:[94,105]},{&quot;text&quot;:&quot;NepalElection2079&quot;,&quot;indices&quot;:[106,124]},{&quot;text&quot;:&quot;NepalElection&quot;,&quot;indices&quot;:[125,139]},{&quot;text&quot;:&quot;Elections2022&quot;,&quot;indices&quot;:[140,154]},{&quot;text&quot;:&quot;nepalielections&quot;,&quot;"/>
  </r>
  <r>
    <s v="1525755413844611073"/>
    <s v="Nepal_News_En"/>
    <s v="I am so pumped to see #BalenShah leading the votes in Kathmandu Mayoral race! The trend speaks for itself: win or lose, #Balen is here to stay for long! Thousands of Balens will stay here for long!_x000a__x000a_#NepalElection2079 #NepalVotes #KMCMayor https://t.co/Ki"/>
    <m/>
    <x v="0"/>
    <s v="Balen Shah"/>
    <s v="Sun May 15 08:30:12 +0000 2022"/>
    <d v="2022-05-15T09:30:12"/>
    <m/>
    <m/>
    <m/>
    <m/>
    <s v="2416885579"/>
    <m/>
    <s v="&lt;a href=&quot;https://twitter.com/nepal_news_en&quot; rel=&quot;nofollow&quot;&gt;Poster-app&lt;/a&gt;"/>
    <s v="http://pbs.twimg.com/profile_images/449756431990788096/G1zT-nAm_normal.jpeg"/>
    <n v="13906"/>
    <n v="58"/>
    <s v="Kathmandu, Nepal"/>
    <s v="http://twitter.com/Nepal_News_En/statuses/1525755413844611073"/>
    <s v="{&quot;hashtags&quot;:[{&quot;text&quot;:&quot;Nepal&quot;,&quot;indices&quot;:[86,92]},{&quot;text&quot;:&quot;NepalVotes&quot;,&quot;indices&quot;:[93,104]},{&quot;text&quot;:&quot;NepalElection2079&quot;,&quot;indices&quot;:[105,123]},{&quot;text&quot;:&quot;NepalElection&quot;,&quot;indices&quot;:[124,138]},{&quot;text&quot;:&quot;Elections2022&quot;,&quot;indices&quot;:[139,153]},{&quot;text&quot;:&quot;nepalielections&quot;,&quot;"/>
  </r>
  <r>
    <s v="1525754824909889537"/>
    <s v="Nepal_Trending"/>
    <s v="Mayor elect #Balen_x000a__x000a_#Nepal #NepalElection2079 #NepalElection #NepalVotes"/>
    <m/>
    <x v="0"/>
    <s v="Balen Shah"/>
    <s v="Sun May 15 08:27:52 +0000 2022"/>
    <d v="2022-05-15T09:27:52"/>
    <m/>
    <m/>
    <m/>
    <m/>
    <s v="473654942"/>
    <m/>
    <s v="&lt;a href=&quot;http://csk.com.np&quot; rel=&quot;nofollow&quot;&gt;Nepal Trending&lt;/a&gt;"/>
    <s v="http://pbs.twimg.com/profile_images/751042198695804928/SQAZHfVA_normal.jpg"/>
    <n v="1220"/>
    <n v="1"/>
    <s v="Nepal"/>
    <s v="http://twitter.com/Nepal_Trending/statuses/1525754824909889537"/>
    <s v="{&quot;hashtags&quot;:[{&quot;text&quot;:&quot;Nepal&quot;,&quot;indices&quot;:[93,99]},{&quot;text&quot;:&quot;NepalVotes&quot;,&quot;indices&quot;:[100,111]},{&quot;text&quot;:&quot;NepalElection2079&quot;,&quot;indices&quot;:[112,130]}],&quot;symbols&quot;:[],&quot;user_mentions&quot;:[{&quot;screen_name&quot;:&quot;OnlineKhabar_En&quot;,&quot;name&quot;:&quot;Onlinekhabar English&quot;,&quot;id&quot;:3832931652,&quot;id_st"/>
  </r>
  <r>
    <s v="1525754271865929728"/>
    <s v="OnlineKhabar_En"/>
    <s v="हेटौडा उपमहानगरमा एकीकृत समाजवादीले लियो अग्रता_x000a_#NepalElection2079_x000a_https://t.co/Bq8EGzdYJA"/>
    <m/>
    <x v="0"/>
    <m/>
    <s v="Sun May 15 08:25:40 +0000 2022"/>
    <d v="2022-05-15T09:25:40"/>
    <m/>
    <m/>
    <m/>
    <m/>
    <s v="3832931652"/>
    <m/>
    <s v="&lt;a href=&quot;https://about.twitter.com/products/tweetdeck&quot; rel=&quot;nofollow&quot;&gt;TweetDeck&lt;/a&gt;"/>
    <s v="http://pbs.twimg.com/profile_images/1386957637279834112/2Lt_HPYn_normal.jpg"/>
    <n v="27996"/>
    <n v="229"/>
    <s v="Kathmandu"/>
    <s v="http://twitter.com/OnlineKhabar_En/statuses/1525754271865929728"/>
    <s v="{&quot;hashtags&quot;:[{&quot;text&quot;:&quot;Nepal&quot;,&quot;indices&quot;:[72,78]},{&quot;text&quot;:&quot;NepalVotes&quot;,&quot;indices&quot;:[79,90]},{&quot;text&quot;:&quot;NepalElection2079&quot;,&quot;indices&quot;:[91,109]},{&quot;text&quot;:&quot;NepalElection&quot;,&quot;indices&quot;:[110,124]},{&quot;text&quot;:&quot;Elections2022&quot;,&quot;indices&quot;:[125,139]},{&quot;text&quot;:&quot;nepalielections&quot;,&quot;in"/>
  </r>
  <r>
    <s v="1525754172263792640"/>
    <s v="OnlineKhabar_En"/>
    <s v="निष्कर्ष के त_x000a_- देउवाकै वडामा हार्‍यो कांग्रेस _x000a_- लिङ्देनकै वडामा हार्‍यो राप्रपा_x000a_- झलनाथकै जन्मस्थानमा हार्‍यो समाजवादी_x000a__x000a_#Nepal #NepalElection2079 #NepalElection #NepalVotes"/>
    <m/>
    <x v="0"/>
    <m/>
    <s v="Sun May 15 08:25:16 +0000 2022"/>
    <d v="2022-05-15T09:25:16"/>
    <m/>
    <m/>
    <m/>
    <m/>
    <s v="3832931652"/>
    <m/>
    <s v="&lt;a href=&quot;https://about.twitter.com/products/tweetdeck&quot; rel=&quot;nofollow&quot;&gt;TweetDeck&lt;/a&gt;"/>
    <s v="http://pbs.twimg.com/profile_images/1386957637279834112/2Lt_HPYn_normal.jpg"/>
    <n v="27996"/>
    <n v="229"/>
    <s v="Kathmandu"/>
    <s v="http://twitter.com/OnlineKhabar_En/statuses/1525754172263792640"/>
    <s v="{&quot;hashtags&quot;:[{&quot;text&quot;:&quot;Nepal&quot;,&quot;indices&quot;:[73,79]},{&quot;text&quot;:&quot;NepalVotes&quot;,&quot;indices&quot;:[80,91]},{&quot;text&quot;:&quot;NepalElection2079&quot;,&quot;indices&quot;:[92,110]},{&quot;text&quot;:&quot;NepalElection&quot;,&quot;indices&quot;:[111,125]},{&quot;text&quot;:&quot;Elections2022&quot;,&quot;indices&quot;:[126,140]},{&quot;text&quot;:&quot;nepalielections&quot;,&quot;in"/>
  </r>
  <r>
    <s v="1525754001010348032"/>
    <s v="sathi559"/>
    <s v="जेलमा रहेका रेशम चौधरीको पार्टीले कैलालीमा पपुलर मत ल्याउँदै https://t.co/gmNXtG4tf8 _x000a_#NepalElection2079"/>
    <m/>
    <x v="0"/>
    <m/>
    <s v="Sun May 15 08:24:35 +0000 2022"/>
    <d v="2022-05-15T09:24:35"/>
    <m/>
    <m/>
    <m/>
    <m/>
    <s v="2933198714"/>
    <m/>
    <s v="&lt;a href=&quot;http://twitter.com/download/android&quot; rel=&quot;nofollow&quot;&gt;Twitter for Android&lt;/a&gt;"/>
    <s v="http://pbs.twimg.com/profile_images/1401947239136722952/Ci5LJ8qn_normal.jpg"/>
    <n v="479"/>
    <n v="1266"/>
    <s v="Nepal"/>
    <s v="http://twitter.com/sathi559/statuses/1525754001010348032"/>
    <s v="{&quot;hashtags&quot;:[{&quot;text&quot;:&quot;Dhangadhi&quot;,&quot;indices&quot;:[0,10]},{&quot;text&quot;:&quot;Nepal&quot;,&quot;indices&quot;:[139,145]},{&quot;text&quot;:&quot;NepalVotes&quot;,&quot;indices&quot;:[146,157]},{&quot;text&quot;:&quot;NepalElection&quot;,&quot;indices&quot;:[158,172]},{&quot;text&quot;:&quot;NepalElection2079&quot;,&quot;indices&quot;:[173,191]},{&quot;text&quot;:&quot;NepalLocalElections&quot;,&quot;"/>
  </r>
  <r>
    <s v="1525753174459502592"/>
    <s v="Online_khabar"/>
    <s v="Kathmandu Metropolitan Update_x000a_#kathmandumayor #UPDATE #NepalElection2079 #BalenShah https://t.co/MLrbam5l8T"/>
    <m/>
    <x v="0"/>
    <s v="Balen Shah"/>
    <s v="Sun May 15 08:21:18 +0000 2022"/>
    <d v="2022-05-15T09:21:18"/>
    <m/>
    <m/>
    <m/>
    <m/>
    <s v="365918709"/>
    <m/>
    <s v="&lt;a href=&quot;https://mobile.twitter.com&quot; rel=&quot;nofollow&quot;&gt;Twitter Web App&lt;/a&gt;"/>
    <s v="http://pbs.twimg.com/profile_images/1358396653883990016/5aUgRddG_normal.jpg"/>
    <n v="1080734"/>
    <n v="246"/>
    <s v="BuddhaNagar, Kathmandu "/>
    <s v="http://twitter.com/Online_khabar/statuses/1525753174459502592"/>
    <s v="{&quot;hashtags&quot;:[{&quot;text&quot;:&quot;Dhangadhi&quot;,&quot;indices&quot;:[21,31]}],&quot;symbols&quot;:[],&quot;user_mentions&quot;:[{&quot;screen_name&quot;:&quot;OnlineKhabar_En&quot;,&quot;name&quot;:&quot;Onlinekhabar English&quot;,&quot;id&quot;:3832931652,&quot;id_str&quot;:&quot;3832931652&quot;,&quot;indices&quot;:[3,19]}],&quot;urls&quot;:[]}"/>
  </r>
  <r>
    <s v="1525752922696343552"/>
    <s v="OnlineKhabar_En"/>
    <s v="Balen is now ahead by 1000 votes!_x000a_WoooW!_x000a_#NepalElection2079 _x000a_#BalenShah https://t.co/fhgfEldsQ1"/>
    <m/>
    <x v="0"/>
    <s v="Balen Shah"/>
    <s v="Sun May 15 08:20:18 +0000 2022"/>
    <d v="2022-05-15T09:20:18"/>
    <m/>
    <m/>
    <m/>
    <m/>
    <s v="3832931652"/>
    <m/>
    <s v="&lt;a href=&quot;https://mobile.twitter.com&quot; rel=&quot;nofollow&quot;&gt;Twitter Web App&lt;/a&gt;"/>
    <s v="http://pbs.twimg.com/profile_images/1386957637279834112/2Lt_HPYn_normal.jpg"/>
    <n v="27996"/>
    <n v="229"/>
    <s v="Kathmandu"/>
    <s v="http://twitter.com/OnlineKhabar_En/statuses/1525752922696343552"/>
    <s v="{&quot;hashtags&quot;:[{&quot;text&quot;:&quot;Dhangadhi&quot;,&quot;indices&quot;:[0,10]},{&quot;text&quot;:&quot;Nepal&quot;,&quot;indices&quot;:[139,145]},{&quot;text&quot;:&quot;NepalVotes&quot;,&quot;indices&quot;:[146,157]},{&quot;text&quot;:&quot;NepalElection&quot;,&quot;indices&quot;:[158,172]},{&quot;text&quot;:&quot;NepalElection2079&quot;,&quot;indices&quot;:[173,191]},{&quot;text&quot;:&quot;NepalLocalElections&quot;,&quot;"/>
  </r>
  <r>
    <s v="1525752338815721472"/>
    <s v="Att3ntionSeeker"/>
    <s v="Kathmandu Mayor vote count _x000a__x000a_Updated at 10:30 am _x000a__x000a_#Onlinekhabarnews #Nepal #KMCmayor #NepalNews #Nepalinews #NepalVotes #NepalElection2079 #NepalElection #Elections2022 #nepalielections https://t.co/I9hMVO9Hdh"/>
    <m/>
    <x v="0"/>
    <m/>
    <s v="Sun May 15 08:17:59 +0000 2022"/>
    <d v="2022-05-15T09:17:59"/>
    <m/>
    <m/>
    <m/>
    <m/>
    <s v="2866945264"/>
    <m/>
    <s v="&lt;a href=&quot;http://twitter.com/download/iphone&quot; rel=&quot;nofollow&quot;&gt;Twitter for iPhone&lt;/a&gt;"/>
    <s v="http://pbs.twimg.com/profile_images/1467899202134953985/PGZ91WZ3_normal.jpg"/>
    <n v="2681"/>
    <n v="1249"/>
    <s v="Nepal"/>
    <s v="http://twitter.com/Att3ntionSeeker/statuses/1525752338815721472"/>
    <s v="{&quot;hashtags&quot;:[{&quot;text&quot;:&quot;voteforbalen&quot;,&quot;indices&quot;:[62,75]},{&quot;text&quot;:&quot;NepalElection2079&quot;,&quot;indices&quot;:[76,94]}],&quot;symbols&quot;:[],&quot;user_mentions&quot;:[{&quot;screen_name&quot;:&quot;ECNepal&quot;,&quot;name&quot;:&quot;ECN&quot;,&quot;id&quot;:2177794987,&quot;id_str&quot;:&quot;2177794987&quot;,&quot;indices&quot;:[95,103]}],&quot;urls&quot;:[]}"/>
  </r>
  <r>
    <s v="1525751946166304768"/>
    <s v="drishtinewsnp"/>
    <s v="माओवादी केन्द्रका विजय उम्मेदवार-_x000a__x000a_ताप्लेजुङको फुङ्लिङ नगरपालिका– १० फुरुम्बुमा माओवादी केन्द्रबाट वडा अध्यक्षमा निर्वाचित सन्तोष नुगोसहित वडा सदस्य ।_x000a_तस्वीर: दिलकुमार लिम्बू/रासस_x000a_#drishtinews #NepalElection2079 https://t.co/3rcuguVFij"/>
    <m/>
    <x v="0"/>
    <m/>
    <s v="Sun May 15 08:16:25 +0000 2022"/>
    <d v="2022-05-15T09:16:25"/>
    <m/>
    <m/>
    <m/>
    <m/>
    <s v="4315362082"/>
    <m/>
    <s v="&lt;a href=&quot;https://mobile.twitter.com&quot; rel=&quot;nofollow&quot;&gt;Twitter Web App&lt;/a&gt;"/>
    <s v="http://pbs.twimg.com/profile_images/1349708209800441858/4tElzvCO_normal.jpg"/>
    <n v="475"/>
    <m/>
    <s v="Kathmandu, Nepal"/>
    <s v="http://twitter.com/drishtinewsnp/statuses/1525751946166304768"/>
    <s v="{&quot;hashtags&quot;:[{&quot;text&quot;:&quot;NepalElection2079&quot;,&quot;indices&quot;:[52,70]}],&quot;symbols&quot;:[],&quot;user_mentions&quot;:[],&quot;urls&quot;:[{&quot;url&quot;:&quot;https://t.co/L8opqN3lLR&quot;,&quot;expanded_url&quot;:&quot;https://www.drishtinews.com/archives/163298&quot;,&quot;display_url&quot;:&quot;drishtinews.com/archives/163298&quot;,&quot;indices&quot;:[7"/>
  </r>
  <r>
    <s v="1525750638759792640"/>
    <s v="AmritYa33815537"/>
    <s v="RT @rajustha50: बालेनको मतले स्पस्ट रुपमा देखाउछ कि पुरानो ठुला भनाउदा दलहरुलाइ ठुलै उपचारको खाचो छ। अझै पनि चेत नखुले अर्को पटक हरिद्वार तिर लागे हुन्छ।_x000a_#LocalElections2022 #NepalElection2079"/>
    <m/>
    <x v="0"/>
    <m/>
    <s v="Sun May 15 08:11:14 +0000 2022"/>
    <d v="2022-05-15T09:11:14"/>
    <m/>
    <m/>
    <m/>
    <m/>
    <s v="1455417563073024000"/>
    <m/>
    <s v="&lt;a href=&quot;https://mobile.twitter.com&quot; rel=&quot;nofollow&quot;&gt;Twitter Web App&lt;/a&gt;"/>
    <s v="http://pbs.twimg.com/profile_images/1488155483433476098/Ad38HDK6_normal.jpg"/>
    <n v="96"/>
    <n v="21"/>
    <s v="NEPAL"/>
    <s v="http://twitter.com/AmritYa33815537/statuses/1525750638759792640"/>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750389832044544"/>
    <s v="gsucl"/>
    <s v="बालेनको मतले स्पस्ट रुपमा देखाउछ कि पुरानो ठुला भनाउदा दलहरुलाइ ठुलै उपचारको खाचो छ। अझै पनि चेत नखुले अर्को पटक हरिद्वार तिर लागे हुन्छ।_x000a_#LocalElections2022 #NepalElection2079"/>
    <m/>
    <x v="0"/>
    <m/>
    <s v="Sun May 15 08:10:14 +0000 2022"/>
    <d v="2022-05-15T09:10:14"/>
    <m/>
    <m/>
    <m/>
    <m/>
    <s v="3244306290"/>
    <m/>
    <s v="&lt;a href=&quot;https://mobile.twitter.com&quot; rel=&quot;nofollow&quot;&gt;Twitter Web App&lt;/a&gt;"/>
    <s v="http://abs.twimg.com/sticky/default_profile_images/default_profile_normal.png"/>
    <n v="2"/>
    <n v="29"/>
    <m/>
    <s v="http://twitter.com/gsucl/statuses/1525750389832044544"/>
    <s v="{&quot;hashtags&quot;:[{&quot;text&quot;:&quot;BalenShah&quot;,&quot;indices&quot;:[85,95]},{&quot;text&quot;:&quot;LocalElections2022&quot;,&quot;indices&quot;:[96,115]},{&quot;text&quot;:&quot;NepalElection2079&quot;,&quot;indices&quot;:[116,134]},{&quot;text&quot;:&quot;voteforchange&quot;,&quot;indices&quot;:[135,149]}],&quot;symbols&quot;:[],&quot;user_mentions&quot;:[],&quot;urls&quot;:[],&quot;media&quot;:[{&quot;id&quot;:15"/>
  </r>
  <r>
    <s v="1525750387130609664"/>
    <s v="EkagraLearner"/>
    <s v="I disagree. Almost every Metropolis got the  opportunity to vote Independent Candidates and turn the tables. Unfortunately, they did not. Only #Kathmandu has  acted on their desire for change. Exemplary and Proud thing.  #NepalElection2079 #BalenShah #Nep"/>
    <m/>
    <x v="0"/>
    <s v="Balen Shah"/>
    <s v="Sun May 15 08:10:14 +0000 2022"/>
    <d v="2022-05-15T09:10:14"/>
    <m/>
    <m/>
    <m/>
    <m/>
    <s v="1343977879948804097"/>
    <m/>
    <s v="&lt;a href=&quot;http://twitter.com/download/android&quot; rel=&quot;nofollow&quot;&gt;Twitter for Android&lt;/a&gt;"/>
    <s v="http://pbs.twimg.com/profile_images/1422614221716549633/Y7wlGD7d_normal.jpg"/>
    <n v="90"/>
    <n v="328"/>
    <s v="Nepal"/>
    <s v="http://twitter.com/EkagraLearner/statuses/1525750387130609664"/>
    <s v="{&quot;hashtags&quot;:[],&quot;symbols&quot;:[],&quot;user_mentions&quot;:[{&quot;screen_name&quot;:&quot;SujanNeupane_&quot;,&quot;name&quot;:&quot;Sujan Neupane&quot;,&quot;id&quot;:298309739,&quot;id_str&quot;:&quot;298309739&quot;,&quot;indices&quot;:[3,17]}],&quot;urls&quot;:[]}"/>
  </r>
  <r>
    <s v="1525750354549149696"/>
    <s v="MeDeepZyoti"/>
    <s v="ओलीको गृहनगरमा गठबन्धनले लियो अग्रता _x000a_#NepalElection2079_x000a_https://t.co/Zs5TMqDLOV"/>
    <m/>
    <x v="0"/>
    <m/>
    <s v="Sun May 15 08:10:06 +0000 2022"/>
    <d v="2022-05-15T09:10:06"/>
    <m/>
    <m/>
    <m/>
    <m/>
    <s v="2561658523"/>
    <m/>
    <s v="&lt;a href=&quot;http://twitter.com/download/android&quot; rel=&quot;nofollow&quot;&gt;Twitter for Android&lt;/a&gt;"/>
    <s v="http://pbs.twimg.com/profile_images/1110784561510780928/iMun4v7h_normal.png"/>
    <n v="805"/>
    <n v="521"/>
    <s v="Kathmandu, nepal"/>
    <s v="http://twitter.com/MeDeepZyoti/statuses/1525750354549149696"/>
    <s v="{&quot;hashtags&quot;:[{&quot;text&quot;:&quot;LocalElections2022&quot;,&quot;indices&quot;:[134,153]},{&quot;text&quot;:&quot;NepalElection2079&quot;,&quot;indices&quot;:[154,172]},{&quot;text&quot;:&quot;NepalVotes&quot;,&quot;indices&quot;:[173,184]}],&quot;symbols&quot;:[],&quot;user_mentions&quot;:[],&quot;urls&quot;:[]}"/>
  </r>
  <r>
    <s v="1525749304362942465"/>
    <s v="drishtinewsnp"/>
    <s v="दार्चुलाको ब्यास गाउँपालिकामा एमाले का मंगल सिंह धामी ८५७ भोट पाएर निर्बाचित भएका छन्। सोही पदका लागी स्वतन्त्र उमेदवार प्रेम सिंह बिष्ट ले भने १ भोट मात्रै पाए। #NepalElection #NepalVotes #NepalElection2079"/>
    <m/>
    <x v="0"/>
    <m/>
    <s v="Sun May 15 08:05:55 +0000 2022"/>
    <d v="2022-05-15T09:05:55"/>
    <m/>
    <m/>
    <m/>
    <m/>
    <s v="4315362082"/>
    <m/>
    <s v="&lt;a href=&quot;https://mobile.twitter.com&quot; rel=&quot;nofollow&quot;&gt;Twitter Web App&lt;/a&gt;"/>
    <s v="http://pbs.twimg.com/profile_images/1349708209800441858/4tElzvCO_normal.jpg"/>
    <n v="475"/>
    <m/>
    <s v="Kathmandu, Nepal"/>
    <s v="http://twitter.com/drishtinewsnp/statuses/1525749304362942465"/>
    <s v="{&quot;hashtags&quot;:[{&quot;text&quot;:&quot;NepalElection2079&quot;,&quot;indices&quot;:[36,54]}],&quot;symbols&quot;:[],&quot;user_mentions&quot;:[],&quot;urls&quot;:[{&quot;url&quot;:&quot;https://t.co/zuosEOiGRx&quot;,&quot;expanded_url&quot;:&quot;https://www.drishtinews.com/archives/163289&quot;,&quot;display_url&quot;:&quot;drishtinews.com/archives/163289&quot;,&quot;indices&quot;:[5"/>
  </r>
  <r>
    <s v="1525749297744076800"/>
    <s v="ajaAayera"/>
    <s v="RT @Manjuma07936486: 😂 #NepalElection2079 #BalenShah https://t.co/USEXPctQxE"/>
    <s v="😂"/>
    <x v="0"/>
    <s v="Balen Shah"/>
    <s v="Sun May 15 08:05:54 +0000 2022"/>
    <d v="2022-05-15T09:05:54"/>
    <m/>
    <m/>
    <m/>
    <m/>
    <s v="355417997"/>
    <m/>
    <s v="&lt;a href=&quot;http://twitter.com/download/android&quot; rel=&quot;nofollow&quot;&gt;Twitter for Android&lt;/a&gt;"/>
    <s v="http://pbs.twimg.com/profile_images/1505664037161472003/LA1n7D3__normal.jpg"/>
    <n v="400"/>
    <n v="883"/>
    <s v="कोशी प्रदेशबाट"/>
    <s v="http://twitter.com/ajaAayera/statuses/1525749297744076800"/>
    <s v="{&quot;hashtags&quot;:[{&quot;text&quot;:&quot;NepalElection2079&quot;,&quot;indices&quot;:[108,126]}],&quot;symbols&quot;:[],&quot;user_mentions&quot;:[],&quot;urls&quot;:[]}"/>
  </r>
  <r>
    <s v="1525749179804712960"/>
    <s v="imrnabin"/>
    <s v="😂 #NepalElection2079 #BalenShah https://t.co/USEXPctQxE"/>
    <s v="😂"/>
    <x v="0"/>
    <s v="Balen Shah"/>
    <s v="Sun May 15 08:05:26 +0000 2022"/>
    <d v="2022-05-15T09:05:26"/>
    <m/>
    <m/>
    <m/>
    <m/>
    <s v="722341905179082753"/>
    <m/>
    <s v="&lt;a href=&quot;http://twitter.com/download/android&quot; rel=&quot;nofollow&quot;&gt;Twitter for Android&lt;/a&gt;"/>
    <s v="http://pbs.twimg.com/profile_images/1427925837232234503/4hjjV6nh_normal.jpg"/>
    <n v="144"/>
    <n v="235"/>
    <s v="Kathmandu Nepal"/>
    <s v="http://twitter.com/imrnabin/statuses/1525749179804712960"/>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48989207146496"/>
    <s v="NplYearProgres"/>
    <s v="RT @lunatic_Ghimire: I am hoping people are doing the right thing this time. City outside  kTM valley is 50 years behind .#LocalElections2022 #NepalElection2079"/>
    <m/>
    <x v="0"/>
    <m/>
    <s v="Sun May 15 08:04:40 +0000 2022"/>
    <d v="2022-05-15T09:04:40"/>
    <m/>
    <m/>
    <m/>
    <m/>
    <s v="1515536773761273860"/>
    <m/>
    <s v="&lt;a href=&quot;http://twitter.com/download/android&quot; rel=&quot;nofollow&quot;&gt;Twitter for Android&lt;/a&gt;"/>
    <s v="http://pbs.twimg.com/profile_images/1516385777512779784/Fyi5Ile__normal.png"/>
    <n v="4"/>
    <n v="1"/>
    <s v="Nepal"/>
    <s v="http://twitter.com/NplYearProgres/statuses/1525748989207146496"/>
    <s v="{&quot;hashtags&quot;:[{&quot;text&quot;:&quot;NepalElection2079&quot;,&quot;indices&quot;:[72,90]},{&quot;text&quot;:&quot;NepalVotes&quot;,&quot;indices&quot;:[92,103]}],&quot;symbols&quot;:[],&quot;user_mentions&quot;:[],&quot;urls&quot;:[]}"/>
  </r>
  <r>
    <s v="1525748493616394240"/>
    <s v="Oikaka11"/>
    <s v="Lol #NepalElection2079 #kathmandumayor #BalenShah #Nepal https://t.co/NYRjPP9T7v"/>
    <m/>
    <x v="0"/>
    <s v="Balen Shah"/>
    <s v="Sun May 15 08:02:42 +0000 2022"/>
    <d v="2022-05-15T09:02:42"/>
    <m/>
    <m/>
    <m/>
    <m/>
    <s v="2597715504"/>
    <m/>
    <s v="&lt;a href=&quot;http://twitter.com/download/android&quot; rel=&quot;nofollow&quot;&gt;Twitter for Android&lt;/a&gt;"/>
    <s v="http://pbs.twimg.com/profile_images/1518397333947486215/L61fEhtV_normal.jpg"/>
    <n v="68116"/>
    <n v="41425"/>
    <s v="Nepal उदयपुर सगरमाथाँ "/>
    <s v="http://twitter.com/Oikaka11/statuses/1525748493616394240"/>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48447944626177"/>
    <s v="Oikaka11"/>
    <s v="OnlineKhabar: #Dhangadi_x000a__x000a_Votes Counted - 2,953_x000a__x000a_Gopal Hamal, Independent - 1,386_x000a_Nripa Bahadur Wad, Nepali Congress - 807_x000a_Ran Bahadur Chand, UML - 143_x000a__x000a_#Nepal #NepalVotes #NepalElection #NepalElection2079 #NepalLocalElections -"/>
    <m/>
    <x v="0"/>
    <m/>
    <s v="Sun May 15 08:02:31 +0000 2022"/>
    <d v="2022-05-15T09:02:31"/>
    <m/>
    <m/>
    <m/>
    <m/>
    <s v="2597715504"/>
    <m/>
    <s v="&lt;a href=&quot;http://twitter.com/download/android&quot; rel=&quot;nofollow&quot;&gt;Twitter for Android&lt;/a&gt;"/>
    <s v="http://pbs.twimg.com/profile_images/1518397333947486215/L61fEhtV_normal.jpg"/>
    <n v="68116"/>
    <n v="41425"/>
    <s v="Nepal उदयपुर सगरमाथाँ "/>
    <s v="http://twitter.com/Oikaka11/statuses/1525748447944626177"/>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48384576942080"/>
    <s v="JEEVAN50370398"/>
    <s v="OnlineKhabar: #Biratnagar_x000a__x000a_Nagesh Koirala, Nepali Congress - 2,583_x000a_Sagar Kumar Thapa, UML - 1,615_x000a_Umesh Kumar Yadav, Independent  - 715 _x000a__x000a_#Nepal #NepalVotes #NepalElection #NepalElection2079 #NepalLocalElections -"/>
    <m/>
    <x v="0"/>
    <m/>
    <s v="Sun May 15 08:02:16 +0000 2022"/>
    <d v="2022-05-15T09:02:16"/>
    <m/>
    <m/>
    <m/>
    <m/>
    <s v="1405856017120854027"/>
    <m/>
    <s v="&lt;a href=&quot;https://mobile.twitter.com&quot; rel=&quot;nofollow&quot;&gt;Twitter Web App&lt;/a&gt;"/>
    <s v="http://pbs.twimg.com/profile_images/1445373094395199496/1aTESeoG_normal.jpg"/>
    <n v="6"/>
    <n v="14"/>
    <m/>
    <s v="http://twitter.com/JEEVAN50370398/statuses/1525748384576942080"/>
    <s v="{&quot;hashtags&quot;:[{&quot;text&quot;:&quot;NTCUpdates&quot;,&quot;indices&quot;:[61,72]},{&quot;text&quot;:&quot;NepalElection2079&quot;,&quot;indices&quot;:[73,91]},{&quot;text&quot;:&quot;BalenforMayor&quot;,&quot;indices&quot;:[92,106]}],&quot;symbols&quot;:[],&quot;user_mentions&quot;:[],&quot;urls&quot;:[]}"/>
  </r>
  <r>
    <s v="1525748014509604864"/>
    <s v="Online_khabar"/>
    <s v="Kathmandu Mayor vote count _x000a__x000a_Updated at 10:00 am _x000a__x000a_#Onlinekhabarnews #Nepal #KMCmayor #NepalNews #Nepalinews #NepalVotes #NepalElection2079 #NepalElection #Elections2022 #nepalielections https://t.co/mKXhAz2CIc"/>
    <m/>
    <x v="0"/>
    <m/>
    <s v="Sun May 15 08:00:48 +0000 2022"/>
    <d v="2022-05-15T09:00:48"/>
    <m/>
    <m/>
    <m/>
    <m/>
    <s v="365918709"/>
    <m/>
    <s v="&lt;a href=&quot;https://mobile.twitter.com&quot; rel=&quot;nofollow&quot;&gt;Twitter Web App&lt;/a&gt;"/>
    <s v="http://pbs.twimg.com/profile_images/1358396653883990016/5aUgRddG_normal.jpg"/>
    <n v="1080734"/>
    <n v="246"/>
    <s v="BuddhaNagar, Kathmandu "/>
    <s v="http://twitter.com/Online_khabar/statuses/1525748014509604864"/>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46436578885633"/>
    <s v="OnlineKhabar_En"/>
    <s v="Aham... aham..._x000a_#LocalElection2022 #NepalVotes #NepalElection2079 #BalenShah #kathmandumayor https://t.co/IRVhWjz1ba"/>
    <m/>
    <x v="0"/>
    <s v="Balen Shah"/>
    <s v="Sun May 15 07:54:32 +0000 2022"/>
    <d v="2022-05-15T08:54:32"/>
    <m/>
    <m/>
    <m/>
    <m/>
    <s v="3832931652"/>
    <m/>
    <s v="&lt;a href=&quot;https://about.twitter.com/products/tweetdeck&quot; rel=&quot;nofollow&quot;&gt;TweetDeck&lt;/a&gt;"/>
    <s v="http://pbs.twimg.com/profile_images/1386957637279834112/2Lt_HPYn_normal.jpg"/>
    <n v="27996"/>
    <n v="229"/>
    <s v="Kathmandu"/>
    <s v="http://twitter.com/OnlineKhabar_En/statuses/1525746436578885633"/>
    <s v="{&quot;hashtags&quot;:[{&quot;text&quot;:&quot;Onlinekhabarnews&quot;,&quot;indices&quot;:[51,68]},{&quot;text&quot;:&quot;Nepal&quot;,&quot;indices&quot;:[69,75]},{&quot;text&quot;:&quot;KMCmayor&quot;,&quot;indices&quot;:[76,85]},{&quot;text&quot;:&quot;NepalNews&quot;,&quot;indices&quot;:[86,96]},{&quot;text&quot;:&quot;Nepalinews&quot;,&quot;indices&quot;:[97,108]},{&quot;text&quot;:&quot;NepalVotes&quot;,&quot;indices&quot;:[109,120]},{"/>
  </r>
  <r>
    <s v="1525745300576796672"/>
    <s v="bijulionfire"/>
    <s v="खुम्बु पासाङल्हामु गाउँपालिकामा एमाले विजयी_x000a_#NepalElection2079_x000a_https://t.co/ZGKW0QRXNA"/>
    <m/>
    <x v="0"/>
    <m/>
    <s v="Sun May 15 07:50:01 +0000 2022"/>
    <d v="2022-05-15T08:50:01"/>
    <m/>
    <m/>
    <m/>
    <m/>
    <s v="934223484464504832"/>
    <m/>
    <s v="&lt;a href=&quot;http://twitter.com/download/iphone&quot; rel=&quot;nofollow&quot;&gt;Twitter for iPhone&lt;/a&gt;"/>
    <s v="http://pbs.twimg.com/profile_images/1525515762764759041/bHIJ0Zw2_normal.jpg"/>
    <n v="2933"/>
    <n v="724"/>
    <s v="Nepal"/>
    <s v="http://twitter.com/bijulionfire/statuses/1525745300576796672"/>
    <s v="{&quot;hashtags&quot;:[{&quot;text&quot;:&quot;NepalElection2079&quot;,&quot;indices&quot;:[80,98]}],&quot;symbols&quot;:[],&quot;user_mentions&quot;:[],&quot;urls&quot;:[]}"/>
  </r>
  <r>
    <s v="1525744671653130240"/>
    <s v="JEEVAN50370398"/>
    <s v="New Update_x000a_Balen Shah : 2071_x000a_Keshav Sthapit : 1164_x000a_Srijana Singh : 1006_x000a_#NepalElection2079 _x000a_#NepalVotes"/>
    <m/>
    <x v="0"/>
    <m/>
    <s v="Sun May 15 07:47:31 +0000 2022"/>
    <d v="2022-05-15T08:47:31"/>
    <m/>
    <m/>
    <m/>
    <m/>
    <s v="1405856017120854027"/>
    <m/>
    <s v="&lt;a href=&quot;https://mobile.twitter.com&quot; rel=&quot;nofollow&quot;&gt;Twitter Web App&lt;/a&gt;"/>
    <s v="http://pbs.twimg.com/profile_images/1445373094395199496/1aTESeoG_normal.jpg"/>
    <n v="6"/>
    <n v="14"/>
    <m/>
    <s v="http://twitter.com/JEEVAN50370398/statuses/1525744671653130240"/>
    <s v="{&quot;hashtags&quot;:[{&quot;text&quot;:&quot;bharatpur&quot;,&quot;indices&quot;:[128,138]},{&quot;text&quot;:&quot;NepalElection2079&quot;,&quot;indices&quot;:[139,157]},{&quot;text&quot;:&quot;Nepal&quot;,&quot;indices&quot;:[158,164]}],&quot;symbols&quot;:[],&quot;user_mentions&quot;:[],&quot;urls&quot;:[]}"/>
  </r>
  <r>
    <s v="1525744627315224578"/>
    <s v="NamratasLife"/>
    <s v="खुम्बु पासाङल्हामु गाउँपालिकामा एमाले विजयी_x000a_#NepalElection2079 _x000a_https://t.co/ZGKW0QRXNA"/>
    <m/>
    <x v="0"/>
    <m/>
    <s v="Sun May 15 07:47:20 +0000 2022"/>
    <d v="2022-05-15T08:47:20"/>
    <m/>
    <m/>
    <m/>
    <m/>
    <s v="869820958030299136"/>
    <m/>
    <s v="&lt;a href=&quot;http://twitter.com/download/android&quot; rel=&quot;nofollow&quot;&gt;Twitter for Android&lt;/a&gt;"/>
    <s v="http://pbs.twimg.com/profile_images/1517045483331411968/vbx2AROs_normal.jpg"/>
    <n v="82"/>
    <n v="177"/>
    <s v="Nepal"/>
    <s v="http://twitter.com/NamratasLife/statuses/1525744627315224578"/>
    <s v="{&quot;hashtags&quot;:[{&quot;text&quot;:&quot;Nepal&quot;,&quot;indices&quot;:[148,154]},{&quot;text&quot;:&quot;NepalVotes&quot;,&quot;indices&quot;:[155,166]},{&quot;text&quot;:&quot;NepalElection&quot;,&quot;indices&quot;:[167,181]},{&quot;text&quot;:&quot;NepalElection2079&quot;,&quot;indices&quot;:[182,200]}],&quot;symbols&quot;:[],&quot;user_mentions&quot;:[],&quot;urls&quot;:[]}"/>
  </r>
  <r>
    <s v="1525744412172894209"/>
    <s v="drishtinewsnp"/>
    <s v="RT @OnlineKhabar_En: #Biratnagar_x000a__x000a_Nagesh Koirala, Nepali Congress - 2,583_x000a_Sagar Kumar Thapa, UML - 1,615_x000a_Umesh Kumar Yadav, Independent  - 715 _x000a__x000a_#Nepal #NepalVotes #NepalElection #NepalElection2079 #NepalLocalElections https://t.co/HF40kg3pJs"/>
    <m/>
    <x v="0"/>
    <m/>
    <s v="Sun May 15 07:46:29 +0000 2022"/>
    <d v="2022-05-15T08:46:29"/>
    <m/>
    <m/>
    <m/>
    <m/>
    <s v="4315362082"/>
    <m/>
    <s v="&lt;a href=&quot;https://mobile.twitter.com&quot; rel=&quot;nofollow&quot;&gt;Twitter Web App&lt;/a&gt;"/>
    <s v="http://pbs.twimg.com/profile_images/1349708209800441858/4tElzvCO_normal.jpg"/>
    <n v="475"/>
    <m/>
    <s v="Kathmandu, Nepal"/>
    <s v="http://twitter.com/drishtinewsnp/statuses/1525744412172894209"/>
    <s v="{&quot;hashtags&quot;:[{&quot;text&quot;:&quot;NepalElection2079&quot;,&quot;indices&quot;:[49,67]},{&quot;text&quot;:&quot;Elected&quot;,&quot;indices&quot;:[69,77]}],&quot;symbols&quot;:[],&quot;user_mentions&quot;:[],&quot;urls&quot;:[{&quot;url&quot;:&quot;https://t.co/hFFiYYjfd8&quot;,&quot;expanded_url&quot;:&quot;https://www.drishtinews.com/archives/163281&quot;,&quot;display_url&quot;:&quot;drishtin"/>
  </r>
  <r>
    <s v="1525743052073369600"/>
    <s v="Online_khabar"/>
    <s v="#Biratnagar_x000a__x000a_Nagesh Koirala, Nepali Congress - 2,583_x000a_Sagar Kumar Thapa, UML - 1,615_x000a_Umesh Kumar Yadav, Independent  - 715 _x000a__x000a_#Nepal #NepalVotes #NepalElection #NepalElection2079 #NepalLocalElections https://t.co/HF40kg3pJs"/>
    <m/>
    <x v="0"/>
    <m/>
    <s v="Sun May 15 07:41:05 +0000 2022"/>
    <d v="2022-05-15T08:41:05"/>
    <m/>
    <m/>
    <m/>
    <m/>
    <s v="365918709"/>
    <m/>
    <s v="&lt;a href=&quot;https://about.twitter.com/products/tweetdeck&quot; rel=&quot;nofollow&quot;&gt;TweetDeck&lt;/a&gt;"/>
    <s v="http://pbs.twimg.com/profile_images/1358396653883990016/5aUgRddG_normal.jpg"/>
    <n v="1080734"/>
    <n v="246"/>
    <s v="BuddhaNagar, Kathmandu "/>
    <s v="http://twitter.com/Online_khabar/statuses/1525743052073369600"/>
    <s v="{&quot;hashtags&quot;:[{&quot;text&quot;:&quot;Onlinekhabarnews&quot;,&quot;indices&quot;:[79,96]},{&quot;text&quot;:&quot;Nepal&quot;,&quot;indices&quot;:[97,103]},{&quot;text&quot;:&quot;KMCdeputymayor&quot;,&quot;indices&quot;:[104,119]},{&quot;text&quot;:&quot;NepalNews&quot;,&quot;indices&quot;:[120,130]}],&quot;symbols&quot;:[],&quot;user_mentions&quot;:[{&quot;screen_name&quot;:&quot;OnlineKhabar_En&quot;,&quot;name&quot;:&quot;O"/>
  </r>
  <r>
    <s v="1525742999443210240"/>
    <s v="OnlineKhabar_En"/>
    <s v="Ani ktm lai lauro le naii thamla ta  🤔#NepalElection2079_x000a_#BalenShah"/>
    <s v="🤔"/>
    <x v="0"/>
    <s v="Balen Shah"/>
    <s v="Sun May 15 07:40:52 +0000 2022"/>
    <d v="2022-05-15T08:40:52"/>
    <m/>
    <m/>
    <m/>
    <m/>
    <s v="3832931652"/>
    <m/>
    <s v="&lt;a href=&quot;https://about.twitter.com/products/tweetdeck&quot; rel=&quot;nofollow&quot;&gt;TweetDeck&lt;/a&gt;"/>
    <s v="http://pbs.twimg.com/profile_images/1386957637279834112/2Lt_HPYn_normal.jpg"/>
    <n v="27996"/>
    <n v="229"/>
    <s v="Kathmandu"/>
    <s v="http://twitter.com/OnlineKhabar_En/statuses/1525742999443210240"/>
    <s v="{&quot;hashtags&quot;:[{&quot;text&quot;:&quot;Onlinekhabarnews&quot;,&quot;indices&quot;:[58,75]},{&quot;text&quot;:&quot;Nepal&quot;,&quot;indices&quot;:[76,82]},{&quot;text&quot;:&quot;KMCdeputymayor&quot;,&quot;indices&quot;:[83,98]},{&quot;text&quot;:&quot;NepalNews&quot;,&quot;indices&quot;:[99,109]},{&quot;text&quot;:&quot;Nepalinews&quot;,&quot;indices&quot;:[110,121]},{&quot;text&quot;:&quot;NepalVotes&quot;,&quot;indices&quot;:[122"/>
  </r>
  <r>
    <s v="1525742148900990976"/>
    <s v="eSabthok"/>
    <s v="नेपाली को आश र इच्छा बोकी भोट हालेका उमेद्वार जो सुकै ले जिते पनि फेरि फेरि त्यहि पुरानो व्यवहार र चलन चलती फेरि देख्न नपरोस। सम्पूर्ण विजय भएका उमेद्वार ले ती आसा का किरण र मत को कदर  राखिदिनु होला !!_x000a_फेरि पनि नेपाली को विश्वास नटुटोस!! _x000a__x000a_#NepalElection2"/>
    <m/>
    <x v="0"/>
    <m/>
    <s v="Sun May 15 07:37:29 +0000 2022"/>
    <d v="2022-05-15T08:37:29"/>
    <m/>
    <m/>
    <m/>
    <m/>
    <s v="4641088088"/>
    <m/>
    <s v="&lt;a href=&quot;http://twitter.com/download/iphone&quot; rel=&quot;nofollow&quot;&gt;Twitter for iPhone&lt;/a&gt;"/>
    <s v="http://pbs.twimg.com/profile_images/1355125622335442950/cQJcCu-p_normal.jpg"/>
    <n v="8174"/>
    <n v="5784"/>
    <s v="Nepal"/>
    <s v="http://twitter.com/eSabthok/statuses/1525742148900990976"/>
    <s v="{&quot;hashtags&quot;:[{&quot;text&quot;:&quot;बालेन&quot;,&quot;indices&quot;:[0,6]},{&quot;text&quot;:&quot;NepalElection2079&quot;,&quot;indices&quot;:[69,87]}],&quot;symbols&quot;:[],&quot;user_mentions&quot;:[],&quot;urls&quot;:[]}"/>
  </r>
  <r>
    <s v="1525741238581723136"/>
    <s v="YonghangMilan"/>
    <s v="RT @OnlineKhabar_En: #Solukhumbu_x000a__x000a_Mingma Chiri Sherpa from UML beats Chungba Sherpa Nepali Congress to become the chairperson of Khumbupasanglahmu Rural Municipality._x000a__x000a_Mingma Chiri Sherpa, UML - 2,028_x000a_ Chungba Sherpa, Nepali Congress - 1,609_x000a__x000a_#Nepal #Nepa"/>
    <m/>
    <x v="0"/>
    <m/>
    <s v="Sun May 15 07:33:52 +0000 2022"/>
    <d v="2022-05-15T08:33:52"/>
    <m/>
    <m/>
    <m/>
    <m/>
    <s v="2903250440"/>
    <m/>
    <s v="&lt;a href=&quot;https://about.twitter.com/products/tweetdeck&quot; rel=&quot;nofollow&quot;&gt;TweetDeck&lt;/a&gt;"/>
    <s v="http://pbs.twimg.com/profile_images/1515582831455481861/5jsA3QHQ_normal.jpg"/>
    <n v="4658"/>
    <n v="79"/>
    <s v="Kathmandu"/>
    <s v="http://twitter.com/YonghangMilan/statuses/1525741238581723136"/>
    <s v="{&quot;hashtags&quot;:[{&quot;text&quot;:&quot;NepalElection2079&quot;,&quot;indices&quot;:[46,64]}],&quot;symbols&quot;:[],&quot;user_mentions&quot;:[],&quot;urls&quot;:[{&quot;url&quot;:&quot;https://t.co/WxQgfsBmZZ&quot;,&quot;expanded_url&quot;:&quot;https://www.drishtinews.com/archives/163282&quot;,&quot;display_url&quot;:&quot;drishtinews.com/archives/163282&quot;,&quot;indices&quot;:[6"/>
  </r>
  <r>
    <s v="1525741230197309440"/>
    <s v="shambhudrishti"/>
    <s v="RT @MisquotedLife: Deputy Mayor Update _x000a_Kathmandu Metropolitan #Nepal #UPDATE #NepalElection2079 #kathmandudeputymayor https://t.co/xl5YUWzopG"/>
    <m/>
    <x v="0"/>
    <m/>
    <s v="Sun May 15 07:33:50 +0000 2022"/>
    <d v="2022-05-15T08:33:50"/>
    <m/>
    <m/>
    <m/>
    <m/>
    <s v="802445323889057792"/>
    <m/>
    <s v="&lt;a href=&quot;https://about.twitter.com/products/tweetdeck&quot; rel=&quot;nofollow&quot;&gt;TweetDeck&lt;/a&gt;"/>
    <s v="http://pbs.twimg.com/profile_images/1366731824882282499/qCSnrlVp_normal.jpg"/>
    <n v="80"/>
    <n v="1"/>
    <s v="Nepal"/>
    <s v="http://twitter.com/shambhudrishti/statuses/1525741230197309440"/>
    <s v="{&quot;hashtags&quot;:[{&quot;text&quot;:&quot;NepalElection2079&quot;,&quot;indices&quot;:[46,64]}],&quot;symbols&quot;:[],&quot;user_mentions&quot;:[],&quot;urls&quot;:[{&quot;url&quot;:&quot;https://t.co/iQMkVpIDA8&quot;,&quot;expanded_url&quot;:&quot;https://www.drishtinews.com/archives/163282&quot;,&quot;display_url&quot;:&quot;drishtinews.com/archives/163282&quot;,&quot;indices&quot;:[6"/>
  </r>
  <r>
    <s v="1525741222672748544"/>
    <s v="pressofnepal"/>
    <s v="RT @DipakAdk: स्थानीय सरकार #ElectionUpdate_x000a_काठमाडौं महानगरपालिका (५११५) _x000a_प्रमुख_x000a_बालेन्द्र  : २०७१_x000a_एमाले   : ११६४_x000a_कांग्रेस  : १००६_x000a_उपप्रमुख_x000a_एमाले   : २१००_x000a_एस      : ५८०_x000a_#NepalElection2079 #NepalVotes_x000a_#BalenforMayor #BalenShah"/>
    <m/>
    <x v="0"/>
    <m/>
    <s v="Sun May 15 07:33:49 +0000 2022"/>
    <d v="2022-05-15T08:33:49"/>
    <m/>
    <m/>
    <m/>
    <m/>
    <s v="2919243948"/>
    <m/>
    <s v="&lt;a href=&quot;https://about.twitter.com/products/tweetdeck&quot; rel=&quot;nofollow&quot;&gt;TweetDeck&lt;/a&gt;"/>
    <s v="http://pbs.twimg.com/profile_images/1102996217808805888/CDZPc985_normal.jpg"/>
    <n v="501"/>
    <n v="16"/>
    <s v="Nepal"/>
    <s v="http://twitter.com/pressofnepal/statuses/1525741222672748544"/>
    <s v="{&quot;hashtags&quot;:[{&quot;text&quot;:&quot;NepalElection2079&quot;,&quot;indices&quot;:[46,64]}],&quot;symbols&quot;:[],&quot;user_mentions&quot;:[],&quot;urls&quot;:[{&quot;url&quot;:&quot;https://t.co/eNjEqT2JOH&quot;,&quot;expanded_url&quot;:&quot;https://www.drishtinews.com/archives/163282&quot;,&quot;display_url&quot;:&quot;drishtinews.com/archives/163282&quot;,&quot;indices&quot;:[6"/>
  </r>
  <r>
    <s v="1525741213801861120"/>
    <s v="Prakashraiko"/>
    <s v="#Solukhumbu_x000a__x000a_Mingma Chiri Sherpa from UML beats Chungba Sherpa Nepali Congress to become the chairperson of Khumbupasanglahmu Rural Municipality._x000a__x000a_Mingma Chiri Sherpa, UML - 2,028_x000a_ Chungba Sherpa, Nepali Congress - 1,609_x000a__x000a_#Nepal #NepalVotes #NepalElection"/>
    <m/>
    <x v="0"/>
    <m/>
    <s v="Sun May 15 07:33:46 +0000 2022"/>
    <d v="2022-05-15T08:33:46"/>
    <m/>
    <m/>
    <m/>
    <m/>
    <s v="804174809290575873"/>
    <m/>
    <s v="&lt;a href=&quot;https://about.twitter.com/products/tweetdeck&quot; rel=&quot;nofollow&quot;&gt;TweetDeck&lt;/a&gt;"/>
    <s v="http://pbs.twimg.com/profile_images/1416663014082678787/RcnGuACU_normal.jpg"/>
    <n v="172"/>
    <n v="85"/>
    <s v="Nepal"/>
    <s v="http://twitter.com/Prakashraiko/statuses/1525741213801861120"/>
    <s v="{&quot;hashtags&quot;:[{&quot;text&quot;:&quot;NepalElection2079&quot;,&quot;indices&quot;:[46,64]}],&quot;symbols&quot;:[],&quot;user_mentions&quot;:[],&quot;urls&quot;:[{&quot;url&quot;:&quot;https://t.co/zB5BPGDEwh&quot;,&quot;expanded_url&quot;:&quot;https://www.drishtinews.com/archives/163282&quot;,&quot;display_url&quot;:&quot;drishtinews.com/archives/163282&quot;,&quot;indices&quot;:[6"/>
  </r>
  <r>
    <s v="1525741197213302784"/>
    <s v="nabinkulungrai"/>
    <s v="स्थानीय सरकार #ElectionUpdate_x000a_काठमाडौं महानगरपालिका (५११५) _x000a_प्रमुख_x000a_बालेन्द्र  : २०७१_x000a_एमाले   : ११६४_x000a_कांग्रेस  : १००६_x000a_उपप्रमुख_x000a_एमाले   : २१००_x000a_एस      : ५८०_x000a_#NepalElection2079 #NepalVotes_x000a_#BalenforMayor #BalenShah"/>
    <m/>
    <x v="0"/>
    <m/>
    <s v="Sun May 15 07:33:42 +0000 2022"/>
    <d v="2022-05-15T08:33:42"/>
    <m/>
    <m/>
    <m/>
    <m/>
    <s v="1218741471014195201"/>
    <m/>
    <s v="&lt;a href=&quot;https://about.twitter.com/products/tweetdeck&quot; rel=&quot;nofollow&quot;&gt;TweetDeck&lt;/a&gt;"/>
    <s v="http://pbs.twimg.com/profile_images/1367044585034190848/bZHhEliX_normal.jpg"/>
    <n v="1386"/>
    <n v="1507"/>
    <s v="kathmandu"/>
    <s v="http://twitter.com/nabinkulungrai/statuses/1525741197213302784"/>
    <s v="{&quot;hashtags&quot;:[{&quot;text&quot;:&quot;NepalElection2079&quot;,&quot;indices&quot;:[46,64]}],&quot;symbols&quot;:[],&quot;user_mentions&quot;:[],&quot;urls&quot;:[{&quot;url&quot;:&quot;https://t.co/nxOUTGHYkn&quot;,&quot;expanded_url&quot;:&quot;https://www.drishtinews.com/archives/163282&quot;,&quot;display_url&quot;:&quot;drishtinews.com/archives/163282&quot;,&quot;indices&quot;:[6"/>
  </r>
  <r>
    <s v="1525741190502526976"/>
    <s v="mplimbu"/>
    <s v="Deputy Mayor Update _x000a_Kathmandu Metropolitan #Nepal #UPDATE #NepalElection2079 #kathmandudeputymayor https://t.co/xl5YUWzopG"/>
    <m/>
    <x v="0"/>
    <m/>
    <s v="Sun May 15 07:33:41 +0000 2022"/>
    <d v="2022-05-15T08:33:41"/>
    <m/>
    <m/>
    <m/>
    <m/>
    <s v="983987574"/>
    <m/>
    <s v="&lt;a href=&quot;https://about.twitter.com/products/tweetdeck&quot; rel=&quot;nofollow&quot;&gt;TweetDeck&lt;/a&gt;"/>
    <s v="http://pbs.twimg.com/profile_images/1411030335043764226/e-Fq-eEI_normal.jpg"/>
    <n v="530"/>
    <n v="132"/>
    <s v="kathmandu, nepal."/>
    <s v="http://twitter.com/mplimbu/statuses/1525741190502526976"/>
    <s v="{&quot;hashtags&quot;:[{&quot;text&quot;:&quot;NepalElection2079&quot;,&quot;indices&quot;:[46,64]}],&quot;symbols&quot;:[],&quot;user_mentions&quot;:[],&quot;urls&quot;:[{&quot;url&quot;:&quot;https://t.co/guROqru551&quot;,&quot;expanded_url&quot;:&quot;https://www.drishtinews.com/archives/163282&quot;,&quot;display_url&quot;:&quot;drishtinews.com/archives/163282&quot;,&quot;indices&quot;:[6"/>
  </r>
  <r>
    <s v="1525741183648944128"/>
    <s v="drishtinewsnp"/>
    <s v="स्थानीय सरकार #ElectionUpdate_x000a_काठमाडौं महानगरपालिका (५११५) _x000a_प्रमुख_x000a_बालेन्द्र  : १८६६_x000a_एमाले   : १०९६_x000a_कांग्रेस  : ९२२_x000a_उपप्रमुख_x000a_एमाले   : २१००_x000a_एस      : ५८०_x000a_#NepalElection2079 #NepalVotes_x000a_#BalenforMayor"/>
    <m/>
    <x v="0"/>
    <m/>
    <s v="Sun May 15 07:33:39 +0000 2022"/>
    <d v="2022-05-15T08:33:39"/>
    <m/>
    <m/>
    <m/>
    <m/>
    <s v="4315362082"/>
    <m/>
    <s v="&lt;a href=&quot;https://about.twitter.com/products/tweetdeck&quot; rel=&quot;nofollow&quot;&gt;TweetDeck&lt;/a&gt;"/>
    <s v="http://pbs.twimg.com/profile_images/1349708209800441858/4tElzvCO_normal.jpg"/>
    <n v="475"/>
    <m/>
    <s v="Kathmandu, Nepal"/>
    <s v="http://twitter.com/drishtinewsnp/statuses/1525741183648944128"/>
    <s v="{&quot;hashtags&quot;:[{&quot;text&quot;:&quot;NepalElection2079&quot;,&quot;indices&quot;:[46,64]}],&quot;symbols&quot;:[],&quot;user_mentions&quot;:[],&quot;urls&quot;:[{&quot;url&quot;:&quot;https://t.co/kaN4uMKgq7&quot;,&quot;expanded_url&quot;:&quot;https://www.drishtinews.com/archives/163282&quot;,&quot;display_url&quot;:&quot;drishtinews.com/archives/163282&quot;,&quot;indices&quot;:[6"/>
  </r>
  <r>
    <s v="1525741070469853184"/>
    <s v="MilanLimboo"/>
    <s v="नोट भएको भए गनीसक्थे होला।। भोट भएर होला यत्रो समय लागेको ।। @RONBupdates @SherBDeuba _x000a_#LocalElection2022 #Nepal #NepalElection2079 #BalenShah"/>
    <m/>
    <x v="0"/>
    <s v="Balen Shah"/>
    <s v="Sun May 15 07:33:12 +0000 2022"/>
    <d v="2022-05-15T08:33:12"/>
    <m/>
    <m/>
    <m/>
    <m/>
    <s v="378736553"/>
    <m/>
    <s v="&lt;a href=&quot;https://mobile.twitter.com&quot; rel=&quot;nofollow&quot;&gt;Twitter Web App&lt;/a&gt;"/>
    <s v="http://pbs.twimg.com/profile_images/1510908512792375296/HN0V2tnS_normal.jpg"/>
    <n v="3832"/>
    <n v="1720"/>
    <s v="Nepal"/>
    <s v="http://twitter.com/MilanLimboo/statuses/1525741070469853184"/>
    <s v="{&quot;hashtags&quot;:[{&quot;text&quot;:&quot;NepalElection2079&quot;,&quot;indices&quot;:[46,64]}],&quot;symbols&quot;:[],&quot;user_mentions&quot;:[],&quot;urls&quot;:[{&quot;url&quot;:&quot;https://t.co/KPHKp4JS6E&quot;,&quot;expanded_url&quot;:&quot;https://www.drishtinews.com/archives/163282&quot;,&quot;display_url&quot;:&quot;drishtinews.com/archives/163282&quot;,&quot;indices&quot;:[6"/>
  </r>
  <r>
    <s v="1525740318112595969"/>
    <s v="Nepal_News_En"/>
    <s v="#LocalElection2022 #ElectionUpdate #NepalElection2079 #NepalVotes https://t.co/5jRqNTEOp9"/>
    <m/>
    <x v="0"/>
    <m/>
    <s v="Sun May 15 07:30:13 +0000 2022"/>
    <d v="2022-05-15T08:30:13"/>
    <m/>
    <m/>
    <m/>
    <m/>
    <s v="2416885579"/>
    <m/>
    <s v="&lt;a href=&quot;https://twitter.com/nepal_news_en&quot; rel=&quot;nofollow&quot;&gt;Poster-app&lt;/a&gt;"/>
    <s v="http://pbs.twimg.com/profile_images/449756431990788096/G1zT-nAm_normal.jpeg"/>
    <n v="13906"/>
    <n v="58"/>
    <s v="Kathmandu, Nepal"/>
    <s v="http://twitter.com/Nepal_News_En/statuses/1525740318112595969"/>
    <s v="{&quot;hashtags&quot;:[{&quot;text&quot;:&quot;Hetauda&quot;,&quot;indices&quot;:[14,22]},{&quot;text&quot;:&quot;NepalVotes&quot;,&quot;indices&quot;:[174,185]},{&quot;text&quot;:&quot;NepalElection2079&quot;,&quot;indices&quot;:[186,204]},{&quot;text&quot;:&quot;mayor&quot;,&quot;indices&quot;:[205,211]},{&quot;text&quot;:&quot;NepalElection&quot;,&quot;indices&quot;:[212,226]},{&quot;text&quot;:&quot;Elections2022&quot;,&quot;indices"/>
  </r>
  <r>
    <s v="1525740317256962048"/>
    <s v="Nepal_News_En"/>
    <s v="RT @OnlineKhabar_En: #Dhangadi_x000a__x000a_Votes Counted - 2,953_x000a__x000a_Gopal Hamal, Independent - 1,386_x000a_Nripa Bahadur Wad, Nepali Congress - 807_x000a_Ran Bahadur Chand, UML - 143_x000a__x000a_#Nepal #NepalVotes #NepalElection #NepalElection2079 #NepalLocalElections https://t.co/H7DRNnDzR"/>
    <m/>
    <x v="0"/>
    <m/>
    <s v="Sun May 15 07:30:13 +0000 2022"/>
    <d v="2022-05-15T08:30:13"/>
    <m/>
    <m/>
    <m/>
    <m/>
    <s v="2416885579"/>
    <m/>
    <s v="&lt;a href=&quot;https://twitter.com/nepal_news_en&quot; rel=&quot;nofollow&quot;&gt;Poster-app&lt;/a&gt;"/>
    <s v="http://pbs.twimg.com/profile_images/449756431990788096/G1zT-nAm_normal.jpeg"/>
    <n v="13906"/>
    <n v="58"/>
    <s v="Kathmandu, Nepal"/>
    <s v="http://twitter.com/Nepal_News_En/statuses/1525740317256962048"/>
    <s v="{&quot;hashtags&quot;:[{&quot;text&quot;:&quot;Onlinekhabarnews&quot;,&quot;indices&quot;:[66,83]},{&quot;text&quot;:&quot;Nepal&quot;,&quot;indices&quot;:[84,90]},{&quot;text&quot;:&quot;KMCmayor&quot;,&quot;indices&quot;:[91,100]},{&quot;text&quot;:&quot;NepalNews&quot;,&quot;indices&quot;:[101,111]},{&quot;text&quot;:&quot;Nepalinews&quot;,&quot;indices&quot;:[112,123]},{&quot;text&quot;:&quot;NepalVotes&quot;,&quot;indices&quot;:[124,135"/>
  </r>
  <r>
    <s v="1525740315583430656"/>
    <s v="Nepal_News_En"/>
    <s v="#Dhangadi_x000a__x000a_Votes Counted - 2,953_x000a__x000a_Gopal Hamal, Independent - 1,386_x000a_Nripa Bahadur Wad, Nepali Congress - 807_x000a_Ran Bahadur Chand, UML - 143_x000a__x000a_#Nepal #NepalVotes #NepalElection #NepalElection2079 #NepalLocalElections https://t.co/H7DRNnDzRv"/>
    <m/>
    <x v="0"/>
    <m/>
    <s v="Sun May 15 07:30:12 +0000 2022"/>
    <d v="2022-05-15T08:30:12"/>
    <m/>
    <m/>
    <m/>
    <m/>
    <s v="2416885579"/>
    <m/>
    <s v="&lt;a href=&quot;https://twitter.com/nepal_news_en&quot; rel=&quot;nofollow&quot;&gt;Poster-app&lt;/a&gt;"/>
    <s v="http://pbs.twimg.com/profile_images/449756431990788096/G1zT-nAm_normal.jpeg"/>
    <n v="13906"/>
    <n v="58"/>
    <s v="Kathmandu, Nepal"/>
    <s v="http://twitter.com/Nepal_News_En/statuses/1525740315583430656"/>
    <s v="{&quot;hashtags&quot;:[{&quot;text&quot;:&quot;Bharatpur&quot;,&quot;indices&quot;:[14,24]},{&quot;text&quot;:&quot;Nepal&quot;,&quot;indices&quot;:[118,124]},{&quot;text&quot;:&quot;NepalVotes&quot;,&quot;indices&quot;:[125,136]},{&quot;text&quot;:&quot;NepalElection&quot;,&quot;indices&quot;:[137,151]},{&quot;text&quot;:&quot;NepalElection2079&quot;,&quot;indices&quot;:[152,170]},{&quot;text&quot;:&quot;nepalielections&quot;,&quot;ind"/>
  </r>
  <r>
    <s v="1525740314593484800"/>
    <s v="Nepal_News_En"/>
    <s v="बागलुङको ताराखोला गाउँपालिकामा माओवादीको प्यानलै विजयी _x000a_#NepalElection2079_x000a_https://t.co/rrLkljeNmc"/>
    <m/>
    <x v="0"/>
    <m/>
    <s v="Sun May 15 07:30:12 +0000 2022"/>
    <d v="2022-05-15T08:30:12"/>
    <m/>
    <m/>
    <m/>
    <m/>
    <s v="2416885579"/>
    <m/>
    <s v="&lt;a href=&quot;https://twitter.com/nepal_news_en&quot; rel=&quot;nofollow&quot;&gt;Poster-app&lt;/a&gt;"/>
    <s v="http://pbs.twimg.com/profile_images/449756431990788096/G1zT-nAm_normal.jpeg"/>
    <n v="13906"/>
    <n v="58"/>
    <s v="Kathmandu, Nepal"/>
    <s v="http://twitter.com/Nepal_News_En/statuses/1525740314593484800"/>
    <s v="{&quot;hashtags&quot;:[{&quot;text&quot;:&quot;NepalVotes&quot;,&quot;indices&quot;:[120,131]},{&quot;text&quot;:&quot;NepalElection&quot;,&quot;indices&quot;:[132,146]},{&quot;text&quot;:&quot;NepalElection2079&quot;,&quot;indices&quot;:[147,165]},{&quot;text&quot;:&quot;nepalielections&quot;,&quot;indices&quot;:[166,182]},{&quot;text&quot;:&quot;LocalElections2022&quot;,&quot;indices&quot;:[183,202]}],&quot;symbols"/>
  </r>
  <r>
    <s v="1525740313616297986"/>
    <s v="Nepal_News_En"/>
    <s v="Kathmandu Metropolitan Update _x000a_#BalenShah #UPDATE #NepalElection2079 #kathmandumayor https://t.co/auv14nRSvq"/>
    <m/>
    <x v="0"/>
    <s v="Balen Shah"/>
    <s v="Sun May 15 07:30:12 +0000 2022"/>
    <d v="2022-05-15T08:30:12"/>
    <m/>
    <m/>
    <m/>
    <m/>
    <s v="2416885579"/>
    <m/>
    <s v="&lt;a href=&quot;https://twitter.com/nepal_news_en&quot; rel=&quot;nofollow&quot;&gt;Poster-app&lt;/a&gt;"/>
    <s v="http://pbs.twimg.com/profile_images/449756431990788096/G1zT-nAm_normal.jpeg"/>
    <n v="13906"/>
    <n v="58"/>
    <s v="Kathmandu, Nepal"/>
    <s v="http://twitter.com/Nepal_News_En/statuses/1525740313616297986"/>
    <s v="{&quot;hashtags&quot;:[{&quot;text&quot;:&quot;Kathmandu&quot;,&quot;indices&quot;:[14,24]},{&quot;text&quot;:&quot;NepalVotes&quot;,&quot;indices&quot;:[192,203]},{&quot;text&quot;:&quot;NepalElection&quot;,&quot;indices&quot;:[204,218]},{&quot;text&quot;:&quot;NepalElection2079&quot;,&quot;indices&quot;:[219,237]},{&quot;text&quot;:&quot;nepalielections&quot;,&quot;indices&quot;:[238,254]},{&quot;text&quot;:&quot;LocalElecti"/>
  </r>
  <r>
    <s v="1525740265889497088"/>
    <s v="santoshempire"/>
    <s v="सागर बसन्त कृष्णे बालेन नै हो जित्ने!!! 😂_x000a_भिडियो : फेस्बुक बाट लिएको ।_x000a_#BalenShah #NepalElection2079 #NepalVotes https://t.co/xgun1drBJt"/>
    <s v="😂"/>
    <x v="0"/>
    <s v="Balen Shah"/>
    <s v="Sun May 15 07:30:00 +0000 2022"/>
    <d v="2022-05-15T08:30:00"/>
    <m/>
    <m/>
    <m/>
    <m/>
    <s v="156526130"/>
    <m/>
    <s v="&lt;a href=&quot;https://mobile.twitter.com&quot; rel=&quot;nofollow&quot;&gt;Twitter Web App&lt;/a&gt;"/>
    <s v="http://pbs.twimg.com/profile_images/1434581921741168641/jjRutxo4_normal.jpg"/>
    <n v="247"/>
    <n v="261"/>
    <s v="kathmandu, Nepal"/>
    <s v="http://twitter.com/santoshempire/statuses/1525740265889497088"/>
    <s v="{&quot;hashtags&quot;:[{&quot;text&quot;:&quot;Lalitpur&quot;,&quot;indices&quot;:[21,30]}],&quot;symbols&quot;:[],&quot;user_mentions&quot;:[{&quot;screen_name&quot;:&quot;OnlineKhabar_En&quot;,&quot;name&quot;:&quot;Onlinekhabar English&quot;,&quot;id&quot;:3832931652,&quot;id_str&quot;:&quot;3832931652&quot;,&quot;indices&quot;:[3,19]}],&quot;urls&quot;:[]}"/>
  </r>
  <r>
    <s v="1525740253369466882"/>
    <s v="santoshempire"/>
    <s v="यदि काठमाडौंमा बालेनले जितेमा दुई ओटा कुरा हुनेछ...😉_x000a_#LocalElections #LocalElections2022 #NepalVotes #NepalElection2079 #nepal #BalenShah"/>
    <s v="😉"/>
    <x v="0"/>
    <s v="Balen Shah"/>
    <s v="Sun May 15 07:29:57 +0000 2022"/>
    <d v="2022-05-15T08:29:57"/>
    <m/>
    <m/>
    <m/>
    <m/>
    <s v="156526130"/>
    <m/>
    <s v="&lt;a href=&quot;https://mobile.twitter.com&quot; rel=&quot;nofollow&quot;&gt;Twitter Web App&lt;/a&gt;"/>
    <s v="http://pbs.twimg.com/profile_images/1434581921741168641/jjRutxo4_normal.jpg"/>
    <n v="247"/>
    <n v="261"/>
    <s v="kathmandu, Nepal"/>
    <s v="http://twitter.com/santoshempire/statuses/1525740253369466882"/>
    <s v="{&quot;hashtags&quot;:[{&quot;text&quot;:&quot;NepalVotes&quot;,&quot;indices&quot;:[127,138]}],&quot;symbols&quot;:[],&quot;user_mentions&quot;:[{&quot;screen_name&quot;:&quot;OnlineKhabar_En&quot;,&quot;name&quot;:&quot;Onlinekhabar English&quot;,&quot;id&quot;:3832931652,&quot;id_str&quot;:&quot;3832931652&quot;,&quot;indices&quot;:[3,19]}],&quot;urls&quot;:[]}"/>
  </r>
  <r>
    <s v="1525739837294120960"/>
    <s v="PopulismUpdates"/>
    <s v="Well calculated move to be doing it a day right after election and not before it. Or else would have influenced #NepalVotes  very well. #NepalElection2079 #Pricehike https://t.co/UimbFMBlOI"/>
    <m/>
    <x v="0"/>
    <m/>
    <s v="Sun May 15 07:28:18 +0000 2022"/>
    <d v="2022-05-15T08:28:18"/>
    <m/>
    <m/>
    <m/>
    <m/>
    <s v="1000503711330791424"/>
    <m/>
    <s v="&lt;a href=&quot;https://mobile.twitter.com&quot; rel=&quot;nofollow&quot;&gt;Twitter Web App&lt;/a&gt;"/>
    <s v="http://pbs.twimg.com/profile_images/1509996382706307074/GC2j4cyp_normal.jpg"/>
    <n v="68903"/>
    <n v="3181"/>
    <s v="🌎"/>
    <s v="http://twitter.com/PopulismUpdates/statuses/1525739837294120960"/>
    <s v="{&quot;hashtags&quot;:[{&quot;text&quot;:&quot;NepalVotes&quot;,&quot;indices&quot;:[127,138]}],&quot;symbols&quot;:[],&quot;user_mentions&quot;:[{&quot;screen_name&quot;:&quot;OnlineKhabar_En&quot;,&quot;name&quot;:&quot;Onlinekhabar English&quot;,&quot;id&quot;:3832931652,&quot;id_str&quot;:&quot;3832931652&quot;,&quot;indices&quot;:[3,19]}],&quot;urls&quot;:[]}"/>
  </r>
  <r>
    <s v="1525739551507230720"/>
    <s v="drishtinewsnp"/>
    <s v="बझाङको साइपाल गाउँपालिकामा एमाले विजयी_x000a_#NepalElection2079_x000a_https://t.co/R6PMWtrVDn"/>
    <m/>
    <x v="0"/>
    <m/>
    <s v="Sun May 15 07:27:10 +0000 2022"/>
    <d v="2022-05-15T08:27:10"/>
    <m/>
    <m/>
    <m/>
    <m/>
    <s v="4315362082"/>
    <m/>
    <s v="&lt;a href=&quot;https://mobile.twitter.com&quot; rel=&quot;nofollow&quot;&gt;Twitter Web App&lt;/a&gt;"/>
    <s v="http://pbs.twimg.com/profile_images/1349708209800441858/4tElzvCO_normal.jpg"/>
    <n v="475"/>
    <m/>
    <s v="Kathmandu, Nepal"/>
    <s v="http://twitter.com/drishtinewsnp/statuses/1525739551507230720"/>
    <s v="{&quot;hashtags&quot;:[{&quot;text&quot;:&quot;NepalElection2079&quot;,&quot;indices&quot;:[38,56]}],&quot;symbols&quot;:[],&quot;user_mentions&quot;:[],&quot;urls&quot;:[{&quot;url&quot;:&quot;https://t.co/BSRdaZ6xdG&quot;,&quot;expanded_url&quot;:&quot;https://www.drishtinews.com/archives/163279&quot;,&quot;display_url&quot;:&quot;drishtinews.com/archives/163279&quot;,&quot;indices&quot;:[5"/>
  </r>
  <r>
    <s v="1525736757614227458"/>
    <s v="drishtinewsnp"/>
    <s v="RT @dvyasingh_: Kathmandu needs change 😊😊_x000a_Balen : 1890_x000a_Amale : 1097_x000a_congress : 949_x000a_#ElectionUpdate #NepalVotes #NepalElection2079 #BalenShah #kathmandumayor #LocalElections2022"/>
    <s v="😊"/>
    <x v="0"/>
    <m/>
    <s v="Sun May 15 07:16:04 +0000 2022"/>
    <d v="2022-05-15T08:16:04"/>
    <m/>
    <m/>
    <m/>
    <m/>
    <s v="4315362082"/>
    <m/>
    <s v="&lt;a href=&quot;https://mobile.twitter.com&quot; rel=&quot;nofollow&quot;&gt;Twitter Web App&lt;/a&gt;"/>
    <s v="http://pbs.twimg.com/profile_images/1349708209800441858/4tElzvCO_normal.jpg"/>
    <n v="475"/>
    <m/>
    <s v="Kathmandu, Nepal"/>
    <s v="http://twitter.com/drishtinewsnp/statuses/1525736757614227458"/>
    <s v="{&quot;hashtags&quot;:[{&quot;text&quot;:&quot;NepalElection2079&quot;,&quot;indices&quot;:[28,46]}],&quot;symbols&quot;:[],&quot;user_mentions&quot;:[],&quot;urls&quot;:[{&quot;url&quot;:&quot;https://t.co/01IED0bYx8&quot;,&quot;expanded_url&quot;:&quot;https://www.drishtinews.com/archives/163274&quot;,&quot;display_url&quot;:&quot;drishtinews.com/archives/163274&quot;,&quot;indices&quot;:[4"/>
  </r>
  <r>
    <s v="1525736377245368320"/>
    <s v="Online_khabar"/>
    <s v="RT @dvyasingh_: Amale v/s Gathbandhan going on! 😂😂_x000a_#LocalElections2022 #NepalVotes _x000a_#NepalElection2079 #LocalElections #NepalElection #Nepal"/>
    <s v="😂"/>
    <x v="0"/>
    <m/>
    <s v="Sun May 15 07:14:33 +0000 2022"/>
    <d v="2022-05-15T08:14:33"/>
    <m/>
    <m/>
    <m/>
    <m/>
    <s v="365918709"/>
    <m/>
    <s v="&lt;a href=&quot;https://mobile.twitter.com&quot; rel=&quot;nofollow&quot;&gt;Twitter Web App&lt;/a&gt;"/>
    <s v="http://pbs.twimg.com/profile_images/1358396653883990016/5aUgRddG_normal.jpg"/>
    <n v="1080734"/>
    <n v="246"/>
    <s v="BuddhaNagar, Kathmandu "/>
    <s v="http://twitter.com/Online_khabar/statuses/1525736377245368320"/>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736203034583040"/>
    <s v="mplimbu"/>
    <s v="Amale v/s Gathbandhan going on! 😂😂_x000a_#LocalElections2022 #NepalVotes _x000a_#NepalElection2079 #LocalElections #NepalElection #Nepal"/>
    <s v="😂"/>
    <x v="0"/>
    <m/>
    <s v="Sun May 15 07:13:52 +0000 2022"/>
    <d v="2022-05-15T08:13:52"/>
    <m/>
    <m/>
    <m/>
    <m/>
    <s v="983987574"/>
    <m/>
    <s v="&lt;a href=&quot;https://about.twitter.com/products/tweetdeck&quot; rel=&quot;nofollow&quot;&gt;TweetDeck&lt;/a&gt;"/>
    <s v="http://pbs.twimg.com/profile_images/1411030335043764226/e-Fq-eEI_normal.jpg"/>
    <n v="530"/>
    <n v="132"/>
    <s v="kathmandu, nepal."/>
    <s v="http://twitter.com/mplimbu/statuses/1525736203034583040"/>
    <s v="{&quot;hashtags&quot;:[{&quot;text&quot;:&quot;NepalElection2079&quot;,&quot;indices&quot;:[47,65]}],&quot;symbols&quot;:[],&quot;user_mentions&quot;:[],&quot;urls&quot;:[{&quot;url&quot;:&quot;https://t.co/JwvJ8ZCng4&quot;,&quot;expanded_url&quot;:&quot;https://www.drishtinews.com/archives/163264&quot;,&quot;display_url&quot;:&quot;drishtinews.com/archives/163264&quot;,&quot;indices&quot;:[6"/>
  </r>
  <r>
    <s v="1525736194239213568"/>
    <s v="nabinkulungrai"/>
    <s v="काठमाडौं महानगरको ताजा अपडेट [ Update Time: 8 AM]_x000a__x000a_• बालेन्द्र शाह:1890_x000a_• केशव स्थापितः1097_x000a_• सिर्जना सिंह: 949_x000a_• मदनदास श्रेष्ठ:165_x000a_• सुमन सायमीले: 165_x000a__x000a_#roeupdates_x000a_#LocalElections2022_x000a_#NepalElection2079 _x000a_#kathmandumayor_x000a_#FYP"/>
    <m/>
    <x v="0"/>
    <m/>
    <s v="Sun May 15 07:13:50 +0000 2022"/>
    <d v="2022-05-15T08:13:50"/>
    <m/>
    <m/>
    <m/>
    <m/>
    <s v="1218741471014195201"/>
    <m/>
    <s v="&lt;a href=&quot;https://about.twitter.com/products/tweetdeck&quot; rel=&quot;nofollow&quot;&gt;TweetDeck&lt;/a&gt;"/>
    <s v="http://pbs.twimg.com/profile_images/1367044585034190848/bZHhEliX_normal.jpg"/>
    <n v="1386"/>
    <n v="1507"/>
    <s v="kathmandu"/>
    <s v="http://twitter.com/nabinkulungrai/statuses/1525736194239213568"/>
    <s v="{&quot;hashtags&quot;:[{&quot;text&quot;:&quot;NepalElection2079&quot;,&quot;indices&quot;:[47,65]}],&quot;symbols&quot;:[],&quot;user_mentions&quot;:[],&quot;urls&quot;:[{&quot;url&quot;:&quot;https://t.co/vaNyxi3TgQ&quot;,&quot;expanded_url&quot;:&quot;https://www.drishtinews.com/archives/163264&quot;,&quot;display_url&quot;:&quot;drishtinews.com/archives/163264&quot;,&quot;indices&quot;:[6"/>
  </r>
  <r>
    <s v="1525736191668080640"/>
    <s v="ultimatelyatom"/>
    <s v="काठमाडौं चन्द्रागिरी २ मा माओवादीको प्यानलै विजयी_x000a_#NepalElection2079_x000a_https://t.co/hdNQjO18dt"/>
    <m/>
    <x v="0"/>
    <m/>
    <s v="Sun May 15 07:13:49 +0000 2022"/>
    <d v="2022-05-15T08:13:49"/>
    <m/>
    <m/>
    <m/>
    <m/>
    <s v="1268060421862252545"/>
    <m/>
    <s v="&lt;a href=&quot;http://twitter.com/download/iphone&quot; rel=&quot;nofollow&quot;&gt;Twitter for iPhone&lt;/a&gt;"/>
    <s v="http://pbs.twimg.com/profile_images/1268067017883451393/BYa15nTb_normal.jpg"/>
    <n v="37"/>
    <n v="223"/>
    <s v="Nepal"/>
    <s v="http://twitter.com/ultimatelyatom/statuses/1525736191668080640"/>
    <s v="{&quot;hashtags&quot;:[{&quot;text&quot;:&quot;Lalitpur&quot;,&quot;indices&quot;:[21,30]}],&quot;symbols&quot;:[],&quot;user_mentions&quot;:[{&quot;screen_name&quot;:&quot;OnlineKhabar_En&quot;,&quot;name&quot;:&quot;Onlinekhabar English&quot;,&quot;id&quot;:3832931652,&quot;id_str&quot;:&quot;3832931652&quot;,&quot;indices&quot;:[3,19]}],&quot;urls&quot;:[]}"/>
  </r>
  <r>
    <s v="1525736178229530624"/>
    <s v="Prakashraiko"/>
    <s v="#BalenShah #NepalVotes #NepalElection2079 https://t.co/jSbxMBKbtw"/>
    <m/>
    <x v="0"/>
    <s v="Balen Shah"/>
    <s v="Sun May 15 07:13:46 +0000 2022"/>
    <d v="2022-05-15T08:13:46"/>
    <m/>
    <m/>
    <m/>
    <m/>
    <s v="804174809290575873"/>
    <m/>
    <s v="&lt;a href=&quot;https://about.twitter.com/products/tweetdeck&quot; rel=&quot;nofollow&quot;&gt;TweetDeck&lt;/a&gt;"/>
    <s v="http://pbs.twimg.com/profile_images/1416663014082678787/RcnGuACU_normal.jpg"/>
    <n v="172"/>
    <n v="85"/>
    <s v="Nepal"/>
    <s v="http://twitter.com/Prakashraiko/statuses/1525736178229530624"/>
    <s v="{&quot;hashtags&quot;:[{&quot;text&quot;:&quot;NepalElection2079&quot;,&quot;indices&quot;:[47,65]}],&quot;symbols&quot;:[],&quot;user_mentions&quot;:[],&quot;urls&quot;:[{&quot;url&quot;:&quot;https://t.co/RB6Jb7XMmu&quot;,&quot;expanded_url&quot;:&quot;https://www.drishtinews.com/archives/163264&quot;,&quot;display_url&quot;:&quot;drishtinews.com/archives/163264&quot;,&quot;indices&quot;:[6"/>
  </r>
  <r>
    <s v="1525736171535409152"/>
    <s v="pressofnepal"/>
    <s v="Balen is not my Mayor. #NepalElection2079"/>
    <m/>
    <x v="0"/>
    <m/>
    <s v="Sun May 15 07:13:44 +0000 2022"/>
    <d v="2022-05-15T08:13:44"/>
    <m/>
    <m/>
    <m/>
    <m/>
    <s v="2919243948"/>
    <m/>
    <s v="&lt;a href=&quot;https://about.twitter.com/products/tweetdeck&quot; rel=&quot;nofollow&quot;&gt;TweetDeck&lt;/a&gt;"/>
    <s v="http://pbs.twimg.com/profile_images/1102996217808805888/CDZPc985_normal.jpg"/>
    <n v="501"/>
    <n v="16"/>
    <s v="Nepal"/>
    <s v="http://twitter.com/pressofnepal/statuses/1525736171535409152"/>
    <s v="{&quot;hashtags&quot;:[{&quot;text&quot;:&quot;NepalElection2079&quot;,&quot;indices&quot;:[47,65]}],&quot;symbols&quot;:[],&quot;user_mentions&quot;:[],&quot;urls&quot;:[{&quot;url&quot;:&quot;https://t.co/bqb5s80HZS&quot;,&quot;expanded_url&quot;:&quot;https://www.drishtinews.com/archives/163264&quot;,&quot;display_url&quot;:&quot;drishtinews.com/archives/163264&quot;,&quot;indices&quot;:[6"/>
  </r>
  <r>
    <s v="1525736161485783041"/>
    <s v="shambhudrishti"/>
    <s v="काठमाडौंमा मतान्तर बढाउँदै बालेन र सुनीता _x000a_#NepalElection2079_x000a_https://t.co/Z0rR65ZKLQ"/>
    <m/>
    <x v="0"/>
    <m/>
    <s v="Sun May 15 07:13:42 +0000 2022"/>
    <d v="2022-05-15T08:13:42"/>
    <m/>
    <m/>
    <m/>
    <m/>
    <s v="802445323889057792"/>
    <m/>
    <s v="&lt;a href=&quot;https://about.twitter.com/products/tweetdeck&quot; rel=&quot;nofollow&quot;&gt;TweetDeck&lt;/a&gt;"/>
    <s v="http://pbs.twimg.com/profile_images/1366731824882282499/qCSnrlVp_normal.jpg"/>
    <n v="80"/>
    <n v="1"/>
    <s v="Nepal"/>
    <s v="http://twitter.com/shambhudrishti/statuses/1525736161485783041"/>
    <s v="{&quot;hashtags&quot;:[{&quot;text&quot;:&quot;NepalElection2079&quot;,&quot;indices&quot;:[47,65]}],&quot;symbols&quot;:[],&quot;user_mentions&quot;:[],&quot;urls&quot;:[{&quot;url&quot;:&quot;https://t.co/DYx2bC0gke&quot;,&quot;expanded_url&quot;:&quot;https://www.drishtinews.com/archives/163264&quot;,&quot;display_url&quot;:&quot;drishtinews.com/archives/163264&quot;,&quot;indices&quot;:[6"/>
  </r>
  <r>
    <s v="1525736153881554944"/>
    <s v="YonghangMilan"/>
    <s v="Kathmandu needs change 😊😊_x000a_Balen : 1890_x000a_Amale : 1097_x000a_congress : 949_x000a_#ElectionUpdate #NepalVotes #NepalElection2079 #BalenShah #kathmandumayor #LocalElections2022"/>
    <s v="😊"/>
    <x v="0"/>
    <m/>
    <s v="Sun May 15 07:13:40 +0000 2022"/>
    <d v="2022-05-15T08:13:40"/>
    <m/>
    <m/>
    <m/>
    <m/>
    <s v="2903250440"/>
    <m/>
    <s v="&lt;a href=&quot;https://about.twitter.com/products/tweetdeck&quot; rel=&quot;nofollow&quot;&gt;TweetDeck&lt;/a&gt;"/>
    <s v="http://pbs.twimg.com/profile_images/1515582831455481861/5jsA3QHQ_normal.jpg"/>
    <n v="4658"/>
    <n v="79"/>
    <s v="Kathmandu"/>
    <s v="http://twitter.com/YonghangMilan/statuses/1525736153881554944"/>
    <s v="{&quot;hashtags&quot;:[{&quot;text&quot;:&quot;NepalElection2079&quot;,&quot;indices&quot;:[47,65]}],&quot;symbols&quot;:[],&quot;user_mentions&quot;:[],&quot;urls&quot;:[{&quot;url&quot;:&quot;https://t.co/OmIgQlDgC8&quot;,&quot;expanded_url&quot;:&quot;https://www.drishtinews.com/archives/163264&quot;,&quot;display_url&quot;:&quot;drishtinews.com/archives/163264&quot;,&quot;indices&quot;:[6"/>
  </r>
  <r>
    <s v="1525736139256401921"/>
    <s v="OnlineKhabar_En"/>
    <s v="उदयपुरको लिम्चिङ्बुङ २ मा माओवादी केन्द्र विजयी_x000a_#NepalElection2079_x000a_https://t.co/6WKCulYNfs"/>
    <m/>
    <x v="0"/>
    <m/>
    <s v="Sun May 15 07:13:37 +0000 2022"/>
    <d v="2022-05-15T08:13:37"/>
    <m/>
    <m/>
    <m/>
    <m/>
    <s v="3832931652"/>
    <m/>
    <s v="&lt;a href=&quot;https://mobile.twitter.com&quot; rel=&quot;nofollow&quot;&gt;Twitter Web App&lt;/a&gt;"/>
    <s v="http://pbs.twimg.com/profile_images/1386957637279834112/2Lt_HPYn_normal.jpg"/>
    <n v="27996"/>
    <n v="229"/>
    <s v="Kathmandu"/>
    <s v="http://twitter.com/OnlineKhabar_En/statuses/1525736139256401921"/>
    <s v="{&quot;hashtags&quot;:[{&quot;text&quot;:&quot;Kathmandu&quot;,&quot;indices&quot;:[0,10]},{&quot;text&quot;:&quot;NepalVotes&quot;,&quot;indices&quot;:[178,189]},{&quot;text&quot;:&quot;NepalElection&quot;,&quot;indices&quot;:[190,204]},{&quot;text&quot;:&quot;NepalElection2079&quot;,&quot;indices&quot;:[205,223]},{&quot;text&quot;:&quot;nepalielections&quot;,&quot;indices&quot;:[224,240]},{&quot;text&quot;:&quot;LocalElectio"/>
  </r>
  <r>
    <s v="1525735632969928704"/>
    <s v="MilanLimboo"/>
    <s v="म्याग्दीका १५ वडाको मतपरिणाम सार्वजनिक _x000a_#NepalElection2079_x000a_https://t.co/4EaLBqUnOp"/>
    <m/>
    <x v="0"/>
    <m/>
    <s v="Sun May 15 07:11:36 +0000 2022"/>
    <d v="2022-05-15T08:11:36"/>
    <m/>
    <m/>
    <m/>
    <m/>
    <s v="378736553"/>
    <m/>
    <s v="&lt;a href=&quot;https://mobile.twitter.com&quot; rel=&quot;nofollow&quot;&gt;Twitter Web App&lt;/a&gt;"/>
    <s v="http://pbs.twimg.com/profile_images/1510908512792375296/HN0V2tnS_normal.jpg"/>
    <n v="3832"/>
    <n v="1720"/>
    <s v="Nepal"/>
    <s v="http://twitter.com/MilanLimboo/statuses/1525735632969928704"/>
    <s v="{&quot;hashtags&quot;:[{&quot;text&quot;:&quot;NepalElection2079&quot;,&quot;indices&quot;:[47,65]}],&quot;symbols&quot;:[],&quot;user_mentions&quot;:[],&quot;urls&quot;:[{&quot;url&quot;:&quot;https://t.co/5Bsziuz4wC&quot;,&quot;expanded_url&quot;:&quot;https://www.drishtinews.com/archives/163264&quot;,&quot;display_url&quot;:&quot;drishtinews.com/archives/163264&quot;,&quot;indices&quot;:[6"/>
  </r>
  <r>
    <s v="1525734121053761542"/>
    <s v="abhimufc"/>
    <s v="New Update_x000a_Balen Shah : 1890_x000a_Keshav Sthapit : 1097_x000a_Srijana Singh : 949_x000a_#NepalElection2079 _x000a_#NepalVotes"/>
    <m/>
    <x v="0"/>
    <m/>
    <s v="Sun May 15 07:05:35 +0000 2022"/>
    <d v="2022-05-15T08:05:35"/>
    <m/>
    <m/>
    <m/>
    <m/>
    <s v="306190244"/>
    <m/>
    <s v="&lt;a href=&quot;https://mobile.twitter.com&quot; rel=&quot;nofollow&quot;&gt;Twitter Web App&lt;/a&gt;"/>
    <s v="http://pbs.twimg.com/profile_images/1516334008715546624/Hzy75cz6_normal.jpg"/>
    <n v="992"/>
    <n v="1064"/>
    <s v="Earth"/>
    <s v="http://twitter.com/abhimufc/statuses/1525734121053761542"/>
    <s v="{&quot;hashtags&quot;:[{&quot;text&quot;:&quot;NepalVotes&quot;,&quot;indices&quot;:[127,138]}],&quot;symbols&quot;:[],&quot;user_mentions&quot;:[{&quot;screen_name&quot;:&quot;OnlineKhabar_En&quot;,&quot;name&quot;:&quot;Onlinekhabar English&quot;,&quot;id&quot;:3832931652,&quot;id_str&quot;:&quot;3832931652&quot;,&quot;indices&quot;:[3,19]}],&quot;urls&quot;:[]}"/>
  </r>
  <r>
    <s v="1525734072110051328"/>
    <s v="Online_khabar"/>
    <s v="ललितपुर महानगर र महालक्ष्मी नगरपालिकामा कांग्रेसको अग्रता_x000a_#NepalElection2079_x000a_https://t.co/XE7FndgjB3"/>
    <m/>
    <x v="0"/>
    <m/>
    <s v="Sun May 15 07:05:24 +0000 2022"/>
    <d v="2022-05-15T08:05:24"/>
    <m/>
    <m/>
    <m/>
    <m/>
    <s v="365918709"/>
    <m/>
    <s v="&lt;a href=&quot;https://mobile.twitter.com&quot; rel=&quot;nofollow&quot;&gt;Twitter Web App&lt;/a&gt;"/>
    <s v="http://pbs.twimg.com/profile_images/1358396653883990016/5aUgRddG_normal.jpg"/>
    <n v="1080734"/>
    <n v="246"/>
    <s v="BuddhaNagar, Kathmandu "/>
    <s v="http://twitter.com/Online_khabar/statuses/1525734072110051328"/>
    <s v="{&quot;hashtags&quot;:[{&quot;text&quot;:&quot;NepalVotes&quot;,&quot;indices&quot;:[127,138]}],&quot;symbols&quot;:[],&quot;user_mentions&quot;:[{&quot;screen_name&quot;:&quot;OnlineKhabar_En&quot;,&quot;name&quot;:&quot;Onlinekhabar English&quot;,&quot;id&quot;:3832931652,&quot;id_str&quot;:&quot;3832931652&quot;,&quot;indices&quot;:[3,19]}],&quot;urls&quot;:[]}"/>
  </r>
  <r>
    <s v="1525733855629819905"/>
    <s v="OnlineKhabar_En"/>
    <s v="बालेनले जित्छ होला त अन्तिममा #NepalElection2079"/>
    <m/>
    <x v="0"/>
    <m/>
    <s v="Sun May 15 07:04:32 +0000 2022"/>
    <d v="2022-05-15T08:04:32"/>
    <m/>
    <m/>
    <m/>
    <m/>
    <s v="3832931652"/>
    <m/>
    <s v="&lt;a href=&quot;https://mobile.twitter.com&quot; rel=&quot;nofollow&quot;&gt;Twitter Web App&lt;/a&gt;"/>
    <s v="http://pbs.twimg.com/profile_images/1386957637279834112/2Lt_HPYn_normal.jpg"/>
    <n v="27996"/>
    <n v="229"/>
    <s v="Kathmandu"/>
    <s v="http://twitter.com/OnlineKhabar_En/statuses/1525733855629819905"/>
    <s v="{&quot;hashtags&quot;:[{&quot;text&quot;:&quot;NepalVotes&quot;,&quot;indices&quot;:[106,117]},{&quot;text&quot;:&quot;NepalElection&quot;,&quot;indices&quot;:[118,132]},{&quot;text&quot;:&quot;NepalElection2079&quot;,&quot;indices&quot;:[133,151]},{&quot;text&quot;:&quot;nepalielections&quot;,&quot;indices&quot;:[152,168]},{&quot;text&quot;:&quot;LocalElections2022&quot;,&quot;indices&quot;:[169,188]}],&quot;symbols"/>
  </r>
  <r>
    <s v="1525733800826744834"/>
    <s v="977Nepal"/>
    <s v="RT @Mypreetiest: काठमाण्डौले 'लौरो' टेकेन भने,_x000a_सिङ्गो देशले 'बैशाखी' टेकेको महसुस हुने छ ।_x000a__x000a_#Nepal #NepalElection2079 #NepalElection"/>
    <m/>
    <x v="0"/>
    <m/>
    <s v="Sun May 15 07:04:19 +0000 2022"/>
    <d v="2022-05-15T08:04:19"/>
    <m/>
    <m/>
    <m/>
    <m/>
    <s v="1513052116465893376"/>
    <m/>
    <s v="&lt;a href=&quot;https://mobile.twitter.com&quot; rel=&quot;nofollow&quot;&gt;Twitter Web App&lt;/a&gt;"/>
    <s v="http://pbs.twimg.com/profile_images/1513052184677871625/WavRAykJ_normal.png"/>
    <n v="15"/>
    <n v="133"/>
    <s v="Nepal"/>
    <s v="http://twitter.com/977Nepal/statuses/1525733800826744834"/>
    <s v="{&quot;hashtags&quot;:[{&quot;text&quot;:&quot;ElectionUpdate&quot;,&quot;indices&quot;:[28,43]}],&quot;symbols&quot;:[],&quot;user_mentions&quot;:[{&quot;screen_name&quot;:&quot;DipakAdk&quot;,&quot;name&quot;:&quot;Dipak Adhikari&quot;,&quot;id&quot;:1510006524,&quot;id_str&quot;:&quot;1510006524&quot;,&quot;indices&quot;:[3,12]}],&quot;urls&quot;:[]}"/>
  </r>
  <r>
    <s v="1525733343773736960"/>
    <s v="NplYearProgres"/>
    <s v="RT @Mypreetiest: बालेन समर्थक/सहयोगीहरू काठमेयर मत परिणाम सुन्न रातभरि खुला चौरमा यसरी ब्यग्रताका साथ बसिरहे। न दारू, न मासुभात, न पेट्रोल न कुनै गाडी यातायात सुविधा। यसकारण त म जहिले पनि युवाको पक्षधर।_x000a__x000a_#CopiedfromBhimupadhya_x000a_#Nepal #NepalElection2079 #N"/>
    <m/>
    <x v="0"/>
    <m/>
    <s v="Sun May 15 07:02:30 +0000 2022"/>
    <d v="2022-05-15T08:02:30"/>
    <m/>
    <m/>
    <m/>
    <m/>
    <s v="1515536773761273860"/>
    <m/>
    <s v="&lt;a href=&quot;http://twitter.com/download/android&quot; rel=&quot;nofollow&quot;&gt;Twitter for Android&lt;/a&gt;"/>
    <s v="http://pbs.twimg.com/profile_images/1516385777512779784/Fyi5Ile__normal.png"/>
    <n v="4"/>
    <n v="1"/>
    <s v="Nepal"/>
    <s v="http://twitter.com/NplYearProgres/statuses/1525733343773736960"/>
    <s v="{&quot;hashtags&quot;:[{&quot;text&quot;:&quot;NepalElection2079&quot;,&quot;indices&quot;:[72,90]},{&quot;text&quot;:&quot;NepalVotes&quot;,&quot;indices&quot;:[92,103]}],&quot;symbols&quot;:[],&quot;user_mentions&quot;:[],&quot;urls&quot;:[]}"/>
  </r>
  <r>
    <s v="1525732929363582976"/>
    <s v="Online_khabar"/>
    <s v="दैलेखको नौमुले गाउँपालिका अध्यक्षमा माओवादी विजयी _x000a_#NepalElection2079_x000a_https://t.co/cCGvmnHG9J"/>
    <m/>
    <x v="0"/>
    <m/>
    <s v="Sun May 15 07:00:51 +0000 2022"/>
    <d v="2022-05-15T08:00:51"/>
    <m/>
    <m/>
    <m/>
    <m/>
    <s v="365918709"/>
    <m/>
    <s v="&lt;a href=&quot;https://mobile.twitter.com&quot; rel=&quot;nofollow&quot;&gt;Twitter Web App&lt;/a&gt;"/>
    <s v="http://pbs.twimg.com/profile_images/1358396653883990016/5aUgRddG_normal.jpg"/>
    <n v="1080734"/>
    <n v="246"/>
    <s v="BuddhaNagar, Kathmandu "/>
    <s v="http://twitter.com/Online_khabar/statuses/1525732929363582976"/>
    <s v="{&quot;hashtags&quot;:[{&quot;text&quot;:&quot;Lalitpur&quot;,&quot;indices&quot;:[21,30]}],&quot;symbols&quot;:[],&quot;user_mentions&quot;:[{&quot;screen_name&quot;:&quot;OnlineKhabar_En&quot;,&quot;name&quot;:&quot;Onlinekhabar English&quot;,&quot;id&quot;:3832931652,&quot;id_str&quot;:&quot;3832931652&quot;,&quot;indices&quot;:[3,19]}],&quot;urls&quot;:[]}"/>
  </r>
  <r>
    <s v="1525732770856968193"/>
    <s v="OnlineKhabar_En"/>
    <s v="यस्तो रहनेछ आज दिनभरीको मौसम _x000a_#NepalElection2079_x000a_https://t.co/zYKIgR8YLB"/>
    <m/>
    <x v="0"/>
    <m/>
    <s v="Sun May 15 07:00:13 +0000 2022"/>
    <d v="2022-05-15T08:00:13"/>
    <m/>
    <m/>
    <m/>
    <m/>
    <s v="3832931652"/>
    <m/>
    <s v="&lt;a href=&quot;https://mobile.twitter.com&quot; rel=&quot;nofollow&quot;&gt;Twitter Web App&lt;/a&gt;"/>
    <s v="http://pbs.twimg.com/profile_images/1386957637279834112/2Lt_HPYn_normal.jpg"/>
    <n v="27996"/>
    <n v="229"/>
    <s v="Kathmandu"/>
    <s v="http://twitter.com/OnlineKhabar_En/statuses/1525732770856968193"/>
    <s v="{&quot;hashtags&quot;:[{&quot;text&quot;:&quot;Lalitpur&quot;,&quot;indices&quot;:[0,9]},{&quot;text&quot;:&quot;NepalVotes&quot;,&quot;indices&quot;:[193,204]},{&quot;text&quot;:&quot;NepalElection&quot;,&quot;indices&quot;:[205,219]},{&quot;text&quot;:&quot;NepalElection2079&quot;,&quot;indices&quot;:[220,238]},{&quot;text&quot;:&quot;nepalielections&quot;,&quot;indices&quot;:[239,255]},{&quot;text&quot;:&quot;LocalElections"/>
  </r>
  <r>
    <s v="1525732443629625344"/>
    <s v="RajuMaskey"/>
    <s v="New Update_x000a_Balen Shah : 1706_x000a_Keshav Sthapit : 1032_x000a_Srijana Singh : 864_x000a_#NepalElection2079 _x000a_#NepalVotes"/>
    <m/>
    <x v="0"/>
    <m/>
    <s v="Sun May 15 06:58:55 +0000 2022"/>
    <d v="2022-05-15T07:58:55"/>
    <m/>
    <m/>
    <m/>
    <m/>
    <s v="2751791055"/>
    <m/>
    <s v="&lt;a href=&quot;http://twitter.com/download/android&quot; rel=&quot;nofollow&quot;&gt;Twitter for Android&lt;/a&gt;"/>
    <s v="http://pbs.twimg.com/profile_images/1415348196411248643/VHWLBfio_normal.jpg"/>
    <n v="1171"/>
    <n v="1381"/>
    <s v="  Nepali congressMorang, Nepal"/>
    <s v="http://twitter.com/RajuMaskey/statuses/1525732443629625344"/>
    <s v="{&quot;hashtags&quot;:[{&quot;text&quot;:&quot;Onlinekhabarnews&quot;,&quot;indices&quot;:[73,90]},{&quot;text&quot;:&quot;Nepal&quot;,&quot;indices&quot;:[91,97]},{&quot;text&quot;:&quot;KMCmayor&quot;,&quot;indices&quot;:[98,107]},{&quot;text&quot;:&quot;NepalNews&quot;,&quot;indices&quot;:[108,118]},{&quot;text&quot;:&quot;Nepalinews&quot;,&quot;indices&quot;:[119,130]}],&quot;symbols&quot;:[],&quot;user_mentions&quot;:[{&quot;screen"/>
  </r>
  <r>
    <s v="1525730996309569536"/>
    <s v="ManBDRKarki2"/>
    <s v="काठमाण्डौले 'लौरो' टेकेन भने,_x000a_सिङ्गो देशले 'बैशाखी' टेकेको महसुस हुने छ ।_x000a__x000a_#Nepal #NepalElection2079 #NepalElection"/>
    <m/>
    <x v="0"/>
    <m/>
    <s v="Sun May 15 06:53:10 +0000 2022"/>
    <d v="2022-05-15T07:53:10"/>
    <m/>
    <m/>
    <m/>
    <m/>
    <s v="1357589335743188998"/>
    <m/>
    <s v="&lt;a href=&quot;http://twitter.com/download/android&quot; rel=&quot;nofollow&quot;&gt;Twitter for Android&lt;/a&gt;"/>
    <s v="http://pbs.twimg.com/profile_images/1518987391545282560/B-qscC9r_normal.jpg"/>
    <n v="1008"/>
    <n v="1745"/>
    <s v="Kirtipur, Kathmandu"/>
    <s v="http://twitter.com/ManBDRKarki2/statuses/1525730996309569536"/>
    <s v="{&quot;hashtags&quot;:[{&quot;text&quot;:&quot;Bharatpur&quot;,&quot;indices&quot;:[21,31]},{&quot;text&quot;:&quot;Nepal&quot;,&quot;indices&quot;:[125,131]}],&quot;symbols&quot;:[],&quot;user_mentions&quot;:[{&quot;screen_name&quot;:&quot;OnlineKhabar_En&quot;,&quot;name&quot;:&quot;Onlinekhabar English&quot;,&quot;id&quot;:3832931652,&quot;id_str&quot;:&quot;3832931652&quot;,&quot;indices&quot;:[3,19]}],&quot;urls&quot;:[]}"/>
  </r>
  <r>
    <s v="1525730664406188033"/>
    <s v="Online_khabar"/>
    <s v="बालेन समर्थक/सहयोगीहरू काठमेयर मत परिणाम सुन्न रातभरि खुला चौरमा यसरी ब्यग्रताका साथ बसिरहे। न दारू, न मासुभात, न पेट्रोल न कुनै गाडी यातायात सुविधा। यसकारण त म जहिले पनि युवाको पक्षधर।_x000a__x000a_#CopiedfromBhimupadhya_x000a_#Nepal #NepalElection2079 #NepalElection http"/>
    <m/>
    <x v="0"/>
    <m/>
    <s v="Sun May 15 06:51:51 +0000 2022"/>
    <d v="2022-05-15T07:51:51"/>
    <m/>
    <m/>
    <m/>
    <m/>
    <s v="365918709"/>
    <m/>
    <s v="&lt;a href=&quot;https://mobile.twitter.com&quot; rel=&quot;nofollow&quot;&gt;Twitter Web App&lt;/a&gt;"/>
    <s v="http://pbs.twimg.com/profile_images/1358396653883990016/5aUgRddG_normal.jpg"/>
    <n v="1080734"/>
    <n v="246"/>
    <s v="BuddhaNagar, Kathmandu "/>
    <s v="http://twitter.com/Online_khabar/statuses/1525730664406188033"/>
    <s v="{&quot;hashtags&quot;:[{&quot;text&quot;:&quot;Bharatpur&quot;,&quot;indices&quot;:[21,31]},{&quot;text&quot;:&quot;Nepal&quot;,&quot;indices&quot;:[125,131]}],&quot;symbols&quot;:[],&quot;user_mentions&quot;:[{&quot;screen_name&quot;:&quot;OnlineKhabar_En&quot;,&quot;name&quot;:&quot;Onlinekhabar English&quot;,&quot;id&quot;:3832931652,&quot;id_str&quot;:&quot;3832931652&quot;,&quot;indices&quot;:[3,19]}],&quot;urls&quot;:[]}"/>
  </r>
  <r>
    <s v="1525730592486457344"/>
    <s v="SujanNeupane_"/>
    <s v="प्युठानमा विप्लव समूहका नेता वडाध्यक्षमा निर्वाचित _x000a_#NepalElection2079_x000a_https://t.co/cBqxNh6CxV"/>
    <m/>
    <x v="0"/>
    <m/>
    <s v="Sun May 15 06:51:34 +0000 2022"/>
    <d v="2022-05-15T07:51:34"/>
    <m/>
    <m/>
    <m/>
    <m/>
    <s v="298309739"/>
    <m/>
    <s v="&lt;a href=&quot;https://mobile.twitter.com&quot; rel=&quot;nofollow&quot;&gt;Twitter Web App&lt;/a&gt;"/>
    <s v="http://pbs.twimg.com/profile_images/1469454835313352706/KaEAbL6j_normal.jpg"/>
    <n v="1681"/>
    <n v="4985"/>
    <s v="Pokhara, Nepal"/>
    <s v="http://twitter.com/SujanNeupane_/statuses/1525730592486457344"/>
    <s v="{&quot;hashtags&quot;:[{&quot;text&quot;:&quot;NepalElection2079&quot;,&quot;indices&quot;:[240,258]}],&quot;symbols&quot;:[],&quot;user_mentions&quot;:[{&quot;screen_name&quot;:&quot;Nepalkhabar24&quot;,&quot;name&quot;:&quot;Nepalkhabar&quot;,&quot;id&quot;:1307581184814149600,&quot;id_str&quot;:&quot;1307581184814149633&quot;,&quot;indices&quot;:[224,238]}],&quot;urls&quot;:[],&quot;media&quot;:[{&quot;id&quot;:1525730"/>
  </r>
  <r>
    <s v="1525730422088675328"/>
    <s v="OnlineKhabar_En"/>
    <s v="Balen shah -1575_x000a_Kesav uncle - 985 _x000a__x000a_#Nepal #NepalElection2079"/>
    <m/>
    <x v="0"/>
    <m/>
    <s v="Sun May 15 06:50:53 +0000 2022"/>
    <d v="2022-05-15T07:50:53"/>
    <m/>
    <m/>
    <m/>
    <m/>
    <s v="3832931652"/>
    <m/>
    <s v="&lt;a href=&quot;https://mobile.twitter.com&quot; rel=&quot;nofollow&quot;&gt;Twitter Web App&lt;/a&gt;"/>
    <s v="http://pbs.twimg.com/profile_images/1386957637279834112/2Lt_HPYn_normal.jpg"/>
    <n v="27996"/>
    <n v="229"/>
    <s v="Kathmandu"/>
    <s v="http://twitter.com/OnlineKhabar_En/statuses/1525730422088675328"/>
    <s v="{&quot;hashtags&quot;:[{&quot;text&quot;:&quot;Bharatpur&quot;,&quot;indices&quot;:[0,10]},{&quot;text&quot;:&quot;Nepal&quot;,&quot;indices&quot;:[104,110]},{&quot;text&quot;:&quot;NepalVotes&quot;,&quot;indices&quot;:[111,122]},{&quot;text&quot;:&quot;NepalElection&quot;,&quot;indices&quot;:[123,137]},{&quot;text&quot;:&quot;NepalElection2079&quot;,&quot;indices&quot;:[138,156]},{&quot;text&quot;:&quot;nepalielections&quot;,&quot;indi"/>
  </r>
  <r>
    <s v="1525730022908100609"/>
    <s v="BishalKC"/>
    <s v="Renu didu - 1105 44% mawadi _x000a_Bijay subedi - 1007 40% yamale _x000a__x000a_Bharatpur election update _x000a__x000a_#NepalVotes #Nepal #NepalElection2079"/>
    <m/>
    <x v="0"/>
    <m/>
    <s v="Sun May 15 06:49:18 +0000 2022"/>
    <d v="2022-05-15T07:49:18"/>
    <m/>
    <m/>
    <m/>
    <m/>
    <s v="18529185"/>
    <m/>
    <s v="&lt;a href=&quot;https://mobile.twitter.com&quot; rel=&quot;nofollow&quot;&gt;Twitter Web App&lt;/a&gt;"/>
    <s v="http://pbs.twimg.com/profile_images/1438836228028313601/qrd2dFEn_normal.jpg"/>
    <n v="503"/>
    <n v="1333"/>
    <s v="Washington, DC"/>
    <s v="http://twitter.com/BishalKC/statuses/1525730022908100609"/>
    <s v="{&quot;hashtags&quot;:[{&quot;text&quot;:&quot;Nepal&quot;,&quot;indices&quot;:[54,60]},{&quot;text&quot;:&quot;NepalElection2079&quot;,&quot;indices&quot;:[61,79]},{&quot;text&quot;:&quot;NepalElection&quot;,&quot;indices&quot;:[80,94]},{&quot;text&quot;:&quot;NepalVotes&quot;,&quot;indices&quot;:[95,106]},{&quot;text&quot;:&quot;Election2079&quot;,&quot;indices&quot;:[108,121]}],&quot;symbols&quot;:[],&quot;user_mentions&quot;:[]"/>
  </r>
  <r>
    <s v="1525728644378701825"/>
    <s v="iPiyush_agr"/>
    <s v="Total matgadana garda ta hamra mathi ka manxa lai rest in peace lekhna parx jasto xa … kati slow vako hou 💃_x000a__x000a_#Nepal #NepalVotes #NepalElection2079"/>
    <s v="💃"/>
    <x v="0"/>
    <m/>
    <s v="Sun May 15 06:43:50 +0000 2022"/>
    <d v="2022-05-15T07:43:50"/>
    <m/>
    <m/>
    <m/>
    <m/>
    <s v="88385975"/>
    <m/>
    <s v="&lt;a href=&quot;http://twitter.com/download/iphone&quot; rel=&quot;nofollow&quot;&gt;Twitter for iPhone&lt;/a&gt;"/>
    <s v="http://pbs.twimg.com/profile_images/1301491947652018176/m793n9Sx_normal.jpg"/>
    <n v="342"/>
    <n v="422"/>
    <s v="Kathmandu - Nepal"/>
    <s v="http://twitter.com/iPiyush_agr/statuses/1525728644378701825"/>
    <s v="{&quot;hashtags&quot;:[{&quot;text&quot;:&quot;NepalElection2079&quot;,&quot;indices&quot;:[103,121]}],&quot;symbols&quot;:[],&quot;user_mentions&quot;:[],&quot;urls&quot;:[]}"/>
  </r>
  <r>
    <s v="1525728593061756929"/>
    <s v="fplms"/>
    <s v="पोखरा महानगरमा गठबन्धनको अग्रता कायमै _x000a_#NepalElection2079_x000a_https://t.co/Y0XRw7FoRE"/>
    <m/>
    <x v="0"/>
    <m/>
    <s v="Sun May 15 06:43:37 +0000 2022"/>
    <d v="2022-05-15T07:43:37"/>
    <m/>
    <m/>
    <m/>
    <m/>
    <s v="2431879285"/>
    <m/>
    <s v="&lt;a href=&quot;http://twitter.com/download/iphone&quot; rel=&quot;nofollow&quot;&gt;Twitter for iPhone&lt;/a&gt;"/>
    <s v="http://pbs.twimg.com/profile_images/1488513674604326913/3OsGiChY_normal.jpg"/>
    <n v="212"/>
    <n v="384"/>
    <s v="Nepal"/>
    <s v="http://twitter.com/fplms/statuses/1525728593061756929"/>
    <s v="{&quot;hashtags&quot;:[{&quot;text&quot;:&quot;Onlinekhabarnews&quot;,&quot;indices&quot;:[73,90]},{&quot;text&quot;:&quot;Nepal&quot;,&quot;indices&quot;:[91,97]},{&quot;text&quot;:&quot;KMCmayor&quot;,&quot;indices&quot;:[98,107]},{&quot;text&quot;:&quot;NepalNews&quot;,&quot;indices&quot;:[108,118]},{&quot;text&quot;:&quot;Nepalinews&quot;,&quot;indices&quot;:[119,130]}],&quot;symbols&quot;:[],&quot;user_mentions&quot;:[{&quot;screen"/>
  </r>
  <r>
    <s v="1525728591996395520"/>
    <s v="drishtinewsnp"/>
    <s v="#NepalElection2079 😂😂 https://t.co/dWbLJ9QSX8"/>
    <s v="😂"/>
    <x v="0"/>
    <m/>
    <s v="Sun May 15 06:43:37 +0000 2022"/>
    <d v="2022-05-15T07:43:37"/>
    <m/>
    <m/>
    <m/>
    <m/>
    <s v="4315362082"/>
    <m/>
    <s v="&lt;a href=&quot;https://mobile.twitter.com&quot; rel=&quot;nofollow&quot;&gt;Twitter Web App&lt;/a&gt;"/>
    <s v="http://pbs.twimg.com/profile_images/1349708209800441858/4tElzvCO_normal.jpg"/>
    <n v="475"/>
    <m/>
    <s v="Kathmandu, Nepal"/>
    <s v="http://twitter.com/drishtinewsnp/statuses/1525728591996395520"/>
    <s v="{&quot;hashtags&quot;:[{&quot;text&quot;:&quot;NepalElection2079&quot;,&quot;indices&quot;:[47,65]}],&quot;symbols&quot;:[],&quot;user_mentions&quot;:[],&quot;urls&quot;:[{&quot;url&quot;:&quot;https://t.co/YB4RfDYbnB&quot;,&quot;expanded_url&quot;:&quot;https://www.drishtinews.com/archives/163264&quot;,&quot;display_url&quot;:&quot;drishtinews.com/archives/163264&quot;,&quot;indices&quot;:[6"/>
  </r>
  <r>
    <s v="1525728214743560192"/>
    <s v="YonghangMilan"/>
    <s v="OnlineKhabar: #Kathmandu _x000a__x000a_Balen Shah, Independent: 1,575_x000a_Keshav Sthapit, UML: 985_x000a_Sirjana Singh, Nepali Congress: 825 _x000a_Madan Das Shrestha, RPP: 191 _x000a__x000a_#Nepal #NepalVotes #NepalElection #NepalElection2079 -"/>
    <m/>
    <x v="0"/>
    <m/>
    <s v="Sun May 15 06:42:07 +0000 2022"/>
    <d v="2022-05-15T07:42:07"/>
    <m/>
    <m/>
    <m/>
    <m/>
    <s v="2903250440"/>
    <m/>
    <s v="&lt;a href=&quot;https://about.twitter.com/products/tweetdeck&quot; rel=&quot;nofollow&quot;&gt;TweetDeck&lt;/a&gt;"/>
    <s v="http://pbs.twimg.com/profile_images/1515582831455481861/5jsA3QHQ_normal.jpg"/>
    <n v="4658"/>
    <n v="79"/>
    <s v="Kathmandu"/>
    <s v="http://twitter.com/YonghangMilan/statuses/1525728214743560192"/>
    <s v="{&quot;hashtags&quot;:[{&quot;text&quot;:&quot;NepalElection2079&quot;,&quot;indices&quot;:[61,79]}],&quot;symbols&quot;:[],&quot;user_mentions&quot;:[],&quot;urls&quot;:[{&quot;url&quot;:&quot;https://t.co/FDCUPDcW1x&quot;,&quot;expanded_url&quot;:&quot;https://www.drishtinews.com/archives/163268&quot;,&quot;display_url&quot;:&quot;drishtinews.com/archives/163268&quot;,&quot;indices&quot;:[8"/>
  </r>
  <r>
    <s v="1525728204425596928"/>
    <s v="shambhudrishti"/>
    <s v="OnlineKhabar: #Bharatpur _x000a__x000a_Renu Dahal, Maoist Centre: 980_x000a_Bijaya Subedi, UML: 871_x000a_Jagannath Paudel, Independent: 326 _x000a__x000a_#Nepal #NepalVotes #NepalElection #NepalElection2079 #NepalLocalElections -"/>
    <m/>
    <x v="0"/>
    <m/>
    <s v="Sun May 15 06:42:05 +0000 2022"/>
    <d v="2022-05-15T07:42:05"/>
    <m/>
    <m/>
    <m/>
    <m/>
    <s v="802445323889057792"/>
    <m/>
    <s v="&lt;a href=&quot;https://about.twitter.com/products/tweetdeck&quot; rel=&quot;nofollow&quot;&gt;TweetDeck&lt;/a&gt;"/>
    <s v="http://pbs.twimg.com/profile_images/1366731824882282499/qCSnrlVp_normal.jpg"/>
    <n v="80"/>
    <n v="1"/>
    <s v="Nepal"/>
    <s v="http://twitter.com/shambhudrishti/statuses/1525728204425596928"/>
    <s v="{&quot;hashtags&quot;:[{&quot;text&quot;:&quot;NepalElection2079&quot;,&quot;indices&quot;:[61,79]}],&quot;symbols&quot;:[],&quot;user_mentions&quot;:[],&quot;urls&quot;:[{&quot;url&quot;:&quot;https://t.co/k3zemxmD6k&quot;,&quot;expanded_url&quot;:&quot;https://www.drishtinews.com/archives/163268&quot;,&quot;display_url&quot;:&quot;drishtinews.com/archives/163268&quot;,&quot;indices&quot;:[8"/>
  </r>
  <r>
    <s v="1525728197475569664"/>
    <s v="pressofnepal"/>
    <s v="बालेनका मतदातालाई पार्टी-ह्विपको बालै न।_x000a_केशव स्थापित विस्थापित।_x000a_बालेनले बाले। आगो बाले।_x000a_#NepalVotes #BalenShah #NepalElection2079 #NepalLocalElections2022"/>
    <m/>
    <x v="0"/>
    <s v="Balen Shah"/>
    <s v="Sun May 15 06:42:03 +0000 2022"/>
    <d v="2022-05-15T07:42:03"/>
    <m/>
    <m/>
    <m/>
    <m/>
    <s v="2919243948"/>
    <m/>
    <s v="&lt;a href=&quot;https://about.twitter.com/products/tweetdeck&quot; rel=&quot;nofollow&quot;&gt;TweetDeck&lt;/a&gt;"/>
    <s v="http://pbs.twimg.com/profile_images/1102996217808805888/CDZPc985_normal.jpg"/>
    <n v="501"/>
    <n v="16"/>
    <s v="Nepal"/>
    <s v="http://twitter.com/pressofnepal/statuses/1525728197475569664"/>
    <s v="{&quot;hashtags&quot;:[{&quot;text&quot;:&quot;NepalElection2079&quot;,&quot;indices&quot;:[61,79]}],&quot;symbols&quot;:[],&quot;user_mentions&quot;:[],&quot;urls&quot;:[{&quot;url&quot;:&quot;https://t.co/wNnLYGxMGh&quot;,&quot;expanded_url&quot;:&quot;https://www.drishtinews.com/archives/163268&quot;,&quot;display_url&quot;:&quot;drishtinews.com/archives/163268&quot;,&quot;indices&quot;:[8"/>
  </r>
  <r>
    <s v="1525728186981490695"/>
    <s v="Prakashraiko"/>
    <s v="कञ्चनपुरको लालझाडीमा माओवादीको प्यानलै विजयी _x000a_#NepalElection2079_x000a_https://t.co/HrzXCP9aYF"/>
    <m/>
    <x v="0"/>
    <m/>
    <s v="Sun May 15 06:42:01 +0000 2022"/>
    <d v="2022-05-15T07:42:01"/>
    <m/>
    <m/>
    <m/>
    <m/>
    <s v="804174809290575873"/>
    <m/>
    <s v="&lt;a href=&quot;https://about.twitter.com/products/tweetdeck&quot; rel=&quot;nofollow&quot;&gt;TweetDeck&lt;/a&gt;"/>
    <s v="http://pbs.twimg.com/profile_images/1416663014082678787/RcnGuACU_normal.jpg"/>
    <n v="172"/>
    <n v="85"/>
    <s v="Nepal"/>
    <s v="http://twitter.com/Prakashraiko/statuses/1525728186981490695"/>
    <s v="{&quot;hashtags&quot;:[{&quot;text&quot;:&quot;NepalElection2079&quot;,&quot;indices&quot;:[61,79]}],&quot;symbols&quot;:[],&quot;user_mentions&quot;:[],&quot;urls&quot;:[{&quot;url&quot;:&quot;https://t.co/O2pFLJp09W&quot;,&quot;expanded_url&quot;:&quot;https://www.drishtinews.com/archives/163268&quot;,&quot;display_url&quot;:&quot;drishtinews.com/archives/163268&quot;,&quot;indices&quot;:[8"/>
  </r>
  <r>
    <s v="1525728167087861760"/>
    <s v="nabinkulungrai"/>
    <s v="RT @NepalToMars: काठमाडौं महानगरपालिका प्रमुखको ताजा मतगणना नतिजा _x000a_वालेन्द्र साह १५७५_x000a_केशव स्थापित ९८५_x000a_ सिर्जना सिंह ८२५_x000a_समीक्षा बास्कोटा १३_x000a_स्रोत  कान्तिपुर _x000a_#NepalElection2079 #Nepal"/>
    <m/>
    <x v="0"/>
    <m/>
    <s v="Sun May 15 06:41:56 +0000 2022"/>
    <d v="2022-05-15T07:41:56"/>
    <m/>
    <m/>
    <m/>
    <m/>
    <s v="1218741471014195201"/>
    <m/>
    <s v="&lt;a href=&quot;https://about.twitter.com/products/tweetdeck&quot; rel=&quot;nofollow&quot;&gt;TweetDeck&lt;/a&gt;"/>
    <s v="http://pbs.twimg.com/profile_images/1367044585034190848/bZHhEliX_normal.jpg"/>
    <n v="1386"/>
    <n v="1507"/>
    <s v="kathmandu"/>
    <s v="http://twitter.com/nabinkulungrai/statuses/1525728167087861760"/>
    <s v="{&quot;hashtags&quot;:[{&quot;text&quot;:&quot;NepalElection2079&quot;,&quot;indices&quot;:[61,79]}],&quot;symbols&quot;:[],&quot;user_mentions&quot;:[],&quot;urls&quot;:[{&quot;url&quot;:&quot;https://t.co/i2zWSIbFgW&quot;,&quot;expanded_url&quot;:&quot;https://www.drishtinews.com/archives/163268&quot;,&quot;display_url&quot;:&quot;drishtinews.com/archives/163268&quot;,&quot;indices&quot;:[8"/>
  </r>
  <r>
    <s v="1525728157923307520"/>
    <s v="mplimbu"/>
    <s v="RT @Mypreetiest: Ani maily bhuvan kc lai vote halna gako dekhina ni ! 😱_x000a__x000a_#Nepal #NepalVotes #NepalElection2079"/>
    <m/>
    <x v="0"/>
    <m/>
    <s v="Sun May 15 06:41:54 +0000 2022"/>
    <d v="2022-05-15T07:41:54"/>
    <m/>
    <m/>
    <m/>
    <m/>
    <s v="983987574"/>
    <m/>
    <s v="&lt;a href=&quot;https://about.twitter.com/products/tweetdeck&quot; rel=&quot;nofollow&quot;&gt;TweetDeck&lt;/a&gt;"/>
    <s v="http://pbs.twimg.com/profile_images/1411030335043764226/e-Fq-eEI_normal.jpg"/>
    <n v="530"/>
    <n v="132"/>
    <s v="kathmandu, nepal."/>
    <s v="http://twitter.com/mplimbu/statuses/1525728157923307520"/>
    <s v="{&quot;hashtags&quot;:[{&quot;text&quot;:&quot;NepalElection2079&quot;,&quot;indices&quot;:[61,79]}],&quot;symbols&quot;:[],&quot;user_mentions&quot;:[],&quot;urls&quot;:[{&quot;url&quot;:&quot;https://t.co/d7VxdgGBPT&quot;,&quot;expanded_url&quot;:&quot;https://www.drishtinews.com/archives/163268&quot;,&quot;display_url&quot;:&quot;drishtinews.com/archives/163268&quot;,&quot;indices&quot;:[8"/>
  </r>
  <r>
    <s v="1525728151837347840"/>
    <s v="drishtinewsnp"/>
    <s v="मुस्कान ले नै भन्छ उहाँ बलेन शाहको हृदय देखिनै सपोटर हो ।_x000a_#LocalElections2022 #NepalVotes #NepalElection2079 #BalenShah https://t.co/NSQo1Jl7cR"/>
    <m/>
    <x v="0"/>
    <s v="Balen Shah"/>
    <s v="Sun May 15 06:41:52 +0000 2022"/>
    <d v="2022-05-15T07:41:52"/>
    <m/>
    <m/>
    <m/>
    <m/>
    <s v="4315362082"/>
    <m/>
    <s v="&lt;a href=&quot;https://about.twitter.com/products/tweetdeck&quot; rel=&quot;nofollow&quot;&gt;TweetDeck&lt;/a&gt;"/>
    <s v="http://pbs.twimg.com/profile_images/1349708209800441858/4tElzvCO_normal.jpg"/>
    <n v="475"/>
    <m/>
    <s v="Kathmandu, Nepal"/>
    <s v="http://twitter.com/drishtinewsnp/statuses/1525728151837347840"/>
    <s v="{&quot;hashtags&quot;:[{&quot;text&quot;:&quot;NepalElection2079&quot;,&quot;indices&quot;:[61,79]}],&quot;symbols&quot;:[],&quot;user_mentions&quot;:[],&quot;urls&quot;:[{&quot;url&quot;:&quot;https://t.co/9nawLnM1T6&quot;,&quot;expanded_url&quot;:&quot;https://www.drishtinews.com/archives/163268&quot;,&quot;display_url&quot;:&quot;drishtinews.com/archives/163268&quot;,&quot;indices&quot;:[8"/>
  </r>
  <r>
    <s v="1525728141276106752"/>
    <s v="MilanLimboo"/>
    <s v="New Update_x000a_Balen Shah : 1575_x000a_Keshav Sthapit : 985_x000a_Srijana Singh : 825_x000a_#NepalElection2079 _x000a_#NepalVotes"/>
    <m/>
    <x v="0"/>
    <m/>
    <s v="Sun May 15 06:41:50 +0000 2022"/>
    <d v="2022-05-15T07:41:50"/>
    <m/>
    <m/>
    <m/>
    <m/>
    <s v="378736553"/>
    <m/>
    <s v="&lt;a href=&quot;https://about.twitter.com/products/tweetdeck&quot; rel=&quot;nofollow&quot;&gt;TweetDeck&lt;/a&gt;"/>
    <s v="http://pbs.twimg.com/profile_images/1510908512792375296/HN0V2tnS_normal.jpg"/>
    <n v="3832"/>
    <n v="1720"/>
    <s v="Nepal"/>
    <s v="http://twitter.com/MilanLimboo/statuses/1525728141276106752"/>
    <s v="{&quot;hashtags&quot;:[{&quot;text&quot;:&quot;NepalElection2079&quot;,&quot;indices&quot;:[61,79]}],&quot;symbols&quot;:[],&quot;user_mentions&quot;:[],&quot;urls&quot;:[{&quot;url&quot;:&quot;https://t.co/4wSRJjMnZR&quot;,&quot;expanded_url&quot;:&quot;https://www.drishtinews.com/archives/163268&quot;,&quot;display_url&quot;:&quot;drishtinews.com/archives/163268&quot;,&quot;indices&quot;:[8"/>
  </r>
  <r>
    <s v="1525727624328544256"/>
    <s v="__suresh_____"/>
    <s v="बालेनको आग्रता कायमै, केशव स्थापित पछ्याउँदै _x000a_#NepalElection2079_x000a_https://t.co/Y8qtv8twCm"/>
    <m/>
    <x v="0"/>
    <m/>
    <s v="Sun May 15 06:39:46 +0000 2022"/>
    <d v="2022-05-15T07:39:46"/>
    <m/>
    <m/>
    <m/>
    <m/>
    <s v="4367130564"/>
    <m/>
    <s v="&lt;a href=&quot;http://twitter.com/download/android&quot; rel=&quot;nofollow&quot;&gt;Twitter for Android&lt;/a&gt;"/>
    <s v="http://pbs.twimg.com/profile_images/1518511710080237568/krsnGVjK_normal.jpg"/>
    <n v="147"/>
    <n v="390"/>
    <s v="dk but i wanna go to USA"/>
    <s v="http://twitter.com/__suresh_____/statuses/1525727624328544256"/>
    <s v="{&quot;hashtags&quot;:[{&quot;text&quot;:&quot;Onlinekhabarnews&quot;,&quot;indices&quot;:[73,90]},{&quot;text&quot;:&quot;Nepal&quot;,&quot;indices&quot;:[91,97]},{&quot;text&quot;:&quot;KMCmayor&quot;,&quot;indices&quot;:[98,107]},{&quot;text&quot;:&quot;NepalNews&quot;,&quot;indices&quot;:[108,118]},{&quot;text&quot;:&quot;Nepalinews&quot;,&quot;indices&quot;:[119,130]}],&quot;symbols&quot;:[],&quot;user_mentions&quot;:[{&quot;screen"/>
  </r>
  <r>
    <s v="1525727571992002560"/>
    <s v="iamashishpanthi"/>
    <s v="Ani maily bhuvan kc lai vote halna gako dekhina ni ! 😱_x000a__x000a_#Nepal #NepalVotes #NepalElection2079"/>
    <s v="😱"/>
    <x v="0"/>
    <m/>
    <s v="Sun May 15 06:39:34 +0000 2022"/>
    <d v="2022-05-15T07:39:34"/>
    <m/>
    <m/>
    <m/>
    <m/>
    <s v="772786762418708480"/>
    <m/>
    <s v="&lt;a href=&quot;https://mobile.twitter.com&quot; rel=&quot;nofollow&quot;&gt;Twitter Web App&lt;/a&gt;"/>
    <s v="http://pbs.twimg.com/profile_images/1216357453798838277/Wbsqm0XL_normal.jpg"/>
    <n v="55"/>
    <n v="90"/>
    <s v="Kathmandu"/>
    <s v="http://twitter.com/iamashishpanthi/statuses/1525727571992002560"/>
    <s v="{&quot;hashtags&quot;:[{&quot;text&quot;:&quot;Onlinekhabarnews&quot;,&quot;indices&quot;:[73,90]},{&quot;text&quot;:&quot;Nepal&quot;,&quot;indices&quot;:[91,97]},{&quot;text&quot;:&quot;KMCmayor&quot;,&quot;indices&quot;:[98,107]},{&quot;text&quot;:&quot;NepalNews&quot;,&quot;indices&quot;:[108,118]},{&quot;text&quot;:&quot;Nepalinews&quot;,&quot;indices&quot;:[119,130]}],&quot;symbols&quot;:[],&quot;user_mentions&quot;:[{&quot;screen"/>
  </r>
  <r>
    <s v="1525727326020853760"/>
    <s v="ohhraju"/>
    <s v="भरतपुरमा रेनुले बढाइन् मतान्तर_x000a_#NepalElection2079_x000a_https://t.co/1fcnHbdp7K"/>
    <m/>
    <x v="0"/>
    <m/>
    <s v="Sun May 15 06:38:35 +0000 2022"/>
    <d v="2022-05-15T07:38:35"/>
    <m/>
    <m/>
    <s v="2935680937"/>
    <s v="SudinPokharel"/>
    <s v="1035163736"/>
    <s v="1525726944280489984"/>
    <s v="&lt;a href=&quot;http://twitter.com/download/android&quot; rel=&quot;nofollow&quot;&gt;Twitter for Android&lt;/a&gt;"/>
    <s v="http://pbs.twimg.com/profile_images/1426058109215133696/WXVPcWL1_normal.jpg"/>
    <n v="1319"/>
    <n v="1646"/>
    <s v="Kathmandu"/>
    <s v="http://twitter.com/ohhraju/statuses/1525727326020853760"/>
    <s v="{&quot;hashtags&quot;:[{&quot;text&quot;:&quot;ElectionUpdate&quot;,&quot;indices&quot;:[29,44]},{&quot;text&quot;:&quot;NepalElection2079&quot;,&quot;indices&quot;:[125,143]},{&quot;text&quot;:&quot;NepalVotes&quot;,&quot;indices&quot;:[144,155]},{&quot;text&quot;:&quot;BalenforMayor&quot;,&quot;indices&quot;:[156,170]},{&quot;text&quot;:&quot;BalenShah&quot;,&quot;indices&quot;:[171,181]}],&quot;symbols&quot;:[],&quot;user_m"/>
  </r>
  <r>
    <s v="1525727209792499714"/>
    <s v="bvkthapa"/>
    <s v="RT @OnlineKhabar_En: #Kathmandu _x000a__x000a_Balen Shah, Independent: 1,575_x000a_Keshav Sthapit, UML: 985_x000a_Sirjana Singh, Nepali Congress: 825 _x000a_Madan Das Shrestha, RPP: 191 _x000a__x000a_#Nepal #NepalVotes #NepalElection #NepalElection2079 https://t.co/QJBMq9KMpB"/>
    <m/>
    <x v="0"/>
    <m/>
    <s v="Sun May 15 06:38:08 +0000 2022"/>
    <d v="2022-05-15T07:38:08"/>
    <m/>
    <m/>
    <m/>
    <m/>
    <s v="477383932"/>
    <m/>
    <s v="&lt;a href=&quot;http://twitter.com/download/iphone&quot; rel=&quot;nofollow&quot;&gt;Twitter for iPhone&lt;/a&gt;"/>
    <s v="http://pbs.twimg.com/profile_images/1523107980211720192/V51x4lbQ_normal.jpg"/>
    <n v="122"/>
    <n v="268"/>
    <s v="Nepal"/>
    <s v="http://twitter.com/bvkthapa/statuses/1525727209792499714"/>
    <s v="{&quot;hashtags&quot;:[{&quot;text&quot;:&quot;ElectionUpdate&quot;,&quot;indices&quot;:[28,43]}],&quot;symbols&quot;:[],&quot;user_mentions&quot;:[{&quot;screen_name&quot;:&quot;DipakAdk&quot;,&quot;name&quot;:&quot;Dipak Adhikari&quot;,&quot;id&quot;:1510006524,&quot;id_str&quot;:&quot;1510006524&quot;,&quot;indices&quot;:[3,12]}],&quot;urls&quot;:[]}"/>
  </r>
  <r>
    <s v="1525727170546393089"/>
    <s v="nabinarjyal"/>
    <s v="काठमाडौं महानगरपालिका प्रमुखको ताजा मतगणना नतिजा _x000a_वालेन्द्र साह १५७५_x000a_केशव स्थापित ९८५_x000a_ सिर्जना सिंह ८२५_x000a_समीक्षा बास्कोटा १३_x000a_स्रोत  कान्तिपुर _x000a_#NepalElection2079 #Nepal"/>
    <m/>
    <x v="0"/>
    <m/>
    <s v="Sun May 15 06:37:58 +0000 2022"/>
    <d v="2022-05-15T07:37:58"/>
    <m/>
    <m/>
    <m/>
    <m/>
    <s v="1153701974"/>
    <m/>
    <s v="&lt;a href=&quot;https://mobile.twitter.com&quot; rel=&quot;nofollow&quot;&gt;Twitter Web App&lt;/a&gt;"/>
    <s v="http://pbs.twimg.com/profile_images/1525350200750968832/Q_3f8xK7_normal.jpg"/>
    <n v="6037"/>
    <n v="2468"/>
    <s v="kathmandu, Nepal"/>
    <s v="http://twitter.com/nabinarjyal/statuses/1525727170546393089"/>
    <s v="{&quot;hashtags&quot;:[{&quot;text&quot;:&quot;ElectionUpdate&quot;,&quot;indices&quot;:[28,43]}],&quot;symbols&quot;:[],&quot;user_mentions&quot;:[{&quot;screen_name&quot;:&quot;DipakAdk&quot;,&quot;name&quot;:&quot;Dipak Adhikari&quot;,&quot;id&quot;:1510006524,&quot;id_str&quot;:&quot;1510006524&quot;,&quot;indices&quot;:[3,12]}],&quot;urls&quot;:[]}"/>
  </r>
  <r>
    <s v="1525727125487030272"/>
    <s v="MilanLimboo"/>
    <s v="रोल्पामा माओवादी कन्द्रको अग्रता कायमै_x000a_#NepalElection2079_x000a_https://t.co/aCLicPgHHE"/>
    <m/>
    <x v="0"/>
    <m/>
    <s v="Sun May 15 06:37:48 +0000 2022"/>
    <d v="2022-05-15T07:37:48"/>
    <m/>
    <m/>
    <m/>
    <m/>
    <s v="378736553"/>
    <m/>
    <s v="&lt;a href=&quot;https://mobile.twitter.com&quot; rel=&quot;nofollow&quot;&gt;Twitter Web App&lt;/a&gt;"/>
    <s v="http://pbs.twimg.com/profile_images/1510908512792375296/HN0V2tnS_normal.jpg"/>
    <n v="3832"/>
    <n v="1720"/>
    <s v="Nepal"/>
    <s v="http://twitter.com/MilanLimboo/statuses/1525727125487030272"/>
    <s v="{&quot;hashtags&quot;:[{&quot;text&quot;:&quot;NepalElection2079&quot;,&quot;indices&quot;:[61,79]}],&quot;symbols&quot;:[],&quot;user_mentions&quot;:[],&quot;urls&quot;:[{&quot;url&quot;:&quot;https://t.co/4wSRJjMnZR&quot;,&quot;expanded_url&quot;:&quot;https://www.drishtinews.com/archives/163268&quot;,&quot;display_url&quot;:&quot;drishtinews.com/archives/163268&quot;,&quot;indices&quot;:[8"/>
  </r>
  <r>
    <s v="1525727035385331713"/>
    <s v="DipakAdk"/>
    <s v="Amazing 🪧🪧🪧🪧 आयो आयो लौरो आयो, कतिको सातो खायो, कतिको निद्रा हरायो #BalenShah #NepalVotes #NepalElection2079 #LFG https://t.co/GJrPSLmCV2"/>
    <m/>
    <x v="0"/>
    <s v="Balen Shah"/>
    <s v="Sun May 15 06:37:26 +0000 2022"/>
    <d v="2022-05-15T07:37:26"/>
    <m/>
    <m/>
    <m/>
    <m/>
    <s v="1510006524"/>
    <m/>
    <s v="&lt;a href=&quot;http://twitter.com/download/iphone&quot; rel=&quot;nofollow&quot;&gt;Twitter for iPhone&lt;/a&gt;"/>
    <s v="http://pbs.twimg.com/profile_images/1517236149986934785/WKPqNgwp_normal.jpg"/>
    <n v="14009"/>
    <n v="9868"/>
    <s v="Kathmandu, nepal"/>
    <s v="http://twitter.com/DipakAdk/statuses/1525727035385331713"/>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5726741414543360"/>
    <s v="deepak_para"/>
    <s v="#Kathmandu _x000a__x000a_Balen Shah, Independent: 1,575_x000a_Keshav Sthapit, UML: 985_x000a_Sirjana Singh, Nepali Congress: 825 _x000a_Madan Das Shrestha, RPP: 191 _x000a__x000a_#Nepal #NepalVotes #NepalElection2079 _x000a_#BalenShah"/>
    <m/>
    <x v="0"/>
    <m/>
    <s v="Sun May 15 06:36:16 +0000 2022"/>
    <d v="2022-05-15T07:36:16"/>
    <m/>
    <m/>
    <m/>
    <m/>
    <s v="2857843956"/>
    <m/>
    <s v="&lt;a href=&quot;http://twitter.com/download/android&quot; rel=&quot;nofollow&quot;&gt;Twitter for Android&lt;/a&gt;"/>
    <s v="http://pbs.twimg.com/profile_images/1508446881340289024/prU40ATt_normal.jpg"/>
    <n v="1552"/>
    <n v="188"/>
    <s v="Pokhara Metropolitan City "/>
    <s v="http://twitter.com/deepak_para/statuses/1525726741414543360"/>
    <s v="{&quot;hashtags&quot;:[{&quot;text&quot;:&quot;NepalElection2079&quot;,&quot;indices&quot;:[68,86]}],&quot;symbols&quot;:[],&quot;user_mentions&quot;:[{&quot;screen_name&quot;:&quot;aneekarma&quot;,&quot;name&quot;:&quot;Pluto&quot;,&quot;id&quot;:2829417672,&quot;id_str&quot;:&quot;2829417672&quot;,&quot;indices&quot;:[3,13]}],&quot;urls&quot;:[]}"/>
  </r>
  <r>
    <s v="1525726462686339072"/>
    <s v="Online_khabar"/>
    <s v="बरु घरघरमा गएर कस्लाई भोट हालेको सोधेर गन्दा छिटो हुन्छ कि? 🤣 _x000a__x000a_ #BalenShah #NepalElection #NepalElection2079 #NepalVotes"/>
    <s v="🤣"/>
    <x v="0"/>
    <s v="Balen Shah"/>
    <s v="Sun May 15 06:35:09 +0000 2022"/>
    <d v="2022-05-15T07:35:09"/>
    <m/>
    <m/>
    <m/>
    <m/>
    <s v="365918709"/>
    <m/>
    <s v="&lt;a href=&quot;https://mobile.twitter.com&quot; rel=&quot;nofollow&quot;&gt;Twitter Web App&lt;/a&gt;"/>
    <s v="http://pbs.twimg.com/profile_images/1358396653883990016/5aUgRddG_normal.jpg"/>
    <n v="1080734"/>
    <n v="246"/>
    <s v="BuddhaNagar, Kathmandu "/>
    <s v="http://twitter.com/Online_khabar/statuses/1525726462686339072"/>
    <s v="{&quot;hashtags&quot;:[{&quot;text&quot;:&quot;Onlinekhabarnews&quot;,&quot;indices&quot;:[73,90]},{&quot;text&quot;:&quot;Nepal&quot;,&quot;indices&quot;:[91,97]},{&quot;text&quot;:&quot;KMCmayor&quot;,&quot;indices&quot;:[98,107]},{&quot;text&quot;:&quot;NepalNews&quot;,&quot;indices&quot;:[108,118]},{&quot;text&quot;:&quot;Nepalinews&quot;,&quot;indices&quot;:[119,130]}],&quot;symbols&quot;:[],&quot;user_mentions&quot;:[{&quot;screen"/>
  </r>
  <r>
    <s v="1525726262278619136"/>
    <s v="Online_khabar"/>
    <s v="RT @OnlineKhabar_En: #Bharatpur _x000a__x000a_Renu Dahal, Maoist Centre: 980_x000a_Bijaya Subedi, UML: 871_x000a_Jagannath Paudel, Independent: 326 _x000a__x000a_#Nepal #NepalVotes #NepalElection #NepalElection2079 #NepalLocalElections https://t.co/f5cEON6LTW"/>
    <m/>
    <x v="0"/>
    <m/>
    <s v="Sun May 15 06:34:22 +0000 2022"/>
    <d v="2022-05-15T07:34:22"/>
    <m/>
    <m/>
    <m/>
    <m/>
    <s v="365918709"/>
    <m/>
    <s v="&lt;a href=&quot;https://mobile.twitter.com&quot; rel=&quot;nofollow&quot;&gt;Twitter Web App&lt;/a&gt;"/>
    <s v="http://pbs.twimg.com/profile_images/1358396653883990016/5aUgRddG_normal.jpg"/>
    <n v="1080734"/>
    <n v="246"/>
    <s v="BuddhaNagar, Kathmandu "/>
    <s v="http://twitter.com/Online_khabar/statuses/1525726262278619136"/>
    <s v="{&quot;hashtags&quot;:[],&quot;symbols&quot;:[],&quot;user_mentions&quot;:[{&quot;screen_name&quot;:&quot;OnlineKhabar_En&quot;,&quot;name&quot;:&quot;Onlinekhabar English&quot;,&quot;id&quot;:3832931652,&quot;id_str&quot;:&quot;3832931652&quot;,&quot;indices&quot;:[3,19]}],&quot;urls&quot;:[]}"/>
  </r>
  <r>
    <s v="1525726200198332421"/>
    <s v="OnlineKhabar_En"/>
    <s v="#Bharatpur _x000a__x000a_Renu Dahal, Maoist Centre: 980_x000a_Bijaya Subedi, UML: 871_x000a_Jagannath Paudel, Independent: 326 _x000a__x000a_#Nepal #NepalVotes #NepalElection #NepalElection2079 #NepalLocalElections https://t.co/f5cEON6LTW"/>
    <m/>
    <x v="0"/>
    <m/>
    <s v="Sun May 15 06:34:07 +0000 2022"/>
    <d v="2022-05-15T07:34:07"/>
    <m/>
    <m/>
    <m/>
    <m/>
    <s v="3832931652"/>
    <m/>
    <s v="&lt;a href=&quot;https://mobile.twitter.com&quot; rel=&quot;nofollow&quot;&gt;Twitter Web App&lt;/a&gt;"/>
    <s v="http://pbs.twimg.com/profile_images/1386957637279834112/2Lt_HPYn_normal.jpg"/>
    <n v="27996"/>
    <n v="229"/>
    <s v="Kathmandu"/>
    <s v="http://twitter.com/OnlineKhabar_En/statuses/1525726200198332421"/>
    <s v="{&quot;hashtags&quot;:[{&quot;text&quot;:&quot;Nepal&quot;,&quot;indices&quot;:[167,173]},{&quot;text&quot;:&quot;NepalVotes&quot;,&quot;indices&quot;:[174,185]},{&quot;text&quot;:&quot;NepalElection2079&quot;,&quot;indices&quot;:[186,204]},{&quot;text&quot;:&quot;NepalElection&quot;,&quot;indices&quot;:[205,219]},{&quot;text&quot;:&quot;Elections2022&quot;,&quot;indices&quot;:[220,234]},{&quot;text&quot;:&quot;nepalielections"/>
  </r>
  <r>
    <s v="1525726132678852608"/>
    <s v="OnlineKhabar_En"/>
    <s v="#Kathmandu _x000a__x000a_Balen Shah, Independent: 1,575_x000a_Keshav Sthapit, UML: 985_x000a_Sirjana Singh, Nepali Congress: 825 _x000a_Madan Das Shrestha, RPP: 191 _x000a__x000a_#Nepal #NepalVotes #NepalElection #NepalElection2079 https://t.co/QJBMq9KMpB"/>
    <m/>
    <x v="0"/>
    <m/>
    <s v="Sun May 15 06:33:51 +0000 2022"/>
    <d v="2022-05-15T07:33:51"/>
    <m/>
    <m/>
    <m/>
    <m/>
    <s v="3832931652"/>
    <m/>
    <s v="&lt;a href=&quot;https://mobile.twitter.com&quot; rel=&quot;nofollow&quot;&gt;Twitter Web App&lt;/a&gt;"/>
    <s v="http://pbs.twimg.com/profile_images/1386957637279834112/2Lt_HPYn_normal.jpg"/>
    <n v="27996"/>
    <n v="229"/>
    <s v="Kathmandu"/>
    <s v="http://twitter.com/OnlineKhabar_En/statuses/1525726132678852608"/>
    <s v="{&quot;hashtags&quot;:[{&quot;text&quot;:&quot;Onlinekhabarnews&quot;,&quot;indices&quot;:[52,69]},{&quot;text&quot;:&quot;Nepal&quot;,&quot;indices&quot;:[70,76]},{&quot;text&quot;:&quot;KMCmayor&quot;,&quot;indices&quot;:[77,86]},{&quot;text&quot;:&quot;NepalNews&quot;,&quot;indices&quot;:[87,97]},{&quot;text&quot;:&quot;Nepalinews&quot;,&quot;indices&quot;:[98,109]},{&quot;text&quot;:&quot;NepalVotes&quot;,&quot;indices&quot;:[110,121]},{"/>
  </r>
  <r>
    <s v="1525726096762621952"/>
    <s v="FADED_S0UL"/>
    <s v="Morning New Update_x000a_Balen Shah : 1254_x000a_Keshav Sthapit : 878_x000a_Srijana Singh : 719_x000a_#NepalElection2079 _x000a_#NepalVotes"/>
    <m/>
    <x v="0"/>
    <m/>
    <s v="Sun May 15 06:33:42 +0000 2022"/>
    <d v="2022-05-15T07:33:42"/>
    <m/>
    <m/>
    <m/>
    <m/>
    <s v="1303464719978606592"/>
    <m/>
    <s v="&lt;a href=&quot;http://twitter.com/download/android&quot; rel=&quot;nofollow&quot;&gt;Twitter for Android&lt;/a&gt;"/>
    <s v="http://pbs.twimg.com/profile_images/1525393989846700033/EtQROaCQ_normal.jpg"/>
    <n v="1772"/>
    <n v="538"/>
    <s v="somewhere under the sky "/>
    <s v="http://twitter.com/FADED_S0UL/statuses/1525726096762621952"/>
    <s v="{&quot;hashtags&quot;:[{&quot;text&quot;:&quot;Hetauda&quot;,&quot;indices&quot;:[21,29]}],&quot;symbols&quot;:[],&quot;user_mentions&quot;:[{&quot;screen_name&quot;:&quot;OnlineKhabar_En&quot;,&quot;name&quot;:&quot;Onlinekhabar English&quot;,&quot;id&quot;:3832931652,&quot;id_str&quot;:&quot;3832931652&quot;,&quot;indices&quot;:[3,19]}],&quot;urls&quot;:[]}"/>
  </r>
  <r>
    <s v="1525725826179661824"/>
    <s v="FplRosh"/>
    <s v="RT @AnukramAdhikary: स्थानीय चुनाव सक्कियो…..भनेपछि आजदेखि धारामा मेलम्चीको पानी आउला भनेर कुर्नु परेन, होइन त? _x000a__x000a_#पानी #मेलम्ची #राजनीति #नेपाल #चुनाव #nepal #elections #NepalElection2079 #nepalvotes2022 #water #kathmandu #lalitpur"/>
    <m/>
    <x v="0"/>
    <m/>
    <s v="Sun May 15 06:32:38 +0000 2022"/>
    <d v="2022-05-15T07:32:38"/>
    <m/>
    <m/>
    <m/>
    <m/>
    <s v="1426184067901378561"/>
    <m/>
    <s v="&lt;a href=&quot;http://twitter.com/download/iphone&quot; rel=&quot;nofollow&quot;&gt;Twitter for iPhone&lt;/a&gt;"/>
    <s v="http://pbs.twimg.com/profile_images/1469150909682765825/_jQLgbtt_normal.jpg"/>
    <n v="781"/>
    <n v="773"/>
    <m/>
    <s v="http://twitter.com/FplRosh/statuses/1525725826179661824"/>
    <s v="{&quot;hashtags&quot;:[{&quot;text&quot;:&quot;ElectionUpdate&quot;,&quot;indices&quot;:[28,43]}],&quot;symbols&quot;:[],&quot;user_mentions&quot;:[{&quot;screen_name&quot;:&quot;DipakAdk&quot;,&quot;name&quot;:&quot;Dipak Adhikari&quot;,&quot;id&quot;:1510006524,&quot;id_str&quot;:&quot;1510006524&quot;,&quot;indices&quot;:[3,12]}],&quot;urls&quot;:[]}"/>
  </r>
  <r>
    <s v="1525725707535790080"/>
    <s v="Online_khabar"/>
    <s v="RT @NepalToMars: बूढानीलकण्ठ नगरपालिका प्रमुख_x000a_मिठाराम अधिकारी (एमाले) - १६४५_x000a_विनोद चालिसे (नेपाली कांग्रेस) - १४१०_x000a_ सुमित खरेल स्वतन्त्र -लौरो - ४००_x000a_खेमकुमारी भुर्तेल (विवेकशील साझा पार्टी) - ७_x000a_स्रोत - कान्तिपुर_x000a_#NepalVotes #NepalElection2079 #Nepal"/>
    <m/>
    <x v="0"/>
    <m/>
    <s v="Sun May 15 06:32:09 +0000 2022"/>
    <d v="2022-05-15T07:32:09"/>
    <m/>
    <m/>
    <m/>
    <m/>
    <s v="365918709"/>
    <m/>
    <s v="&lt;a href=&quot;https://mobile.twitter.com&quot; rel=&quot;nofollow&quot;&gt;Twitter Web App&lt;/a&gt;"/>
    <s v="http://pbs.twimg.com/profile_images/1358396653883990016/5aUgRddG_normal.jpg"/>
    <n v="1080734"/>
    <n v="246"/>
    <s v="BuddhaNagar, Kathmandu "/>
    <s v="http://twitter.com/Online_khabar/statuses/1525725707535790080"/>
    <s v="{&quot;hashtags&quot;:[{&quot;text&quot;:&quot;Hetauda&quot;,&quot;indices&quot;:[21,29]}],&quot;symbols&quot;:[],&quot;user_mentions&quot;:[{&quot;screen_name&quot;:&quot;OnlineKhabar_En&quot;,&quot;name&quot;:&quot;Onlinekhabar English&quot;,&quot;id&quot;:3832931652,&quot;id_str&quot;:&quot;3832931652&quot;,&quot;indices&quot;:[3,19]}],&quot;urls&quot;:[]}"/>
  </r>
  <r>
    <s v="1525725472067551232"/>
    <s v="OnlineKhabar_En"/>
    <s v="RT @NepalToMars: काठमाडौं महानगरपालिका प्रमुखको ताजा मतगणना नतिजा _x000a_वालेन्द्र साह १२५४_x000a_केशव स्थापित ८७८_x000a_ सिर्जना सिंह ७१९_x000a_समीक्षा बास्कोटा १३_x000a_स्रोत  कान्तिपुर _x000a_#NepalElection2079 #Nepal"/>
    <m/>
    <x v="0"/>
    <m/>
    <s v="Sun May 15 06:31:13 +0000 2022"/>
    <d v="2022-05-15T07:31:13"/>
    <m/>
    <m/>
    <m/>
    <m/>
    <s v="3832931652"/>
    <m/>
    <s v="&lt;a href=&quot;https://mobile.twitter.com&quot; rel=&quot;nofollow&quot;&gt;Twitter Web App&lt;/a&gt;"/>
    <s v="http://pbs.twimg.com/profile_images/1386957637279834112/2Lt_HPYn_normal.jpg"/>
    <n v="27996"/>
    <n v="229"/>
    <s v="Kathmandu"/>
    <s v="http://twitter.com/OnlineKhabar_En/statuses/1525725472067551232"/>
    <s v="{&quot;hashtags&quot;:[{&quot;text&quot;:&quot;Hetauda&quot;,&quot;indices&quot;:[0,8]},{&quot;text&quot;:&quot;NepalVotes&quot;,&quot;indices&quot;:[160,171]},{&quot;text&quot;:&quot;NepalElection2079&quot;,&quot;indices&quot;:[172,190]},{&quot;text&quot;:&quot;mayor&quot;,&quot;indices&quot;:[191,197]},{&quot;text&quot;:&quot;NepalElection&quot;,&quot;indices&quot;:[198,212]},{&quot;text&quot;:&quot;Elections2022&quot;,&quot;indices&quot;:"/>
  </r>
  <r>
    <s v="1525725211949256704"/>
    <s v="Nepal_News_En"/>
    <s v="बूढानीलकण्ठ नगरपालिका प्रमुख_x000a_मिठाराम अधिकारी (एमाले) - १६४५_x000a_विनोद चालिसे (नेपाली कांग्रेस) - १४१०_x000a_ सुमित खरेल स्वतन्त्र -लौरो - ४००_x000a_खेमकुमारी भुर्तेल (विवेकशील साझा पार्टी) - ७_x000a_स्रोत - कान्तिपुर_x000a_#NepalVotes #NepalElection2079 #Nepal"/>
    <m/>
    <x v="0"/>
    <m/>
    <s v="Sun May 15 06:30:11 +0000 2022"/>
    <d v="2022-05-15T07:30:11"/>
    <m/>
    <m/>
    <m/>
    <m/>
    <s v="2416885579"/>
    <m/>
    <s v="&lt;a href=&quot;https://twitter.com/nepal_news_en&quot; rel=&quot;nofollow&quot;&gt;Poster-app&lt;/a&gt;"/>
    <s v="http://pbs.twimg.com/profile_images/449756431990788096/G1zT-nAm_normal.jpeg"/>
    <n v="13906"/>
    <n v="58"/>
    <s v="Kathmandu, Nepal"/>
    <s v="http://twitter.com/Nepal_News_En/statuses/1525725211949256704"/>
    <s v="{&quot;hashtags&quot;:[{&quot;text&quot;:&quot;Pokhara&quot;,&quot;indices&quot;:[14,22]},{&quot;text&quot;:&quot;Nepal&quot;,&quot;indices&quot;:[121,127]},{&quot;text&quot;:&quot;NepalNews&quot;,&quot;indices&quot;:[128,138]},{&quot;text&quot;:&quot;Nepalinews&quot;,&quot;indices&quot;:[139,150]},{&quot;text&quot;:&quot;NepalVotes&quot;,&quot;indices&quot;:[151,162]},{&quot;text&quot;:&quot;NepalElection2079&quot;,&quot;indices&quot;:[163,"/>
  </r>
  <r>
    <s v="1525725211215159296"/>
    <s v="Nepal_News_En"/>
    <s v="काठमाडौं महानगरपालिका प्रमुखको ताजा मतगणना नतिजा _x000a_वालेन्द्र साह १२५४_x000a_केशव स्थापित ८७८_x000a_ सिर्जना सिंह ७१९_x000a_समीक्षा बास्कोटा १३_x000a_स्रोत  कान्तिपुर _x000a_#NepalElection2079 #Nepal"/>
    <m/>
    <x v="0"/>
    <m/>
    <s v="Sun May 15 06:30:11 +0000 2022"/>
    <d v="2022-05-15T07:30:11"/>
    <m/>
    <m/>
    <m/>
    <m/>
    <s v="2416885579"/>
    <m/>
    <s v="&lt;a href=&quot;https://twitter.com/nepal_news_en&quot; rel=&quot;nofollow&quot;&gt;Poster-app&lt;/a&gt;"/>
    <s v="http://pbs.twimg.com/profile_images/449756431990788096/G1zT-nAm_normal.jpeg"/>
    <n v="13906"/>
    <n v="58"/>
    <s v="Kathmandu, Nepal"/>
    <s v="http://twitter.com/Nepal_News_En/statuses/1525725211215159296"/>
    <s v="{&quot;hashtags&quot;:[{&quot;text&quot;:&quot;Kathmandu&quot;,&quot;indices&quot;:[14,24]},{&quot;text&quot;:&quot;BalenShah&quot;,&quot;indices&quot;:[26,36]},{&quot;text&quot;:&quot;Nepal&quot;,&quot;indices&quot;:[126,132]},{&quot;text&quot;:&quot;KMCmayor&quot;,&quot;indices&quot;:[133,142]},{&quot;text&quot;:&quot;NepalNews&quot;,&quot;indices&quot;:[143,153]},{&quot;text&quot;:&quot;Nepalinews&quot;,&quot;indices&quot;:[154,165]},{&quot;te"/>
  </r>
  <r>
    <s v="1525725210347024384"/>
    <s v="Nepal_News_En"/>
    <s v="RT @aneekarma: Wake me up when the counting ends! _x000a_#NepalElection2079"/>
    <m/>
    <x v="0"/>
    <m/>
    <s v="Sun May 15 06:30:11 +0000 2022"/>
    <d v="2022-05-15T07:30:11"/>
    <m/>
    <m/>
    <m/>
    <m/>
    <s v="2416885579"/>
    <m/>
    <s v="&lt;a href=&quot;https://twitter.com/nepal_news_en&quot; rel=&quot;nofollow&quot;&gt;Poster-app&lt;/a&gt;"/>
    <s v="http://pbs.twimg.com/profile_images/449756431990788096/G1zT-nAm_normal.jpeg"/>
    <n v="13906"/>
    <n v="58"/>
    <s v="Kathmandu, Nepal"/>
    <s v="http://twitter.com/Nepal_News_En/statuses/1525725210347024384"/>
    <s v="{&quot;hashtags&quot;:[{&quot;text&quot;:&quot;Onlinekhabarnews&quot;,&quot;indices&quot;:[103,120]},{&quot;text&quot;:&quot;NepalVotes&quot;,&quot;indices&quot;:[121,132]},{&quot;text&quot;:&quot;NepalElection2079&quot;,&quot;indices&quot;:[133,151]},{&quot;text&quot;:&quot;mayor&quot;,&quot;indices&quot;:[152,158]},{&quot;text&quot;:&quot;chair&quot;,&quot;indices&quot;:[159,165]},{&quot;text&quot;:&quot;NepalElection&quot;,&quot;indi"/>
  </r>
  <r>
    <s v="1525724434954592256"/>
    <s v="joegrg"/>
    <s v="RT @DipakAdk: स्थानीय सरकार #ElectionUpdate_x000a_काठमाडौं महानगरपालिका (३७२७) _x000a_बालेन्द्र  : १२५४_x000a_एमाले   : ८७८_x000a_कांग्रेस  : ७१९_x000a_#NepalElection2079 #NepalVotes_x000a_#BalenforMayor"/>
    <m/>
    <x v="0"/>
    <m/>
    <s v="Sun May 15 06:27:06 +0000 2022"/>
    <d v="2022-05-15T07:27:06"/>
    <m/>
    <m/>
    <m/>
    <m/>
    <s v="84686281"/>
    <m/>
    <s v="&lt;a href=&quot;http://twitter.com/download/iphone&quot; rel=&quot;nofollow&quot;&gt;Twitter for iPhone&lt;/a&gt;"/>
    <s v="http://pbs.twimg.com/profile_images/1457940815943135232/M89MITvD_normal.jpg"/>
    <n v="71"/>
    <n v="271"/>
    <s v="Kathmandu, Nepal"/>
    <s v="http://twitter.com/joegrg/statuses/1525724434954592256"/>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24216686809088"/>
    <s v="BichaarOnline"/>
    <s v="स्थापितले हिजो 8:00 PM पछि @ShahBalen लाई विस्थापित गर्ने भन्दै थियो । अहिले बिहान मत परिणाम हेर्दा त झन फराकिलो मतान्तरले आफै विस्थापित भए छ । #NepalElection2079 #VoteForBalenShah"/>
    <m/>
    <x v="0"/>
    <s v="Balen Shah"/>
    <s v="Sun May 15 06:26:14 +0000 2022"/>
    <d v="2022-05-15T07:26:14"/>
    <m/>
    <m/>
    <m/>
    <m/>
    <s v="1358950348413493249"/>
    <m/>
    <s v="&lt;a href=&quot;http://twitter.com/download/android&quot; rel=&quot;nofollow&quot;&gt;Twitter for Android&lt;/a&gt;"/>
    <s v="http://pbs.twimg.com/profile_images/1473981854202040320/U2CEgMpq_normal.jpg"/>
    <n v="447"/>
    <n v="1"/>
    <s v="Kathmandu-Nepal "/>
    <s v="http://twitter.com/BichaarOnline/statuses/1525724216686809088"/>
    <s v="{&quot;hashtags&quot;:[{&quot;text&quot;:&quot;नगरप्रमुख&quot;,&quot;indices&quot;:[45,55]},{&quot;text&quot;:&quot;नगर&quot;,&quot;indices&quot;:[81,85]},{&quot;text&quot;:&quot;NepalElection2079&quot;,&quot;indices&quot;:[128,146]}],&quot;symbols&quot;:[],&quot;user_mentions&quot;:[],&quot;urls&quot;:[]}"/>
  </r>
  <r>
    <s v="1525724079697063936"/>
    <s v="aneekarma"/>
    <s v="RT @BishalKC: बिस्तारै परिणामले यथास्थितिको विरुद्धमा परिवर्तन र विरोध मतको कथा बताउँदैछ_x000a__x000a_#Nepal #NepalElection2079 #NepalElection #NepalVotes #kathmandumayor #Kathmandu #Bharatpur https://t.co/MssoeWydw7"/>
    <m/>
    <x v="0"/>
    <m/>
    <s v="Sun May 15 06:25:41 +0000 2022"/>
    <d v="2022-05-15T07:25:41"/>
    <m/>
    <m/>
    <m/>
    <m/>
    <s v="2829417672"/>
    <m/>
    <s v="&lt;a href=&quot;http://twitter.com/download/android&quot; rel=&quot;nofollow&quot;&gt;Twitter for Android&lt;/a&gt;"/>
    <s v="http://pbs.twimg.com/profile_images/1525011625203605504/PNS5e76n_normal.jpg"/>
    <n v="11440"/>
    <n v="993"/>
    <s v="पँधेरो"/>
    <s v="http://twitter.com/aneekarma/statuses/1525724079697063936"/>
    <s v="{&quot;hashtags&quot;:[{&quot;text&quot;:&quot;NepalElection2079&quot;,&quot;indices&quot;:[53,71]}],&quot;symbols&quot;:[],&quot;user_mentions&quot;:[],&quot;urls&quot;:[]}"/>
  </r>
  <r>
    <s v="1525723302890999808"/>
    <s v="sanjeevantahyog"/>
    <s v="स्थानीय सरकार #ElectionUpdate_x000a_काठमाडौं महानगरपालिका (३७२७) _x000a_बालेन्द्र  : १२५४_x000a_एमाले   : ८७८_x000a_कांग्रेस  : ७१९_x000a_#NepalElection2079 #NepalVotes_x000a_#BalenforMayor"/>
    <m/>
    <x v="0"/>
    <m/>
    <s v="Sun May 15 06:22:36 +0000 2022"/>
    <d v="2022-05-15T07:22:36"/>
    <m/>
    <m/>
    <m/>
    <m/>
    <s v="2450078162"/>
    <m/>
    <s v="&lt;a href=&quot;http://twitter.com/download/android&quot; rel=&quot;nofollow&quot;&gt;Twitter for Android&lt;/a&gt;"/>
    <s v="http://pbs.twimg.com/profile_images/1340605118765404160/3YfgBbpQ_normal.jpg"/>
    <n v="126"/>
    <n v="55"/>
    <s v="Kathmandu, Nepal"/>
    <s v="http://twitter.com/sanjeevantahyog/statuses/1525723302890999808"/>
    <s v="{&quot;hashtags&quot;:[{&quot;text&quot;:&quot;NepalElection2079&quot;,&quot;indices&quot;:[168,186]},{&quot;text&quot;:&quot;LocalElections2022&quot;,&quot;indices&quot;:[188,207]},{&quot;text&quot;:&quot;NepalVotes&quot;,&quot;indices&quot;:[208,219]},{&quot;text&quot;:&quot;BalenShah&quot;,&quot;indices&quot;:[221,231]}],&quot;symbols&quot;:[],&quot;user_mentions&quot;:[],&quot;urls&quot;:[]}"/>
  </r>
  <r>
    <s v="1525723042848309248"/>
    <s v="DipakAdk"/>
    <s v="बिस्तारै परिणामले यथास्थितिको विरुद्धमा परिवर्तन र विरोध मतको कथा बताउँदैछ_x000a__x000a_#Nepal #NepalElection2079 #NepalElection #NepalVotes #kathmandumayor #Kathmandu #Bharatpur https://t.co/MssoeWydw7"/>
    <m/>
    <x v="0"/>
    <m/>
    <s v="Sun May 15 06:21:34 +0000 2022"/>
    <d v="2022-05-15T07:21:34"/>
    <m/>
    <m/>
    <m/>
    <m/>
    <s v="1510006524"/>
    <m/>
    <s v="&lt;a href=&quot;http://twitter.com/download/iphone&quot; rel=&quot;nofollow&quot;&gt;Twitter for iPhone&lt;/a&gt;"/>
    <s v="http://pbs.twimg.com/profile_images/1517236149986934785/WKPqNgwp_normal.jpg"/>
    <n v="14009"/>
    <n v="9868"/>
    <s v="Kathmandu, nepal"/>
    <s v="http://twitter.com/DipakAdk/statuses/1525723042848309248"/>
    <s v="{&quot;hashtags&quot;:[{&quot;text&quot;:&quot;ElectionUpdate&quot;,&quot;indices&quot;:[14,29]},{&quot;text&quot;:&quot;NepalElection2079&quot;,&quot;indices&quot;:[110,128]},{&quot;text&quot;:&quot;NepalVotes&quot;,&quot;indices&quot;:[129,140]},{&quot;text&quot;:&quot;BalenforMayor&quot;,&quot;indices&quot;:[141,155]},{&quot;text&quot;:&quot;BalenShah&quot;,&quot;indices&quot;:[156,166]}],&quot;symbols&quot;:[],&quot;user_m"/>
  </r>
  <r>
    <s v="1525721796011769857"/>
    <s v="977Nepal"/>
    <s v="अबको कमान ह्वाँ को _x000a_#nepalkhabar _x000a_#LocalElection2022 _x000a_#NepalElection2079 https://t.co/RfR6oI50C9"/>
    <m/>
    <x v="0"/>
    <m/>
    <s v="Sun May 15 06:16:37 +0000 2022"/>
    <d v="2022-05-15T07:16:37"/>
    <m/>
    <m/>
    <m/>
    <m/>
    <s v="1513052116465893376"/>
    <m/>
    <s v="&lt;a href=&quot;https://mobile.twitter.com&quot; rel=&quot;nofollow&quot;&gt;Twitter Web App&lt;/a&gt;"/>
    <s v="http://pbs.twimg.com/profile_images/1513052184677871625/WavRAykJ_normal.png"/>
    <n v="15"/>
    <n v="133"/>
    <s v="Nepal"/>
    <s v="http://twitter.com/977Nepal/statuses/1525721796011769857"/>
    <s v="{&quot;hashtags&quot;:[{&quot;text&quot;:&quot;LocalElections2022&quot;,&quot;indices&quot;:[0,19]},{&quot;text&quot;:&quot;NepalElection2079&quot;,&quot;indices&quot;:[20,38]}],&quot;symbols&quot;:[],&quot;user_mentions&quot;:[],&quot;urls&quot;:[{&quot;url&quot;:&quot;https://t.co/zocbZCvV53&quot;,&quot;expanded_url&quot;:&quot;https://youtu.be/fJa-V-HyNdA&quot;,&quot;display_url&quot;:&quot;youtu.be/fJa-"/>
  </r>
  <r>
    <s v="1525721557032525825"/>
    <s v="barshalimboo"/>
    <s v="RT @BishalKC: नक्सा चित्रित हुँदैछ_x000a__x000a_#काठमाडौं ठूला उथलपुथलतर्फ अघि बढिरहेको संकेत गरिरहेको छ_x000a__x000a_#Nepal #NepalElection2079 #NepalElection #NepalVotes #kathmandumayor #Kathmandu #Bharatpur https://t.co/5wEQ5qn2uY"/>
    <m/>
    <x v="0"/>
    <m/>
    <s v="Sun May 15 06:15:40 +0000 2022"/>
    <d v="2022-05-15T07:15:40"/>
    <m/>
    <m/>
    <m/>
    <m/>
    <s v="2918866783"/>
    <m/>
    <s v="&lt;a href=&quot;https://about.twitter.com/products/tweetdeck&quot; rel=&quot;nofollow&quot;&gt;TweetDeck&lt;/a&gt;"/>
    <s v="http://pbs.twimg.com/profile_images/595922021613117441/HNuZRrR__normal.jpg"/>
    <n v="125"/>
    <n v="1"/>
    <s v="KTM"/>
    <s v="http://twitter.com/barshalimboo/statuses/1525721557032525825"/>
    <s v="{&quot;hashtags&quot;:[{&quot;text&quot;:&quot;NepalElection2079&quot;,&quot;indices&quot;:[66,84]}],&quot;symbols&quot;:[],&quot;user_mentions&quot;:[],&quot;urls&quot;:[{&quot;url&quot;:&quot;https://t.co/jTXJnB98hn&quot;,&quot;expanded_url&quot;:&quot;https://www.drishtinews.com/archives/163265&quot;,&quot;display_url&quot;:&quot;drishtinews.com/archives/163265&quot;,&quot;indices&quot;:[8"/>
  </r>
  <r>
    <s v="1525721548669145088"/>
    <s v="mplimbu"/>
    <s v="RT @DipakAdk: स्थानीय सरकार #ElectionUpdate_x000a_हेटौंडा उपमहानगरपालिका (३०७६)_x000a_प्रमुख_x000a_एमाले   : ९२३_x000a_एस       : ९२२_x000a_राप्रपा   : ८३९_x000a_उपप्रमुख_x000a_कांग्रेस : १३५०_x000a_एमाले : १०९६_x000a_राप्रपा : २३३_x000a_#NepalElection2079 #NepalVotes_x000a_#BalenShah"/>
    <m/>
    <x v="0"/>
    <m/>
    <s v="Sun May 15 06:15:38 +0000 2022"/>
    <d v="2022-05-15T07:15:38"/>
    <m/>
    <m/>
    <m/>
    <m/>
    <s v="983987574"/>
    <m/>
    <s v="&lt;a href=&quot;https://about.twitter.com/products/tweetdeck&quot; rel=&quot;nofollow&quot;&gt;TweetDeck&lt;/a&gt;"/>
    <s v="http://pbs.twimg.com/profile_images/1411030335043764226/e-Fq-eEI_normal.jpg"/>
    <n v="530"/>
    <n v="132"/>
    <s v="kathmandu, nepal."/>
    <s v="http://twitter.com/mplimbu/statuses/1525721548669145088"/>
    <s v="{&quot;hashtags&quot;:[{&quot;text&quot;:&quot;NepalElection2079&quot;,&quot;indices&quot;:[66,84]}],&quot;symbols&quot;:[],&quot;user_mentions&quot;:[],&quot;urls&quot;:[{&quot;url&quot;:&quot;https://t.co/MBGoyNc2m7&quot;,&quot;expanded_url&quot;:&quot;https://www.drishtinews.com/archives/163265&quot;,&quot;display_url&quot;:&quot;drishtinews.com/archives/163265&quot;,&quot;indices&quot;:[8"/>
  </r>
  <r>
    <s v="1525721541517926400"/>
    <s v="nabinkulungrai"/>
    <s v="नक्सा चित्रित हुँदैछ_x000a__x000a_#काठमाडौं ठूला उथलपुथलतर्फ अघि बढिरहेको संकेत गरिरहेको छ_x000a__x000a_#Nepal #NepalElection2079 #NepalElection #NepalVotes #kathmandumayor #Kathmandu #Bharatpur https://t.co/5wEQ5qn2uY"/>
    <m/>
    <x v="0"/>
    <m/>
    <s v="Sun May 15 06:15:36 +0000 2022"/>
    <d v="2022-05-15T07:15:36"/>
    <m/>
    <m/>
    <m/>
    <m/>
    <s v="1218741471014195201"/>
    <m/>
    <s v="&lt;a href=&quot;https://about.twitter.com/products/tweetdeck&quot; rel=&quot;nofollow&quot;&gt;TweetDeck&lt;/a&gt;"/>
    <s v="http://pbs.twimg.com/profile_images/1367044585034190848/bZHhEliX_normal.jpg"/>
    <n v="1386"/>
    <n v="1507"/>
    <s v="kathmandu"/>
    <s v="http://twitter.com/nabinkulungrai/statuses/1525721541517926400"/>
    <s v="{&quot;hashtags&quot;:[{&quot;text&quot;:&quot;NepalElection2079&quot;,&quot;indices&quot;:[66,84]}],&quot;symbols&quot;:[],&quot;user_mentions&quot;:[],&quot;urls&quot;:[{&quot;url&quot;:&quot;https://t.co/yQWwgNJ1Sl&quot;,&quot;expanded_url&quot;:&quot;https://www.drishtinews.com/archives/163265&quot;,&quot;display_url&quot;:&quot;drishtinews.com/archives/163265&quot;,&quot;indices&quot;:[8"/>
  </r>
  <r>
    <s v="1525721520437219328"/>
    <s v="Prakashraiko"/>
    <s v="RT @aakashpd: न मैले यश पाली vote हाले किनकि म बाहिर बस्छु, _x000a_न म काठमाडौँको बासिहु फेरी पनि किन हो किन कति बेला निर्बाचन आयोगले नतिजा प्रकाशित गर्ला अनि Balen Kathmandu ko Mayor भाको हेर्न पाइएला जस्तो भाको छ।  _x000a_#NepalElection2079 #Balen #BalenforMayor #N"/>
    <m/>
    <x v="0"/>
    <s v="Balen Shah"/>
    <s v="Sun May 15 06:15:31 +0000 2022"/>
    <d v="2022-05-15T07:15:31"/>
    <m/>
    <m/>
    <m/>
    <m/>
    <s v="804174809290575873"/>
    <m/>
    <s v="&lt;a href=&quot;https://about.twitter.com/products/tweetdeck&quot; rel=&quot;nofollow&quot;&gt;TweetDeck&lt;/a&gt;"/>
    <s v="http://pbs.twimg.com/profile_images/1416663014082678787/RcnGuACU_normal.jpg"/>
    <n v="172"/>
    <n v="85"/>
    <s v="Nepal"/>
    <s v="http://twitter.com/Prakashraiko/statuses/1525721520437219328"/>
    <s v="{&quot;hashtags&quot;:[{&quot;text&quot;:&quot;NepalElection2079&quot;,&quot;indices&quot;:[66,84]}],&quot;symbols&quot;:[],&quot;user_mentions&quot;:[],&quot;urls&quot;:[{&quot;url&quot;:&quot;https://t.co/XHtB13CPUn&quot;,&quot;expanded_url&quot;:&quot;https://www.drishtinews.com/archives/163265&quot;,&quot;display_url&quot;:&quot;drishtinews.com/archives/163265&quot;,&quot;indices&quot;:[8"/>
  </r>
  <r>
    <s v="1525721514045083648"/>
    <s v="pressofnepal"/>
    <s v="लिभरपुलले जित्यो अब बालेनले जितिदिए आनन्द हुन्थ्यो |_x000a_#BalenShah _x000a_#LIVCHE _x000a_#NepalElection2079 _x000a_#LFC"/>
    <m/>
    <x v="0"/>
    <s v="Balen Shah"/>
    <s v="Sun May 15 06:15:30 +0000 2022"/>
    <d v="2022-05-15T07:15:30"/>
    <m/>
    <m/>
    <m/>
    <m/>
    <s v="2919243948"/>
    <m/>
    <s v="&lt;a href=&quot;https://about.twitter.com/products/tweetdeck&quot; rel=&quot;nofollow&quot;&gt;TweetDeck&lt;/a&gt;"/>
    <s v="http://pbs.twimg.com/profile_images/1102996217808805888/CDZPc985_normal.jpg"/>
    <n v="501"/>
    <n v="16"/>
    <s v="Nepal"/>
    <s v="http://twitter.com/pressofnepal/statuses/1525721514045083648"/>
    <s v="{&quot;hashtags&quot;:[{&quot;text&quot;:&quot;NepalElection2079&quot;,&quot;indices&quot;:[66,84]}],&quot;symbols&quot;:[],&quot;user_mentions&quot;:[],&quot;urls&quot;:[{&quot;url&quot;:&quot;https://t.co/HW9Fel1Quw&quot;,&quot;expanded_url&quot;:&quot;https://www.drishtinews.com/archives/163265&quot;,&quot;display_url&quot;:&quot;drishtinews.com/archives/163265&quot;,&quot;indices&quot;:[8"/>
  </r>
  <r>
    <s v="1525721502867369984"/>
    <s v="shambhudrishti"/>
    <s v="न मैले यश पाली vote हाले किनकि म बाहिर बस्छु, _x000a_न म काठमाडौँको बासिहु फेरी पनि किन हो किन कति बेला निर्बाचन आयोगले नतिजा प्रकाशित गर्ला अनि Balen Kathmandu ko Mayor भाको हेर्न पाइएला जस्तो भाको छ।  _x000a_#NepalElection2079 #Balen #BalenforMayor #Nepal #Election"/>
    <m/>
    <x v="0"/>
    <s v="Balen Shah"/>
    <s v="Sun May 15 06:15:27 +0000 2022"/>
    <d v="2022-05-15T07:15:27"/>
    <m/>
    <m/>
    <m/>
    <m/>
    <s v="802445323889057792"/>
    <m/>
    <s v="&lt;a href=&quot;https://about.twitter.com/products/tweetdeck&quot; rel=&quot;nofollow&quot;&gt;TweetDeck&lt;/a&gt;"/>
    <s v="http://pbs.twimg.com/profile_images/1366731824882282499/qCSnrlVp_normal.jpg"/>
    <n v="80"/>
    <n v="1"/>
    <s v="Nepal"/>
    <s v="http://twitter.com/shambhudrishti/statuses/1525721502867369984"/>
    <s v="{&quot;hashtags&quot;:[{&quot;text&quot;:&quot;NepalElection2079&quot;,&quot;indices&quot;:[66,84]}],&quot;symbols&quot;:[],&quot;user_mentions&quot;:[],&quot;urls&quot;:[{&quot;url&quot;:&quot;https://t.co/FutiuVqLd0&quot;,&quot;expanded_url&quot;:&quot;https://www.drishtinews.com/archives/163265&quot;,&quot;display_url&quot;:&quot;drishtinews.com/archives/163265&quot;,&quot;indices&quot;:[8"/>
  </r>
  <r>
    <s v="1525721495783084032"/>
    <s v="YonghangMilan"/>
    <s v="मार्मिक मत परिणाम :_x000a__x000a_एक स्वतंत्र ब्यक्ति बलियो _x000a_फलाम को #लौरो टेकेर_x000a_हल्का घाम माँ _x000a_रूख को छाँया पनि नखोजी _x000a_हलो समातेर काठमांडौ जोत्दै_x000a_गर्दा आँखिझ्याल बाट अग्रगामी _x000a_र प्रतिगामी आँखाहरु ले दृश्य _x000a_पान गर्दै....... _x000a__x000a_#NepalElection2079 #NepalElection _x000a_#balens"/>
    <m/>
    <x v="0"/>
    <s v="Balen Shah"/>
    <s v="Sun May 15 06:15:25 +0000 2022"/>
    <d v="2022-05-15T07:15:25"/>
    <m/>
    <m/>
    <m/>
    <m/>
    <s v="2903250440"/>
    <m/>
    <s v="&lt;a href=&quot;https://about.twitter.com/products/tweetdeck&quot; rel=&quot;nofollow&quot;&gt;TweetDeck&lt;/a&gt;"/>
    <s v="http://pbs.twimg.com/profile_images/1515582831455481861/5jsA3QHQ_normal.jpg"/>
    <n v="4658"/>
    <n v="79"/>
    <s v="Kathmandu"/>
    <s v="http://twitter.com/YonghangMilan/statuses/1525721495783084032"/>
    <s v="{&quot;hashtags&quot;:[{&quot;text&quot;:&quot;NepalElection2079&quot;,&quot;indices&quot;:[66,84]}],&quot;symbols&quot;:[],&quot;user_mentions&quot;:[],&quot;urls&quot;:[{&quot;url&quot;:&quot;https://t.co/PSCOO96pXL&quot;,&quot;expanded_url&quot;:&quot;https://www.drishtinews.com/archives/163265&quot;,&quot;display_url&quot;:&quot;drishtinews.com/archives/163265&quot;,&quot;indices&quot;:[8"/>
  </r>
  <r>
    <s v="1525721391491710977"/>
    <s v="MilanLimboo"/>
    <s v="स्थानीय सरकार #ElectionUpdate_x000a_काठमाडौं महानगरपालिका (३०४९) _x000a_बालेन्द्र : ९८०_x000a_एमाले   : ८००_x000a_कांग्रेस  : ५९४_x000a_राप्रपा   : ६८_x000a_विवेकशील साझा : १३_x000a_#NepalElection2079 #NepalVotes_x000a_#BalenforMayor"/>
    <m/>
    <x v="0"/>
    <m/>
    <s v="Sun May 15 06:15:00 +0000 2022"/>
    <d v="2022-05-15T07:15:00"/>
    <m/>
    <m/>
    <m/>
    <m/>
    <s v="378736553"/>
    <m/>
    <s v="&lt;a href=&quot;https://mobile.twitter.com&quot; rel=&quot;nofollow&quot;&gt;Twitter Web App&lt;/a&gt;"/>
    <s v="http://pbs.twimg.com/profile_images/1510908512792375296/HN0V2tnS_normal.jpg"/>
    <n v="3832"/>
    <n v="1720"/>
    <s v="Nepal"/>
    <s v="http://twitter.com/MilanLimboo/statuses/1525721391491710977"/>
    <s v="{&quot;hashtags&quot;:[{&quot;text&quot;:&quot;NepalElection2079&quot;,&quot;indices&quot;:[66,84]}],&quot;symbols&quot;:[],&quot;user_mentions&quot;:[],&quot;urls&quot;:[{&quot;url&quot;:&quot;https://t.co/m3Q3lV8pB6&quot;,&quot;expanded_url&quot;:&quot;https://www.drishtinews.com/archives/163265&quot;,&quot;display_url&quot;:&quot;drishtinews.com/archives/163265&quot;,&quot;indices&quot;:[8"/>
  </r>
  <r>
    <s v="1525721143369469953"/>
    <s v="skynepalmedia"/>
    <s v="हिजो टिकट नपाउनेहरु रोए !_x000a_आज हार्ने हरु रोए !_x000a_भोलि देखि पाँच  बर्ष सम्म _x000a_भोट हाल्नेहरु रुने छन !!_x000a_#NepalElection2079 _x000a_#NepaliPeople_x000a_@SherBDeuba @cmprachanda @thapagk"/>
    <m/>
    <x v="0"/>
    <m/>
    <s v="Sun May 15 06:14:01 +0000 2022"/>
    <d v="2022-05-15T07:14:01"/>
    <m/>
    <m/>
    <m/>
    <m/>
    <s v="1519618416516419584"/>
    <m/>
    <s v="&lt;a href=&quot;https://mobile.twitter.com&quot; rel=&quot;nofollow&quot;&gt;Twitter Web App&lt;/a&gt;"/>
    <s v="http://pbs.twimg.com/profile_images/1519650703446536193/Twy6HDS1_normal.jpg"/>
    <n v="1"/>
    <n v="10"/>
    <s v="Kathmandu Nepal"/>
    <s v="http://twitter.com/skynepalmedia/statuses/1525721143369469953"/>
    <s v="{&quot;hashtags&quot;:[{&quot;text&quot;:&quot;NepalElection2079&quot;,&quot;indices&quot;:[83,101]},{&quot;text&quot;:&quot;BalenShah&quot;,&quot;indices&quot;:[103,113]},{&quot;text&quot;:&quot;SkyNepalNews&quot;,&quot;indices&quot;:[115,128]}],&quot;symbols&quot;:[],&quot;user_mentions&quot;:[],&quot;urls&quot;:[{&quot;url&quot;:&quot;https://t.co/BlVcYPdU24&quot;,&quot;expanded_url&quot;:&quot;https://skynepalnew"/>
  </r>
  <r>
    <s v="1525720459035127808"/>
    <s v="KrishnaPSubedi"/>
    <s v="Chora chori haru sab jana bidesh ma,4-5 barsa ma 10 din ko lagi Nepal aaune, tara mayor ma vote chai Balen lai haalne pressure gareko garexan aa aafno parents lai. I take it as so called love towards Nepal. #NepalElection2079 #Balenshah #Nepal #Kathmandu"/>
    <m/>
    <x v="0"/>
    <s v="Balen Shah"/>
    <s v="Sun May 15 06:11:18 +0000 2022"/>
    <d v="2022-05-15T07:11:18"/>
    <m/>
    <m/>
    <m/>
    <m/>
    <s v="1010461885"/>
    <m/>
    <s v="&lt;a href=&quot;https://mobile.twitter.com&quot; rel=&quot;nofollow&quot;&gt;Twitter Web App&lt;/a&gt;"/>
    <s v="http://pbs.twimg.com/profile_images/1401546351783997447/OARerQty_normal.jpg"/>
    <n v="6500"/>
    <n v="5573"/>
    <s v="Nepal"/>
    <s v="http://twitter.com/KrishnaPSubedi/statuses/1525720459035127808"/>
    <s v="{&quot;hashtags&quot;:[{&quot;text&quot;:&quot;ElectionCommissionNepal&quot;,&quot;indices&quot;:[55,79]}],&quot;symbols&quot;:[],&quot;user_mentions&quot;:[{&quot;screen_name&quot;:&quot;Pradip07Pradip&quot;,&quot;name&quot;:&quot;pradip rupakheti&quot;,&quot;id&quot;:909429186,&quot;id_str&quot;:&quot;909429186&quot;,&quot;indices&quot;:[88,103]}],&quot;urls&quot;:[],&quot;media&quot;:[{&quot;id&quot;:152572043183083520"/>
  </r>
  <r>
    <s v="1525719148424097792"/>
    <s v="DENOVO_kundan"/>
    <s v="Wake me up when the counting ends! _x000a_#NepalElection2079"/>
    <m/>
    <x v="0"/>
    <m/>
    <s v="Sun May 15 06:06:06 +0000 2022"/>
    <d v="2022-05-15T07:06:06"/>
    <m/>
    <m/>
    <m/>
    <m/>
    <s v="256816954"/>
    <m/>
    <s v="&lt;a href=&quot;http://twitter.com/download/android&quot; rel=&quot;nofollow&quot;&gt;Twitter for Android&lt;/a&gt;"/>
    <s v="http://pbs.twimg.com/profile_images/1366943066272096257/ZuX5oTAG_normal.jpg"/>
    <n v="1008"/>
    <n v="512"/>
    <s v="घर: दाङ    हाल: दाङ"/>
    <s v="http://twitter.com/DENOVO_kundan/statuses/1525719148424097792"/>
    <s v="{&quot;hashtags&quot;:[{&quot;text&quot;:&quot;NepalElection2079&quot;,&quot;indices&quot;:[129,147]},{&quot;text&quot;:&quot;BalenShah&quot;,&quot;indices&quot;:[148,158]},{&quot;text&quot;:&quot;KeshavSthapit&quot;,&quot;indices&quot;:[159,173]},{&quot;text&quot;:&quot;mayor&quot;,&quot;indices&quot;:[174,180]},{&quot;text&quot;:&quot;kathmandumayor&quot;,&quot;indices&quot;:[181,196]},{&quot;text&quot;:&quot;Kathmandu&quot;,&quot;ind"/>
  </r>
  <r>
    <s v="1525718486865301504"/>
    <s v="drishtinewsnp"/>
    <s v="#NepalElection2079 _x000a_Freedom isn't free. It shouldn't be a bragging point that 'Oh, I don't get involved in politics,' as if that makes someone cleaner. No, that makes you derelict of duty in a republic. Liars and panderers in government would have a much "/>
    <m/>
    <x v="0"/>
    <m/>
    <s v="Sun May 15 06:03:28 +0000 2022"/>
    <d v="2022-05-15T07:03:28"/>
    <m/>
    <m/>
    <m/>
    <m/>
    <s v="4315362082"/>
    <m/>
    <s v="&lt;a href=&quot;https://mobile.twitter.com&quot; rel=&quot;nofollow&quot;&gt;Twitter Web App&lt;/a&gt;"/>
    <s v="http://pbs.twimg.com/profile_images/1349708209800441858/4tElzvCO_normal.jpg"/>
    <n v="475"/>
    <m/>
    <s v="Kathmandu, Nepal"/>
    <s v="http://twitter.com/drishtinewsnp/statuses/1525718486865301504"/>
    <s v="{&quot;hashtags&quot;:[{&quot;text&quot;:&quot;NepalElection2079&quot;,&quot;indices&quot;:[51,69]}],&quot;symbols&quot;:[],&quot;user_mentions&quot;:[],&quot;urls&quot;:[{&quot;url&quot;:&quot;https://t.co/o8KhtYGIAa&quot;,&quot;expanded_url&quot;:&quot;https://www.drishtinews.com/archives/163260&quot;,&quot;display_url&quot;:&quot;drishtinews.com/archives/163260&quot;,&quot;indices&quot;:[7"/>
  </r>
  <r>
    <s v="1525716416300826624"/>
    <s v="iDeshuji"/>
    <s v="Back in those days when I was a kid, everyone in my home would gather after the election &amp;amp; watch the updates all evening on local tv channels. Didn't understand the hype back then but it felt so good seeing everyone together. I definitely miss those m"/>
    <m/>
    <x v="0"/>
    <m/>
    <s v="Sun May 15 05:55:14 +0000 2022"/>
    <d v="2022-05-15T06:55:14"/>
    <m/>
    <m/>
    <m/>
    <m/>
    <s v="430444402"/>
    <m/>
    <s v="&lt;a href=&quot;http://twitter.com/download/android&quot; rel=&quot;nofollow&quot;&gt;Twitter for Android&lt;/a&gt;"/>
    <s v="http://pbs.twimg.com/profile_images/1031217700985561091/JA5JecdV_normal.jpg"/>
    <n v="4474"/>
    <n v="3613"/>
    <s v="@one planet"/>
    <s v="http://twitter.com/iDeshuji/statuses/1525716416300826624"/>
    <s v="{&quot;hashtags&quot;:[{&quot;text&quot;:&quot;Kathmandu&quot;,&quot;indices&quot;:[21,31]},{&quot;text&quot;:&quot;BalenShah&quot;,&quot;indices&quot;:[33,43]},{&quot;text&quot;:&quot;Nepal&quot;,&quot;indices&quot;:[133,139]}],&quot;symbols&quot;:[],&quot;user_mentions&quot;:[{&quot;screen_name&quot;:&quot;OnlineKhabar_En&quot;,&quot;name&quot;:&quot;Onlinekhabar English&quot;,&quot;id&quot;:3832931652,&quot;id_str&quot;:&quot;3832931"/>
  </r>
  <r>
    <s v="1525715840749953024"/>
    <s v="BishalKC"/>
    <s v="धनकुटामा एमालेको ‘लाल किल्ला’ भत्किँदै_x000a_#NepalElection2079_x000a_https://t.co/mRd8lLucRF"/>
    <m/>
    <x v="0"/>
    <m/>
    <s v="Sun May 15 05:52:57 +0000 2022"/>
    <d v="2022-05-15T06:52:57"/>
    <m/>
    <m/>
    <m/>
    <m/>
    <s v="18529185"/>
    <m/>
    <s v="&lt;a href=&quot;https://mobile.twitter.com&quot; rel=&quot;nofollow&quot;&gt;Twitter Web App&lt;/a&gt;"/>
    <s v="http://pbs.twimg.com/profile_images/1438836228028313601/qrd2dFEn_normal.jpg"/>
    <n v="503"/>
    <n v="1333"/>
    <s v="Washington, DC"/>
    <s v="http://twitter.com/BishalKC/statuses/1525715840749953024"/>
    <s v="{&quot;hashtags&quot;:[{&quot;text&quot;:&quot;Nepal&quot;,&quot;indices&quot;:[91,97]},{&quot;text&quot;:&quot;NepalElection2079&quot;,&quot;indices&quot;:[98,116]},{&quot;text&quot;:&quot;NepalElection&quot;,&quot;indices&quot;:[117,131]},{&quot;text&quot;:&quot;NepalVotes&quot;,&quot;indices&quot;:[132,143]},{&quot;text&quot;:&quot;Balen&quot;,&quot;indices&quot;:[144,150]},{&quot;text&quot;:&quot;BalenForMayor&quot;,&quot;indices&quot;:["/>
  </r>
  <r>
    <s v="1525715409034326016"/>
    <s v="drishtinewsnp"/>
    <s v="धनकुटामा एमालेको ‘लाल किल्ला’ भत्किँदै_x000a_#NepalElection2079_x000a_https://t.co/wLw9HGMyKs"/>
    <m/>
    <x v="0"/>
    <m/>
    <s v="Sun May 15 05:51:14 +0000 2022"/>
    <d v="2022-05-15T06:51:14"/>
    <m/>
    <m/>
    <m/>
    <m/>
    <s v="4315362082"/>
    <m/>
    <s v="&lt;a href=&quot;https://about.twitter.com/products/tweetdeck&quot; rel=&quot;nofollow&quot;&gt;TweetDeck&lt;/a&gt;"/>
    <s v="http://pbs.twimg.com/profile_images/1349708209800441858/4tElzvCO_normal.jpg"/>
    <n v="475"/>
    <m/>
    <s v="Kathmandu, Nepal"/>
    <s v="http://twitter.com/drishtinewsnp/statuses/1525715409034326016"/>
    <s v="{&quot;hashtags&quot;:[{&quot;text&quot;:&quot;NepalElection2079&quot;,&quot;indices&quot;:[73,91]}],&quot;symbols&quot;:[],&quot;user_mentions&quot;:[],&quot;urls&quot;:[{&quot;url&quot;:&quot;https://t.co/aK2BK1Xs5M&quot;,&quot;expanded_url&quot;:&quot;https://www.drishtinews.com/archives/163256&quot;,&quot;display_url&quot;:&quot;drishtinews.com/archives/163256&quot;,&quot;indices&quot;:[9"/>
  </r>
  <r>
    <s v="1525715402503823361"/>
    <s v="mplimbu"/>
    <s v="धनकुटामा एमालेको ‘लाल किल्ला’ भत्किँदै_x000a_#NepalElection2079_x000a_https://t.co/L1HrUevZb5"/>
    <m/>
    <x v="0"/>
    <m/>
    <s v="Sun May 15 05:51:13 +0000 2022"/>
    <d v="2022-05-15T06:51:13"/>
    <m/>
    <m/>
    <m/>
    <m/>
    <s v="983987574"/>
    <m/>
    <s v="&lt;a href=&quot;https://about.twitter.com/products/tweetdeck&quot; rel=&quot;nofollow&quot;&gt;TweetDeck&lt;/a&gt;"/>
    <s v="http://pbs.twimg.com/profile_images/1411030335043764226/e-Fq-eEI_normal.jpg"/>
    <n v="530"/>
    <n v="132"/>
    <s v="kathmandu, nepal."/>
    <s v="http://twitter.com/mplimbu/statuses/1525715402503823361"/>
    <s v="{&quot;hashtags&quot;:[{&quot;text&quot;:&quot;NepalElection2079&quot;,&quot;indices&quot;:[73,91]}],&quot;symbols&quot;:[],&quot;user_mentions&quot;:[],&quot;urls&quot;:[{&quot;url&quot;:&quot;https://t.co/b8k6g1vFp6&quot;,&quot;expanded_url&quot;:&quot;https://www.drishtinews.com/archives/163256&quot;,&quot;display_url&quot;:&quot;drishtinews.com/archives/163256&quot;,&quot;indices&quot;:[9"/>
  </r>
  <r>
    <s v="1525715395214077953"/>
    <s v="nabinkulungrai"/>
    <s v="धनकुटामा एमालेको ‘लाल किल्ला’ भत्किँदै_x000a_#NepalElection2079_x000a_https://t.co/6CdlNK3JhF"/>
    <m/>
    <x v="0"/>
    <m/>
    <s v="Sun May 15 05:51:11 +0000 2022"/>
    <d v="2022-05-15T06:51:11"/>
    <m/>
    <m/>
    <m/>
    <m/>
    <s v="1218741471014195201"/>
    <m/>
    <s v="&lt;a href=&quot;https://about.twitter.com/products/tweetdeck&quot; rel=&quot;nofollow&quot;&gt;TweetDeck&lt;/a&gt;"/>
    <s v="http://pbs.twimg.com/profile_images/1367044585034190848/bZHhEliX_normal.jpg"/>
    <n v="1386"/>
    <n v="1507"/>
    <s v="kathmandu"/>
    <s v="http://twitter.com/nabinkulungrai/statuses/1525715395214077953"/>
    <s v="{&quot;hashtags&quot;:[{&quot;text&quot;:&quot;NepalElection2079&quot;,&quot;indices&quot;:[73,91]}],&quot;symbols&quot;:[],&quot;user_mentions&quot;:[],&quot;urls&quot;:[{&quot;url&quot;:&quot;https://t.co/DJRkN714JW&quot;,&quot;expanded_url&quot;:&quot;https://www.drishtinews.com/archives/163256&quot;,&quot;display_url&quot;:&quot;drishtinews.com/archives/163256&quot;,&quot;indices&quot;:[9"/>
  </r>
  <r>
    <s v="1525715374192283648"/>
    <s v="Prakashraiko"/>
    <s v="धनकुटामा एमालेको ‘लाल किल्ला’ भत्किँदै_x000a_#NepalElection2079_x000a_https://t.co/z19y8zX9FO"/>
    <m/>
    <x v="0"/>
    <m/>
    <s v="Sun May 15 05:51:06 +0000 2022"/>
    <d v="2022-05-15T06:51:06"/>
    <m/>
    <m/>
    <m/>
    <m/>
    <s v="804174809290575873"/>
    <m/>
    <s v="&lt;a href=&quot;https://about.twitter.com/products/tweetdeck&quot; rel=&quot;nofollow&quot;&gt;TweetDeck&lt;/a&gt;"/>
    <s v="http://pbs.twimg.com/profile_images/1416663014082678787/RcnGuACU_normal.jpg"/>
    <n v="172"/>
    <n v="85"/>
    <s v="Nepal"/>
    <s v="http://twitter.com/Prakashraiko/statuses/1525715374192283648"/>
    <s v="{&quot;hashtags&quot;:[{&quot;text&quot;:&quot;NepalElection2079&quot;,&quot;indices&quot;:[73,91]}],&quot;symbols&quot;:[],&quot;user_mentions&quot;:[],&quot;urls&quot;:[{&quot;url&quot;:&quot;https://t.co/7g2LdQhiYU&quot;,&quot;expanded_url&quot;:&quot;https://www.drishtinews.com/archives/163256&quot;,&quot;display_url&quot;:&quot;drishtinews.com/archives/163256&quot;,&quot;indices&quot;:[9"/>
  </r>
  <r>
    <s v="1525715363291271169"/>
    <s v="pressofnepal"/>
    <s v="धनकुटामा एमालेको ‘लाल किल्ला’ भत्किँदै_x000a_#NepalElection2079_x000a_https://t.co/ry9Nv1vK1U"/>
    <m/>
    <x v="0"/>
    <m/>
    <s v="Sun May 15 05:51:03 +0000 2022"/>
    <d v="2022-05-15T06:51:03"/>
    <m/>
    <m/>
    <m/>
    <m/>
    <s v="2919243948"/>
    <m/>
    <s v="&lt;a href=&quot;https://about.twitter.com/products/tweetdeck&quot; rel=&quot;nofollow&quot;&gt;TweetDeck&lt;/a&gt;"/>
    <s v="http://pbs.twimg.com/profile_images/1102996217808805888/CDZPc985_normal.jpg"/>
    <n v="501"/>
    <n v="16"/>
    <s v="Nepal"/>
    <s v="http://twitter.com/pressofnepal/statuses/1525715363291271169"/>
    <s v="{&quot;hashtags&quot;:[{&quot;text&quot;:&quot;NepalElection2079&quot;,&quot;indices&quot;:[73,91]}],&quot;symbols&quot;:[],&quot;user_mentions&quot;:[],&quot;urls&quot;:[{&quot;url&quot;:&quot;https://t.co/lXcBMaxduY&quot;,&quot;expanded_url&quot;:&quot;https://www.drishtinews.com/archives/163256&quot;,&quot;display_url&quot;:&quot;drishtinews.com/archives/163256&quot;,&quot;indices&quot;:[9"/>
  </r>
  <r>
    <s v="1525715354240004097"/>
    <s v="shambhudrishti"/>
    <s v="RT @aneekarma: Back in those days when I was a kid, everyone in my home would gather after the election &amp;amp; watch the updates all evening on local tv channels. Didn't understand the hype back then but it felt so good seeing everyone together. I definite"/>
    <m/>
    <x v="0"/>
    <m/>
    <s v="Sun May 15 05:51:01 +0000 2022"/>
    <d v="2022-05-15T06:51:01"/>
    <m/>
    <m/>
    <m/>
    <m/>
    <s v="802445323889057792"/>
    <m/>
    <s v="&lt;a href=&quot;https://about.twitter.com/products/tweetdeck&quot; rel=&quot;nofollow&quot;&gt;TweetDeck&lt;/a&gt;"/>
    <s v="http://pbs.twimg.com/profile_images/1366731824882282499/qCSnrlVp_normal.jpg"/>
    <n v="80"/>
    <n v="1"/>
    <s v="Nepal"/>
    <s v="http://twitter.com/shambhudrishti/statuses/1525715354240004097"/>
    <s v="{&quot;hashtags&quot;:[{&quot;text&quot;:&quot;NepalElection2079&quot;,&quot;indices&quot;:[73,91]}],&quot;symbols&quot;:[],&quot;user_mentions&quot;:[],&quot;urls&quot;:[{&quot;url&quot;:&quot;https://t.co/vjt5vPY49O&quot;,&quot;expanded_url&quot;:&quot;https://www.drishtinews.com/archives/163256&quot;,&quot;display_url&quot;:&quot;drishtinews.com/archives/163256&quot;,&quot;indices&quot;:[9"/>
  </r>
  <r>
    <s v="1525715347700994048"/>
    <s v="YonghangMilan"/>
    <s v="धनकुटामा एमालेको ‘लाल किल्ला’ भत्किँदै_x000a_#NepalElection2079_x000a_https://t.co/lxXgr7g51o"/>
    <m/>
    <x v="0"/>
    <m/>
    <s v="Sun May 15 05:50:59 +0000 2022"/>
    <d v="2022-05-15T06:50:59"/>
    <m/>
    <m/>
    <m/>
    <m/>
    <s v="2903250440"/>
    <m/>
    <s v="&lt;a href=&quot;https://about.twitter.com/products/tweetdeck&quot; rel=&quot;nofollow&quot;&gt;TweetDeck&lt;/a&gt;"/>
    <s v="http://pbs.twimg.com/profile_images/1515582831455481861/5jsA3QHQ_normal.jpg"/>
    <n v="4658"/>
    <n v="79"/>
    <s v="Kathmandu"/>
    <s v="http://twitter.com/YonghangMilan/statuses/1525715347700994048"/>
    <s v="{&quot;hashtags&quot;:[{&quot;text&quot;:&quot;NepalElection2079&quot;,&quot;indices&quot;:[73,91]}],&quot;symbols&quot;:[],&quot;user_mentions&quot;:[],&quot;urls&quot;:[{&quot;url&quot;:&quot;https://t.co/BnI9uXNJmA&quot;,&quot;expanded_url&quot;:&quot;https://www.drishtinews.com/archives/163256&quot;,&quot;display_url&quot;:&quot;drishtinews.com/archives/163256&quot;,&quot;indices&quot;:[9"/>
  </r>
  <r>
    <s v="1525715231845928961"/>
    <s v="MilanLimboo"/>
    <s v="माओवादीका प्रतिनिधि भागेपछि मेचीनगरको मतगणना अवरुद्ध_x000a_#NepalElection2079_x000a_https://t.co/D5hsXjxJ8v"/>
    <m/>
    <x v="0"/>
    <m/>
    <s v="Sun May 15 05:50:32 +0000 2022"/>
    <d v="2022-05-15T06:50:32"/>
    <m/>
    <m/>
    <m/>
    <m/>
    <s v="378736553"/>
    <m/>
    <s v="&lt;a href=&quot;https://mobile.twitter.com&quot; rel=&quot;nofollow&quot;&gt;Twitter Web App&lt;/a&gt;"/>
    <s v="http://pbs.twimg.com/profile_images/1510908512792375296/HN0V2tnS_normal.jpg"/>
    <n v="3832"/>
    <n v="1720"/>
    <s v="Nepal"/>
    <s v="http://twitter.com/MilanLimboo/statuses/1525715231845928961"/>
    <s v="{&quot;hashtags&quot;:[{&quot;text&quot;:&quot;NepalElection2079&quot;,&quot;indices&quot;:[73,91]}],&quot;symbols&quot;:[],&quot;user_mentions&quot;:[],&quot;urls&quot;:[{&quot;url&quot;:&quot;https://t.co/E49XBzyDle&quot;,&quot;expanded_url&quot;:&quot;https://www.drishtinews.com/archives/163256&quot;,&quot;display_url&quot;:&quot;drishtinews.com/archives/163256&quot;,&quot;indices&quot;:[9"/>
  </r>
  <r>
    <s v="1525715211474587648"/>
    <s v="birendrakdl"/>
    <s v="कर्मचारी हराएपछि विराटनगरको मतगणना रोकियो_x000a_#nepalElection2079_x000a_https://t.co/UuijNLE3c5"/>
    <m/>
    <x v="0"/>
    <m/>
    <s v="Sun May 15 05:50:27 +0000 2022"/>
    <d v="2022-05-15T06:50:27"/>
    <m/>
    <m/>
    <m/>
    <m/>
    <s v="4495249405"/>
    <m/>
    <s v="&lt;a href=&quot;http://twitter.com/download/iphone&quot; rel=&quot;nofollow&quot;&gt;Twitter for iPhone&lt;/a&gt;"/>
    <s v="http://pbs.twimg.com/profile_images/1506003922024030213/t8N7Wu57_normal.jpg"/>
    <n v="667"/>
    <n v="474"/>
    <s v="kathmandu "/>
    <s v="http://twitter.com/birendrakdl/statuses/1525715211474587648"/>
    <s v="{&quot;hashtags&quot;:[{&quot;text&quot;:&quot;Kathmandu&quot;,&quot;indices&quot;:[21,31]},{&quot;text&quot;:&quot;BalenShah&quot;,&quot;indices&quot;:[33,43]},{&quot;text&quot;:&quot;Nepal&quot;,&quot;indices&quot;:[133,139]}],&quot;symbols&quot;:[],&quot;user_mentions&quot;:[{&quot;screen_name&quot;:&quot;OnlineKhabar_En&quot;,&quot;name&quot;:&quot;Onlinekhabar English&quot;,&quot;id&quot;:3832931652,&quot;id_str&quot;:&quot;3832931"/>
  </r>
  <r>
    <s v="1525714753976696832"/>
    <s v="drishtinewsnp"/>
    <s v="कर्मचारी हराएपछि विराटनगरको मतगणना रोकियो_x000a_#nepalElection2079_x000a_https://t.co/WLd93VWAgj"/>
    <m/>
    <x v="0"/>
    <m/>
    <s v="Sun May 15 05:48:38 +0000 2022"/>
    <d v="2022-05-15T06:48:38"/>
    <m/>
    <m/>
    <m/>
    <m/>
    <s v="4315362082"/>
    <m/>
    <s v="&lt;a href=&quot;https://mobile.twitter.com&quot; rel=&quot;nofollow&quot;&gt;Twitter Web App&lt;/a&gt;"/>
    <s v="http://pbs.twimg.com/profile_images/1349708209800441858/4tElzvCO_normal.jpg"/>
    <n v="475"/>
    <m/>
    <s v="Kathmandu, Nepal"/>
    <s v="http://twitter.com/drishtinewsnp/statuses/1525714753976696832"/>
    <s v="{&quot;hashtags&quot;:[{&quot;text&quot;:&quot;NepalElection2079&quot;,&quot;indices&quot;:[54,72]}],&quot;symbols&quot;:[],&quot;user_mentions&quot;:[],&quot;urls&quot;:[{&quot;url&quot;:&quot;https://t.co/opGOTAtRt4&quot;,&quot;expanded_url&quot;:&quot;https://www.drishtinews.com/archives/163255&quot;,&quot;display_url&quot;:&quot;drishtinews.com/archives/163255&quot;,&quot;indices&quot;:[7"/>
  </r>
  <r>
    <s v="1525714233820053511"/>
    <s v="OnlineKhabar_En"/>
    <s v="कर्मचारी हराएपछि विराटनगरको मतगणना रोकियो_x000a_#nepalElection2079_x000a_https://t.co/R4hfqoepPb"/>
    <m/>
    <x v="0"/>
    <m/>
    <s v="Sun May 15 05:46:34 +0000 2022"/>
    <d v="2022-05-15T06:46:34"/>
    <m/>
    <m/>
    <m/>
    <m/>
    <s v="3832931652"/>
    <m/>
    <s v="&lt;a href=&quot;https://mobile.twitter.com&quot; rel=&quot;nofollow&quot;&gt;Twitter Web App&lt;/a&gt;"/>
    <s v="http://pbs.twimg.com/profile_images/1386957637279834112/2Lt_HPYn_normal.jpg"/>
    <n v="27996"/>
    <n v="229"/>
    <s v="Kathmandu"/>
    <s v="http://twitter.com/OnlineKhabar_En/statuses/1525714233820053511"/>
    <s v="{&quot;hashtags&quot;:[{&quot;text&quot;:&quot;Onlinekhabarnews&quot;,&quot;indices&quot;:[89,106]},{&quot;text&quot;:&quot;NepalVotes&quot;,&quot;indices&quot;:[107,118]},{&quot;text&quot;:&quot;NepalElection2079&quot;,&quot;indices&quot;:[119,137]},{&quot;text&quot;:&quot;mayor&quot;,&quot;indices&quot;:[138,144]},{&quot;text&quot;:&quot;chair&quot;,&quot;indices&quot;:[145,151]},{&quot;text&quot;:&quot;NepalElection&quot;,&quot;indic"/>
  </r>
  <r>
    <s v="1525713532230471680"/>
    <s v="iambishalm0074"/>
    <s v="कर्मचारी हराएपछि विराटनगरको मतगणना रोकियो_x000a_#nepalElection2079_x000a_https://t.co/A1p3gxRH3R"/>
    <m/>
    <x v="0"/>
    <m/>
    <s v="Sun May 15 05:43:47 +0000 2022"/>
    <d v="2022-05-15T06:43:47"/>
    <m/>
    <m/>
    <m/>
    <m/>
    <s v="4873722239"/>
    <m/>
    <s v="&lt;a href=&quot;http://twitter.com/download/android&quot; rel=&quot;nofollow&quot;&gt;Twitter for Android&lt;/a&gt;"/>
    <s v="http://pbs.twimg.com/profile_images/1516294110365118471/D9v0GaFz_normal.jpg"/>
    <n v="393"/>
    <n v="632"/>
    <s v="पागलपुर"/>
    <s v="http://twitter.com/iambishalm0074/statuses/1525713532230471680"/>
    <s v="{&quot;hashtags&quot;:[{&quot;text&quot;:&quot;Kathmandu&quot;,&quot;indices&quot;:[21,31]},{&quot;text&quot;:&quot;BalenShah&quot;,&quot;indices&quot;:[33,43]},{&quot;text&quot;:&quot;Nepal&quot;,&quot;indices&quot;:[133,139]}],&quot;symbols&quot;:[],&quot;user_mentions&quot;:[{&quot;screen_name&quot;:&quot;OnlineKhabar_En&quot;,&quot;name&quot;:&quot;Onlinekhabar English&quot;,&quot;id&quot;:3832931652,&quot;id_str&quot;:&quot;3832931"/>
  </r>
  <r>
    <s v="1525712942779572225"/>
    <s v="MisquotedLife"/>
    <s v="कर्मचारी हराएपछि विराटनगरको मतगणना रोकियो_x000a_#nepalElection2079_x000a_https://t.co/OAUajsHAgd"/>
    <m/>
    <x v="0"/>
    <m/>
    <s v="Sun May 15 05:41:26 +0000 2022"/>
    <d v="2022-05-15T06:41:26"/>
    <m/>
    <m/>
    <m/>
    <m/>
    <s v="1490610697205854210"/>
    <m/>
    <s v="&lt;a href=&quot;http://twitter.com/download/android&quot; rel=&quot;nofollow&quot;&gt;Twitter for Android&lt;/a&gt;"/>
    <s v="http://pbs.twimg.com/profile_images/1524713349035962375/evl3AgyU_normal.jpg"/>
    <n v="12"/>
    <n v="103"/>
    <m/>
    <s v="http://twitter.com/MisquotedLife/statuses/1525712942779572225"/>
    <s v="{&quot;hashtags&quot;:[{&quot;text&quot;:&quot;update&quot;,&quot;indices&quot;:[31,38]},{&quot;text&quot;:&quot;kathmandumayor&quot;,&quot;indices&quot;:[39,54]},{&quot;text&quot;:&quot;NepalElection2079&quot;,&quot;indices&quot;:[55,73]}],&quot;symbols&quot;:[],&quot;user_mentions&quot;:[],&quot;urls&quot;:[],&quot;media&quot;:[{&quot;id&quot;:1525712938748719000,&quot;id_str&quot;:&quot;1525712938748719104&quot;,&quot;indic"/>
  </r>
  <r>
    <s v="1525712924584517633"/>
    <s v="baikuntharp"/>
    <s v="कर्मचारी हराएपछि विराटनगरको मतगणना रोकियो_x000a_#nepalElection2079_x000a_https://t.co/XDMwjouZHX"/>
    <m/>
    <x v="0"/>
    <m/>
    <s v="Sun May 15 05:41:22 +0000 2022"/>
    <d v="2022-05-15T06:41:22"/>
    <m/>
    <m/>
    <m/>
    <m/>
    <s v="613244650"/>
    <m/>
    <s v="&lt;a href=&quot;http://twitter.com/download/android&quot; rel=&quot;nofollow&quot;&gt;Twitter for Android&lt;/a&gt;"/>
    <s v="http://pbs.twimg.com/profile_images/1406295561829961728/wYKXwAdN_normal.jpg"/>
    <n v="7159"/>
    <n v="3255"/>
    <s v="Anamnagar, Kathmandu"/>
    <s v="http://twitter.com/baikuntharp/statuses/1525712924584517633"/>
    <s v="{&quot;hashtags&quot;:[{&quot;text&quot;:&quot;NepalElection2079&quot;,&quot;indices&quot;:[176,194]},{&quot;text&quot;:&quot;NepalVotes&quot;,&quot;indices&quot;:[195,206]},{&quot;text&quot;:&quot;LocalElections2022&quot;,&quot;indices&quot;:[207,226]}],&quot;symbols&quot;:[],&quot;user_mentions&quot;:[],&quot;urls&quot;:[]}"/>
  </r>
  <r>
    <s v="1525712722096451584"/>
    <s v="Online_khabar"/>
    <s v="कर्मचारी हराएपछि विराटनगरको मतगणना रोकियो_x000a_#nepalElection2079_x000a_https://t.co/06knvy7bnD"/>
    <m/>
    <x v="0"/>
    <m/>
    <s v="Sun May 15 05:40:33 +0000 2022"/>
    <d v="2022-05-15T06:40:33"/>
    <m/>
    <m/>
    <m/>
    <m/>
    <s v="365918709"/>
    <m/>
    <s v="&lt;a href=&quot;https://mobile.twitter.com&quot; rel=&quot;nofollow&quot;&gt;Twitter Web App&lt;/a&gt;"/>
    <s v="http://pbs.twimg.com/profile_images/1358396653883990016/5aUgRddG_normal.jpg"/>
    <n v="1080734"/>
    <n v="246"/>
    <s v="BuddhaNagar, Kathmandu "/>
    <s v="http://twitter.com/Online_khabar/statuses/1525712722096451584"/>
    <s v="{&quot;hashtags&quot;:[{&quot;text&quot;:&quot;Kathmandu&quot;,&quot;indices&quot;:[21,31]},{&quot;text&quot;:&quot;BalenShah&quot;,&quot;indices&quot;:[33,43]},{&quot;text&quot;:&quot;Nepal&quot;,&quot;indices&quot;:[133,139]}],&quot;symbols&quot;:[],&quot;user_mentions&quot;:[{&quot;screen_name&quot;:&quot;OnlineKhabar_En&quot;,&quot;name&quot;:&quot;Onlinekhabar English&quot;,&quot;id&quot;:3832931652,&quot;id_str&quot;:&quot;3832931"/>
  </r>
  <r>
    <s v="1525712482077007872"/>
    <s v="OnlineKhabar_En"/>
    <s v="कर्मचारी हराएपछि विराटनगरको मतगणना रोकियो_x000a_#nepalElection2079_x000a_https://t.co/vEhK3N2wx5"/>
    <m/>
    <x v="0"/>
    <m/>
    <s v="Sun May 15 05:39:36 +0000 2022"/>
    <d v="2022-05-15T06:39:36"/>
    <m/>
    <m/>
    <m/>
    <m/>
    <s v="3832931652"/>
    <m/>
    <s v="&lt;a href=&quot;https://mobile.twitter.com&quot; rel=&quot;nofollow&quot;&gt;Twitter Web App&lt;/a&gt;"/>
    <s v="http://pbs.twimg.com/profile_images/1386957637279834112/2Lt_HPYn_normal.jpg"/>
    <n v="27996"/>
    <n v="229"/>
    <s v="Kathmandu"/>
    <s v="http://twitter.com/OnlineKhabar_En/statuses/1525712482077007872"/>
    <s v="{&quot;hashtags&quot;:[{&quot;text&quot;:&quot;Kathmandu&quot;,&quot;indices&quot;:[0,10]},{&quot;text&quot;:&quot;BalenShah&quot;,&quot;indices&quot;:[12,22]},{&quot;text&quot;:&quot;Nepal&quot;,&quot;indices&quot;:[112,118]},{&quot;text&quot;:&quot;KMCmayor&quot;,&quot;indices&quot;:[119,128]},{&quot;text&quot;:&quot;NepalNews&quot;,&quot;indices&quot;:[129,139]},{&quot;text&quot;:&quot;Nepalinews&quot;,&quot;indices&quot;:[140,151]},{&quot;tex"/>
  </r>
  <r>
    <s v="1525711921089253377"/>
    <s v="NplYearProgres"/>
    <s v="RT @MilanLimboo: कर्मचारी हराएपछि विराटनगरको मतगणना रोकियो_x000a_#nepalElection2079_x000a_https://t.co/BNF6G9JxjO"/>
    <m/>
    <x v="0"/>
    <m/>
    <s v="Sun May 15 05:37:23 +0000 2022"/>
    <d v="2022-05-15T06:37:23"/>
    <m/>
    <m/>
    <m/>
    <m/>
    <s v="1515536773761273860"/>
    <m/>
    <s v="&lt;a href=&quot;http://twitter.com/download/android&quot; rel=&quot;nofollow&quot;&gt;Twitter for Android&lt;/a&gt;"/>
    <s v="http://pbs.twimg.com/profile_images/1516385777512779784/Fyi5Ile__normal.png"/>
    <n v="4"/>
    <n v="1"/>
    <s v="Nepal"/>
    <s v="http://twitter.com/NplYearProgres/statuses/1525711921089253377"/>
    <s v="{&quot;hashtags&quot;:[{&quot;text&quot;:&quot;NepalElection2079&quot;,&quot;indices&quot;:[72,90]},{&quot;text&quot;:&quot;NepalVotes&quot;,&quot;indices&quot;:[92,103]}],&quot;symbols&quot;:[],&quot;user_mentions&quot;:[],&quot;urls&quot;:[]}"/>
  </r>
  <r>
    <s v="1525711838973145088"/>
    <s v="thewaytoaavas"/>
    <s v="RT @OnlineKhabar_En: Kathmandu Mayor vote count Updated at 10:15 pm #Onlinekhabarnews #Nepal #KMCmayor #NepalNews #Nepalinews #NepalVotes #NepalElection2079 #NepalElection #Elections2022 #nepalielections https://t.co/Z1gLNZJSg5"/>
    <m/>
    <x v="0"/>
    <m/>
    <s v="Sun May 15 05:37:03 +0000 2022"/>
    <d v="2022-05-15T06:37:03"/>
    <m/>
    <m/>
    <m/>
    <m/>
    <s v="134451127"/>
    <m/>
    <s v="&lt;a href=&quot;http://twitter.com/download/android&quot; rel=&quot;nofollow&quot;&gt;Twitter for Android&lt;/a&gt;"/>
    <s v="http://pbs.twimg.com/profile_images/975891274812313600/YEylRKcT_normal.jpg"/>
    <n v="382"/>
    <n v="999"/>
    <s v="New South Wales, Australia"/>
    <s v="http://twitter.com/thewaytoaavas/statuses/1525711838973145088"/>
    <s v="{&quot;hashtags&quot;:[{&quot;text&quot;:&quot;NepalElection2079&quot;,&quot;indices&quot;:[40,58]},{&quot;text&quot;:&quot;BalenShah&quot;,&quot;indices&quot;:[60,70]},{&quot;text&quot;:&quot;Nepal&quot;,&quot;indices&quot;:[72,78]},{&quot;text&quot;:&quot;Elections2022&quot;,&quot;indices&quot;:[80,94]},{&quot;text&quot;:&quot;FYP&quot;,&quot;indices&quot;:[96,100]}],&quot;symbols&quot;:[],&quot;user_mentions&quot;:[],&quot;urls&quot;:[],&quot;"/>
  </r>
  <r>
    <s v="1525711811441467392"/>
    <s v="BishalKC"/>
    <s v="कर्मचारी हराएपछि विराटनगरको मतगणना रोकियो_x000a_#nepalElection2079_x000a_https://t.co/BNF6G9JxjO"/>
    <m/>
    <x v="0"/>
    <m/>
    <s v="Sun May 15 05:36:56 +0000 2022"/>
    <d v="2022-05-15T06:36:56"/>
    <m/>
    <m/>
    <m/>
    <m/>
    <s v="18529185"/>
    <m/>
    <s v="&lt;a href=&quot;https://mobile.twitter.com&quot; rel=&quot;nofollow&quot;&gt;Twitter Web App&lt;/a&gt;"/>
    <s v="http://pbs.twimg.com/profile_images/1438836228028313601/qrd2dFEn_normal.jpg"/>
    <n v="503"/>
    <n v="1333"/>
    <s v="Washington, DC"/>
    <s v="http://twitter.com/BishalKC/statuses/1525711811441467392"/>
    <s v="{&quot;hashtags&quot;:[{&quot;text&quot;:&quot;Nepal&quot;,&quot;indices&quot;:[94,100]},{&quot;text&quot;:&quot;NepalElection2079&quot;,&quot;indices&quot;:[101,119]},{&quot;text&quot;:&quot;NepalElection&quot;,&quot;indices&quot;:[120,134]},{&quot;text&quot;:&quot;NepalVotes&quot;,&quot;indices&quot;:[135,146]},{&quot;text&quot;:&quot;Lalitpur&quot;,&quot;indices&quot;:[147,156]}],&quot;symbols&quot;:[],&quot;user_mentions&quot;:"/>
  </r>
  <r>
    <s v="1525711531467345921"/>
    <s v="drishtinewsnp"/>
    <s v="अघिल्लो निर्वाचनमा गोलाप्रथाबाट अध्यक्ष हारेका हुकुमसिंह जितको दौडमा _x000a_#NepalElection2079_x000a_https://t.co/wxTQVkmNDI"/>
    <m/>
    <x v="0"/>
    <m/>
    <s v="Sun May 15 05:35:50 +0000 2022"/>
    <d v="2022-05-15T06:35:50"/>
    <m/>
    <m/>
    <m/>
    <m/>
    <s v="4315362082"/>
    <m/>
    <s v="&lt;a href=&quot;https://about.twitter.com/products/tweetdeck&quot; rel=&quot;nofollow&quot;&gt;TweetDeck&lt;/a&gt;"/>
    <s v="http://pbs.twimg.com/profile_images/1349708209800441858/4tElzvCO_normal.jpg"/>
    <n v="475"/>
    <m/>
    <s v="Kathmandu, Nepal"/>
    <s v="http://twitter.com/drishtinewsnp/statuses/1525711531467345921"/>
    <s v="{&quot;hashtags&quot;:[{&quot;text&quot;:&quot;NepalElection2079&quot;,&quot;indices&quot;:[41,59]}],&quot;symbols&quot;:[],&quot;user_mentions&quot;:[],&quot;urls&quot;:[{&quot;url&quot;:&quot;https://t.co/IRsVCcMlzM&quot;,&quot;expanded_url&quot;:&quot;https://www.drishtinews.com/archives/163250&quot;,&quot;display_url&quot;:&quot;drishtinews.com/archives/163250&quot;,&quot;indices&quot;:[6"/>
  </r>
  <r>
    <s v="1525711524148367360"/>
    <s v="mplimbu"/>
    <s v="अघिल्लो निर्वाचनमा गोलाप्रथाबाट अध्यक्ष हारेका हुकुमसिंह जितको दौडमा _x000a_#NepalElection2079_x000a_https://t.co/vZjl0qVLek"/>
    <m/>
    <x v="0"/>
    <m/>
    <s v="Sun May 15 05:35:48 +0000 2022"/>
    <d v="2022-05-15T06:35:48"/>
    <m/>
    <m/>
    <m/>
    <m/>
    <s v="983987574"/>
    <m/>
    <s v="&lt;a href=&quot;https://about.twitter.com/products/tweetdeck&quot; rel=&quot;nofollow&quot;&gt;TweetDeck&lt;/a&gt;"/>
    <s v="http://pbs.twimg.com/profile_images/1411030335043764226/e-Fq-eEI_normal.jpg"/>
    <n v="530"/>
    <n v="132"/>
    <s v="kathmandu, nepal."/>
    <s v="http://twitter.com/mplimbu/statuses/1525711524148367360"/>
    <s v="{&quot;hashtags&quot;:[{&quot;text&quot;:&quot;NepalElection2079&quot;,&quot;indices&quot;:[41,59]}],&quot;symbols&quot;:[],&quot;user_mentions&quot;:[],&quot;urls&quot;:[{&quot;url&quot;:&quot;https://t.co/oGVyBuLllR&quot;,&quot;expanded_url&quot;:&quot;https://www.drishtinews.com/archives/163250&quot;,&quot;display_url&quot;:&quot;drishtinews.com/archives/163250&quot;,&quot;indices&quot;:[6"/>
  </r>
  <r>
    <s v="1525711516745404416"/>
    <s v="nabinkulungrai"/>
    <s v="अघिल्लो निर्वाचनमा गोलाप्रथाबाट अध्यक्ष हारेका हुकुमसिंह जितको दौडमा _x000a_#NepalElection2079_x000a_https://t.co/4xXWs9Ml2I"/>
    <m/>
    <x v="0"/>
    <m/>
    <s v="Sun May 15 05:35:46 +0000 2022"/>
    <d v="2022-05-15T06:35:46"/>
    <m/>
    <m/>
    <m/>
    <m/>
    <s v="1218741471014195201"/>
    <m/>
    <s v="&lt;a href=&quot;https://about.twitter.com/products/tweetdeck&quot; rel=&quot;nofollow&quot;&gt;TweetDeck&lt;/a&gt;"/>
    <s v="http://pbs.twimg.com/profile_images/1367044585034190848/bZHhEliX_normal.jpg"/>
    <n v="1386"/>
    <n v="1507"/>
    <s v="kathmandu"/>
    <s v="http://twitter.com/nabinkulungrai/statuses/1525711516745404416"/>
    <s v="{&quot;hashtags&quot;:[{&quot;text&quot;:&quot;NepalElection2079&quot;,&quot;indices&quot;:[41,59]}],&quot;symbols&quot;:[],&quot;user_mentions&quot;:[],&quot;urls&quot;:[{&quot;url&quot;:&quot;https://t.co/CD0cHxSRy0&quot;,&quot;expanded_url&quot;:&quot;https://www.drishtinews.com/archives/163250&quot;,&quot;display_url&quot;:&quot;drishtinews.com/archives/163250&quot;,&quot;indices&quot;:[6"/>
  </r>
  <r>
    <s v="1525711496679854081"/>
    <s v="Prakashraiko"/>
    <s v="अघिल्लो निर्वाचनमा गोलाप्रथाबाट अध्यक्ष हारेका हुकुमसिंह जितको दौडमा _x000a_#NepalElection2079_x000a_https://t.co/tiGnr1fips"/>
    <m/>
    <x v="0"/>
    <m/>
    <s v="Sun May 15 05:35:41 +0000 2022"/>
    <d v="2022-05-15T06:35:41"/>
    <m/>
    <m/>
    <m/>
    <m/>
    <s v="804174809290575873"/>
    <m/>
    <s v="&lt;a href=&quot;https://about.twitter.com/products/tweetdeck&quot; rel=&quot;nofollow&quot;&gt;TweetDeck&lt;/a&gt;"/>
    <s v="http://pbs.twimg.com/profile_images/1416663014082678787/RcnGuACU_normal.jpg"/>
    <n v="172"/>
    <n v="85"/>
    <s v="Nepal"/>
    <s v="http://twitter.com/Prakashraiko/statuses/1525711496679854081"/>
    <s v="{&quot;hashtags&quot;:[{&quot;text&quot;:&quot;NepalElection2079&quot;,&quot;indices&quot;:[41,59]}],&quot;symbols&quot;:[],&quot;user_mentions&quot;:[],&quot;urls&quot;:[{&quot;url&quot;:&quot;https://t.co/3fSxgOlkqM&quot;,&quot;expanded_url&quot;:&quot;https://www.drishtinews.com/archives/163250&quot;,&quot;display_url&quot;:&quot;drishtinews.com/archives/163250&quot;,&quot;indices&quot;:[6"/>
  </r>
  <r>
    <s v="1525711488668663808"/>
    <s v="pressofnepal"/>
    <s v="अघिल्लो निर्वाचनमा गोलाप्रथाबाट अध्यक्ष हारेका हुकुमसिंह जितको दौडमा _x000a_#NepalElection2079_x000a_https://t.co/VNNUKkn3s1"/>
    <m/>
    <x v="0"/>
    <m/>
    <s v="Sun May 15 05:35:39 +0000 2022"/>
    <d v="2022-05-15T06:35:39"/>
    <m/>
    <m/>
    <m/>
    <m/>
    <s v="2919243948"/>
    <m/>
    <s v="&lt;a href=&quot;https://about.twitter.com/products/tweetdeck&quot; rel=&quot;nofollow&quot;&gt;TweetDeck&lt;/a&gt;"/>
    <s v="http://pbs.twimg.com/profile_images/1102996217808805888/CDZPc985_normal.jpg"/>
    <n v="501"/>
    <n v="16"/>
    <s v="Nepal"/>
    <s v="http://twitter.com/pressofnepal/statuses/1525711488668663808"/>
    <s v="{&quot;hashtags&quot;:[{&quot;text&quot;:&quot;NepalElection2079&quot;,&quot;indices&quot;:[41,59]}],&quot;symbols&quot;:[],&quot;user_mentions&quot;:[],&quot;urls&quot;:[{&quot;url&quot;:&quot;https://t.co/ZtCRwLbP1n&quot;,&quot;expanded_url&quot;:&quot;https://www.drishtinews.com/archives/163250&quot;,&quot;display_url&quot;:&quot;drishtinews.com/archives/163250&quot;,&quot;indices&quot;:[6"/>
  </r>
  <r>
    <s v="1525711477893570561"/>
    <s v="shambhudrishti"/>
    <s v="अघिल्लो निर्वाचनमा गोलाप्रथाबाट अध्यक्ष हारेका हुकुमसिंह जितको दौडमा _x000a_#NepalElection2079_x000a_https://t.co/WGYHcrN2CA"/>
    <m/>
    <x v="0"/>
    <m/>
    <s v="Sun May 15 05:35:37 +0000 2022"/>
    <d v="2022-05-15T06:35:37"/>
    <m/>
    <m/>
    <m/>
    <m/>
    <s v="802445323889057792"/>
    <m/>
    <s v="&lt;a href=&quot;https://about.twitter.com/products/tweetdeck&quot; rel=&quot;nofollow&quot;&gt;TweetDeck&lt;/a&gt;"/>
    <s v="http://pbs.twimg.com/profile_images/1366731824882282499/qCSnrlVp_normal.jpg"/>
    <n v="80"/>
    <n v="1"/>
    <s v="Nepal"/>
    <s v="http://twitter.com/shambhudrishti/statuses/1525711477893570561"/>
    <s v="{&quot;hashtags&quot;:[{&quot;text&quot;:&quot;NepalElection2079&quot;,&quot;indices&quot;:[41,59]}],&quot;symbols&quot;:[],&quot;user_mentions&quot;:[],&quot;urls&quot;:[{&quot;url&quot;:&quot;https://t.co/z7uSUQDqoY&quot;,&quot;expanded_url&quot;:&quot;https://www.drishtinews.com/archives/163250&quot;,&quot;display_url&quot;:&quot;drishtinews.com/archives/163250&quot;,&quot;indices&quot;:[6"/>
  </r>
  <r>
    <s v="1525711470901592064"/>
    <s v="YonghangMilan"/>
    <s v="अघिल्लो निर्वाचनमा गोलाप्रथाबाट अध्यक्ष हारेका हुकुमसिंह जितको दौडमा _x000a_#NepalElection2079_x000a_https://t.co/OaHtSn9fMk"/>
    <m/>
    <x v="0"/>
    <m/>
    <s v="Sun May 15 05:35:35 +0000 2022"/>
    <d v="2022-05-15T06:35:35"/>
    <m/>
    <m/>
    <m/>
    <m/>
    <s v="2903250440"/>
    <m/>
    <s v="&lt;a href=&quot;https://about.twitter.com/products/tweetdeck&quot; rel=&quot;nofollow&quot;&gt;TweetDeck&lt;/a&gt;"/>
    <s v="http://pbs.twimg.com/profile_images/1515582831455481861/5jsA3QHQ_normal.jpg"/>
    <n v="4658"/>
    <n v="79"/>
    <s v="Kathmandu"/>
    <s v="http://twitter.com/YonghangMilan/statuses/1525711470901592064"/>
    <s v="{&quot;hashtags&quot;:[{&quot;text&quot;:&quot;NepalElection2079&quot;,&quot;indices&quot;:[41,59]}],&quot;symbols&quot;:[],&quot;user_mentions&quot;:[],&quot;urls&quot;:[{&quot;url&quot;:&quot;https://t.co/kF37UIAwcF&quot;,&quot;expanded_url&quot;:&quot;https://www.drishtinews.com/archives/163250&quot;,&quot;display_url&quot;:&quot;drishtinews.com/archives/163250&quot;,&quot;indices&quot;:[6"/>
  </r>
  <r>
    <s v="1525710989030633473"/>
    <s v="MilanLimboo"/>
    <s v="अघिल्लो निर्वाचनमा गोलाप्रथाबाट अध्यक्ष हारेका हुकुमसिंह जितको दौडमा _x000a_#NepalElection2079_x000a_https://t.co/jCvvbeznot"/>
    <m/>
    <x v="0"/>
    <m/>
    <s v="Sun May 15 05:33:40 +0000 2022"/>
    <d v="2022-05-15T06:33:40"/>
    <m/>
    <m/>
    <m/>
    <m/>
    <s v="378736553"/>
    <m/>
    <s v="&lt;a href=&quot;https://mobile.twitter.com&quot; rel=&quot;nofollow&quot;&gt;Twitter Web App&lt;/a&gt;"/>
    <s v="http://pbs.twimg.com/profile_images/1510908512792375296/HN0V2tnS_normal.jpg"/>
    <n v="3832"/>
    <n v="1720"/>
    <s v="Nepal"/>
    <s v="http://twitter.com/MilanLimboo/statuses/1525710989030633473"/>
    <s v="{&quot;hashtags&quot;:[{&quot;text&quot;:&quot;NepalElection2079&quot;,&quot;indices&quot;:[41,59]}],&quot;symbols&quot;:[],&quot;user_mentions&quot;:[],&quot;urls&quot;:[{&quot;url&quot;:&quot;https://t.co/Kn4VmlOtMY&quot;,&quot;expanded_url&quot;:&quot;https://www.drishtinews.com/archives/163250&quot;,&quot;display_url&quot;:&quot;drishtinews.com/archives/163250&quot;,&quot;indices&quot;:[6"/>
  </r>
  <r>
    <s v="1525710950623457280"/>
    <s v="Online_khabar"/>
    <s v="OnlineKhabar: Kathmandu Mayor vote count Updated at 10:15 pm #Onlinekhabarnews #Nepal #KMCmayor #NepalNews #Nepalinews #NepalVotes #NepalElection2079 #NepalElection #Elections2022 #nepalielections -"/>
    <m/>
    <x v="0"/>
    <m/>
    <s v="Sun May 15 05:33:31 +0000 2022"/>
    <d v="2022-05-15T06:33:31"/>
    <m/>
    <m/>
    <m/>
    <m/>
    <s v="365918709"/>
    <m/>
    <s v="&lt;a href=&quot;https://mobile.twitter.com&quot; rel=&quot;nofollow&quot;&gt;Twitter Web App&lt;/a&gt;"/>
    <s v="http://pbs.twimg.com/profile_images/1358396653883990016/5aUgRddG_normal.jpg"/>
    <n v="1080734"/>
    <n v="246"/>
    <s v="BuddhaNagar, Kathmandu "/>
    <s v="http://twitter.com/Online_khabar/statuses/1525710950623457280"/>
    <s v="{&quot;hashtags&quot;:[{&quot;text&quot;:&quot;Pokhara&quot;,&quot;indices&quot;:[21,29]},{&quot;text&quot;:&quot;Nepal&quot;,&quot;indices&quot;:[128,134]}],&quot;symbols&quot;:[],&quot;user_mentions&quot;:[{&quot;screen_name&quot;:&quot;OnlineKhabar_En&quot;,&quot;name&quot;:&quot;Onlinekhabar English&quot;,&quot;id&quot;:3832931652,&quot;id_str&quot;:&quot;3832931652&quot;,&quot;indices&quot;:[3,19]}],&quot;urls&quot;:[]}"/>
  </r>
  <r>
    <s v="1525710554060365826"/>
    <s v="OnlineKhabar_En"/>
    <s v="विहादी गाउँपालिका पर्वत ।_x000a_वडा नं १ को ७०० गणना हुँदा ।_x000a_(अध्यक्ष)_x000a_रूख: ३११_x000a_सुर्य: ३३१_x000a_(उपाध्यक्ष)_x000a_हँसिया हतौडा: ३३२_x000a_सुर्य: २९८_x000a_(वडा अध्यक्ष)_x000a_रूख: ३१६_x000a_सूर्य: ३४६_x000a_कलम: १२ _x000a_#NepalVotes #NepalElection2079 #Election2022"/>
    <m/>
    <x v="0"/>
    <m/>
    <s v="Sun May 15 05:31:57 +0000 2022"/>
    <d v="2022-05-15T06:31:57"/>
    <m/>
    <m/>
    <m/>
    <m/>
    <s v="3832931652"/>
    <m/>
    <s v="&lt;a href=&quot;https://mobile.twitter.com&quot; rel=&quot;nofollow&quot;&gt;Twitter Web App&lt;/a&gt;"/>
    <s v="http://pbs.twimg.com/profile_images/1386957637279834112/2Lt_HPYn_normal.jpg"/>
    <n v="27996"/>
    <n v="229"/>
    <s v="Kathmandu"/>
    <s v="http://twitter.com/OnlineKhabar_En/statuses/1525710554060365826"/>
    <s v="{&quot;hashtags&quot;:[{&quot;text&quot;:&quot;Pokhara&quot;,&quot;indices&quot;:[0,8]},{&quot;text&quot;:&quot;Nepal&quot;,&quot;indices&quot;:[107,113]},{&quot;text&quot;:&quot;NepalNews&quot;,&quot;indices&quot;:[114,124]},{&quot;text&quot;:&quot;Nepalinews&quot;,&quot;indices&quot;:[125,136]},{&quot;text&quot;:&quot;NepalVotes&quot;,&quot;indices&quot;:[137,148]},{&quot;text&quot;:&quot;NepalElection2079&quot;,&quot;indices&quot;:[149,16"/>
  </r>
  <r>
    <s v="1525710114862268416"/>
    <s v="Nepal_News_En"/>
    <s v="सिनो जस्तो प्रदेस सरकार _x000a_कीन पालीराको होला?_x000a_#PetrolPriceHike #NepalElection2079"/>
    <m/>
    <x v="0"/>
    <m/>
    <s v="Sun May 15 05:30:12 +0000 2022"/>
    <d v="2022-05-15T06:30:12"/>
    <m/>
    <m/>
    <m/>
    <m/>
    <s v="2416885579"/>
    <m/>
    <s v="&lt;a href=&quot;https://twitter.com/nepal_news_en&quot; rel=&quot;nofollow&quot;&gt;Poster-app&lt;/a&gt;"/>
    <s v="http://pbs.twimg.com/profile_images/449756431990788096/G1zT-nAm_normal.jpeg"/>
    <n v="13906"/>
    <n v="58"/>
    <s v="Kathmandu, Nepal"/>
    <s v="http://twitter.com/Nepal_News_En/statuses/1525710114862268416"/>
    <s v="{&quot;hashtags&quot;:[{&quot;text&quot;:&quot;Onlinekhabarnews&quot;,&quot;indices&quot;:[65,82]},{&quot;text&quot;:&quot;Nepal&quot;,&quot;indices&quot;:[83,89]},{&quot;text&quot;:&quot;KMCmayor&quot;,&quot;indices&quot;:[90,99]},{&quot;text&quot;:&quot;NepalNews&quot;,&quot;indices&quot;:[100,110]},{&quot;text&quot;:&quot;Nepalinews&quot;,&quot;indices&quot;:[111,122]},{&quot;text&quot;:&quot;NepalVotes&quot;,&quot;indices&quot;:[123,134]"/>
  </r>
  <r>
    <s v="1525710114019237888"/>
    <s v="Nepal_News_En"/>
    <s v="रेणुलाई भोट माग्ने र दिनेहरुले आफूलाई गणतन्त्रवादी भन्न पटक्कै सुहाँउैन ।_x000a__x000a_#NepalVotes _x000a_#NepalElection2079"/>
    <m/>
    <x v="0"/>
    <m/>
    <s v="Sun May 15 05:30:12 +0000 2022"/>
    <d v="2022-05-15T06:30:12"/>
    <m/>
    <m/>
    <m/>
    <m/>
    <s v="2416885579"/>
    <m/>
    <s v="&lt;a href=&quot;https://twitter.com/nepal_news_en&quot; rel=&quot;nofollow&quot;&gt;Poster-app&lt;/a&gt;"/>
    <s v="http://pbs.twimg.com/profile_images/449756431990788096/G1zT-nAm_normal.jpeg"/>
    <n v="13906"/>
    <n v="58"/>
    <s v="Kathmandu, Nepal"/>
    <s v="http://twitter.com/Nepal_News_En/statuses/1525710114019237888"/>
    <s v="{&quot;hashtags&quot;:[{&quot;text&quot;:&quot;Onlinekhabarnews&quot;,&quot;indices&quot;:[65,82]},{&quot;text&quot;:&quot;Nepal&quot;,&quot;indices&quot;:[83,89]},{&quot;text&quot;:&quot;KMCmayor&quot;,&quot;indices&quot;:[90,99]},{&quot;text&quot;:&quot;NepalNews&quot;,&quot;indices&quot;:[100,110]},{&quot;text&quot;:&quot;Nepalinews&quot;,&quot;indices&quot;:[111,122]},{&quot;text&quot;:&quot;NepalVotes&quot;,&quot;indices&quot;:[123,134]"/>
  </r>
  <r>
    <s v="1525709958981242880"/>
    <s v="nponlinepatrika"/>
    <s v="@me_sheer_ @DrNoMask @MdBreathe For 3 decades we have advocated for the same issues over and over again, to not have things change regardless of party. It is time for #ThirdParty #LibertarianParty #GreenParty #IndependentParty have built strong enough coa"/>
    <m/>
    <x v="0"/>
    <m/>
    <s v="Sun May 15 05:29:35 +0000 2022"/>
    <d v="2022-05-15T06:29:35"/>
    <m/>
    <m/>
    <m/>
    <m/>
    <s v="1123093878087663618"/>
    <m/>
    <s v="&lt;a href=&quot;http://twitter.com/download/android&quot; rel=&quot;nofollow&quot;&gt;Twitter for Android&lt;/a&gt;"/>
    <s v="http://pbs.twimg.com/profile_images/1432736575620669446/8es2Rl40_normal.jpg"/>
    <n v="227"/>
    <m/>
    <s v="Boudha, Kathmandu"/>
    <s v="http://twitter.com/nponlinepatrika/statuses/1525709958981242880"/>
    <s v="{&quot;hashtags&quot;:[{&quot;text&quot;:&quot;NepalElection2079&quot;,&quot;indices&quot;:[24,42]},{&quot;text&quot;:&quot;NepalOnlinePatrika&quot;,&quot;indices&quot;:[43,62]}],&quot;symbols&quot;:[],&quot;user_mentions&quot;:[],&quot;urls&quot;:[],&quot;media&quot;:[{&quot;id&quot;:1525709955835527200,&quot;id_str&quot;:&quot;1525709955835527168&quot;,&quot;indices&quot;:[63,86],&quot;media_url&quot;:&quot;http://"/>
  </r>
  <r>
    <s v="1525708740372008960"/>
    <s v="Prabsh_B"/>
    <s v="पोखरा महानगरमा एमालेको अग्रता_x000a_#NepalElection2079_x000a_https://t.co/eBYWxp3wMl"/>
    <m/>
    <x v="0"/>
    <m/>
    <s v="Sun May 15 05:24:44 +0000 2022"/>
    <d v="2022-05-15T06:24:44"/>
    <m/>
    <m/>
    <m/>
    <m/>
    <s v="819163707326361600"/>
    <m/>
    <s v="&lt;a href=&quot;http://twitter.com/download/android&quot; rel=&quot;nofollow&quot;&gt;Twitter for Android&lt;/a&gt;"/>
    <s v="http://pbs.twimg.com/profile_images/1384426636146208770/tCJ5Ez9s_normal.jpg"/>
    <n v="14"/>
    <n v="117"/>
    <m/>
    <s v="http://twitter.com/Prabsh_B/statuses/1525708740372008960"/>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7809677262848"/>
    <s v="Online_khabar"/>
    <s v="स्थानीय सरकार #ElectionUpdate_x000a_हेटौंडा उपमहानगरपालिका (३०७६)_x000a_प्रमुख_x000a_एमाले   : ९२३_x000a_एस       : ९२२_x000a_राप्रपा   : ८३९_x000a_उपप्रमुख_x000a_कांग्रेस : १३५०_x000a_एमाले : १०९६_x000a_राप्रपा : २३३_x000a_#NepalElection2079 #NepalVotes_x000a_#BalenShah"/>
    <m/>
    <x v="0"/>
    <m/>
    <s v="Sun May 15 05:21:02 +0000 2022"/>
    <d v="2022-05-15T06:21:02"/>
    <m/>
    <m/>
    <m/>
    <m/>
    <s v="365918709"/>
    <m/>
    <s v="&lt;a href=&quot;https://mobile.twitter.com&quot; rel=&quot;nofollow&quot;&gt;Twitter Web App&lt;/a&gt;"/>
    <s v="http://pbs.twimg.com/profile_images/1358396653883990016/5aUgRddG_normal.jpg"/>
    <n v="1080734"/>
    <n v="246"/>
    <s v="BuddhaNagar, Kathmandu "/>
    <s v="http://twitter.com/Online_khabar/statuses/1525707809677262848"/>
    <s v="{&quot;hashtags&quot;:[{&quot;text&quot;:&quot;Bhaktapur&quot;,&quot;indices&quot;:[21,31]}],&quot;symbols&quot;:[],&quot;user_mentions&quot;:[{&quot;screen_name&quot;:&quot;OnlineKhabar_En&quot;,&quot;name&quot;:&quot;Onlinekhabar English&quot;,&quot;id&quot;:3832931652,&quot;id_str&quot;:&quot;3832931652&quot;,&quot;indices&quot;:[3,19]}],&quot;urls&quot;:[]}"/>
  </r>
  <r>
    <s v="1525707573122347008"/>
    <s v="OnlineKhabar_En"/>
    <s v="माधव नेपालको गृहनगरमा एकीकृत समाजवादीले तेब्बर मतको अग्रता लियो _x000a_#NepalElection2079_x000a_https://t.co/biakG0qRI2"/>
    <m/>
    <x v="0"/>
    <m/>
    <s v="Sun May 15 05:20:06 +0000 2022"/>
    <d v="2022-05-15T06:20:06"/>
    <m/>
    <m/>
    <m/>
    <m/>
    <s v="3832931652"/>
    <m/>
    <s v="&lt;a href=&quot;https://mobile.twitter.com&quot; rel=&quot;nofollow&quot;&gt;Twitter Web App&lt;/a&gt;"/>
    <s v="http://pbs.twimg.com/profile_images/1386957637279834112/2Lt_HPYn_normal.jpg"/>
    <n v="27996"/>
    <n v="229"/>
    <s v="Kathmandu"/>
    <s v="http://twitter.com/OnlineKhabar_En/statuses/1525707573122347008"/>
    <s v="{&quot;hashtags&quot;:[{&quot;text&quot;:&quot;Bhaktapur&quot;,&quot;indices&quot;:[0,10]},{&quot;text&quot;:&quot;Onlinekhabarnews&quot;,&quot;indices&quot;:[146,163]},{&quot;text&quot;:&quot;Nepal&quot;,&quot;indices&quot;:[164,170]},{&quot;text&quot;:&quot;NepalNews&quot;,&quot;indices&quot;:[171,181]},{&quot;text&quot;:&quot;Nepalinews&quot;,&quot;indices&quot;:[182,193]},{&quot;text&quot;:&quot;NepalVotes&quot;,&quot;indices&quot;:[194,"/>
  </r>
  <r>
    <s v="1525707547898159105"/>
    <s v="YonghangMilan"/>
    <s v="माधव नेपालको गृहनगरमा एकीकृत समाजवादीले तेब्बर मतको अग्रता लियो _x000a_#NepalElection2079_x000a_https://t.co/BzsxHNi0se"/>
    <m/>
    <x v="0"/>
    <m/>
    <s v="Sun May 15 05:20:00 +0000 2022"/>
    <d v="2022-05-15T06:20:00"/>
    <m/>
    <m/>
    <m/>
    <m/>
    <s v="2903250440"/>
    <m/>
    <s v="&lt;a href=&quot;https://about.twitter.com/products/tweetdeck&quot; rel=&quot;nofollow&quot;&gt;TweetDeck&lt;/a&gt;"/>
    <s v="http://pbs.twimg.com/profile_images/1515582831455481861/5jsA3QHQ_normal.jpg"/>
    <n v="4658"/>
    <n v="79"/>
    <s v="Kathmandu"/>
    <s v="http://twitter.com/YonghangMilan/statuses/1525707547898159105"/>
    <s v="{&quot;hashtags&quot;:[{&quot;text&quot;:&quot;nepalElection2079&quot;,&quot;indices&quot;:[49,67]}],&quot;symbols&quot;:[],&quot;user_mentions&quot;:[],&quot;urls&quot;:[{&quot;url&quot;:&quot;https://t.co/AcST5clwrJ&quot;,&quot;expanded_url&quot;:&quot;https://www.drishtinews.com/archives/163244&quot;,&quot;display_url&quot;:&quot;drishtinews.com/archives/163244&quot;,&quot;indices&quot;:[6"/>
  </r>
  <r>
    <s v="1525707537927983105"/>
    <s v="shambhudrishti"/>
    <s v="माधव नेपालको गृहनगरमा एकीकृत समाजवादीले तेब्बर मतको अग्रता लियो _x000a_#NepalElection2079_x000a_https://t.co/xFH1Jgenri"/>
    <m/>
    <x v="0"/>
    <m/>
    <s v="Sun May 15 05:19:57 +0000 2022"/>
    <d v="2022-05-15T06:19:57"/>
    <m/>
    <m/>
    <m/>
    <m/>
    <s v="802445323889057792"/>
    <m/>
    <s v="&lt;a href=&quot;https://about.twitter.com/products/tweetdeck&quot; rel=&quot;nofollow&quot;&gt;TweetDeck&lt;/a&gt;"/>
    <s v="http://pbs.twimg.com/profile_images/1366731824882282499/qCSnrlVp_normal.jpg"/>
    <n v="80"/>
    <n v="1"/>
    <s v="Nepal"/>
    <s v="http://twitter.com/shambhudrishti/statuses/1525707537927983105"/>
    <s v="{&quot;hashtags&quot;:[{&quot;text&quot;:&quot;nepalElection2079&quot;,&quot;indices&quot;:[49,67]}],&quot;symbols&quot;:[],&quot;user_mentions&quot;:[],&quot;urls&quot;:[{&quot;url&quot;:&quot;https://t.co/Mnbx7l5vgQ&quot;,&quot;expanded_url&quot;:&quot;https://www.drishtinews.com/archives/163244&quot;,&quot;display_url&quot;:&quot;drishtinews.com/archives/163244&quot;,&quot;indices&quot;:[6"/>
  </r>
  <r>
    <s v="1525707530915024896"/>
    <s v="pressofnepal"/>
    <s v="माधव नेपालको गृहनगरमा एकीकृत समाजवादीले तेब्बर मतको अग्रता लियो _x000a_#NepalElection2079_x000a_https://t.co/ztIZ9BRUin"/>
    <m/>
    <x v="0"/>
    <m/>
    <s v="Sun May 15 05:19:56 +0000 2022"/>
    <d v="2022-05-15T06:19:56"/>
    <m/>
    <m/>
    <m/>
    <m/>
    <s v="2919243948"/>
    <m/>
    <s v="&lt;a href=&quot;https://about.twitter.com/products/tweetdeck&quot; rel=&quot;nofollow&quot;&gt;TweetDeck&lt;/a&gt;"/>
    <s v="http://pbs.twimg.com/profile_images/1102996217808805888/CDZPc985_normal.jpg"/>
    <n v="501"/>
    <n v="16"/>
    <s v="Nepal"/>
    <s v="http://twitter.com/pressofnepal/statuses/1525707530915024896"/>
    <s v="{&quot;hashtags&quot;:[{&quot;text&quot;:&quot;nepalElection2079&quot;,&quot;indices&quot;:[49,67]}],&quot;symbols&quot;:[],&quot;user_mentions&quot;:[],&quot;urls&quot;:[{&quot;url&quot;:&quot;https://t.co/BEvhjSdbR6&quot;,&quot;expanded_url&quot;:&quot;https://www.drishtinews.com/archives/163244&quot;,&quot;display_url&quot;:&quot;drishtinews.com/archives/163244&quot;,&quot;indices&quot;:[6"/>
  </r>
  <r>
    <s v="1525707521020661761"/>
    <s v="Prakashraiko"/>
    <s v="माधव नेपालको गृहनगरमा एकीकृत समाजवादीले तेब्बर मतको अग्रता लियो _x000a_#NepalElection2079_x000a_https://t.co/nt8MfWAN5m"/>
    <m/>
    <x v="0"/>
    <m/>
    <s v="Sun May 15 05:19:53 +0000 2022"/>
    <d v="2022-05-15T06:19:53"/>
    <m/>
    <m/>
    <m/>
    <m/>
    <s v="804174809290575873"/>
    <m/>
    <s v="&lt;a href=&quot;https://about.twitter.com/products/tweetdeck&quot; rel=&quot;nofollow&quot;&gt;TweetDeck&lt;/a&gt;"/>
    <s v="http://pbs.twimg.com/profile_images/1416663014082678787/RcnGuACU_normal.jpg"/>
    <n v="172"/>
    <n v="85"/>
    <s v="Nepal"/>
    <s v="http://twitter.com/Prakashraiko/statuses/1525707521020661761"/>
    <s v="{&quot;hashtags&quot;:[{&quot;text&quot;:&quot;nepalElection2079&quot;,&quot;indices&quot;:[49,67]}],&quot;symbols&quot;:[],&quot;user_mentions&quot;:[],&quot;urls&quot;:[{&quot;url&quot;:&quot;https://t.co/GHXBXpxMtF&quot;,&quot;expanded_url&quot;:&quot;https://www.drishtinews.com/archives/163244&quot;,&quot;display_url&quot;:&quot;drishtinews.com/archives/163244&quot;,&quot;indices&quot;:[6"/>
  </r>
  <r>
    <s v="1525707503543066624"/>
    <s v="nabinkulungrai"/>
    <s v="माधव नेपालको गृहनगरमा एकीकृत समाजवादीले तेब्बर मतको अग्रता लियो _x000a_#NepalElection2079_x000a_https://t.co/xDhN7eljeM"/>
    <m/>
    <x v="0"/>
    <m/>
    <s v="Sun May 15 05:19:49 +0000 2022"/>
    <d v="2022-05-15T06:19:49"/>
    <m/>
    <m/>
    <m/>
    <m/>
    <s v="1218741471014195201"/>
    <m/>
    <s v="&lt;a href=&quot;https://about.twitter.com/products/tweetdeck&quot; rel=&quot;nofollow&quot;&gt;TweetDeck&lt;/a&gt;"/>
    <s v="http://pbs.twimg.com/profile_images/1367044585034190848/bZHhEliX_normal.jpg"/>
    <n v="1386"/>
    <n v="1507"/>
    <s v="kathmandu"/>
    <s v="http://twitter.com/nabinkulungrai/statuses/1525707503543066624"/>
    <s v="{&quot;hashtags&quot;:[{&quot;text&quot;:&quot;nepalElection2079&quot;,&quot;indices&quot;:[49,67]}],&quot;symbols&quot;:[],&quot;user_mentions&quot;:[],&quot;urls&quot;:[{&quot;url&quot;:&quot;https://t.co/Zl4ikR3pEq&quot;,&quot;expanded_url&quot;:&quot;https://www.drishtinews.com/archives/163244&quot;,&quot;display_url&quot;:&quot;drishtinews.com/archives/163244&quot;,&quot;indices&quot;:[6"/>
  </r>
  <r>
    <s v="1525707496001658880"/>
    <s v="mplimbu"/>
    <s v="माधव नेपालको गृहनगरमा एकीकृत समाजवादीले तेब्बर मतको अग्रता लियो _x000a_#NepalElection2079_x000a_https://t.co/XpWsgESREf"/>
    <m/>
    <x v="0"/>
    <m/>
    <s v="Sun May 15 05:19:47 +0000 2022"/>
    <d v="2022-05-15T06:19:47"/>
    <m/>
    <m/>
    <m/>
    <m/>
    <s v="983987574"/>
    <m/>
    <s v="&lt;a href=&quot;https://about.twitter.com/products/tweetdeck&quot; rel=&quot;nofollow&quot;&gt;TweetDeck&lt;/a&gt;"/>
    <s v="http://pbs.twimg.com/profile_images/1411030335043764226/e-Fq-eEI_normal.jpg"/>
    <n v="530"/>
    <n v="132"/>
    <s v="kathmandu, nepal."/>
    <s v="http://twitter.com/mplimbu/statuses/1525707496001658880"/>
    <s v="{&quot;hashtags&quot;:[{&quot;text&quot;:&quot;nepalElection2079&quot;,&quot;indices&quot;:[49,67]}],&quot;symbols&quot;:[],&quot;user_mentions&quot;:[],&quot;urls&quot;:[{&quot;url&quot;:&quot;https://t.co/mu0ZPVtNDy&quot;,&quot;expanded_url&quot;:&quot;https://www.drishtinews.com/archives/163244&quot;,&quot;display_url&quot;:&quot;drishtinews.com/archives/163244&quot;,&quot;indices&quot;:[6"/>
  </r>
  <r>
    <s v="1525707488703619072"/>
    <s v="drishtinewsnp"/>
    <s v="माधव नेपालको गृहनगरमा एकीकृत समाजवादीले तेब्बर मतको अग्रता लियो _x000a_#NepalElection2079_x000a_https://t.co/0NwYZVBKL4"/>
    <m/>
    <x v="0"/>
    <m/>
    <s v="Sun May 15 05:19:46 +0000 2022"/>
    <d v="2022-05-15T06:19:46"/>
    <m/>
    <m/>
    <m/>
    <m/>
    <s v="4315362082"/>
    <m/>
    <s v="&lt;a href=&quot;https://about.twitter.com/products/tweetdeck&quot; rel=&quot;nofollow&quot;&gt;TweetDeck&lt;/a&gt;"/>
    <s v="http://pbs.twimg.com/profile_images/1349708209800441858/4tElzvCO_normal.jpg"/>
    <n v="475"/>
    <m/>
    <s v="Kathmandu, Nepal"/>
    <s v="http://twitter.com/drishtinewsnp/statuses/1525707488703619072"/>
    <s v="{&quot;hashtags&quot;:[{&quot;text&quot;:&quot;nepalElection2079&quot;,&quot;indices&quot;:[49,67]}],&quot;symbols&quot;:[],&quot;user_mentions&quot;:[],&quot;urls&quot;:[{&quot;url&quot;:&quot;https://t.co/Mhi1dD3M7o&quot;,&quot;expanded_url&quot;:&quot;https://www.drishtinews.com/archives/163244&quot;,&quot;display_url&quot;:&quot;drishtinews.com/archives/163244&quot;,&quot;indices&quot;:[6"/>
  </r>
  <r>
    <s v="1525706559749517312"/>
    <s v="Los_Blancos25"/>
    <s v="२०७४ को है यो! _x000a_जित्नलाई ६०ह+ चाहिने देखिन्छ!_x000a_धैर्य गरौँ। _x000a_#शुभरात्रि _x000a_#NepalElection2079 #kathmandumayor #LocalElections2022 https://t.co/5tD3EplO24"/>
    <m/>
    <x v="0"/>
    <m/>
    <s v="Sun May 15 05:16:04 +0000 2022"/>
    <d v="2022-05-15T06:16:04"/>
    <m/>
    <m/>
    <m/>
    <m/>
    <s v="740876536891473920"/>
    <m/>
    <s v="&lt;a href=&quot;http://twitter.com/download/android&quot; rel=&quot;nofollow&quot;&gt;Twitter for Android&lt;/a&gt;"/>
    <s v="http://pbs.twimg.com/profile_images/1437003751265423368/TTf6dp0B_normal.jpg"/>
    <n v="2448"/>
    <n v="1704"/>
    <s v="Pokhara Nepal 🇳🇵"/>
    <s v="http://twitter.com/Los_Blancos25/statuses/1525706559749517312"/>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706509476319234"/>
    <s v="thisweekinnepal"/>
    <s v="Multiverse of Madness 🤪_x000a_#NepalElection2079 https://t.co/goiqXOZdqq"/>
    <s v="🤪"/>
    <x v="0"/>
    <m/>
    <s v="Sun May 15 05:15:52 +0000 2022"/>
    <d v="2022-05-15T06:15:52"/>
    <m/>
    <m/>
    <m/>
    <m/>
    <s v="932255204489117697"/>
    <m/>
    <s v="&lt;a href=&quot;http://www.nepalstream.com&quot; rel=&quot;nofollow&quot;&gt;twinTweetbolt&lt;/a&gt;"/>
    <s v="http://pbs.twimg.com/profile_images/932263188392853504/B7yb5AW__normal.jpg"/>
    <n v="2070"/>
    <n v="1"/>
    <s v="Nepal"/>
    <s v="http://twitter.com/thisweekinnepal/statuses/1525706509476319234"/>
    <s v="{&quot;hashtags&quot;:[{&quot;text&quot;:&quot;Nepal&quot;,&quot;indices&quot;:[47,53]},{&quot;text&quot;:&quot;NepalElection2079&quot;,&quot;indices&quot;:[54,72]},{&quot;text&quot;:&quot;NepalElection&quot;,&quot;indices&quot;:[73,87]},{&quot;text&quot;:&quot;NepalVotes&quot;,&quot;indices&quot;:[88,99]}],&quot;symbols&quot;:[],&quot;user_mentions&quot;:[{&quot;screen_name&quot;:&quot;BishalKC&quot;,&quot;name&quot;:&quot;बिशाल केसी ("/>
  </r>
  <r>
    <s v="1525706465020813312"/>
    <s v="MilanLimboo"/>
    <s v="RT @DipakAdk: स्थानीय सरकार #ElectionUpdate_x000a_पाेखरा महानगरपालिका (२००) _x000a_प्रमुख_x000a_एस      : ७६_x000a_एमाले  : ७४_x000a_राप्रपा  : ११_x000a_गनेश पाैडेल : ७_x000a__x000a_उपप्रमुख_x000a_कांग्रेस : ८३_x000a_एमाले  : ८१_x000a_#NepalElection2079 #NepalVotes_x000a_#BalenforMayor"/>
    <m/>
    <x v="0"/>
    <m/>
    <s v="Sun May 15 05:15:42 +0000 2022"/>
    <d v="2022-05-15T06:15:42"/>
    <m/>
    <m/>
    <m/>
    <m/>
    <s v="378736553"/>
    <m/>
    <s v="&lt;a href=&quot;https://mobile.twitter.com&quot; rel=&quot;nofollow&quot;&gt;Twitter Web App&lt;/a&gt;"/>
    <s v="http://pbs.twimg.com/profile_images/1510908512792375296/HN0V2tnS_normal.jpg"/>
    <n v="3832"/>
    <n v="1720"/>
    <s v="Nepal"/>
    <s v="http://twitter.com/MilanLimboo/statuses/1525706465020813312"/>
    <s v="{&quot;hashtags&quot;:[{&quot;text&quot;:&quot;nepalElection2079&quot;,&quot;indices&quot;:[49,67]}],&quot;symbols&quot;:[],&quot;user_mentions&quot;:[],&quot;urls&quot;:[{&quot;url&quot;:&quot;https://t.co/RdibXXy6w8&quot;,&quot;expanded_url&quot;:&quot;https://www.drishtinews.com/archives/163244&quot;,&quot;display_url&quot;:&quot;drishtinews.com/archives/163244&quot;,&quot;indices&quot;:[6"/>
  </r>
  <r>
    <s v="1525706154630082560"/>
    <s v="imrnabin"/>
    <s v="स्थानीय सरकार #ElectionUpdate_x000a_पाेखरा महानगरपालिका (२००) _x000a_प्रमुख_x000a_एस      : ७६_x000a_एमाले  : ७४_x000a_राप्रपा  : ११_x000a_गनेश पाैडेल : ७_x000a__x000a_उपप्रमुख_x000a_कांग्रेस : ८३_x000a_एमाले  : ८१_x000a_#NepalElection2079 #NepalVotes_x000a_#BalenforMayor"/>
    <m/>
    <x v="0"/>
    <m/>
    <s v="Sun May 15 05:14:28 +0000 2022"/>
    <d v="2022-05-15T06:14:28"/>
    <m/>
    <m/>
    <m/>
    <m/>
    <s v="722341905179082753"/>
    <m/>
    <s v="&lt;a href=&quot;http://twitter.com/download/android&quot; rel=&quot;nofollow&quot;&gt;Twitter for Android&lt;/a&gt;"/>
    <s v="http://pbs.twimg.com/profile_images/1427925837232234503/4hjjV6nh_normal.jpg"/>
    <n v="144"/>
    <n v="235"/>
    <s v="Kathmandu Nepal"/>
    <s v="http://twitter.com/imrnabin/statuses/1525706154630082560"/>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5244029890560"/>
    <s v="NplYearProgres"/>
    <s v="स्थानीय सरकार #ElectionUpdate_x000a_काठमाडौं महानगरपालिका (२२८३) _x000a_बालेन्द्र : ७३६_x000a_एमाले   : ६२०_x000a_कांग्रेस  : ४२६_x000a_राप्रपा   : ६८_x000a_विवेकशील साझा : १३_x000a_#NepalElection2079 #NepalVotes_x000a_#BalenforMayor"/>
    <m/>
    <x v="0"/>
    <m/>
    <s v="Sun May 15 05:10:51 +0000 2022"/>
    <d v="2022-05-15T06:10:51"/>
    <m/>
    <m/>
    <m/>
    <m/>
    <s v="1515536773761273860"/>
    <m/>
    <s v="&lt;a href=&quot;http://twitter.com/download/android&quot; rel=&quot;nofollow&quot;&gt;Twitter for Android&lt;/a&gt;"/>
    <s v="http://pbs.twimg.com/profile_images/1516385777512779784/Fyi5Ile__normal.png"/>
    <n v="4"/>
    <n v="1"/>
    <s v="Nepal"/>
    <s v="http://twitter.com/NplYearProgres/statuses/1525705244029890560"/>
    <s v="{&quot;hashtags&quot;:[{&quot;text&quot;:&quot;NepalElection2079&quot;,&quot;indices&quot;:[72,90]},{&quot;text&quot;:&quot;NepalVotes&quot;,&quot;indices&quot;:[92,103]}],&quot;symbols&quot;:[],&quot;user_mentions&quot;:[],&quot;urls&quot;:[]}"/>
  </r>
  <r>
    <s v="1525704621909430273"/>
    <s v="SubodhS56287575"/>
    <s v="RT @DipakAdk: स्थानीय सरकार #ElectionUpdate_x000a_काठमाडौं महानगरपालिका (२२८३) _x000a_बालेन्द्र : ७३६_x000a_एमाले   : ६२०_x000a_कांग्रेस  : ४२६_x000a_राप्रपा   : ६८_x000a_विवेकशील साझा : १३_x000a_#NepalElection2079 #NepalVotes_x000a_#BalenforMayor"/>
    <m/>
    <x v="0"/>
    <m/>
    <s v="Sun May 15 05:08:22 +0000 2022"/>
    <d v="2022-05-15T06:08:22"/>
    <m/>
    <m/>
    <m/>
    <m/>
    <s v="1272525547445329921"/>
    <m/>
    <s v="&lt;a href=&quot;http://twitter.com/download/android&quot; rel=&quot;nofollow&quot;&gt;Twitter for Android&lt;/a&gt;"/>
    <s v="http://pbs.twimg.com/profile_images/1523602719008718848/oOaOqWwa_normal.jpg"/>
    <n v="6"/>
    <n v="31"/>
    <s v="Nepal, Kathmandu"/>
    <s v="http://twitter.com/SubodhS56287575/statuses/1525704621909430273"/>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4257378344962"/>
    <s v="BishalKC"/>
    <s v="गुल्मीको रेसुंगा नगरपालिकाको मेयर र उपमेयर दुवै नेपाली कांग्रेसले जितेको छ ।_x000a_#NepalElection2079_x000a_https://t.co/XAo7nGwRsm"/>
    <m/>
    <x v="0"/>
    <m/>
    <s v="Sun May 15 05:06:55 +0000 2022"/>
    <d v="2022-05-15T06:06:55"/>
    <m/>
    <m/>
    <m/>
    <m/>
    <s v="18529185"/>
    <m/>
    <s v="&lt;a href=&quot;https://mobile.twitter.com&quot; rel=&quot;nofollow&quot;&gt;Twitter Web App&lt;/a&gt;"/>
    <s v="http://pbs.twimg.com/profile_images/1438836228028313601/qrd2dFEn_normal.jpg"/>
    <n v="503"/>
    <n v="1333"/>
    <s v="Washington, DC"/>
    <s v="http://twitter.com/BishalKC/statuses/1525704257378344962"/>
    <s v="{&quot;hashtags&quot;:[{&quot;text&quot;:&quot;Nepal&quot;,&quot;indices&quot;:[33,39]},{&quot;text&quot;:&quot;NepalElection2079&quot;,&quot;indices&quot;:[40,58]},{&quot;text&quot;:&quot;NepalElection&quot;,&quot;indices&quot;:[59,73]},{&quot;text&quot;:&quot;NepalVotes&quot;,&quot;indices&quot;:[74,85]}],&quot;symbols&quot;:[],&quot;user_mentions&quot;:[],&quot;urls&quot;:[]}"/>
  </r>
  <r>
    <s v="1525704088864043008"/>
    <s v="ks_elmatador"/>
    <s v="Cpn Uml is one man Army of this entire election #NepalElection2079"/>
    <m/>
    <x v="0"/>
    <m/>
    <s v="Sun May 15 05:06:15 +0000 2022"/>
    <d v="2022-05-15T06:06:15"/>
    <m/>
    <m/>
    <m/>
    <m/>
    <s v="796909217370226688"/>
    <m/>
    <s v="&lt;a href=&quot;https://mobile.twitter.com&quot; rel=&quot;nofollow&quot;&gt;Twitter Web App&lt;/a&gt;"/>
    <s v="http://pbs.twimg.com/profile_images/1504351643898310656/-2Z6KRGf_normal.jpg"/>
    <n v="695"/>
    <n v="936"/>
    <s v="Bagshot Row, Hobbiton."/>
    <s v="http://twitter.com/ks_elmatador/statuses/1525704088864043008"/>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3674239979520"/>
    <s v="__pratyushad__"/>
    <s v="Kathmandu Mayor vote count Updated at 10:15 pm #Onlinekhabarnews #Nepal #KMCmayor #NepalNews #Nepalinews #NepalVotes #NepalElection2079 #NepalElection #Elections2022 #nepalielections https://t.co/Z1gLNZJSg5"/>
    <m/>
    <x v="0"/>
    <m/>
    <s v="Sun May 15 05:04:36 +0000 2022"/>
    <d v="2022-05-15T06:04:36"/>
    <m/>
    <m/>
    <m/>
    <m/>
    <s v="3032789574"/>
    <m/>
    <s v="&lt;a href=&quot;http://twitter.com/download/android&quot; rel=&quot;nofollow&quot;&gt;Twitter for Android&lt;/a&gt;"/>
    <s v="http://pbs.twimg.com/profile_images/1504700885628194817/NY4yrPEX_normal.jpg"/>
    <n v="171"/>
    <n v="325"/>
    <m/>
    <s v="http://twitter.com/__pratyushad__/statuses/1525703674239979520"/>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2870330273792"/>
    <s v="drishtinewsnp"/>
    <s v="Election sucks 🇳🇵_x000a_#NepalElection2079"/>
    <m/>
    <x v="0"/>
    <m/>
    <s v="Sun May 15 05:01:25 +0000 2022"/>
    <d v="2022-05-15T06:01:25"/>
    <m/>
    <m/>
    <m/>
    <m/>
    <s v="4315362082"/>
    <m/>
    <s v="&lt;a href=&quot;https://about.twitter.com/products/tweetdeck&quot; rel=&quot;nofollow&quot;&gt;TweetDeck&lt;/a&gt;"/>
    <s v="http://pbs.twimg.com/profile_images/1349708209800441858/4tElzvCO_normal.jpg"/>
    <n v="475"/>
    <m/>
    <s v="Kathmandu, Nepal"/>
    <s v="http://twitter.com/drishtinewsnp/statuses/1525702870330273792"/>
    <s v="{&quot;hashtags&quot;:[{&quot;text&quot;:&quot;NepalElection2079&quot;,&quot;indices&quot;:[48,66]}],&quot;symbols&quot;:[],&quot;user_mentions&quot;:[],&quot;urls&quot;:[{&quot;url&quot;:&quot;https://t.co/WufcnQRtBo&quot;,&quot;expanded_url&quot;:&quot;https://www.drishtinews.com/archives/163236&quot;,&quot;display_url&quot;:&quot;drishtinews.com/archives/163236&quot;,&quot;indices&quot;:[6"/>
  </r>
  <r>
    <s v="1525702863430660097"/>
    <s v="mplimbu"/>
    <s v="भोलीको उज्यालो संगै ढल्नै लागेको मेरो देशले लौरो टेकोस !!@pathak_achut @ShahBalen #VoteForBalenShah #voteforbalen #NepalElection2079"/>
    <m/>
    <x v="0"/>
    <s v="Balen Shah"/>
    <s v="Sun May 15 05:01:23 +0000 2022"/>
    <d v="2022-05-15T06:01:23"/>
    <m/>
    <m/>
    <m/>
    <m/>
    <s v="983987574"/>
    <m/>
    <s v="&lt;a href=&quot;https://about.twitter.com/products/tweetdeck&quot; rel=&quot;nofollow&quot;&gt;TweetDeck&lt;/a&gt;"/>
    <s v="http://pbs.twimg.com/profile_images/1411030335043764226/e-Fq-eEI_normal.jpg"/>
    <n v="530"/>
    <n v="132"/>
    <s v="kathmandu, nepal."/>
    <s v="http://twitter.com/mplimbu/statuses/1525702863430660097"/>
    <s v="{&quot;hashtags&quot;:[{&quot;text&quot;:&quot;NepalElection2079&quot;,&quot;indices&quot;:[48,66]}],&quot;symbols&quot;:[],&quot;user_mentions&quot;:[],&quot;urls&quot;:[{&quot;url&quot;:&quot;https://t.co/fX3F6iyEq9&quot;,&quot;expanded_url&quot;:&quot;https://www.drishtinews.com/archives/163236&quot;,&quot;display_url&quot;:&quot;drishtinews.com/archives/163236&quot;,&quot;indices&quot;:[6"/>
  </r>
  <r>
    <s v="1525702855847333889"/>
    <s v="nabinkulungrai"/>
    <s v="RT @DipakAdk: स्थानीय सरकार #ElectionUpdate_x000a_भरतपुर महानगरपालिका (८००)_x000a_प्रमुख_x000a_माओवादी  : ३२६_x000a_एमाले        : २८१_x000a__x000a_उपप्रमुख_x000a_कांग्रेस      : ३५८_x000a_राप्रपा       : २१४_x000a_#NepalElection2079 #NepalVotes_x000a_#BalenShah"/>
    <m/>
    <x v="0"/>
    <m/>
    <s v="Sun May 15 05:01:21 +0000 2022"/>
    <d v="2022-05-15T06:01:21"/>
    <m/>
    <m/>
    <m/>
    <m/>
    <s v="1218741471014195201"/>
    <m/>
    <s v="&lt;a href=&quot;https://about.twitter.com/products/tweetdeck&quot; rel=&quot;nofollow&quot;&gt;TweetDeck&lt;/a&gt;"/>
    <s v="http://pbs.twimg.com/profile_images/1367044585034190848/bZHhEliX_normal.jpg"/>
    <n v="1386"/>
    <n v="1507"/>
    <s v="kathmandu"/>
    <s v="http://twitter.com/nabinkulungrai/statuses/1525702855847333889"/>
    <s v="{&quot;hashtags&quot;:[{&quot;text&quot;:&quot;NepalElection2079&quot;,&quot;indices&quot;:[48,66]}],&quot;symbols&quot;:[],&quot;user_mentions&quot;:[],&quot;urls&quot;:[{&quot;url&quot;:&quot;https://t.co/lChh3tvusM&quot;,&quot;expanded_url&quot;:&quot;https://www.drishtinews.com/archives/163236&quot;,&quot;display_url&quot;:&quot;drishtinews.com/archives/163236&quot;,&quot;indices&quot;:[6"/>
  </r>
  <r>
    <s v="1525702838864650241"/>
    <s v="Prakashraiko"/>
    <s v="दोरम्बा शैलुङ गाउँपालिकाको मतगणनास्थलमा गोली चल्यो_x000a_#NepalElection2079_x000a_https://t.co/hcMwnwL7G1"/>
    <m/>
    <x v="0"/>
    <m/>
    <s v="Sun May 15 05:01:17 +0000 2022"/>
    <d v="2022-05-15T06:01:17"/>
    <m/>
    <m/>
    <m/>
    <m/>
    <s v="804174809290575873"/>
    <m/>
    <s v="&lt;a href=&quot;https://about.twitter.com/products/tweetdeck&quot; rel=&quot;nofollow&quot;&gt;TweetDeck&lt;/a&gt;"/>
    <s v="http://pbs.twimg.com/profile_images/1416663014082678787/RcnGuACU_normal.jpg"/>
    <n v="172"/>
    <n v="85"/>
    <s v="Nepal"/>
    <s v="http://twitter.com/Prakashraiko/statuses/1525702838864650241"/>
    <s v="{&quot;hashtags&quot;:[{&quot;text&quot;:&quot;NepalElection2079&quot;,&quot;indices&quot;:[48,66]}],&quot;symbols&quot;:[],&quot;user_mentions&quot;:[],&quot;urls&quot;:[{&quot;url&quot;:&quot;https://t.co/NJqFtDq2kC&quot;,&quot;expanded_url&quot;:&quot;https://www.drishtinews.com/archives/163236&quot;,&quot;display_url&quot;:&quot;drishtinews.com/archives/163236&quot;,&quot;indices&quot;:[6"/>
  </r>
  <r>
    <s v="1525702832363433984"/>
    <s v="pressofnepal"/>
    <s v="RT @humagainrajeev: बरु घरघरमा गएर भोट केमा हाल्नु भो भनेर सोद्दा नतिजा चाडै आउला 😜😜_x000a_#NepalVotes #NepalElection2079 #LocalElections2022"/>
    <s v="😜"/>
    <x v="0"/>
    <m/>
    <s v="Sun May 15 05:01:16 +0000 2022"/>
    <d v="2022-05-15T06:01:16"/>
    <m/>
    <m/>
    <m/>
    <m/>
    <s v="2919243948"/>
    <m/>
    <s v="&lt;a href=&quot;https://about.twitter.com/products/tweetdeck&quot; rel=&quot;nofollow&quot;&gt;TweetDeck&lt;/a&gt;"/>
    <s v="http://pbs.twimg.com/profile_images/1102996217808805888/CDZPc985_normal.jpg"/>
    <n v="501"/>
    <n v="16"/>
    <s v="Nepal"/>
    <s v="http://twitter.com/pressofnepal/statuses/1525702832363433984"/>
    <s v="{&quot;hashtags&quot;:[{&quot;text&quot;:&quot;NepalElection2079&quot;,&quot;indices&quot;:[48,66]}],&quot;symbols&quot;:[],&quot;user_mentions&quot;:[],&quot;urls&quot;:[{&quot;url&quot;:&quot;https://t.co/fXFSWeC7v8&quot;,&quot;expanded_url&quot;:&quot;https://www.drishtinews.com/archives/163236&quot;,&quot;display_url&quot;:&quot;drishtinews.com/archives/163236&quot;,&quot;indices&quot;:[6"/>
  </r>
  <r>
    <s v="1525702822473322497"/>
    <s v="shambhudrishti"/>
    <s v="#BalenShah #NepalElection2079 @KantipurTVHD https://t.co/jf3AT8AEvi"/>
    <m/>
    <x v="0"/>
    <s v="Balen Shah"/>
    <s v="Sun May 15 05:01:13 +0000 2022"/>
    <d v="2022-05-15T06:01:13"/>
    <m/>
    <m/>
    <m/>
    <m/>
    <s v="802445323889057792"/>
    <m/>
    <s v="&lt;a href=&quot;https://about.twitter.com/products/tweetdeck&quot; rel=&quot;nofollow&quot;&gt;TweetDeck&lt;/a&gt;"/>
    <s v="http://pbs.twimg.com/profile_images/1366731824882282499/qCSnrlVp_normal.jpg"/>
    <n v="80"/>
    <n v="1"/>
    <s v="Nepal"/>
    <s v="http://twitter.com/shambhudrishti/statuses/1525702822473322497"/>
    <s v="{&quot;hashtags&quot;:[{&quot;text&quot;:&quot;NepalElection2079&quot;,&quot;indices&quot;:[48,66]}],&quot;symbols&quot;:[],&quot;user_mentions&quot;:[],&quot;urls&quot;:[{&quot;url&quot;:&quot;https://t.co/2YYvBRO85a&quot;,&quot;expanded_url&quot;:&quot;https://www.drishtinews.com/archives/163236&quot;,&quot;display_url&quot;:&quot;drishtinews.com/archives/163236&quot;,&quot;indices&quot;:[6"/>
  </r>
  <r>
    <s v="1525702815527469057"/>
    <s v="YonghangMilan"/>
    <s v="काठमाडौं महानगरमा बालेनको अग्रता कायमै_x000a_#NepalElection2079_x000a_https://t.co/KlCiAghjax"/>
    <m/>
    <x v="0"/>
    <m/>
    <s v="Sun May 15 05:01:12 +0000 2022"/>
    <d v="2022-05-15T06:01:12"/>
    <m/>
    <m/>
    <m/>
    <m/>
    <s v="2903250440"/>
    <m/>
    <s v="&lt;a href=&quot;https://about.twitter.com/products/tweetdeck&quot; rel=&quot;nofollow&quot;&gt;TweetDeck&lt;/a&gt;"/>
    <s v="http://pbs.twimg.com/profile_images/1515582831455481861/5jsA3QHQ_normal.jpg"/>
    <n v="4658"/>
    <n v="79"/>
    <s v="Kathmandu"/>
    <s v="http://twitter.com/YonghangMilan/statuses/1525702815527469057"/>
    <s v="{&quot;hashtags&quot;:[{&quot;text&quot;:&quot;NepalElection2079&quot;,&quot;indices&quot;:[48,66]}],&quot;symbols&quot;:[],&quot;user_mentions&quot;:[],&quot;urls&quot;:[{&quot;url&quot;:&quot;https://t.co/zLp9omqA5Z&quot;,&quot;expanded_url&quot;:&quot;https://www.drishtinews.com/archives/163236&quot;,&quot;display_url&quot;:&quot;drishtinews.com/archives/163236&quot;,&quot;indices&quot;:[6"/>
  </r>
  <r>
    <s v="1525702505673281536"/>
    <s v="Bindu_Bhandari"/>
    <s v="काठमाडौं महानगरको ताजा अपडेट_x000a__x000a_• बालेन्द्र शाह:६३३_x000a_• केशव स्थापितः४७४_x000a_• सिर्जना सिंह:३३५_x000a_• मदनदास श्रेष्ठ:१०२ _x000a_• सुमन सायमीले:६२_x000a__x000a_#LocalElections2022 #NepalElection2079 _x000a_#roeupdates_x000a_#FYP"/>
    <m/>
    <x v="0"/>
    <m/>
    <s v="Sun May 15 04:59:58 +0000 2022"/>
    <d v="2022-05-15T05:59:58"/>
    <m/>
    <m/>
    <m/>
    <m/>
    <s v="2857571702"/>
    <m/>
    <s v="&lt;a href=&quot;https://mobile.twitter.com&quot; rel=&quot;nofollow&quot;&gt;Twitter Web App&lt;/a&gt;"/>
    <s v="http://pbs.twimg.com/profile_images/1414862858467295232/jPTv0fqq_normal.jpg"/>
    <n v="1940"/>
    <n v="1837"/>
    <s v="Kathmandu, Nepal"/>
    <s v="http://twitter.com/Bindu_Bhandari/statuses/1525702505673281536"/>
    <s v="{&quot;hashtags&quot;:[{&quot;text&quot;:&quot;BalenShah&quot;,&quot;indices&quot;:[22,32]},{&quot;text&quot;:&quot;Balen&quot;,&quot;indices&quot;:[120,126]},{&quot;text&quot;:&quot;NepalElection2079&quot;,&quot;indices&quot;:[199,217]},{&quot;text&quot;:&quot;NepalVotes&quot;,&quot;indices&quot;:[218,229]},{&quot;text&quot;:&quot;KMCMayor&quot;,&quot;indices&quot;:[230,239]}],&quot;symbols&quot;:[],&quot;user_mentions&quot;:[],&quot;u"/>
  </r>
  <r>
    <s v="1525702230397026304"/>
    <s v="Karma33608064"/>
    <s v="केही मतपत्रमा मतदान अधिकृतको हस्ताक्षर नभेटिएपछि स्थगित भएको महाङ्काल गाउँपालिकाको मतगणना पुनः सुरु भएको छ ।_x000a_#NepalElection2079_x000a_https://t.co/gj2Qf47dEG"/>
    <m/>
    <x v="0"/>
    <m/>
    <s v="Sun May 15 04:58:52 +0000 2022"/>
    <d v="2022-05-15T05:58:52"/>
    <m/>
    <m/>
    <m/>
    <m/>
    <s v="1321503320045998080"/>
    <m/>
    <s v="&lt;a href=&quot;http://twitter.com/download/android&quot; rel=&quot;nofollow&quot;&gt;Twitter for Android&lt;/a&gt;"/>
    <s v="http://pbs.twimg.com/profile_images/1321503557644935170/sURlQ7yQ_normal.jpg"/>
    <n v="33"/>
    <n v="65"/>
    <m/>
    <s v="http://twitter.com/Karma33608064/statuses/1525702230397026304"/>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2075992227840"/>
    <s v="BishalKC"/>
    <s v="काठमाडौं ताजा मत परिणाम_x000a_#NepalElection2079 https://t.co/PHBtQF1W8T"/>
    <m/>
    <x v="0"/>
    <m/>
    <s v="Sun May 15 04:58:15 +0000 2022"/>
    <d v="2022-05-15T05:58:15"/>
    <m/>
    <m/>
    <m/>
    <m/>
    <s v="18529185"/>
    <m/>
    <s v="&lt;a href=&quot;http://twitter.com/download/android&quot; rel=&quot;nofollow&quot;&gt;Twitter for Android&lt;/a&gt;"/>
    <s v="http://pbs.twimg.com/profile_images/1438836228028313601/qrd2dFEn_normal.jpg"/>
    <n v="503"/>
    <n v="1333"/>
    <s v="Washington, DC"/>
    <s v="http://twitter.com/BishalKC/statuses/1525702075992227840"/>
    <s v="{&quot;hashtags&quot;:[{&quot;text&quot;:&quot;Balen&quot;,&quot;indices&quot;:[12,18]},{&quot;text&quot;:&quot;Nepal&quot;,&quot;indices&quot;:[20,26]},{&quot;text&quot;:&quot;NepalElection2079&quot;,&quot;indices&quot;:[27,45]},{&quot;text&quot;:&quot;NepalElection&quot;,&quot;indices&quot;:[46,60]},{&quot;text&quot;:&quot;NepalVotes&quot;,&quot;indices&quot;:[61,72]}],&quot;symbols&quot;:[],&quot;user_mentions&quot;:[],&quot;urls&quot;:[]"/>
  </r>
  <r>
    <s v="1525701983885176833"/>
    <s v="MilanLimboo"/>
    <s v="बरु घरघरमा गएर भोट केमा हाल्नु भो भनेर सोद्दा नतिजा चाडै आउला 😜😜_x000a_#NepalVotes #NepalElection2079 #LocalElections2022"/>
    <s v="😜"/>
    <x v="0"/>
    <m/>
    <s v="Sun May 15 04:57:53 +0000 2022"/>
    <d v="2022-05-15T05:57:53"/>
    <m/>
    <m/>
    <m/>
    <m/>
    <s v="378736553"/>
    <m/>
    <s v="&lt;a href=&quot;https://mobile.twitter.com&quot; rel=&quot;nofollow&quot;&gt;Twitter Web App&lt;/a&gt;"/>
    <s v="http://pbs.twimg.com/profile_images/1510908512792375296/HN0V2tnS_normal.jpg"/>
    <n v="3832"/>
    <n v="1720"/>
    <s v="Nepal"/>
    <s v="http://twitter.com/MilanLimboo/statuses/1525701983885176833"/>
    <s v="{&quot;hashtags&quot;:[{&quot;text&quot;:&quot;NepalElection2079&quot;,&quot;indices&quot;:[48,66]}],&quot;symbols&quot;:[],&quot;user_mentions&quot;:[],&quot;urls&quot;:[{&quot;url&quot;:&quot;https://t.co/Bq8EGzdYJA&quot;,&quot;expanded_url&quot;:&quot;https://www.drishtinews.com/archives/163236&quot;,&quot;display_url&quot;:&quot;drishtinews.com/archives/163236&quot;,&quot;indices&quot;:[6"/>
  </r>
  <r>
    <s v="1525701665739124736"/>
    <s v="Bravim9"/>
    <s v="बरु घरघरमा गएर कस्लाई भोट हालेको सोधेर गन्दा छिटो हुन्छ होला🤦‍♀️🤷🏻‍♀️_x000a_सर्दैनत 🤣 _x000a_#Election2022 #VoteForBalenShah #BalenShah #NepalElection2079 #NepalVotes"/>
    <s v="🤦‍♀️"/>
    <x v="0"/>
    <s v="Balen Shah"/>
    <s v="Sun May 15 04:56:37 +0000 2022"/>
    <d v="2022-05-15T05:56:37"/>
    <m/>
    <m/>
    <m/>
    <m/>
    <s v="764028902"/>
    <m/>
    <s v="&lt;a href=&quot;http://twitter.com/download/iphone&quot; rel=&quot;nofollow&quot;&gt;Twitter for iPhone&lt;/a&gt;"/>
    <s v="http://pbs.twimg.com/profile_images/1478362844257079296/tWzTTYjo_normal.jpg"/>
    <n v="80"/>
    <n v="189"/>
    <s v="nepal"/>
    <s v="http://twitter.com/Bravim9/statuses/1525701665739124736"/>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1594674778112"/>
    <s v="BishalKC"/>
    <s v="Condition of elections result in Kathmandu Nepal._x000a_#BalenShah_x000a_#VotingRightsAct _x000a_#Election2079 _x000a_#NepalElection2079 https://t.co/K2PiDtrwwa"/>
    <m/>
    <x v="0"/>
    <s v="Balen Shah"/>
    <s v="Sun May 15 04:56:20 +0000 2022"/>
    <d v="2022-05-15T05:56:20"/>
    <m/>
    <m/>
    <m/>
    <m/>
    <s v="18529185"/>
    <m/>
    <s v="&lt;a href=&quot;http://twitter.com/download/android&quot; rel=&quot;nofollow&quot;&gt;Twitter for Android&lt;/a&gt;"/>
    <s v="http://pbs.twimg.com/profile_images/1438836228028313601/qrd2dFEn_normal.jpg"/>
    <n v="503"/>
    <n v="1333"/>
    <s v="Washington, DC"/>
    <s v="http://twitter.com/BishalKC/statuses/1525701594674778112"/>
    <s v="{&quot;hashtags&quot;:[{&quot;text&quot;:&quot;Nepal&quot;,&quot;indices&quot;:[122,128]},{&quot;text&quot;:&quot;NepalElection2079&quot;,&quot;indices&quot;:[129,147]},{&quot;text&quot;:&quot;NepalElection&quot;,&quot;indices&quot;:[148,162]},{&quot;text&quot;:&quot;NepalVotes&quot;,&quot;indices&quot;:[163,174]}],&quot;symbols&quot;:[],&quot;user_mentions&quot;:[],&quot;urls&quot;:[]}"/>
  </r>
  <r>
    <s v="1525701464139890688"/>
    <s v="kurghelichapain"/>
    <s v="स्थगन भएकामध्ये १९ मतदान केन्द्रमा निर्वाचनको नयाँ मिति तय_x000a_#NepalElection2079_x000a_https://t.co/hults8vRdw"/>
    <m/>
    <x v="0"/>
    <m/>
    <s v="Sun May 15 04:55:49 +0000 2022"/>
    <d v="2022-05-15T05:55:49"/>
    <m/>
    <m/>
    <m/>
    <m/>
    <s v="187815898"/>
    <m/>
    <s v="&lt;a href=&quot;https://mobile.twitter.com&quot; rel=&quot;nofollow&quot;&gt;Twitter Web App&lt;/a&gt;"/>
    <s v="http://pbs.twimg.com/profile_images/1520974379169230849/uNyP2jhW_normal.jpg"/>
    <n v="363"/>
    <n v="133"/>
    <s v="Nagarjun Muni-2,Kath,Nepal"/>
    <s v="http://twitter.com/kurghelichapain/statuses/1525701464139890688"/>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1394719993857"/>
    <s v="drishtinewsnp"/>
    <s v="झलनाथ खनालको गृहनगरमा एकीकृत समाजवादीको अग्रता_x000a_#NepalElection2079_x000a_https://t.co/2O4iy9KFNn"/>
    <m/>
    <x v="0"/>
    <m/>
    <s v="Sun May 15 04:55:33 +0000 2022"/>
    <d v="2022-05-15T05:55:33"/>
    <m/>
    <m/>
    <m/>
    <m/>
    <s v="4315362082"/>
    <m/>
    <s v="&lt;a href=&quot;https://mobile.twitter.com&quot; rel=&quot;nofollow&quot;&gt;Twitter Web App&lt;/a&gt;"/>
    <s v="http://pbs.twimg.com/profile_images/1349708209800441858/4tElzvCO_normal.jpg"/>
    <n v="475"/>
    <m/>
    <s v="Kathmandu, Nepal"/>
    <s v="http://twitter.com/drishtinewsnp/statuses/1525701394719993857"/>
    <s v="{&quot;hashtags&quot;:[{&quot;text&quot;:&quot;NepalElection2079&quot;,&quot;indices&quot;:[86,104]}],&quot;symbols&quot;:[],&quot;user_mentions&quot;:[],&quot;urls&quot;:[{&quot;url&quot;:&quot;https://t.co/gmNXtG4tf8&quot;,&quot;expanded_url&quot;:&quot;https://www.drishtinews.com/archives/163237&quot;,&quot;display_url&quot;:&quot;drishtinews.com/archives/163237&quot;,&quot;indices&quot;:["/>
  </r>
  <r>
    <s v="1525701369994551296"/>
    <s v="NobodyNepalese"/>
    <s v="RT @sujanchiluwal1: बाउराम दाजैले जस्तै देखाएर हाल्देको भए त यी नोट गन्नेलाइ दुख हुन्थेन नि  । बिचरा कम्ता दु:ख पाका होइनन ......_x000a_#NepalElection2079"/>
    <m/>
    <x v="0"/>
    <m/>
    <s v="Sun May 15 04:55:27 +0000 2022"/>
    <d v="2022-05-15T05:55:27"/>
    <m/>
    <m/>
    <m/>
    <m/>
    <s v="1478684100466675715"/>
    <m/>
    <s v="&lt;a href=&quot;http://twitter.com/download/android&quot; rel=&quot;nofollow&quot;&gt;Twitter for Android&lt;/a&gt;"/>
    <s v="http://pbs.twimg.com/profile_images/1522446792826437632/1dPutZKb_normal.jpg"/>
    <n v="61"/>
    <n v="483"/>
    <m/>
    <s v="http://twitter.com/NobodyNepalese/statuses/1525701369994551296"/>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0980884529152"/>
    <s v="Sitaram32321592"/>
    <s v="RT @im_gkanchan1: People in Nepal are more curious to know how much Balen has than they are about knowing their town or village, and as the youngest, this makes me proud. #BalenShah #NepalElection2079 https://t.co/PngtD1hcaF"/>
    <m/>
    <x v="0"/>
    <s v="Balen Shah"/>
    <s v="Sun May 15 04:53:54 +0000 2022"/>
    <d v="2022-05-15T05:53:54"/>
    <m/>
    <m/>
    <m/>
    <m/>
    <s v="1263539390510399494"/>
    <m/>
    <s v="&lt;a href=&quot;https://mobile.twitter.com&quot; rel=&quot;nofollow&quot;&gt;Twitter Web App&lt;/a&gt;"/>
    <s v="http://pbs.twimg.com/profile_images/1519723999663726593/E9I5gTgU_normal.jpg"/>
    <n v="47"/>
    <n v="162"/>
    <s v="Nepal sarlahi Nokailwa 7"/>
    <s v="http://twitter.com/Sitaram32321592/statuses/1525700980884529152"/>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0712503468032"/>
    <s v="bhaskarijal"/>
    <s v="भरतपुरमा रेनुको फराकिलो अग्रता_x000a_#NepalElection2079_x000a_https://t.co/tTEViL3ISZ"/>
    <m/>
    <x v="0"/>
    <m/>
    <s v="Sun May 15 04:52:50 +0000 2022"/>
    <d v="2022-05-15T05:52:50"/>
    <m/>
    <m/>
    <m/>
    <m/>
    <s v="4666970054"/>
    <m/>
    <s v="&lt;a href=&quot;https://mobile.twitter.com&quot; rel=&quot;nofollow&quot;&gt;Twitter Web App&lt;/a&gt;"/>
    <s v="http://pbs.twimg.com/profile_images/1504467324551630848/HNhJ3n8H_normal.jpg"/>
    <n v="205"/>
    <n v="759"/>
    <s v="Jhapa "/>
    <s v="http://twitter.com/bhaskarijal/statuses/1525700712503468032"/>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0503845277696"/>
    <s v="MisquotedLife"/>
    <s v="भरतपुरमा रेनुको फराकिलो अग्रता_x000a_#NepalElection2079_x000a_https://t.co/96A7mRJW4K"/>
    <m/>
    <x v="0"/>
    <m/>
    <s v="Sun May 15 04:52:00 +0000 2022"/>
    <d v="2022-05-15T05:52:00"/>
    <m/>
    <m/>
    <m/>
    <m/>
    <s v="1490610697205854210"/>
    <m/>
    <s v="&lt;a href=&quot;http://twitter.com/download/android&quot; rel=&quot;nofollow&quot;&gt;Twitter for Android&lt;/a&gt;"/>
    <s v="http://pbs.twimg.com/profile_images/1524713349035962375/evl3AgyU_normal.jpg"/>
    <n v="12"/>
    <n v="103"/>
    <m/>
    <s v="http://twitter.com/MisquotedLife/statuses/1525700503845277696"/>
    <s v="{&quot;hashtags&quot;:[{&quot;text&quot;:&quot;kathmandumayor&quot;,&quot;indices&quot;:[30,45]},{&quot;text&quot;:&quot;UPDATE&quot;,&quot;indices&quot;:[46,53]},{&quot;text&quot;:&quot;NepalElection2079&quot;,&quot;indices&quot;:[54,72]},{&quot;text&quot;:&quot;BalenShah&quot;,&quot;indices&quot;:[73,83]}],&quot;symbols&quot;:[],&quot;user_mentions&quot;:[],&quot;urls&quot;:[],&quot;media&quot;:[{&quot;id&quot;:152570050130348440"/>
  </r>
  <r>
    <s v="1525700379190919169"/>
    <s v="Online_khabar"/>
    <s v="भरतपुरमा रेनुको फराकिलो अग्रता_x000a_#NepalElection2079_x000a_https://t.co/0AUodOJp0y"/>
    <m/>
    <x v="0"/>
    <m/>
    <s v="Sun May 15 04:51:31 +0000 2022"/>
    <d v="2022-05-15T05:51:31"/>
    <m/>
    <m/>
    <m/>
    <m/>
    <s v="365918709"/>
    <m/>
    <s v="&lt;a href=&quot;https://about.twitter.com/products/tweetdeck&quot; rel=&quot;nofollow&quot;&gt;TweetDeck&lt;/a&gt;"/>
    <s v="http://pbs.twimg.com/profile_images/1358396653883990016/5aUgRddG_normal.jpg"/>
    <n v="1080734"/>
    <n v="246"/>
    <s v="BuddhaNagar, Kathmandu "/>
    <s v="http://twitter.com/Online_khabar/statuses/1525700379190919169"/>
    <s v="{&quot;hashtags&quot;:[{&quot;text&quot;:&quot;Onlinekhabarnews&quot;,&quot;indices&quot;:[72,89]},{&quot;text&quot;:&quot;Nepal&quot;,&quot;indices&quot;:[90,96]},{&quot;text&quot;:&quot;KMCmayor&quot;,&quot;indices&quot;:[97,106]},{&quot;text&quot;:&quot;NepalNews&quot;,&quot;indices&quot;:[107,117]},{&quot;text&quot;:&quot;Nepalinews&quot;,&quot;indices&quot;:[118,129]}],&quot;symbols&quot;:[],&quot;user_mentions&quot;:[{&quot;screen"/>
  </r>
  <r>
    <s v="1525700358458093568"/>
    <s v="ThisisRubish"/>
    <s v="भरतपुरमा रेनुको फराकिलो अग्रता_x000a_#NepalElection2079_x000a_https://t.co/qDH0CRbUnb"/>
    <m/>
    <x v="0"/>
    <m/>
    <s v="Sun May 15 04:51:26 +0000 2022"/>
    <d v="2022-05-15T05:51:26"/>
    <m/>
    <m/>
    <m/>
    <m/>
    <s v="1233011971491942401"/>
    <m/>
    <s v="&lt;a href=&quot;http://twitter.com/download/android&quot; rel=&quot;nofollow&quot;&gt;Twitter for Android&lt;/a&gt;"/>
    <s v="http://pbs.twimg.com/profile_images/1464803274800828422/6ksMKY1U_normal.jpg"/>
    <n v="104"/>
    <n v="80"/>
    <m/>
    <s v="http://twitter.com/ThisisRubish/statuses/1525700358458093568"/>
    <s v="{&quot;hashtags&quot;:[{&quot;text&quot;:&quot;NepalElection2079&quot;,&quot;indices&quot;:[41,59]},{&quot;text&quot;:&quot;BalenShah&quot;,&quot;indices&quot;:[61,71]}],&quot;symbols&quot;:[],&quot;user_mentions&quot;:[],&quot;urls&quot;:[],&quot;media&quot;:[{&quot;id&quot;:1525700354041557000,&quot;id_str&quot;:&quot;1525700354041556992&quot;,&quot;indices&quot;:[72,95],&quot;media_url&quot;:&quot;http://pbs.twimg"/>
  </r>
  <r>
    <s v="1525700272110317568"/>
    <s v="OnlineKhabar_En"/>
    <s v="भरतपुरमा रेनुको फराकिलो अग्रता_x000a_#NepalElection2079_x000a_https://t.co/oU8CYV9jrx"/>
    <m/>
    <x v="0"/>
    <m/>
    <s v="Sun May 15 04:51:05 +0000 2022"/>
    <d v="2022-05-15T05:51:05"/>
    <m/>
    <m/>
    <m/>
    <m/>
    <s v="3832931652"/>
    <m/>
    <s v="&lt;a href=&quot;https://about.twitter.com/products/tweetdeck&quot; rel=&quot;nofollow&quot;&gt;TweetDeck&lt;/a&gt;"/>
    <s v="http://pbs.twimg.com/profile_images/1386957637279834112/2Lt_HPYn_normal.jpg"/>
    <n v="27996"/>
    <n v="229"/>
    <s v="Kathmandu"/>
    <s v="http://twitter.com/OnlineKhabar_En/statuses/1525700272110317568"/>
    <s v="{&quot;hashtags&quot;:[{&quot;text&quot;:&quot;Onlinekhabarnews&quot;,&quot;indices&quot;:[51,68]},{&quot;text&quot;:&quot;Nepal&quot;,&quot;indices&quot;:[69,75]},{&quot;text&quot;:&quot;KMCmayor&quot;,&quot;indices&quot;:[76,85]},{&quot;text&quot;:&quot;NepalNews&quot;,&quot;indices&quot;:[86,96]},{&quot;text&quot;:&quot;Nepalinews&quot;,&quot;indices&quot;:[97,108]},{&quot;text&quot;:&quot;NepalVotes&quot;,&quot;indices&quot;:[109,120]},{"/>
  </r>
  <r>
    <s v="1525699018302533634"/>
    <s v="drishtinewsnp"/>
    <s v="भरतपुरमा रेनुको फराकिलो अग्रता_x000a_#NepalElection2079_x000a_https://t.co/T5f4FvpoPj"/>
    <m/>
    <x v="0"/>
    <m/>
    <s v="Sun May 15 04:46:06 +0000 2022"/>
    <d v="2022-05-15T05:46:06"/>
    <m/>
    <m/>
    <m/>
    <m/>
    <s v="4315362082"/>
    <m/>
    <s v="&lt;a href=&quot;https://mobile.twitter.com&quot; rel=&quot;nofollow&quot;&gt;Twitter Web App&lt;/a&gt;"/>
    <s v="http://pbs.twimg.com/profile_images/1349708209800441858/4tElzvCO_normal.jpg"/>
    <n v="475"/>
    <m/>
    <s v="Kathmandu, Nepal"/>
    <s v="http://twitter.com/drishtinewsnp/statuses/1525699018302533634"/>
    <s v="{&quot;hashtags&quot;:[{&quot;text&quot;:&quot;drishtinews&quot;,&quot;indices&quot;:[180,192]},{&quot;text&quot;:&quot;NepalElection2079&quot;,&quot;indices&quot;:[193,211]}],&quot;symbols&quot;:[],&quot;user_mentions&quot;:[],&quot;urls&quot;:[],&quot;media&quot;:[{&quot;id&quot;:1525698999587524600,&quot;id_str&quot;:&quot;1525698999587524609&quot;,&quot;indices&quot;:[212,235],&quot;media_url&quot;:&quot;http://p"/>
  </r>
  <r>
    <s v="1525698889793564672"/>
    <s v="bemohansingh"/>
    <s v="भरतपुरमा रेनुको फराकिलो अग्रता_x000a_#NepalElection2079_x000a_https://t.co/2HAMRfxdLZ"/>
    <m/>
    <x v="0"/>
    <m/>
    <s v="Sun May 15 04:45:36 +0000 2022"/>
    <d v="2022-05-15T05:45:36"/>
    <m/>
    <m/>
    <m/>
    <m/>
    <s v="2535106651"/>
    <m/>
    <s v="&lt;a href=&quot;https://mobile.twitter.com&quot; rel=&quot;nofollow&quot;&gt;Twitter Web App&lt;/a&gt;"/>
    <s v="http://pbs.twimg.com/profile_images/1499988105343877121/HOrntNI2_normal.jpg"/>
    <n v="154"/>
    <n v="22"/>
    <s v="Nepal"/>
    <s v="http://twitter.com/bemohansingh/statuses/1525698889793564672"/>
    <s v="{&quot;hashtags&quot;:[],&quot;symbols&quot;:[],&quot;user_mentions&quot;:[{&quot;screen_name&quot;:&quot;rajustha50&quot;,&quot;name&quot;:&quot;Shrestha Raju&quot;,&quot;id&quot;:755615763923398700,&quot;id_str&quot;:&quot;755615763923398657&quot;,&quot;indices&quot;:[3,14]}],&quot;urls&quot;:[]}"/>
  </r>
  <r>
    <s v="1525698624851546112"/>
    <s v="rajustha50"/>
    <s v="भरतपुरमा रेनुको फराकिलो अग्रता_x000a_#NepalElection2079_x000a_https://t.co/XV5Bvuz1sL"/>
    <m/>
    <x v="0"/>
    <m/>
    <s v="Sun May 15 04:44:32 +0000 2022"/>
    <d v="2022-05-15T05:44:32"/>
    <m/>
    <m/>
    <m/>
    <m/>
    <s v="755615763923398657"/>
    <m/>
    <s v="&lt;a href=&quot;http://twitter.com/download/android&quot; rel=&quot;nofollow&quot;&gt;Twitter for Android&lt;/a&gt;"/>
    <s v="http://pbs.twimg.com/profile_images/1178348586867679232/KC_E0WE2_normal.jpg"/>
    <n v="66"/>
    <n v="142"/>
    <s v="Nepal"/>
    <s v="http://twitter.com/rajustha50/statuses/1525698624851546112"/>
    <s v="{&quot;hashtags&quot;:[{&quot;text&quot;:&quot;LocalElections2022&quot;,&quot;indices&quot;:[138,157]},{&quot;text&quot;:&quot;NepalElection2079&quot;,&quot;indices&quot;:[158,176]}],&quot;symbols&quot;:[],&quot;user_mentions&quot;:[],&quot;urls&quot;:[]}"/>
  </r>
  <r>
    <s v="1525698170621030400"/>
    <s v="itsdilogue"/>
    <s v="#NepalElection2079 https://t.co/6ZHWaA3nOf"/>
    <m/>
    <x v="0"/>
    <m/>
    <s v="Sun May 15 04:42:44 +0000 2022"/>
    <d v="2022-05-15T05:42:44"/>
    <m/>
    <m/>
    <m/>
    <m/>
    <s v="1383759049867419655"/>
    <m/>
    <s v="&lt;a href=&quot;https://mobile.twitter.com&quot; rel=&quot;nofollow&quot;&gt;Twitter Web App&lt;/a&gt;"/>
    <s v="http://pbs.twimg.com/profile_images/1520605513897021441/dyP4g1Lz_normal.jpg"/>
    <n v="16"/>
    <n v="44"/>
    <m/>
    <s v="http://twitter.com/itsdilogue/statuses/1525698170621030400"/>
    <s v="{&quot;hashtags&quot;:[{&quot;text&quot;:&quot;Kathmandu&quot;,&quot;indices&quot;:[143,153]},{&quot;text&quot;:&quot;NepalElection2079&quot;,&quot;indices&quot;:[221,239]},{&quot;text&quot;:&quot;BalenShah&quot;,&quot;indices&quot;:[240,250]},{&quot;text&quot;:&quot;NepalVotes&quot;,&quot;indices&quot;:[251,262]}],&quot;symbols&quot;:[],&quot;user_mentions&quot;:[],&quot;urls&quot;:[{&quot;url&quot;:&quot;https://t.co/lWleSgt"/>
  </r>
  <r>
    <s v="1525696497538732032"/>
    <s v="drishtinewsnp"/>
    <s v="माङसेबुङमा गठबन्धन दोब्बर मतले अगाडि_x000a_#NepalElection2079_x000a_https://t.co/KayHqwil94"/>
    <m/>
    <x v="0"/>
    <m/>
    <s v="Sun May 15 04:36:05 +0000 2022"/>
    <d v="2022-05-15T05:36:05"/>
    <m/>
    <m/>
    <m/>
    <m/>
    <s v="4315362082"/>
    <m/>
    <s v="&lt;a href=&quot;https://mobile.twitter.com&quot; rel=&quot;nofollow&quot;&gt;Twitter Web App&lt;/a&gt;"/>
    <s v="http://pbs.twimg.com/profile_images/1349708209800441858/4tElzvCO_normal.jpg"/>
    <n v="475"/>
    <m/>
    <s v="Kathmandu, Nepal"/>
    <s v="http://twitter.com/drishtinewsnp/statuses/1525696497538732032"/>
    <s v="{&quot;hashtags&quot;:[{&quot;text&quot;:&quot;NepalElection2079&quot;,&quot;indices&quot;:[38,56]}],&quot;symbols&quot;:[],&quot;user_mentions&quot;:[],&quot;urls&quot;:[{&quot;url&quot;:&quot;https://t.co/Zs5TMqDLOV&quot;,&quot;expanded_url&quot;:&quot;https://www.drishtinews.com/archives/163232&quot;,&quot;display_url&quot;:&quot;drishtinews.com/archives/163232&quot;,&quot;indices&quot;:[5"/>
  </r>
  <r>
    <s v="1525696265547239429"/>
    <s v="nepalstuffs"/>
    <s v="माङसेबुङमा गठबन्धन दोब्बर मतले अगाडि_x000a_#NepalElection2079_x000a_https://t.co/Re6WZFjHpi"/>
    <m/>
    <x v="0"/>
    <m/>
    <s v="Sun May 15 04:35:10 +0000 2022"/>
    <d v="2022-05-15T05:35:10"/>
    <m/>
    <m/>
    <m/>
    <m/>
    <s v="1659240493"/>
    <m/>
    <s v="&lt;a href=&quot;http://twitter.com/download/iphone&quot; rel=&quot;nofollow&quot;&gt;Twitter for iPhone&lt;/a&gt;"/>
    <s v="http://pbs.twimg.com/profile_images/478825105301061633/PbrlLKkG_normal.jpeg"/>
    <n v="815"/>
    <m/>
    <s v="Kathmandu, Nepal"/>
    <s v="http://twitter.com/nepalstuffs/statuses/1525696265547239429"/>
    <s v="{&quot;hashtags&quot;:[{&quot;text&quot;:&quot;NepalElection&quot;,&quot;indices&quot;:[162,176]},{&quot;text&quot;:&quot;NepalVotes&quot;,&quot;indices&quot;:[177,188]},{&quot;text&quot;:&quot;NepalElection2079&quot;,&quot;indices&quot;:[189,207]}],&quot;symbols&quot;:[],&quot;user_mentions&quot;:[],&quot;urls&quot;:[]}"/>
  </r>
  <r>
    <s v="1525695953503547392"/>
    <s v="asimmatters"/>
    <s v="माङसेबुङमा गठबन्धन दोब्बर मतले अगाडि_x000a_#NepalElection2079_x000a_https://t.co/vH5H19Fk7o"/>
    <m/>
    <x v="0"/>
    <m/>
    <s v="Sun May 15 04:33:56 +0000 2022"/>
    <d v="2022-05-15T05:33:56"/>
    <m/>
    <m/>
    <m/>
    <m/>
    <s v="1282259588624969728"/>
    <m/>
    <s v="&lt;a href=&quot;http://twitter.com/download/android&quot; rel=&quot;nofollow&quot;&gt;Twitter for Android&lt;/a&gt;"/>
    <s v="http://pbs.twimg.com/profile_images/1511899345762729984/kK5X5Iqe_normal.jpg"/>
    <n v="2149"/>
    <n v="1405"/>
    <m/>
    <s v="http://twitter.com/asimmatters/statuses/1525695953503547392"/>
    <s v="{&quot;hashtags&quot;:[{&quot;text&quot;:&quot;NepalElection2079&quot;,&quot;indices&quot;:[23,41]},{&quot;text&quot;:&quot;BalenShah&quot;,&quot;indices&quot;:[42,52]}],&quot;symbols&quot;:[],&quot;user_mentions&quot;:[{&quot;screen_name&quot;:&quot;Manjuma07936486&quot;,&quot;name&quot;:&quot;Manju Maharjan🇳🇵🇳🇵&quot;,&quot;id&quot;:1249245863454470100,&quot;id_str&quot;:&quot;1249245863454470144&quot;,&quot;ind"/>
  </r>
  <r>
    <s v="1525695701271060481"/>
    <s v="Manjuma07936486"/>
    <s v="माङसेबुङमा गठबन्धन दोब्बर मतले अगाडि_x000a_#NepalElection2079_x000a_https://t.co/GtxI76cRgK"/>
    <m/>
    <x v="0"/>
    <m/>
    <s v="Sun May 15 04:32:55 +0000 2022"/>
    <d v="2022-05-15T05:32:55"/>
    <m/>
    <m/>
    <m/>
    <m/>
    <s v="1249245863454470144"/>
    <m/>
    <s v="&lt;a href=&quot;http://twitter.com/download/android&quot; rel=&quot;nofollow&quot;&gt;Twitter for Android&lt;/a&gt;"/>
    <s v="http://pbs.twimg.com/profile_images/1490158905959530498/yARzoBnF_normal.jpg"/>
    <n v="550"/>
    <n v="524"/>
    <s v="Nepal"/>
    <s v="http://twitter.com/Manjuma07936486/statuses/1525695701271060481"/>
    <s v="{&quot;hashtags&quot;:[{&quot;text&quot;:&quot;NepalElection2079&quot;,&quot;indices&quot;:[2,20]},{&quot;text&quot;:&quot;BalenShah&quot;,&quot;indices&quot;:[21,31]}],&quot;symbols&quot;:[],&quot;user_mentions&quot;:[],&quot;urls&quot;:[],&quot;media&quot;:[{&quot;id&quot;:1525695664885497900,&quot;id_str&quot;:&quot;1525695664885497857&quot;,&quot;indices&quot;:[32,55],&quot;media_url&quot;:&quot;http://pbs.twimg."/>
  </r>
  <r>
    <s v="1525695693176045568"/>
    <s v="Amol_shrestha2"/>
    <s v="माङसेबुङमा गठबन्धन दोब्बर मतले अगाडि_x000a_#NepalElection2079_x000a_https://t.co/VvW9a7lnwa"/>
    <m/>
    <x v="0"/>
    <m/>
    <s v="Sun May 15 04:32:53 +0000 2022"/>
    <d v="2022-05-15T05:32:53"/>
    <m/>
    <m/>
    <m/>
    <m/>
    <s v="1221619577731207169"/>
    <m/>
    <s v="&lt;a href=&quot;http://twitter.com/download/android&quot; rel=&quot;nofollow&quot;&gt;Twitter for Android&lt;/a&gt;"/>
    <s v="http://pbs.twimg.com/profile_images/1479452976246710275/HaZhMbnA_normal.jpg"/>
    <n v="37"/>
    <n v="252"/>
    <m/>
    <s v="http://twitter.com/Amol_shrestha2/statuses/1525695693176045568"/>
    <s v="{&quot;hashtags&quot;:[],&quot;symbols&quot;:[],&quot;user_mentions&quot;:[{&quot;screen_name&quot;:&quot;lunatic_Ghimire&quot;,&quot;name&quot;:&quot;OMG Galaxy 🇳🇵&quot;,&quot;id&quot;:792001534389133300,&quot;id_str&quot;:&quot;792001534389133313&quot;,&quot;indices&quot;:[3,19]}],&quot;urls&quot;:[]}"/>
  </r>
  <r>
    <s v="1525695615304224768"/>
    <s v="iPiyush_agr"/>
    <s v="माङसेबुङमा गठबन्धन दोब्बर मतले अगाडि_x000a_#NepalElection2079_x000a_https://t.co/eWchP1DYpk"/>
    <m/>
    <x v="0"/>
    <m/>
    <s v="Sun May 15 04:32:35 +0000 2022"/>
    <d v="2022-05-15T05:32:35"/>
    <m/>
    <m/>
    <m/>
    <m/>
    <s v="88385975"/>
    <m/>
    <s v="&lt;a href=&quot;http://twitter.com/download/iphone&quot; rel=&quot;nofollow&quot;&gt;Twitter for iPhone&lt;/a&gt;"/>
    <s v="http://pbs.twimg.com/profile_images/1301491947652018176/m793n9Sx_normal.jpg"/>
    <n v="342"/>
    <n v="422"/>
    <s v="Kathmandu - Nepal"/>
    <s v="http://twitter.com/iPiyush_agr/statuses/1525695615304224768"/>
    <s v="{&quot;hashtags&quot;:[{&quot;text&quot;:&quot;NepalElection2079&quot;,&quot;indices&quot;:[4,22]},{&quot;text&quot;:&quot;kathmandumayor&quot;,&quot;indices&quot;:[23,38]},{&quot;text&quot;:&quot;BalenShah&quot;,&quot;indices&quot;:[39,49]},{&quot;text&quot;:&quot;Nepal&quot;,&quot;indices&quot;:[50,56]}],&quot;symbols&quot;:[],&quot;user_mentions&quot;:[],&quot;urls&quot;:[],&quot;media&quot;:[{&quot;id&quot;:1525695596815732700,"/>
  </r>
  <r>
    <s v="1525695011672702977"/>
    <s v="Nepal_News_En"/>
    <s v="माङसेबुङमा गठबन्धन दोब्बर मतले अगाडि_x000a_#NepalElection2079_x000a_https://t.co/713SjWbeHz"/>
    <m/>
    <x v="0"/>
    <m/>
    <s v="Sun May 15 04:30:11 +0000 2022"/>
    <d v="2022-05-15T05:30:11"/>
    <m/>
    <m/>
    <m/>
    <m/>
    <s v="2416885579"/>
    <m/>
    <s v="&lt;a href=&quot;https://twitter.com/nepal_news_en&quot; rel=&quot;nofollow&quot;&gt;Poster-app&lt;/a&gt;"/>
    <s v="http://pbs.twimg.com/profile_images/449756431990788096/G1zT-nAm_normal.jpeg"/>
    <n v="13906"/>
    <n v="58"/>
    <s v="Kathmandu, Nepal"/>
    <s v="http://twitter.com/Nepal_News_En/statuses/1525695011672702977"/>
    <s v="{&quot;hashtags&quot;:[{&quot;text&quot;:&quot;Dhangadi&quot;,&quot;indices&quot;:[14,23]},{&quot;text&quot;:&quot;Nepal&quot;,&quot;indices&quot;:[152,158]},{&quot;text&quot;:&quot;NepalVotes&quot;,&quot;indices&quot;:[159,170]},{&quot;text&quot;:&quot;NepalElection&quot;,&quot;indices&quot;:[171,185]},{&quot;text&quot;:&quot;NepalElection2079&quot;,&quot;indices&quot;:[186,204]},{&quot;text&quot;:&quot;NepalLocalElections&quot;,&quot;"/>
  </r>
  <r>
    <s v="1525695010947182592"/>
    <s v="Nepal_News_En"/>
    <s v="मेराे गाउँकाे खबर-_x000a__x000a_माङसेबुङमा गठबन्धन दोब्बर मतले अगाडि_x000a_#NepalElection2079_x000a_https://t.co/YmLHmUAvFq"/>
    <m/>
    <x v="0"/>
    <m/>
    <s v="Sun May 15 04:30:11 +0000 2022"/>
    <d v="2022-05-15T05:30:11"/>
    <m/>
    <m/>
    <m/>
    <m/>
    <s v="2416885579"/>
    <m/>
    <s v="&lt;a href=&quot;https://twitter.com/nepal_news_en&quot; rel=&quot;nofollow&quot;&gt;Poster-app&lt;/a&gt;"/>
    <s v="http://pbs.twimg.com/profile_images/449756431990788096/G1zT-nAm_normal.jpeg"/>
    <n v="13906"/>
    <n v="58"/>
    <s v="Kathmandu, Nepal"/>
    <s v="http://twitter.com/Nepal_News_En/statuses/1525695010947182592"/>
    <s v="{&quot;hashtags&quot;:[{&quot;text&quot;:&quot;Biratnagar&quot;,&quot;indices&quot;:[14,25]},{&quot;text&quot;:&quot;Nepal&quot;,&quot;indices&quot;:[138,144]},{&quot;text&quot;:&quot;NepalVotes&quot;,&quot;indices&quot;:[145,156]},{&quot;text&quot;:&quot;NepalElection&quot;,&quot;indices&quot;:[157,171]},{&quot;text&quot;:&quot;NepalElection2079&quot;,&quot;indices&quot;:[172,190]},{&quot;text&quot;:&quot;NepalLocalElections&quot;"/>
  </r>
  <r>
    <s v="1525694908044288000"/>
    <s v="OnlineKhabar_En"/>
    <s v="Kathmandu Metro Myaor Vote Update: _x000a_Updated on 8:40 PM_x000a__x000a_Balen - 633_x000a_UML - 474_x000a_Congress - 335_x000a__x000a_#balen #BalenShah #KeshavSthapit #lauro #uml #congress #kathmandu #kathmandumayor #nepal #NepalVotes #NepalElection2079 #kathmanduelection https://t.co/KAZQdZtYV"/>
    <m/>
    <x v="0"/>
    <m/>
    <s v="Sun May 15 04:29:46 +0000 2022"/>
    <d v="2022-05-15T05:29:46"/>
    <m/>
    <m/>
    <m/>
    <m/>
    <s v="3832931652"/>
    <m/>
    <s v="&lt;a href=&quot;https://about.twitter.com/products/tweetdeck&quot; rel=&quot;nofollow&quot;&gt;TweetDeck&lt;/a&gt;"/>
    <s v="http://pbs.twimg.com/profile_images/1386957637279834112/2Lt_HPYn_normal.jpg"/>
    <n v="27996"/>
    <n v="229"/>
    <s v="Kathmandu"/>
    <s v="http://twitter.com/OnlineKhabar_En/statuses/1525694908044288000"/>
    <s v="{&quot;hashtags&quot;:[{&quot;text&quot;:&quot;Onlinekhabarnews&quot;,&quot;indices&quot;:[51,68]},{&quot;text&quot;:&quot;Nepal&quot;,&quot;indices&quot;:[69,75]},{&quot;text&quot;:&quot;KMCmayor&quot;,&quot;indices&quot;:[76,85]},{&quot;text&quot;:&quot;NepalNews&quot;,&quot;indices&quot;:[86,96]},{&quot;text&quot;:&quot;Nepalinews&quot;,&quot;indices&quot;:[97,108]},{&quot;text&quot;:&quot;NepalVotes&quot;,&quot;indices&quot;:[109,120]},{"/>
  </r>
  <r>
    <s v="1525693947561246720"/>
    <s v="EkJibre"/>
    <s v="स्थानीय सरकार #ElectionUpdate_x000a_भरतपुर महानगरपालिका (८००)_x000a_प्रमुख_x000a_माओवादी  : ३२६_x000a_एमाले        : २८१_x000a__x000a_उपप्रमुख_x000a_कांग्रेस      : ३५८_x000a_राप्रपा       : २१४_x000a_#NepalElection2079 #NepalVotes_x000a_#BalenShah"/>
    <m/>
    <x v="0"/>
    <m/>
    <s v="Sun May 15 04:25:57 +0000 2022"/>
    <d v="2022-05-15T05:25:57"/>
    <m/>
    <m/>
    <m/>
    <m/>
    <s v="1482718238622765058"/>
    <m/>
    <s v="&lt;a href=&quot;https://mobile.twitter.com&quot; rel=&quot;nofollow&quot;&gt;Twitter Web App&lt;/a&gt;"/>
    <s v="http://pbs.twimg.com/profile_images/1520040845306900481/F2lHwep2_normal.jpg"/>
    <n v="13"/>
    <n v="219"/>
    <m/>
    <s v="http://twitter.com/EkJibre/statuses/1525693947561246720"/>
    <s v="{&quot;hashtags&quot;:[{&quot;text&quot;:&quot;LocalElection2022&quot;,&quot;indices&quot;:[16,34]},{&quot;text&quot;:&quot;NepalVotes&quot;,&quot;indices&quot;:[35,46]},{&quot;text&quot;:&quot;NepalElection2079&quot;,&quot;indices&quot;:[47,65]},{&quot;text&quot;:&quot;BalenShah&quot;,&quot;indices&quot;:[66,76]},{&quot;text&quot;:&quot;kathmandumayor&quot;,&quot;indices&quot;:[77,92]}],&quot;symbols&quot;:[],&quot;user_menti"/>
  </r>
  <r>
    <s v="1525692855800692737"/>
    <s v="drishtinewsnp"/>
    <s v="It's really pleasing to see youth interested in each minute of vote being counted. Nepal is up for change._x000a_#NepalElection2079"/>
    <m/>
    <x v="0"/>
    <m/>
    <s v="Sun May 15 04:21:37 +0000 2022"/>
    <d v="2022-05-15T05:21:37"/>
    <m/>
    <m/>
    <m/>
    <m/>
    <s v="4315362082"/>
    <m/>
    <s v="&lt;a href=&quot;https://mobile.twitter.com&quot; rel=&quot;nofollow&quot;&gt;Twitter Web App&lt;/a&gt;"/>
    <s v="http://pbs.twimg.com/profile_images/1349708209800441858/4tElzvCO_normal.jpg"/>
    <n v="475"/>
    <m/>
    <s v="Kathmandu, Nepal"/>
    <s v="http://twitter.com/drishtinewsnp/statuses/1525692855800692737"/>
    <s v="{&quot;hashtags&quot;:[{&quot;text&quot;:&quot;NepalElection2079&quot;,&quot;indices&quot;:[44,62]}],&quot;symbols&quot;:[],&quot;user_mentions&quot;:[],&quot;urls&quot;:[{&quot;url&quot;:&quot;https://t.co/ZGKW0QRXNA&quot;,&quot;expanded_url&quot;:&quot;https://www.drishtinews.com/archives/163229&quot;,&quot;display_url&quot;:&quot;drishtinews.com/archives/163229&quot;,&quot;indices&quot;:[6"/>
  </r>
  <r>
    <s v="1525692729836961792"/>
    <s v="NplYearProgres"/>
    <s v="People in Nepal are more curious to know how much Balen has than they are about knowing their town or village, and as the youngest, this makes me proud. #BalenShah #NepalElection2079 https://t.co/PngtD1hcaF"/>
    <m/>
    <x v="0"/>
    <s v="Balen Shah"/>
    <s v="Sun May 15 04:21:07 +0000 2022"/>
    <d v="2022-05-15T05:21:07"/>
    <m/>
    <m/>
    <m/>
    <m/>
    <s v="1515536773761273860"/>
    <m/>
    <s v="&lt;a href=&quot;https://mobile.twitter.com&quot; rel=&quot;nofollow&quot;&gt;Twitter Web App&lt;/a&gt;"/>
    <s v="http://pbs.twimg.com/profile_images/1516385777512779784/Fyi5Ile__normal.png"/>
    <n v="4"/>
    <n v="1"/>
    <s v="Nepal"/>
    <s v="http://twitter.com/NplYearProgres/statuses/1525692729836961792"/>
    <s v="{&quot;hashtags&quot;:[{&quot;text&quot;:&quot;NepalElection2079&quot;,&quot;indices&quot;:[72,90]},{&quot;text&quot;:&quot;NepalVotes&quot;,&quot;indices&quot;:[92,103]}],&quot;symbols&quot;:[],&quot;user_mentions&quot;:[],&quot;urls&quot;:[]}"/>
  </r>
  <r>
    <s v="1525692634853163008"/>
    <s v="drishtinewsnp"/>
    <s v="RT @DhakalSaurav: अब नयाँ ले केही गर्लान । वहाको सटर अगाडि फुटपाथ खालि गराउलान ।। वडा ३२ । काठमाडौं ।। #NepalElection2079 https://t.co/Ic10wF1guI https://t.co/8JDqgGJhsy"/>
    <m/>
    <x v="0"/>
    <m/>
    <s v="Sun May 15 04:20:44 +0000 2022"/>
    <d v="2022-05-15T05:20:44"/>
    <m/>
    <m/>
    <m/>
    <m/>
    <s v="4315362082"/>
    <m/>
    <s v="&lt;a href=&quot;https://mobile.twitter.com&quot; rel=&quot;nofollow&quot;&gt;Twitter Web App&lt;/a&gt;"/>
    <s v="http://pbs.twimg.com/profile_images/1349708209800441858/4tElzvCO_normal.jpg"/>
    <n v="475"/>
    <m/>
    <s v="Kathmandu, Nepal"/>
    <s v="http://twitter.com/drishtinewsnp/statuses/1525692634853163008"/>
    <s v="{&quot;hashtags&quot;:[{&quot;text&quot;:&quot;NepalElection2079&quot;,&quot;indices&quot;:[44,62]}],&quot;symbols&quot;:[],&quot;user_mentions&quot;:[],&quot;urls&quot;:[{&quot;url&quot;:&quot;https://t.co/ZGKW0QRXNA&quot;,&quot;expanded_url&quot;:&quot;https://www.drishtinews.com/archives/163229&quot;,&quot;display_url&quot;:&quot;drishtinews.com/archives/163229&quot;,&quot;indices&quot;:[6"/>
  </r>
  <r>
    <s v="1525692465369427970"/>
    <s v="Online_khabar"/>
    <s v="Yati Garda ni aru dalharu le UML ko double jitnna sakenan bhane Surya sarai powerful raicha bhanne bujhnu parne bho #NepalElection2079"/>
    <m/>
    <x v="0"/>
    <m/>
    <s v="Sun May 15 04:20:04 +0000 2022"/>
    <d v="2022-05-15T05:20:04"/>
    <m/>
    <m/>
    <m/>
    <m/>
    <s v="365918709"/>
    <m/>
    <s v="&lt;a href=&quot;https://mobile.twitter.com&quot; rel=&quot;nofollow&quot;&gt;Twitter Web App&lt;/a&gt;"/>
    <s v="http://pbs.twimg.com/profile_images/1358396653883990016/5aUgRddG_normal.jpg"/>
    <n v="1080734"/>
    <n v="246"/>
    <s v="BuddhaNagar, Kathmandu "/>
    <s v="http://twitter.com/Online_khabar/statuses/1525692465369427970"/>
    <s v="{&quot;hashtags&quot;:[{&quot;text&quot;:&quot;Biratnagar&quot;,&quot;indices&quot;:[21,32]}],&quot;symbols&quot;:[],&quot;user_mentions&quot;:[{&quot;screen_name&quot;:&quot;OnlineKhabar_En&quot;,&quot;name&quot;:&quot;Onlinekhabar English&quot;,&quot;id&quot;:3832931652,&quot;id_str&quot;:&quot;3832931652&quot;,&quot;indices&quot;:[3,19]}],&quot;urls&quot;:[]}"/>
  </r>
  <r>
    <s v="1525692337657360385"/>
    <s v="OnlineKhabar_En"/>
    <s v="वडा नम्बर एकमा पनि मतगणनामा दलहरुबीच हिसाब नमिल्दा ५० मत पुन गनिन लागेको हो । #NepalElection2079"/>
    <m/>
    <x v="0"/>
    <m/>
    <s v="Sun May 15 04:19:33 +0000 2022"/>
    <d v="2022-05-15T05:19:33"/>
    <m/>
    <m/>
    <m/>
    <m/>
    <s v="3832931652"/>
    <m/>
    <s v="&lt;a href=&quot;https://mobile.twitter.com&quot; rel=&quot;nofollow&quot;&gt;Twitter Web App&lt;/a&gt;"/>
    <s v="http://pbs.twimg.com/profile_images/1386957637279834112/2Lt_HPYn_normal.jpg"/>
    <n v="27996"/>
    <n v="229"/>
    <s v="Kathmandu"/>
    <s v="http://twitter.com/OnlineKhabar_En/statuses/1525692337657360385"/>
    <s v="{&quot;hashtags&quot;:[{&quot;text&quot;:&quot;Biratnagar&quot;,&quot;indices&quot;:[0,11]},{&quot;text&quot;:&quot;Nepal&quot;,&quot;indices&quot;:[124,130]},{&quot;text&quot;:&quot;NepalVotes&quot;,&quot;indices&quot;:[131,142]},{&quot;text&quot;:&quot;NepalElection&quot;,&quot;indices&quot;:[143,157]},{&quot;text&quot;:&quot;NepalElection2079&quot;,&quot;indices&quot;:[158,176]},{&quot;text&quot;:&quot;NepalLocalElections&quot;,"/>
  </r>
  <r>
    <s v="1525692229972787201"/>
    <s v="chaandbaliyan"/>
    <s v="प्रधानमन्त्रीको गृह पालिकामा कांग्रेस विजयी_x000a_#NepalElection2079_x000a_https://t.co/w7Ot4G6yCq"/>
    <m/>
    <x v="0"/>
    <m/>
    <s v="Sun May 15 04:19:08 +0000 2022"/>
    <d v="2022-05-15T05:19:08"/>
    <m/>
    <m/>
    <m/>
    <m/>
    <s v="1489575872990683146"/>
    <m/>
    <s v="&lt;a href=&quot;http://twitter.com/download/android&quot; rel=&quot;nofollow&quot;&gt;Twitter for Android&lt;/a&gt;"/>
    <s v="http://pbs.twimg.com/profile_images/1502494978731577348/t6lV-Puf_normal.jpg"/>
    <n v="48"/>
    <n v="54"/>
    <s v="Jhapali"/>
    <s v="http://twitter.com/chaandbaliyan/statuses/1525692229972787201"/>
    <s v="{&quot;hashtags&quot;:[{&quot;text&quot;:&quot;NepalElection2079&quot;,&quot;indices&quot;:[38,56]},{&quot;text&quot;:&quot;BalenShah&quot;,&quot;indices&quot;:[57,67]}],&quot;symbols&quot;:[],&quot;user_mentions&quot;:[],&quot;urls&quot;:[]}"/>
  </r>
  <r>
    <s v="1525691774978535426"/>
    <s v="motivated123456"/>
    <s v="प्रधानमन्त्रीको गृह पालिकामा कांग्रेस विजयी_x000a_#NepalElection2079_x000a_https://t.co/lbm9xKyIlv"/>
    <m/>
    <x v="0"/>
    <m/>
    <s v="Sun May 15 04:17:19 +0000 2022"/>
    <d v="2022-05-15T05:17:19"/>
    <m/>
    <m/>
    <m/>
    <m/>
    <s v="1264355406836461569"/>
    <m/>
    <s v="&lt;a href=&quot;http://twitter.com/download/android&quot; rel=&quot;nofollow&quot;&gt;Twitter for Android&lt;/a&gt;"/>
    <s v="http://pbs.twimg.com/profile_images/1423637192451100677/WqIf5JIk_normal.jpg"/>
    <n v="378"/>
    <n v="349"/>
    <s v="Nepal"/>
    <s v="http://twitter.com/motivated123456/statuses/1525691774978535426"/>
    <s v="{&quot;hashtags&quot;:[{&quot;text&quot;:&quot;NepalElection2079&quot;,&quot;indices&quot;:[240,258]},{&quot;text&quot;:&quot;NepalVotes&quot;,&quot;indices&quot;:[259,270]},{&quot;text&quot;:&quot;Nepal&quot;,&quot;indices&quot;:[271,277]}],&quot;symbols&quot;:[],&quot;user_mentions&quot;:[],&quot;urls&quot;:[]}"/>
  </r>
  <r>
    <s v="1525691484347027456"/>
    <s v="thisweekinnepal"/>
    <s v="प्रधानमन्त्रीको गृह पालिकामा कांग्रेस विजयी_x000a_#NepalElection2079_x000a_https://t.co/YuRsekdHl3"/>
    <m/>
    <x v="0"/>
    <m/>
    <s v="Sun May 15 04:16:10 +0000 2022"/>
    <d v="2022-05-15T05:16:10"/>
    <m/>
    <m/>
    <m/>
    <m/>
    <s v="932255204489117697"/>
    <m/>
    <s v="&lt;a href=&quot;http://www.nepalstream.com&quot; rel=&quot;nofollow&quot;&gt;twinTweetbolt&lt;/a&gt;"/>
    <s v="http://pbs.twimg.com/profile_images/932263188392853504/B7yb5AW__normal.jpg"/>
    <n v="2070"/>
    <n v="1"/>
    <s v="Nepal"/>
    <s v="http://twitter.com/thisweekinnepal/statuses/1525691484347027456"/>
    <s v="{&quot;hashtags&quot;:[{&quot;text&quot;:&quot;Solukhumbu&quot;,&quot;indices&quot;:[21,32]}],&quot;symbols&quot;:[],&quot;user_mentions&quot;:[{&quot;screen_name&quot;:&quot;OnlineKhabar_En&quot;,&quot;name&quot;:&quot;Onlinekhabar English&quot;,&quot;id&quot;:3832931652,&quot;id_str&quot;:&quot;3832931652&quot;,&quot;indices&quot;:[3,19]}],&quot;urls&quot;:[]}"/>
  </r>
  <r>
    <s v="1525691446078099457"/>
    <s v="thisweekinnepal"/>
    <s v="प्रधानमन्त्रीको गृह पालिकामा कांग्रेस विजयी_x000a_#NepalElection2079_x000a_https://t.co/YLqThT7tbs"/>
    <m/>
    <x v="0"/>
    <m/>
    <s v="Sun May 15 04:16:01 +0000 2022"/>
    <d v="2022-05-15T05:16:01"/>
    <m/>
    <m/>
    <m/>
    <m/>
    <s v="932255204489117697"/>
    <m/>
    <s v="&lt;a href=&quot;http://www.nepalstream.com&quot; rel=&quot;nofollow&quot;&gt;twinTweetbolt&lt;/a&gt;"/>
    <s v="http://pbs.twimg.com/profile_images/932263188392853504/B7yb5AW__normal.jpg"/>
    <n v="2070"/>
    <n v="1"/>
    <s v="Nepal"/>
    <s v="http://twitter.com/thisweekinnepal/statuses/1525691446078099457"/>
    <s v="{&quot;hashtags&quot;:[{&quot;text&quot;:&quot;Nepal&quot;,&quot;indices&quot;:[63,69]},{&quot;text&quot;:&quot;UPDATE&quot;,&quot;indices&quot;:[70,77]},{&quot;text&quot;:&quot;NepalElection2079&quot;,&quot;indices&quot;:[78,96]},{&quot;text&quot;:&quot;kathmandudeputymayor&quot;,&quot;indices&quot;:[97,118]}],&quot;symbols&quot;:[],&quot;user_mentions&quot;:[{&quot;screen_name&quot;:&quot;MisquotedLife&quot;,&quot;name&quot;:&quot;Ujj"/>
  </r>
  <r>
    <s v="1525691272224456704"/>
    <s v="abhimufc"/>
    <s v="प्रधानमन्त्रीको गृह पालिकामा कांग्रेस विजयी_x000a_#NepalElection2079_x000a_https://t.co/HBNhy1ARWx"/>
    <m/>
    <x v="0"/>
    <m/>
    <s v="Sun May 15 04:15:19 +0000 2022"/>
    <d v="2022-05-15T05:15:19"/>
    <m/>
    <m/>
    <m/>
    <m/>
    <s v="306190244"/>
    <m/>
    <s v="&lt;a href=&quot;https://mobile.twitter.com&quot; rel=&quot;nofollow&quot;&gt;Twitter Web App&lt;/a&gt;"/>
    <s v="http://pbs.twimg.com/profile_images/1516334008715546624/Hzy75cz6_normal.jpg"/>
    <n v="992"/>
    <n v="1064"/>
    <s v="Earth"/>
    <s v="http://twitter.com/abhimufc/statuses/1525691272224456704"/>
    <s v="{&quot;hashtags&quot;:[{&quot;text&quot;:&quot;ElectionUpdate&quot;,&quot;indices&quot;:[28,43]}],&quot;symbols&quot;:[],&quot;user_mentions&quot;:[{&quot;screen_name&quot;:&quot;DipakAdk&quot;,&quot;name&quot;:&quot;Dipak Adhikari&quot;,&quot;id&quot;:1510006524,&quot;id_str&quot;:&quot;1510006524&quot;,&quot;indices&quot;:[3,12]}],&quot;urls&quot;:[]}"/>
  </r>
  <r>
    <s v="1525690323304710144"/>
    <s v="Online_khabar"/>
    <s v="पोखरा महानगरपालिकामा २ सय मत गणना हुँदा गठबन्धनका धनराज अघि रहेका छन्। धनराजले ७६ मत प्राप्त गर्दा कृष्ण थापाले ७४ मत प्राप्त गरे।_x000a_उता वडा नं २ को मतगणता भने स्थगित भएको छ। बदर मत समेत गणना गरेको भन्दै विवाद भएको हो। #NepalElection2079"/>
    <m/>
    <x v="0"/>
    <m/>
    <s v="Sun May 15 04:11:33 +0000 2022"/>
    <d v="2022-05-15T05:11:33"/>
    <m/>
    <m/>
    <m/>
    <m/>
    <s v="365918709"/>
    <m/>
    <s v="&lt;a href=&quot;https://mobile.twitter.com&quot; rel=&quot;nofollow&quot;&gt;Twitter Web App&lt;/a&gt;"/>
    <s v="http://pbs.twimg.com/profile_images/1358396653883990016/5aUgRddG_normal.jpg"/>
    <n v="1080734"/>
    <n v="246"/>
    <s v="BuddhaNagar, Kathmandu "/>
    <s v="http://twitter.com/Online_khabar/statuses/1525690323304710144"/>
    <s v="{&quot;hashtags&quot;:[{&quot;text&quot;:&quot;Solukhumbu&quot;,&quot;indices&quot;:[21,32]}],&quot;symbols&quot;:[],&quot;user_mentions&quot;:[{&quot;screen_name&quot;:&quot;OnlineKhabar_En&quot;,&quot;name&quot;:&quot;Onlinekhabar English&quot;,&quot;id&quot;:3832931652,&quot;id_str&quot;:&quot;3832931652&quot;,&quot;indices&quot;:[3,19]}],&quot;urls&quot;:[]}"/>
  </r>
  <r>
    <s v="1525690146795900928"/>
    <s v="OnlineKhabar_En"/>
    <s v="प्रधानमन्त्रीको गृह पालिकामा कांग्रेस विजयी_x000a_#NepalElection2079_x000a_https://t.co/1I0szUaQFs"/>
    <m/>
    <x v="0"/>
    <m/>
    <s v="Sun May 15 04:10:51 +0000 2022"/>
    <d v="2022-05-15T05:10:51"/>
    <m/>
    <m/>
    <m/>
    <m/>
    <s v="3832931652"/>
    <m/>
    <s v="&lt;a href=&quot;https://mobile.twitter.com&quot; rel=&quot;nofollow&quot;&gt;Twitter Web App&lt;/a&gt;"/>
    <s v="http://pbs.twimg.com/profile_images/1386957637279834112/2Lt_HPYn_normal.jpg"/>
    <n v="27996"/>
    <n v="229"/>
    <s v="Kathmandu"/>
    <s v="http://twitter.com/OnlineKhabar_En/statuses/1525690146795900928"/>
    <s v="{&quot;hashtags&quot;:[{&quot;text&quot;:&quot;Solukhumbu&quot;,&quot;indices&quot;:[0,11]},{&quot;text&quot;:&quot;Nepal&quot;,&quot;indices&quot;:[222,228]},{&quot;text&quot;:&quot;NepalVotes&quot;,&quot;indices&quot;:[229,240]},{&quot;text&quot;:&quot;NepalElection&quot;,&quot;indices&quot;:[241,255]},{&quot;text&quot;:&quot;NepalElection2079&quot;,&quot;indices&quot;:[256,274]}],&quot;symbols&quot;:[],&quot;user_mentions&quot;:"/>
  </r>
  <r>
    <s v="1525690034938327042"/>
    <s v="DipakAdk"/>
    <s v="प्रधानमन्त्रीको गृह पालिकामा कांग्रेस विजयी_x000a_#NepalElection2079_x000a_https://t.co/gBmxg3jKqS"/>
    <m/>
    <x v="0"/>
    <m/>
    <s v="Sun May 15 04:10:24 +0000 2022"/>
    <d v="2022-05-15T05:10:24"/>
    <m/>
    <m/>
    <m/>
    <m/>
    <s v="1510006524"/>
    <m/>
    <s v="&lt;a href=&quot;http://twitter.com/download/iphone&quot; rel=&quot;nofollow&quot;&gt;Twitter for iPhone&lt;/a&gt;"/>
    <s v="http://pbs.twimg.com/profile_images/1517236149986934785/WKPqNgwp_normal.jpg"/>
    <n v="14009"/>
    <n v="9868"/>
    <s v="Kathmandu, nepal"/>
    <s v="http://twitter.com/DipakAdk/statuses/1525690034938327042"/>
    <s v="{&quot;hashtags&quot;:[{&quot;text&quot;:&quot;ElectionUpdate&quot;,&quot;indices&quot;:[14,29]},{&quot;text&quot;:&quot;NepalElection2079&quot;,&quot;indices&quot;:[155,173]},{&quot;text&quot;:&quot;NepalVotes&quot;,&quot;indices&quot;:[174,185]},{&quot;text&quot;:&quot;BalenforMayor&quot;,&quot;indices&quot;:[186,200]},{&quot;text&quot;:&quot;BalenShah&quot;,&quot;indices&quot;:[201,211]}],&quot;symbols&quot;:[],&quot;user_m"/>
  </r>
  <r>
    <s v="1525689532770725888"/>
    <s v="MisquotedLife"/>
    <s v="प्रधानमन्त्रीको गृह पालिकामा कांग्रेस विजयी_x000a_#NepalElection2079_x000a_https://t.co/FhvDQBtFwn"/>
    <m/>
    <x v="0"/>
    <m/>
    <s v="Sun May 15 04:08:25 +0000 2022"/>
    <d v="2022-05-15T05:08:25"/>
    <m/>
    <m/>
    <m/>
    <m/>
    <s v="1490610697205854210"/>
    <m/>
    <s v="&lt;a href=&quot;http://twitter.com/download/android&quot; rel=&quot;nofollow&quot;&gt;Twitter for Android&lt;/a&gt;"/>
    <s v="http://pbs.twimg.com/profile_images/1524713349035962375/evl3AgyU_normal.jpg"/>
    <n v="12"/>
    <n v="103"/>
    <m/>
    <s v="http://twitter.com/MisquotedLife/statuses/1525689532770725888"/>
    <s v="{&quot;hashtags&quot;:[{&quot;text&quot;:&quot;Nepal&quot;,&quot;indices&quot;:[44,50]},{&quot;text&quot;:&quot;UPDATE&quot;,&quot;indices&quot;:[51,58]},{&quot;text&quot;:&quot;NepalElection2079&quot;,&quot;indices&quot;:[59,77]},{&quot;text&quot;:&quot;kathmandudeputymayor&quot;,&quot;indices&quot;:[78,99]}],&quot;symbols&quot;:[],&quot;user_mentions&quot;:[],&quot;urls&quot;:[],&quot;media&quot;:[{&quot;id&quot;:1525689530170323"/>
  </r>
  <r>
    <s v="1525687067132698624"/>
    <s v="DipakAdk"/>
    <s v="मत गणना गर्न किन समय धेरै लागिराको हँ? अलि प्रस्न उठ्न थालो नि? keenly following how much @ShahBalen  is getting #BalenShah is the #Mayor Kathmandu needs to boost  #youth in #Nepal and develop the #municipality #Elections2022 #NepalElection2079 #LocalElec"/>
    <m/>
    <x v="0"/>
    <s v="Balen Shah"/>
    <s v="Sun May 15 03:58:37 +0000 2022"/>
    <d v="2022-05-15T04:58:37"/>
    <m/>
    <m/>
    <m/>
    <m/>
    <s v="1510006524"/>
    <m/>
    <s v="&lt;a href=&quot;http://twitter.com/download/iphone&quot; rel=&quot;nofollow&quot;&gt;Twitter for iPhone&lt;/a&gt;"/>
    <s v="http://pbs.twimg.com/profile_images/1517236149986934785/WKPqNgwp_normal.jpg"/>
    <n v="14009"/>
    <n v="9868"/>
    <s v="Kathmandu, nepal"/>
    <s v="http://twitter.com/DipakAdk/statuses/1525687067132698624"/>
    <s v="{&quot;hashtags&quot;:[{&quot;text&quot;:&quot;ElectionUpdate&quot;,&quot;indices&quot;:[14,29]},{&quot;text&quot;:&quot;NepalElection2079&quot;,&quot;indices&quot;:[154,172]},{&quot;text&quot;:&quot;NepalVotes&quot;,&quot;indices&quot;:[173,184]},{&quot;text&quot;:&quot;BalenforMayor&quot;,&quot;indices&quot;:[185,199]}],&quot;symbols&quot;:[],&quot;user_mentions&quot;:[],&quot;urls&quot;:[]}"/>
  </r>
  <r>
    <s v="1525687057351225344"/>
    <s v="rgauravb"/>
    <s v="#NepalVotes #NepalElection2079 #voteforchange https://t.co/7J6Xim1vHS"/>
    <m/>
    <x v="0"/>
    <m/>
    <s v="Sun May 15 03:58:35 +0000 2022"/>
    <d v="2022-05-15T04:58:35"/>
    <m/>
    <m/>
    <m/>
    <m/>
    <s v="991150271995691008"/>
    <m/>
    <s v="&lt;a href=&quot;http://twitter.com/download/android&quot; rel=&quot;nofollow&quot;&gt;Twitter for Android&lt;/a&gt;"/>
    <s v="http://pbs.twimg.com/profile_images/1525687253020078080/DlXjSRhI_normal.jpg"/>
    <n v="1"/>
    <n v="36"/>
    <s v="Nepal"/>
    <s v="http://twitter.com/rgauravb/statuses/1525687057351225344"/>
    <s v="{&quot;hashtags&quot;:[{&quot;text&quot;:&quot;LocalElection2022&quot;,&quot;indices&quot;:[87,105]},{&quot;text&quot;:&quot;Nepal&quot;,&quot;indices&quot;:[106,112]},{&quot;text&quot;:&quot;NepalElection2079&quot;,&quot;indices&quot;:[113,131]},{&quot;text&quot;:&quot;BalenShah&quot;,&quot;indices&quot;:[132,142]}],&quot;symbols&quot;:[],&quot;user_mentions&quot;:[{&quot;screen_name&quot;:&quot;RONBupdates&quot;,&quot;name&quot;:"/>
  </r>
  <r>
    <s v="1525686852044603392"/>
    <s v="_lazy_doc"/>
    <s v="NOC lai thaha cha everyone is occupied with local elections. Smart move. #NepalElection2079 _x000a_@hello_sarkar_x000a_ corruption le dherai kura garna lagaucha hai. https://t.co/xNzSADcI8T"/>
    <m/>
    <x v="0"/>
    <m/>
    <s v="Sun May 15 03:57:46 +0000 2022"/>
    <d v="2022-05-15T04:57:46"/>
    <m/>
    <m/>
    <m/>
    <m/>
    <s v="1396716101065576450"/>
    <m/>
    <s v="&lt;a href=&quot;http://twitter.com/download/android&quot; rel=&quot;nofollow&quot;&gt;Twitter for Android&lt;/a&gt;"/>
    <s v="http://pbs.twimg.com/profile_images/1525649976126472192/E7SQ51Wg_normal.jpg"/>
    <n v="2"/>
    <n v="41"/>
    <s v="Mars"/>
    <s v="http://twitter.com/_lazy_doc/statuses/1525686852044603392"/>
    <s v="{&quot;hashtags&quot;:[{&quot;text&quot;:&quot;LocalElection2022&quot;,&quot;indices&quot;:[0,18]},{&quot;text&quot;:&quot;ElectionUpdate&quot;,&quot;indices&quot;:[19,34]},{&quot;text&quot;:&quot;NepalElection2079&quot;,&quot;indices&quot;:[35,53]},{&quot;text&quot;:&quot;NepalVotes&quot;,&quot;indices&quot;:[54,65]}],&quot;symbols&quot;:[],&quot;user_mentions&quot;:[],&quot;urls&quot;:[],&quot;media&quot;:[{&quot;id&quot;:1525686"/>
  </r>
  <r>
    <s v="1525686096499052545"/>
    <s v="Online_khabar"/>
    <s v="मत गन्न ढिला भएनि पेट्रोलियम पदार्थ चै ह्वात्तै बढेको छ। _x000a_#NepalElection2079 #NepalVotes #PetrolDieselPrice"/>
    <m/>
    <x v="0"/>
    <m/>
    <s v="Sun May 15 03:54:45 +0000 2022"/>
    <d v="2022-05-15T04:54:45"/>
    <m/>
    <m/>
    <m/>
    <m/>
    <s v="365918709"/>
    <m/>
    <s v="&lt;a href=&quot;https://mobile.twitter.com&quot; rel=&quot;nofollow&quot;&gt;Twitter Web App&lt;/a&gt;"/>
    <s v="http://pbs.twimg.com/profile_images/1358396653883990016/5aUgRddG_normal.jpg"/>
    <n v="1080734"/>
    <n v="246"/>
    <s v="BuddhaNagar, Kathmandu "/>
    <s v="http://twitter.com/Online_khabar/statuses/1525686096499052545"/>
    <s v="{&quot;hashtags&quot;:[{&quot;text&quot;:&quot;Dhangadi&quot;,&quot;indices&quot;:[21,30]}],&quot;symbols&quot;:[],&quot;user_mentions&quot;:[{&quot;screen_name&quot;:&quot;OnlineKhabar_En&quot;,&quot;name&quot;:&quot;Onlinekhabar English&quot;,&quot;id&quot;:3832931652,&quot;id_str&quot;:&quot;3832931652&quot;,&quot;indices&quot;:[3,19]}],&quot;urls&quot;:[]}"/>
  </r>
  <r>
    <s v="1525685963342872576"/>
    <s v="OnlineKhabar_En"/>
    <s v="RT @sujanchiluwal1: टेबलमुनिको नोट गन्नेलाइ भोट गन्न लगाएर छिटो खोजेर कहाँ हुन्छ ।_x000a_#NepalElection2079"/>
    <m/>
    <x v="0"/>
    <m/>
    <s v="Sun May 15 03:54:14 +0000 2022"/>
    <d v="2022-05-15T04:54:14"/>
    <m/>
    <m/>
    <m/>
    <m/>
    <s v="3832931652"/>
    <m/>
    <s v="&lt;a href=&quot;https://mobile.twitter.com&quot; rel=&quot;nofollow&quot;&gt;Twitter Web App&lt;/a&gt;"/>
    <s v="http://pbs.twimg.com/profile_images/1386957637279834112/2Lt_HPYn_normal.jpg"/>
    <n v="27996"/>
    <n v="229"/>
    <s v="Kathmandu"/>
    <s v="http://twitter.com/OnlineKhabar_En/statuses/1525685963342872576"/>
    <s v="{&quot;hashtags&quot;:[{&quot;text&quot;:&quot;Dhangadi&quot;,&quot;indices&quot;:[0,9]},{&quot;text&quot;:&quot;Nepal&quot;,&quot;indices&quot;:[138,144]},{&quot;text&quot;:&quot;NepalVotes&quot;,&quot;indices&quot;:[145,156]},{&quot;text&quot;:&quot;NepalElection&quot;,&quot;indices&quot;:[157,171]},{&quot;text&quot;:&quot;NepalElection2079&quot;,&quot;indices&quot;:[172,190]},{&quot;text&quot;:&quot;NepalLocalElections&quot;,&quot;in"/>
  </r>
  <r>
    <s v="1525685178022391808"/>
    <s v="drishtinewsnp"/>
    <s v="केशव स्थापित अझै दौडमा देख्दा कामनपाका जनताले कामनपाएको जस्तै देखिन्छ _x000a__x000a_FYI I’m also a voter of this area 😳😳😳😳 #NepalVotes #NepalElection2079 #Kathmandu"/>
    <s v="😳"/>
    <x v="0"/>
    <m/>
    <s v="Sun May 15 03:51:06 +0000 2022"/>
    <d v="2022-05-15T04:51:06"/>
    <m/>
    <m/>
    <m/>
    <m/>
    <s v="4315362082"/>
    <m/>
    <s v="&lt;a href=&quot;https://mobile.twitter.com&quot; rel=&quot;nofollow&quot;&gt;Twitter Web App&lt;/a&gt;"/>
    <s v="http://pbs.twimg.com/profile_images/1349708209800441858/4tElzvCO_normal.jpg"/>
    <n v="475"/>
    <m/>
    <s v="Kathmandu, Nepal"/>
    <s v="http://twitter.com/drishtinewsnp/statuses/1525685178022391808"/>
    <s v="{&quot;hashtags&quot;:[{&quot;text&quot;:&quot;NepalElection2079&quot;,&quot;indices&quot;:[56,74]}],&quot;symbols&quot;:[],&quot;user_mentions&quot;:[],&quot;urls&quot;:[{&quot;url&quot;:&quot;https://t.co/rrLkljeNmc&quot;,&quot;expanded_url&quot;:&quot;https://www.drishtinews.com/archives/163227&quot;,&quot;display_url&quot;:&quot;drishtinews.com/archives/163227&quot;,&quot;indices&quot;:[7"/>
  </r>
  <r>
    <s v="1525684568543571968"/>
    <s v="MisquotedLife"/>
    <s v="If  the votes were allowed to be counted by the employees of Nepal Oil Corporation , it would increase by the rate of 10/10 per minute._x000a_#NepalElection2079 #NepalLocalElections"/>
    <m/>
    <x v="0"/>
    <m/>
    <s v="Sun May 15 03:48:41 +0000 2022"/>
    <d v="2022-05-15T04:48:41"/>
    <m/>
    <m/>
    <m/>
    <m/>
    <s v="1490610697205854210"/>
    <m/>
    <s v="&lt;a href=&quot;http://twitter.com/download/android&quot; rel=&quot;nofollow&quot;&gt;Twitter for Android&lt;/a&gt;"/>
    <s v="http://pbs.twimg.com/profile_images/1524713349035962375/evl3AgyU_normal.jpg"/>
    <n v="12"/>
    <n v="103"/>
    <m/>
    <s v="http://twitter.com/MisquotedLife/statuses/1525684568543571968"/>
    <s v="{&quot;hashtags&quot;:[{&quot;text&quot;:&quot;BalenShah&quot;,&quot;indices&quot;:[31,41]},{&quot;text&quot;:&quot;UPDATE&quot;,&quot;indices&quot;:[42,49]},{&quot;text&quot;:&quot;NepalElection2079&quot;,&quot;indices&quot;:[50,68]},{&quot;text&quot;:&quot;kathmandumayor&quot;,&quot;indices&quot;:[69,84]}],&quot;symbols&quot;:[],&quot;user_mentions&quot;:[],&quot;urls&quot;:[],&quot;media&quot;:[{&quot;id&quot;:152568456571241680"/>
  </r>
  <r>
    <s v="1525683783772819456"/>
    <s v="deewashsubedi55"/>
    <s v="* अधिकतम जनता नेताको एजेन्डा र व्यक्तित्व होइन, निकटता, पैसा र नाफाघाटाको हिसाब गरेर भोट हाल्छन् _x000a_* जतिसुकै परिवर्तन र विकासको माग गरे तापनि यथास्थितिवादबाट धेरै नेता र जनता माथी उठ्न सकेका छैनन् _x000a_#Election2022  #NepalElection2079   #LocalElections2022"/>
    <m/>
    <x v="0"/>
    <m/>
    <s v="Sun May 15 03:45:34 +0000 2022"/>
    <d v="2022-05-15T04:45:34"/>
    <m/>
    <m/>
    <m/>
    <m/>
    <s v="810051891233230848"/>
    <m/>
    <s v="&lt;a href=&quot;http://twitter.com/download/android&quot; rel=&quot;nofollow&quot;&gt;Twitter for Android&lt;/a&gt;"/>
    <s v="http://pbs.twimg.com/profile_images/1160120535793070081/WFyUGcLG_normal.jpg"/>
    <n v="159"/>
    <n v="164"/>
    <s v="Nepal"/>
    <s v="http://twitter.com/deewashsubedi55/statuses/1525683783772819456"/>
    <s v="{&quot;hashtags&quot;:[{&quot;text&quot;:&quot;BalenShah&quot;,&quot;indices&quot;:[71,81]},{&quot;text&quot;:&quot;NepalElection2079&quot;,&quot;indices&quot;:[82,100]},{&quot;text&quot;:&quot;NepalVotes&quot;,&quot;indices&quot;:[101,112]}],&quot;symbols&quot;:[],&quot;user_mentions&quot;:[],&quot;urls&quot;:[],&quot;media&quot;:[{&quot;id&quot;:1525683737790660600,&quot;id_str&quot;:&quot;1525683737790660608&quot;,&quot;ind"/>
  </r>
  <r>
    <s v="1525682225043283969"/>
    <s v="irajeshkhatri"/>
    <s v="New Update_x000a_Balen Shah : 557_x000a_Keshav Sthapit : 526_x000a_Srijana Singh : 317_x000a_#NepalElection2079 _x000a_#NepalVotes"/>
    <m/>
    <x v="0"/>
    <m/>
    <s v="Sun May 15 03:39:22 +0000 2022"/>
    <d v="2022-05-15T04:39:22"/>
    <m/>
    <m/>
    <m/>
    <m/>
    <s v="270790875"/>
    <m/>
    <s v="&lt;a href=&quot;https://mobile.twitter.com&quot; rel=&quot;nofollow&quot;&gt;Twitter Web App&lt;/a&gt;"/>
    <s v="http://pbs.twimg.com/profile_images/1525491390825648129/f4xIuKvi_normal.jpg"/>
    <n v="704"/>
    <n v="494"/>
    <m/>
    <s v="http://twitter.com/irajeshkhatri/statuses/1525682225043283969"/>
    <s v="{&quot;hashtags&quot;:[{&quot;text&quot;:&quot;LocalElections&quot;,&quot;indices&quot;:[53,68]},{&quot;text&quot;:&quot;LocalElections2022&quot;,&quot;indices&quot;:[69,88]},{&quot;text&quot;:&quot;NepalVotes&quot;,&quot;indices&quot;:[89,100]},{&quot;text&quot;:&quot;NepalElection2079&quot;,&quot;indices&quot;:[101,119]},{&quot;text&quot;:&quot;nepal&quot;,&quot;indices&quot;:[120,126]},{&quot;text&quot;:&quot;BalenShah&quot;,&quot;in"/>
  </r>
  <r>
    <s v="1525680759947661313"/>
    <s v="itsdilogue"/>
    <s v="RT @Ashutoshhh__: Me after watching Balen Shah leading at mayoral election._x000a_#LocalElection2022 #NepalElection2079 #BalenShah https://t.co/FoLIAsZ00c"/>
    <m/>
    <x v="0"/>
    <s v="Balen Shah"/>
    <s v="Sun May 15 03:33:33 +0000 2022"/>
    <d v="2022-05-15T04:33:33"/>
    <m/>
    <m/>
    <m/>
    <m/>
    <s v="1383759049867419655"/>
    <m/>
    <s v="&lt;a href=&quot;https://mobile.twitter.com&quot; rel=&quot;nofollow&quot;&gt;Twitter Web App&lt;/a&gt;"/>
    <s v="http://pbs.twimg.com/profile_images/1520605513897021441/dyP4g1Lz_normal.jpg"/>
    <n v="16"/>
    <n v="44"/>
    <m/>
    <s v="http://twitter.com/itsdilogue/statuses/1525680759947661313"/>
    <s v="{&quot;hashtags&quot;:[{&quot;text&quot;:&quot;NepalVotes&quot;,&quot;indices&quot;:[112,123]},{&quot;text&quot;:&quot;NepalElection2079&quot;,&quot;indices&quot;:[136,154]},{&quot;text&quot;:&quot;Pricehike&quot;,&quot;indices&quot;:[155,165]}],&quot;symbols&quot;:[],&quot;user_mentions&quot;:[],&quot;urls&quot;:[{&quot;url&quot;:&quot;https://t.co/UimbFMBlOI&quot;,&quot;expanded_url&quot;:&quot;https://twitter.com/"/>
  </r>
  <r>
    <s v="1525679290695954432"/>
    <s v="drishtinewsnp"/>
    <s v="देशकै राजधानी जस्तो मुख्य सहरमा एक स्वतन्त्र उम्मेदवारले ल्याइरहेको मत भनेको राजनीतिप्रति नागरिकहरुको दिक्दारी महशुष अभिव्यक्त हो । समर्थकहरुले त्यसै भनिरहेका छैनन् - ‘बालेन व्यक्ति होईन अभियान हो !’_x000a_#NepalElection2079 _x000a_#LocalElections2022 _x000a_#Vote _x000a_@ShahBa"/>
    <s v="✊"/>
    <x v="0"/>
    <m/>
    <s v="Sun May 15 03:27:43 +0000 2022"/>
    <d v="2022-05-15T04:27:43"/>
    <m/>
    <m/>
    <m/>
    <m/>
    <s v="4315362082"/>
    <m/>
    <s v="&lt;a href=&quot;https://mobile.twitter.com&quot; rel=&quot;nofollow&quot;&gt;Twitter Web App&lt;/a&gt;"/>
    <s v="http://pbs.twimg.com/profile_images/1349708209800441858/4tElzvCO_normal.jpg"/>
    <n v="475"/>
    <m/>
    <s v="Kathmandu, Nepal"/>
    <s v="http://twitter.com/drishtinewsnp/statuses/1525679290695954432"/>
    <s v="{&quot;hashtags&quot;:[{&quot;text&quot;:&quot;NepalElection2079&quot;,&quot;indices&quot;:[39,57]}],&quot;symbols&quot;:[],&quot;user_mentions&quot;:[],&quot;urls&quot;:[{&quot;url&quot;:&quot;https://t.co/R6PMWtrVDn&quot;,&quot;expanded_url&quot;:&quot;https://www.drishtinews.com/archives/163225&quot;,&quot;display_url&quot;:&quot;drishtinews.com/archives/163225&quot;,&quot;indices&quot;:[5"/>
  </r>
  <r>
    <s v="1525679243635859457"/>
    <s v="SwatiSi_"/>
    <s v="काठमाडौंले येहि प्रकारको भोट गनाइ गर्यो भने नतिजा आउन एक कार्यकाल पर्खिनु पर्ने जस्तो भो । #NepalElection2079 #ElectionCommissionNepal"/>
    <m/>
    <x v="0"/>
    <m/>
    <s v="Sun May 15 03:27:32 +0000 2022"/>
    <d v="2022-05-15T04:27:32"/>
    <m/>
    <m/>
    <m/>
    <m/>
    <s v="1498908519512567810"/>
    <m/>
    <s v="&lt;a href=&quot;http://twitter.com/download/android&quot; rel=&quot;nofollow&quot;&gt;Twitter for Android&lt;/a&gt;"/>
    <s v="http://pbs.twimg.com/profile_images/1498909286604623876/qcyS9-mJ_normal.jpg"/>
    <n v="2"/>
    <n v="10"/>
    <m/>
    <s v="http://twitter.com/SwatiSi_/statuses/1525679243635859457"/>
    <s v="{&quot;hashtags&quot;:[{&quot;text&quot;:&quot;ElectionUpdate&quot;,&quot;indices&quot;:[83,98]},{&quot;text&quot;:&quot;NepalVotes&quot;,&quot;indices&quot;:[99,110]},{&quot;text&quot;:&quot;NepalElection2079&quot;,&quot;indices&quot;:[111,129]}],&quot;symbols&quot;:[],&quot;user_mentions&quot;:[{&quot;screen_name&quot;:&quot;dvyasingh_&quot;,&quot;name&quot;:&quot;Divya Singh&quot;,&quot;id&quot;:1497971059147960300,&quot;id"/>
  </r>
  <r>
    <s v="1525679189709721605"/>
    <s v="SwatiSi_"/>
    <s v="पोखरामा महानगर पालिका वडा नम्बर १ र १२ मा मतगणना गर्दा एमालेका कृष्ण थापा अगाडी देखीएका छन् । थापाले ६१ मतका साथ अग्रता लिएका छन् । एकिकृत समाजबादीका धनराज आचार्यले ५० मत प्राप्त गरेका छन् । #NepalElection2079"/>
    <m/>
    <x v="0"/>
    <m/>
    <s v="Sun May 15 03:27:19 +0000 2022"/>
    <d v="2022-05-15T04:27:19"/>
    <m/>
    <m/>
    <m/>
    <m/>
    <s v="1498908519512567810"/>
    <m/>
    <s v="&lt;a href=&quot;http://twitter.com/download/android&quot; rel=&quot;nofollow&quot;&gt;Twitter for Android&lt;/a&gt;"/>
    <s v="http://pbs.twimg.com/profile_images/1498909286604623876/qcyS9-mJ_normal.jpg"/>
    <n v="2"/>
    <n v="10"/>
    <m/>
    <s v="http://twitter.com/SwatiSi_/statuses/1525679189709721605"/>
    <s v="{&quot;hashtags&quot;:[{&quot;text&quot;:&quot;LocalElections2022&quot;,&quot;indices&quot;:[51,70]},{&quot;text&quot;:&quot;NepalVotes&quot;,&quot;indices&quot;:[71,82]},{&quot;text&quot;:&quot;NepalElection2079&quot;,&quot;indices&quot;:[84,102]},{&quot;text&quot;:&quot;LocalElections&quot;,&quot;indices&quot;:[103,118]},{&quot;text&quot;:&quot;NepalElection&quot;,&quot;indices&quot;:[119,133]},{&quot;text&quot;:&quot;Nepal&quot;"/>
  </r>
  <r>
    <s v="1525677869040431104"/>
    <s v="dvyasingh_"/>
    <s v="Baltin shah re 🤣🤣🤣 #BalenShah #NepalVotes #NepalElection2079"/>
    <s v="🤣"/>
    <x v="0"/>
    <s v="Balen Shah"/>
    <s v="Sun May 15 03:22:04 +0000 2022"/>
    <d v="2022-05-15T04:22:04"/>
    <m/>
    <m/>
    <m/>
    <m/>
    <s v="1497971059147960320"/>
    <m/>
    <s v="&lt;a href=&quot;https://mobile.twitter.com&quot; rel=&quot;nofollow&quot;&gt;Twitter Web App&lt;/a&gt;"/>
    <s v="http://pbs.twimg.com/profile_images/1526220590863945728/JaVF6IQC_normal.jpg"/>
    <n v="6"/>
    <n v="16"/>
    <m/>
    <s v="http://twitter.com/dvyasingh_/statuses/1525677869040431104"/>
    <s v="{&quot;hashtags&quot;:[{&quot;text&quot;:&quot;LocalElections2022&quot;,&quot;indices&quot;:[35,54]},{&quot;text&quot;:&quot;NepalVotes&quot;,&quot;indices&quot;:[55,66]},{&quot;text&quot;:&quot;NepalElection2079&quot;,&quot;indices&quot;:[68,86]},{&quot;text&quot;:&quot;LocalElections&quot;,&quot;indices&quot;:[87,102]},{&quot;text&quot;:&quot;NepalElection&quot;,&quot;indices&quot;:[103,117]},{&quot;text&quot;:&quot;Nepal&quot;,&quot;"/>
  </r>
  <r>
    <s v="1525677672424017920"/>
    <s v="ROEUpdates"/>
    <s v="बाउराम दाजैले जस्तै देखाएर हाल्देको भए त यी नोट गन्नेलाइ दुख हुन्थेन नि  । बिचरा कम्ता दु:ख पाका होइनन ......_x000a_#NepalElection2079"/>
    <m/>
    <x v="0"/>
    <m/>
    <s v="Sun May 15 03:21:17 +0000 2022"/>
    <d v="2022-05-15T04:21:17"/>
    <m/>
    <m/>
    <m/>
    <m/>
    <s v="1509160647375814656"/>
    <m/>
    <s v="&lt;a href=&quot;http://twitter.com/download/android&quot; rel=&quot;nofollow&quot;&gt;Twitter for Android&lt;/a&gt;"/>
    <s v="http://pbs.twimg.com/profile_images/1511391829496791042/7DqTm41M_normal.jpg"/>
    <n v="28"/>
    <m/>
    <m/>
    <s v="http://twitter.com/ROEUpdates/statuses/1525677672424017920"/>
    <s v="{&quot;hashtags&quot;:[{&quot;text&quot;:&quot;roeupdates&quot;,&quot;indices&quot;:[154,165]},{&quot;text&quot;:&quot;LocalElections2022&quot;,&quot;indices&quot;:[166,185]},{&quot;text&quot;:&quot;NepalElection2079&quot;,&quot;indices&quot;:[186,204]},{&quot;text&quot;:&quot;kathmandumayor&quot;,&quot;indices&quot;:[206,221]},{&quot;text&quot;:&quot;FYP&quot;,&quot;indices&quot;:[222,226]}],&quot;symbols&quot;:[],&quot;user_"/>
  </r>
  <r>
    <s v="1525677215413063681"/>
    <s v="drishtinewsnp"/>
    <s v="You don't have to tell anyone who you Voted for if you don't want to. Nobody has the right to question your choices as well. #NepalElection2079"/>
    <m/>
    <x v="0"/>
    <m/>
    <s v="Sun May 15 03:19:28 +0000 2022"/>
    <d v="2022-05-15T04:19:28"/>
    <m/>
    <m/>
    <m/>
    <m/>
    <s v="4315362082"/>
    <m/>
    <s v="&lt;a href=&quot;https://mobile.twitter.com&quot; rel=&quot;nofollow&quot;&gt;Twitter Web App&lt;/a&gt;"/>
    <s v="http://pbs.twimg.com/profile_images/1349708209800441858/4tElzvCO_normal.jpg"/>
    <n v="475"/>
    <m/>
    <s v="Kathmandu, Nepal"/>
    <s v="http://twitter.com/drishtinewsnp/statuses/1525677215413063681"/>
    <s v="{&quot;hashtags&quot;:[{&quot;text&quot;:&quot;NepalElection2079&quot;,&quot;indices&quot;:[50,68]}],&quot;symbols&quot;:[],&quot;user_mentions&quot;:[],&quot;urls&quot;:[{&quot;url&quot;:&quot;https://t.co/hdNQjO18dt&quot;,&quot;expanded_url&quot;:&quot;https://www.drishtinews.com/archives/163223&quot;,&quot;display_url&quot;:&quot;drishtinews.com/archives/163223&quot;,&quot;indices&quot;:[6"/>
  </r>
  <r>
    <s v="1525677127840178176"/>
    <s v="ADARSHSUBBA11"/>
    <s v="RT @NepSamurai: Its official😂 HERE WE GO !!_x000a_#BalenShah #NepalElection2079 https://t.co/jz1BQb543S"/>
    <s v="😂"/>
    <x v="0"/>
    <s v="Balen Shah"/>
    <s v="Sun May 15 03:19:07 +0000 2022"/>
    <d v="2022-05-15T04:19:07"/>
    <m/>
    <m/>
    <m/>
    <m/>
    <s v="1329714533561110530"/>
    <m/>
    <s v="&lt;a href=&quot;http://twitter.com/download/iphone&quot; rel=&quot;nofollow&quot;&gt;Twitter for iPhone&lt;/a&gt;"/>
    <s v="http://pbs.twimg.com/profile_images/1329715124769230848/dMzw1J8f_normal.jpg"/>
    <n v="118"/>
    <n v="179"/>
    <s v="Nepal"/>
    <s v="http://twitter.com/ADARSHSUBBA11/statuses/1525677127840178176"/>
    <s v="{&quot;hashtags&quot;:[{&quot;text&quot;:&quot;BalenShah&quot;,&quot;indices&quot;:[0,10]},{&quot;text&quot;:&quot;NepalVotes&quot;,&quot;indices&quot;:[11,22]},{&quot;text&quot;:&quot;NepalElection2079&quot;,&quot;indices&quot;:[23,41]}],&quot;symbols&quot;:[],&quot;user_mentions&quot;:[],&quot;urls&quot;:[],&quot;media&quot;:[{&quot;id&quot;:1525677118256193500,&quot;id_str&quot;:&quot;1525677118256193537&quot;,&quot;indices"/>
  </r>
  <r>
    <s v="1525674944906276864"/>
    <s v="RastaAsim"/>
    <s v="Greater #Kathmandu Ignites Again. If this young guy wins, it will be a Himalayan shock-wave for overall South Asia. It will be  the much needed Awakening for the region. May our common conscience do the magic we all longed and need. #NepalElection2079 #Ne"/>
    <m/>
    <x v="0"/>
    <m/>
    <s v="Sun May 15 03:10:27 +0000 2022"/>
    <d v="2022-05-15T04:10:27"/>
    <m/>
    <m/>
    <m/>
    <m/>
    <s v="134416479"/>
    <m/>
    <s v="&lt;a href=&quot;http://twitter.com/download/iphone&quot; rel=&quot;nofollow&quot;&gt;Twitter for iPhone&lt;/a&gt;"/>
    <s v="http://pbs.twimg.com/profile_images/1489890803610648576/xN4V4Fhp_normal.jpg"/>
    <n v="16481"/>
    <n v="594"/>
    <s v="जहाँ खुट्टाले जमिन टेक्छ"/>
    <s v="http://twitter.com/RastaAsim/statuses/1525674944906276864"/>
    <s v="{&quot;hashtags&quot;:[{&quot;text&quot;:&quot;NepalElection2079&quot;,&quot;indices&quot;:[23,41]}],&quot;symbols&quot;:[],&quot;user_mentions&quot;:[],&quot;urls&quot;:[]}"/>
  </r>
  <r>
    <s v="1525674649392381953"/>
    <s v="drishtinewsnp"/>
    <s v="पोखरा अपडेट :_x000a_ वडा १ ( ५० मत) _x000a_१)मेयर : सुर्य २२_x000a_गठबन्धन : २३_x000a_२)उप मेयर _x000a_सुर्य : २०_x000a_गठबन्धन :२२ #NepalElection2079"/>
    <m/>
    <x v="0"/>
    <m/>
    <s v="Sun May 15 03:09:16 +0000 2022"/>
    <d v="2022-05-15T04:09:16"/>
    <m/>
    <m/>
    <m/>
    <m/>
    <s v="4315362082"/>
    <m/>
    <s v="&lt;a href=&quot;https://mobile.twitter.com&quot; rel=&quot;nofollow&quot;&gt;Twitter Web App&lt;/a&gt;"/>
    <s v="http://pbs.twimg.com/profile_images/1349708209800441858/4tElzvCO_normal.jpg"/>
    <n v="475"/>
    <m/>
    <s v="Kathmandu, Nepal"/>
    <s v="http://twitter.com/drishtinewsnp/statuses/1525674649392381953"/>
    <s v="{&quot;hashtags&quot;:[{&quot;text&quot;:&quot;NepalElection2079&quot;,&quot;indices&quot;:[43,61]}],&quot;symbols&quot;:[],&quot;user_mentions&quot;:[],&quot;urls&quot;:[{&quot;url&quot;:&quot;https://t.co/Z0rR65ZKLQ&quot;,&quot;expanded_url&quot;:&quot;https://www.drishtinews.com/archives/163220&quot;,&quot;display_url&quot;:&quot;drishtinews.com/archives/163220&quot;,&quot;indices&quot;:[6"/>
  </r>
  <r>
    <s v="1525674547206205440"/>
    <s v="dvyasingh_"/>
    <s v="On crucial day like today some media's try to circulate fake vote updates just sake for the promotion of their brands. But on the other hand TV/Radio coverage of few channels have been so good._x000a__x000a_#NepalElection2079"/>
    <m/>
    <x v="0"/>
    <m/>
    <s v="Sun May 15 03:08:52 +0000 2022"/>
    <d v="2022-05-15T04:08:52"/>
    <m/>
    <m/>
    <m/>
    <m/>
    <s v="1497971059147960320"/>
    <m/>
    <s v="&lt;a href=&quot;https://mobile.twitter.com&quot; rel=&quot;nofollow&quot;&gt;Twitter Web App&lt;/a&gt;"/>
    <s v="http://pbs.twimg.com/profile_images/1526220590863945728/JaVF6IQC_normal.jpg"/>
    <n v="6"/>
    <n v="16"/>
    <m/>
    <s v="http://twitter.com/dvyasingh_/statuses/1525674547206205440"/>
    <s v="{&quot;hashtags&quot;:[{&quot;text&quot;:&quot;ElectionUpdate&quot;,&quot;indices&quot;:[67,82]},{&quot;text&quot;:&quot;NepalVotes&quot;,&quot;indices&quot;:[83,94]},{&quot;text&quot;:&quot;NepalElection2079&quot;,&quot;indices&quot;:[95,113]},{&quot;text&quot;:&quot;BalenShah&quot;,&quot;indices&quot;:[114,124]},{&quot;text&quot;:&quot;kathmandumayor&quot;,&quot;indices&quot;:[125,140]},{&quot;text&quot;:&quot;LocalElections"/>
  </r>
  <r>
    <s v="1525670540031463424"/>
    <s v="drishtinewsnp"/>
    <s v="OnlineKhabar: #Birgunj: JSPN's Rajesh Man Singh leading with 79 votes against UML's Bijay Sarabagi (53)_x000a_#Nepal #NepalVotes #NepalElection2079 #NepalLocalElections -"/>
    <m/>
    <x v="0"/>
    <m/>
    <s v="Sun May 15 02:52:56 +0000 2022"/>
    <d v="2022-05-15T03:52:56"/>
    <m/>
    <m/>
    <m/>
    <m/>
    <s v="4315362082"/>
    <m/>
    <s v="&lt;a href=&quot;https://mobile.twitter.com&quot; rel=&quot;nofollow&quot;&gt;Twitter Web App&lt;/a&gt;"/>
    <s v="http://pbs.twimg.com/profile_images/1349708209800441858/4tElzvCO_normal.jpg"/>
    <n v="475"/>
    <m/>
    <s v="Kathmandu, Nepal"/>
    <s v="http://twitter.com/drishtinewsnp/statuses/1525670540031463424"/>
    <s v="{&quot;hashtags&quot;:[{&quot;text&quot;:&quot;NepalElection2079&quot;,&quot;indices&quot;:[48,66]}],&quot;symbols&quot;:[],&quot;user_mentions&quot;:[],&quot;urls&quot;:[{&quot;url&quot;:&quot;https://t.co/6WKCulYNfs&quot;,&quot;expanded_url&quot;:&quot;https://www.drishtinews.com/archives/163216&quot;,&quot;display_url&quot;:&quot;drishtinews.com/archives/163216&quot;,&quot;indices&quot;:[6"/>
  </r>
  <r>
    <s v="1525664612859154433"/>
    <s v="drishtinewsnp"/>
    <s v="RT @OnlineKhabar_En: #Birgunj: JSPN's Rajesh Man Singh leading with 79 votes against UML's Bijay Sarabagi (53)_x000a_#Nepal #NepalVotes #NepalElection2079 #NepalLocalElections https://t.co/1rR8RijJ1z"/>
    <m/>
    <x v="0"/>
    <m/>
    <s v="Sun May 15 02:29:23 +0000 2022"/>
    <d v="2022-05-15T03:29:23"/>
    <m/>
    <m/>
    <m/>
    <m/>
    <s v="4315362082"/>
    <m/>
    <s v="&lt;a href=&quot;https://mobile.twitter.com&quot; rel=&quot;nofollow&quot;&gt;Twitter Web App&lt;/a&gt;"/>
    <s v="http://pbs.twimg.com/profile_images/1349708209800441858/4tElzvCO_normal.jpg"/>
    <n v="475"/>
    <m/>
    <s v="Kathmandu, Nepal"/>
    <s v="http://twitter.com/drishtinewsnp/statuses/1525664612859154433"/>
    <s v="{&quot;hashtags&quot;:[{&quot;text&quot;:&quot;NepalElection2079&quot;,&quot;indices&quot;:[40,58]}],&quot;symbols&quot;:[],&quot;user_mentions&quot;:[],&quot;urls&quot;:[{&quot;url&quot;:&quot;https://t.co/4EaLBqUnOp&quot;,&quot;expanded_url&quot;:&quot;https://www.drishtinews.com/archives/163214&quot;,&quot;display_url&quot;:&quot;drishtinews.com/archives/163214&quot;,&quot;indices&quot;:[5"/>
  </r>
  <r>
    <s v="1525664336349663234"/>
    <s v="NplYearProgres"/>
    <s v="Therefore digital voting method must be adopted from next time. These kind of problems are inevitable. @ECNOfficial #LocalElections2022 #NepalElection2079 #NepalVotes https://t.co/piMvJ8IG5l"/>
    <m/>
    <x v="0"/>
    <m/>
    <s v="Sun May 15 02:28:17 +0000 2022"/>
    <d v="2022-05-15T03:28:17"/>
    <m/>
    <m/>
    <m/>
    <m/>
    <s v="1515536773761273860"/>
    <m/>
    <s v="&lt;a href=&quot;http://twitter.com/download/android&quot; rel=&quot;nofollow&quot;&gt;Twitter for Android&lt;/a&gt;"/>
    <s v="http://pbs.twimg.com/profile_images/1516385777512779784/Fyi5Ile__normal.png"/>
    <n v="4"/>
    <n v="1"/>
    <s v="Nepal"/>
    <s v="http://twitter.com/NplYearProgres/statuses/1525664336349663234"/>
    <s v="{&quot;hashtags&quot;:[{&quot;text&quot;:&quot;NepalElection2079&quot;,&quot;indices&quot;:[71,89]},{&quot;text&quot;:&quot;NepalVotes&quot;,&quot;indices&quot;:[91,102]}],&quot;symbols&quot;:[],&quot;user_mentions&quot;:[],&quot;urls&quot;:[]}"/>
  </r>
  <r>
    <s v="1525662871644164097"/>
    <s v="drishtinewsnp"/>
    <s v="#Birgunj: JSPN's Rajesh Man Singh leading with 79 votes against UML's Bijay Sarabagi (53)_x000a_#Nepal #NepalVotes #NepalElection2079 #NepalLocalElections https://t.co/1rR8RijJ1z"/>
    <m/>
    <x v="0"/>
    <m/>
    <s v="Sun May 15 02:22:28 +0000 2022"/>
    <d v="2022-05-15T03:22:28"/>
    <m/>
    <m/>
    <m/>
    <m/>
    <s v="4315362082"/>
    <m/>
    <s v="&lt;a href=&quot;https://mobile.twitter.com&quot; rel=&quot;nofollow&quot;&gt;Twitter Web App&lt;/a&gt;"/>
    <s v="http://pbs.twimg.com/profile_images/1349708209800441858/4tElzvCO_normal.jpg"/>
    <n v="475"/>
    <m/>
    <s v="Kathmandu, Nepal"/>
    <s v="http://twitter.com/drishtinewsnp/statuses/1525662871644164097"/>
    <s v="{&quot;hashtags&quot;:[{&quot;text&quot;:&quot;NepalElection2079&quot;,&quot;indices&quot;:[58,76]}],&quot;symbols&quot;:[],&quot;user_mentions&quot;:[],&quot;urls&quot;:[{&quot;url&quot;:&quot;https://t.co/XE7FndgjB3&quot;,&quot;expanded_url&quot;:&quot;https://www.drishtinews.com/archives/163212&quot;,&quot;display_url&quot;:&quot;drishtinews.com/archives/163212&quot;,&quot;indices&quot;:[7"/>
  </r>
  <r>
    <s v="1525661501419569152"/>
    <s v="MaharjanSodes"/>
    <s v="टेबलमुनिको नोट गन्नेलाइ भोट गन्न लगाएर छिटो खोजेर कहाँ हुन्छ ।_x000a_#NepalElection2079"/>
    <m/>
    <x v="0"/>
    <m/>
    <s v="Sun May 15 02:17:02 +0000 2022"/>
    <d v="2022-05-15T03:17:02"/>
    <m/>
    <m/>
    <m/>
    <m/>
    <s v="1259629943912230912"/>
    <m/>
    <s v="&lt;a href=&quot;http://twitter.com/download/iphone&quot; rel=&quot;nofollow&quot;&gt;Twitter for iPhone&lt;/a&gt;"/>
    <s v="http://pbs.twimg.com/profile_images/1373431225193357312/Tijky0Ox_normal.jpg"/>
    <n v="79"/>
    <n v="339"/>
    <s v="Nepal"/>
    <s v="http://twitter.com/MaharjanSodes/statuses/1525661501419569152"/>
    <s v="{&quot;hashtags&quot;:[{&quot;text&quot;:&quot;NepalElection2079&quot;,&quot;indices&quot;:[30,48]}],&quot;symbols&quot;:[],&quot;user_mentions&quot;:[],&quot;urls&quot;:[]}"/>
  </r>
  <r>
    <s v="1525661232103055361"/>
    <s v="thisweekinnepal"/>
    <s v="Wow this craze just looks amazing 🎉 _x000a_no matter @ShahBalen wins or not, he has definitely won the hearts of Nepali youths.. a new wave and some hope in politics! _x000a__x000a_#NepalElection2079 https://t.co/syt154MxMh"/>
    <s v="🎉"/>
    <x v="2"/>
    <m/>
    <s v="Sun May 15 02:15:57 +0000 2022"/>
    <d v="2022-05-15T03:15:57"/>
    <m/>
    <m/>
    <m/>
    <m/>
    <s v="932255204489117697"/>
    <m/>
    <s v="&lt;a href=&quot;http://www.nepalstream.com&quot; rel=&quot;nofollow&quot;&gt;twinTweetbolt&lt;/a&gt;"/>
    <s v="http://pbs.twimg.com/profile_images/932263188392853504/B7yb5AW__normal.jpg"/>
    <n v="2070"/>
    <n v="1"/>
    <s v="Nepal"/>
    <s v="http://twitter.com/thisweekinnepal/statuses/1525661232103055361"/>
    <s v="{&quot;hashtags&quot;:[{&quot;text&quot;:&quot;Nepal&quot;,&quot;indices&quot;:[92,98]},{&quot;text&quot;:&quot;NepalElection2079&quot;,&quot;indices&quot;:[99,117]},{&quot;text&quot;:&quot;NepalElection&quot;,&quot;indices&quot;:[118,132]}],&quot;symbols&quot;:[],&quot;user_mentions&quot;:[{&quot;screen_name&quot;:&quot;Mypreetiest&quot;,&quot;name&quot;:&quot;𝙆𝙪𝙨𝙝𝙪𝙢𝙭𝙋𝙧𝙖𝙩𝙝𝙖 📌&quot;,&quot;id&quot;:1466045075"/>
  </r>
  <r>
    <s v="1525661223215321092"/>
    <s v="thisweekinnepal"/>
    <s v="A World Without Concern,Dreams &amp;amp; Change? Who will win? Who will lose? Just smile when someone is taking photographs in the street.#BalenShah #LocalElections2022 #KeshavSthapit #Kathmandu #Elections2022 #LocalElection2022 #NepalVotes #NepalElection2079"/>
    <m/>
    <x v="0"/>
    <s v="Balen Shah"/>
    <s v="Sun May 15 02:15:55 +0000 2022"/>
    <d v="2022-05-15T03:15:55"/>
    <m/>
    <m/>
    <m/>
    <m/>
    <s v="932255204489117697"/>
    <m/>
    <s v="&lt;a href=&quot;http://www.nepalstream.com&quot; rel=&quot;nofollow&quot;&gt;twinTweetbolt&lt;/a&gt;"/>
    <s v="http://pbs.twimg.com/profile_images/932263188392853504/B7yb5AW__normal.jpg"/>
    <n v="2070"/>
    <n v="1"/>
    <s v="Nepal"/>
    <s v="http://twitter.com/thisweekinnepal/statuses/1525661223215321092"/>
    <s v="{&quot;hashtags&quot;:[],&quot;symbols&quot;:[],&quot;user_mentions&quot;:[{&quot;screen_name&quot;:&quot;Mypreetiest&quot;,&quot;name&quot;:&quot;𝙆𝙪𝙨𝙝𝙪𝙢𝙭𝙋𝙧𝙖𝙩𝙝𝙖 📌&quot;,&quot;id&quot;:1466045075272749000,&quot;id_str&quot;:&quot;1466045075272749072&quot;,&quot;indices&quot;:[3,15]}],&quot;urls&quot;:[]}"/>
  </r>
  <r>
    <s v="1525660444639502336"/>
    <s v="drishtinewsnp"/>
    <s v="RT @OnlineKhabar_En: #Lalitpur: Chiri Babu Maharjan's consistent lead_x000a__x000a_Mayor_x000a_Chiri Babu Maharjan, Nepali Congress: 219_x000a_Hari Krishna Byanjankar, UML: 97_x000a__x000a_Deputy Mayor_x000a_Manjali Shakya, UML: 114_x000a_Baburaja Bajracharya, Maoist Centre: 40_x000a__x000a_#Nepal #NepalVotes #Nep"/>
    <m/>
    <x v="0"/>
    <m/>
    <s v="Sun May 15 02:12:50 +0000 2022"/>
    <d v="2022-05-15T03:12:50"/>
    <m/>
    <m/>
    <m/>
    <m/>
    <s v="4315362082"/>
    <m/>
    <s v="&lt;a href=&quot;https://mobile.twitter.com&quot; rel=&quot;nofollow&quot;&gt;Twitter Web App&lt;/a&gt;"/>
    <s v="http://pbs.twimg.com/profile_images/1349708209800441858/4tElzvCO_normal.jpg"/>
    <n v="475"/>
    <m/>
    <s v="Kathmandu, Nepal"/>
    <s v="http://twitter.com/drishtinewsnp/statuses/1525660444639502336"/>
    <s v="{&quot;hashtags&quot;:[{&quot;text&quot;:&quot;NepalElection2079&quot;,&quot;indices&quot;:[51,69]}],&quot;symbols&quot;:[],&quot;user_mentions&quot;:[],&quot;urls&quot;:[{&quot;url&quot;:&quot;https://t.co/cCGvmnHG9J&quot;,&quot;expanded_url&quot;:&quot;https://www.drishtinews.com/archives/163207&quot;,&quot;display_url&quot;:&quot;drishtinews.com/archives/163207&quot;,&quot;indices&quot;:[7"/>
  </r>
  <r>
    <s v="1525659037622497280"/>
    <s v="drishtinewsnp"/>
    <s v="फर्सी मुन्टा केलाको की vote गनेको होर_x000a_#election_x000a_#VoteForBalenShah _x000a_#NepalVotes #NepalElection2079"/>
    <m/>
    <x v="0"/>
    <s v="Balen Shah"/>
    <s v="Sun May 15 02:07:14 +0000 2022"/>
    <d v="2022-05-15T03:07:14"/>
    <m/>
    <m/>
    <m/>
    <m/>
    <s v="4315362082"/>
    <m/>
    <s v="&lt;a href=&quot;https://mobile.twitter.com&quot; rel=&quot;nofollow&quot;&gt;Twitter Web App&lt;/a&gt;"/>
    <s v="http://pbs.twimg.com/profile_images/1349708209800441858/4tElzvCO_normal.jpg"/>
    <n v="475"/>
    <m/>
    <s v="Kathmandu, Nepal"/>
    <s v="http://twitter.com/drishtinewsnp/statuses/1525659037622497280"/>
    <s v="{&quot;hashtags&quot;:[{&quot;text&quot;:&quot;NepalElection2079&quot;,&quot;indices&quot;:[30,48]}],&quot;symbols&quot;:[],&quot;user_mentions&quot;:[],&quot;urls&quot;:[{&quot;url&quot;:&quot;https://t.co/zYKIgR8YLB&quot;,&quot;expanded_url&quot;:&quot;https://www.drishtinews.com/archives/163205&quot;,&quot;display_url&quot;:&quot;drishtinews.com/archives/163205&quot;,&quot;indices&quot;:[4"/>
  </r>
  <r>
    <s v="1525658900330332160"/>
    <s v="NplYearProgres"/>
    <s v="RT @DipakAdk: स्थानीय सरकार #ElectionUpdate_x000a_काठमाडौं महानगरपालिका _x000a_बालेन : ४८०_x000a_कांग्रेस  : २८०_x000a_एमाले : २००_x000a_#NepalElection2079 #NepalVotes_x000a_#BalenforMayor"/>
    <m/>
    <x v="0"/>
    <m/>
    <s v="Sun May 15 02:06:41 +0000 2022"/>
    <d v="2022-05-15T03:06:41"/>
    <m/>
    <m/>
    <m/>
    <m/>
    <s v="1515536773761273860"/>
    <m/>
    <s v="&lt;a href=&quot;http://twitter.com/download/android&quot; rel=&quot;nofollow&quot;&gt;Twitter for Android&lt;/a&gt;"/>
    <s v="http://pbs.twimg.com/profile_images/1516385777512779784/Fyi5Ile__normal.png"/>
    <n v="4"/>
    <n v="1"/>
    <s v="Nepal"/>
    <s v="http://twitter.com/NplYearProgres/statuses/1525658900330332160"/>
    <s v="{&quot;hashtags&quot;:[{&quot;text&quot;:&quot;NepalElection2079&quot;,&quot;indices&quot;:[71,89]},{&quot;text&quot;:&quot;NepalVotes&quot;,&quot;indices&quot;:[91,102]}],&quot;symbols&quot;:[],&quot;user_mentions&quot;:[],&quot;urls&quot;:[]}"/>
  </r>
  <r>
    <s v="1525658273130901504"/>
    <s v="Mypreetiest"/>
    <s v="#Lalitpur: Chiri Babu Maharjan's consistent lead_x000a__x000a_Mayor_x000a_Chiri Babu Maharjan, Nepali Congress: 219_x000a_Hari Krishna Byanjankar, UML: 97_x000a__x000a_Deputy Mayor_x000a_Manjali Shakya, UML: 114_x000a_Baburaja Bajracharya, Maoist Centre: 40_x000a__x000a_#Nepal #NepalVotes #NepalElection2079 #Nepal"/>
    <m/>
    <x v="0"/>
    <m/>
    <s v="Sun May 15 02:04:12 +0000 2022"/>
    <d v="2022-05-15T03:04:12"/>
    <m/>
    <m/>
    <m/>
    <m/>
    <s v="1466045075272749072"/>
    <m/>
    <s v="&lt;a href=&quot;http://twitter.com/download/iphone&quot; rel=&quot;nofollow&quot;&gt;Twitter for iPhone&lt;/a&gt;"/>
    <s v="http://pbs.twimg.com/profile_images/1524687020601528320/x2XO_G4v_normal.jpg"/>
    <n v="1007"/>
    <n v="927"/>
    <s v="Haters ki Gc"/>
    <s v="http://twitter.com/Mypreetiest/statuses/1525658273130901504"/>
    <s v="{&quot;hashtags&quot;:[{&quot;text&quot;:&quot;Nepal&quot;,&quot;indices&quot;:[75,81]},{&quot;text&quot;:&quot;NepalElection2079&quot;,&quot;indices&quot;:[82,100]},{&quot;text&quot;:&quot;NepalElection&quot;,&quot;indices&quot;:[101,115]}],&quot;symbols&quot;:[],&quot;user_mentions&quot;:[],&quot;urls&quot;:[]}"/>
  </r>
  <r>
    <s v="1525657777427062784"/>
    <s v="Mypreetiest"/>
    <s v="बागलुङ नगरपालिका १ सय मत गणना , बसन्त ५०, जनक ३०, राजु ४६ र संजय २७_x000a__x000a_#Baglung #ElectionNepal2022 #NepalElection2079"/>
    <m/>
    <x v="0"/>
    <m/>
    <s v="Sun May 15 02:02:14 +0000 2022"/>
    <d v="2022-05-15T03:02:14"/>
    <m/>
    <m/>
    <m/>
    <m/>
    <s v="1466045075272749072"/>
    <m/>
    <s v="&lt;a href=&quot;http://twitter.com/download/iphone&quot; rel=&quot;nofollow&quot;&gt;Twitter for iPhone&lt;/a&gt;"/>
    <s v="http://pbs.twimg.com/profile_images/1524687020601528320/x2XO_G4v_normal.jpg"/>
    <n v="1007"/>
    <n v="927"/>
    <s v="Haters ki Gc"/>
    <s v="http://twitter.com/Mypreetiest/statuses/1525657777427062784"/>
    <s v="{&quot;hashtags&quot;:[{&quot;text&quot;:&quot;CopiedfromBhimupadhya&quot;,&quot;indices&quot;:[187,209]},{&quot;text&quot;:&quot;Nepal&quot;,&quot;indices&quot;:[210,216]},{&quot;text&quot;:&quot;NepalElection2079&quot;,&quot;indices&quot;:[217,235]},{&quot;text&quot;:&quot;NepalElection&quot;,&quot;indices&quot;:[236,250]}],&quot;symbols&quot;:[],&quot;user_mentions&quot;:[],&quot;urls&quot;:[],&quot;media&quot;:[{&quot;id&quot;:"/>
  </r>
  <r>
    <s v="1525656292286935040"/>
    <s v="drishtinewsnp"/>
    <s v="#BALEN_SHAH_x000a_#NepalElection2079"/>
    <m/>
    <x v="0"/>
    <s v="Balen Shah"/>
    <s v="Sun May 15 01:56:20 +0000 2022"/>
    <d v="2022-05-15T02:56:20"/>
    <m/>
    <m/>
    <m/>
    <m/>
    <s v="4315362082"/>
    <m/>
    <s v="&lt;a href=&quot;https://mobile.twitter.com&quot; rel=&quot;nofollow&quot;&gt;Twitter Web App&lt;/a&gt;"/>
    <s v="http://pbs.twimg.com/profile_images/1349708209800441858/4tElzvCO_normal.jpg"/>
    <n v="475"/>
    <m/>
    <s v="Kathmandu, Nepal"/>
    <s v="http://twitter.com/drishtinewsnp/statuses/1525656292286935040"/>
    <s v="{&quot;hashtags&quot;:[{&quot;text&quot;:&quot;NepalElection2079&quot;,&quot;indices&quot;:[52,70]}],&quot;symbols&quot;:[],&quot;user_mentions&quot;:[],&quot;urls&quot;:[{&quot;url&quot;:&quot;https://t.co/cBqxNh6CxV&quot;,&quot;expanded_url&quot;:&quot;https://www.drishtinews.com/archives/163203&quot;,&quot;display_url&quot;:&quot;drishtinews.com/archives/163203&quot;,&quot;indices&quot;:[7"/>
  </r>
  <r>
    <s v="1525655420207255552"/>
    <s v="Mypreetiest"/>
    <s v="सिद्धिचरण-१२ मा कांग्रेसका उमंग श्रेष्ठ विजयी_x000a_#NepalElection2079_x000a_https://t.co/zAYNPKXfsj"/>
    <m/>
    <x v="0"/>
    <m/>
    <s v="Sun May 15 01:52:52 +0000 2022"/>
    <d v="2022-05-15T02:52:52"/>
    <m/>
    <m/>
    <m/>
    <m/>
    <s v="1466045075272749072"/>
    <m/>
    <s v="&lt;a href=&quot;http://twitter.com/download/iphone&quot; rel=&quot;nofollow&quot;&gt;Twitter for iPhone&lt;/a&gt;"/>
    <s v="http://pbs.twimg.com/profile_images/1524687020601528320/x2XO_G4v_normal.jpg"/>
    <n v="1007"/>
    <n v="927"/>
    <s v="Haters ki Gc"/>
    <s v="http://twitter.com/Mypreetiest/statuses/1525655420207255552"/>
    <s v="{&quot;hashtags&quot;:[{&quot;text&quot;:&quot;Nepal&quot;,&quot;indices&quot;:[37,43]},{&quot;text&quot;:&quot;NepalElection2079&quot;,&quot;indices&quot;:[44,62]}],&quot;symbols&quot;:[],&quot;user_mentions&quot;:[],&quot;urls&quot;:[]}"/>
  </r>
  <r>
    <s v="1525654682882146305"/>
    <s v="Mypreetiest"/>
    <s v="सुवास नेम्वाङको नगरमा कांग्रेसका वडा अध्यक्ष निर्वाचित_x000a_#NepalElection2079_x000a_ https://t.co/TFIJTfB3zf"/>
    <m/>
    <x v="0"/>
    <m/>
    <s v="Sun May 15 01:49:56 +0000 2022"/>
    <d v="2022-05-15T02:49:56"/>
    <m/>
    <m/>
    <m/>
    <m/>
    <s v="1466045075272749072"/>
    <m/>
    <s v="&lt;a href=&quot;http://twitter.com/download/iphone&quot; rel=&quot;nofollow&quot;&gt;Twitter for iPhone&lt;/a&gt;"/>
    <s v="http://pbs.twimg.com/profile_images/1524687020601528320/x2XO_G4v_normal.jpg"/>
    <n v="1007"/>
    <n v="927"/>
    <s v="Haters ki Gc"/>
    <s v="http://twitter.com/Mypreetiest/statuses/1525654682882146305"/>
    <s v="{&quot;hashtags&quot;:[{&quot;text&quot;:&quot;NepalVotes&quot;,&quot;indices&quot;:[90,101]},{&quot;text&quot;:&quot;Nepal&quot;,&quot;indices&quot;:[102,108]},{&quot;text&quot;:&quot;NepalElection2079&quot;,&quot;indices&quot;:[109,127]}],&quot;symbols&quot;:[],&quot;user_mentions&quot;:[],&quot;urls&quot;:[]}"/>
  </r>
  <r>
    <s v="1525654038582546432"/>
    <s v="Mypreetiest"/>
    <s v="Balen Shah to be a mayor of Kathmandu in every universe. #LocalElections2022 #NepalElection2079"/>
    <m/>
    <x v="0"/>
    <m/>
    <s v="Sun May 15 01:47:22 +0000 2022"/>
    <d v="2022-05-15T02:47:22"/>
    <m/>
    <m/>
    <m/>
    <m/>
    <s v="1466045075272749072"/>
    <m/>
    <s v="&lt;a href=&quot;http://twitter.com/download/iphone&quot; rel=&quot;nofollow&quot;&gt;Twitter for iPhone&lt;/a&gt;"/>
    <s v="http://pbs.twimg.com/profile_images/1524687020601528320/x2XO_G4v_normal.jpg"/>
    <n v="1007"/>
    <n v="927"/>
    <s v="Haters ki Gc"/>
    <s v="http://twitter.com/Mypreetiest/statuses/1525654038582546432"/>
    <s v="{&quot;hashtags&quot;:[{&quot;text&quot;:&quot;Nepal&quot;,&quot;indices&quot;:[109,115]},{&quot;text&quot;:&quot;NepalVotes&quot;,&quot;indices&quot;:[116,127]},{&quot;text&quot;:&quot;NepalElection2079&quot;,&quot;indices&quot;:[128,146]}],&quot;symbols&quot;:[],&quot;user_mentions&quot;:[],&quot;urls&quot;:[]}"/>
  </r>
  <r>
    <s v="1525650642433622016"/>
    <s v="drishtinewsnp"/>
    <s v="RT @sanjeevantahyog: Many independent candidates have been winning and some have even won in the #LocalElections2022 #NepalElection2079 But one of the major win that people all over the country have been waiting for is #BalenShah 's victory. @ShahBalen"/>
    <m/>
    <x v="0"/>
    <s v="Balen Shah"/>
    <s v="Sun May 15 01:33:53 +0000 2022"/>
    <d v="2022-05-15T02:33:53"/>
    <m/>
    <m/>
    <m/>
    <m/>
    <s v="4315362082"/>
    <m/>
    <s v="&lt;a href=&quot;https://mobile.twitter.com&quot; rel=&quot;nofollow&quot;&gt;Twitter Web App&lt;/a&gt;"/>
    <s v="http://pbs.twimg.com/profile_images/1349708209800441858/4tElzvCO_normal.jpg"/>
    <n v="475"/>
    <m/>
    <s v="Kathmandu, Nepal"/>
    <s v="http://twitter.com/drishtinewsnp/statuses/1525650642433622016"/>
    <s v="{&quot;hashtags&quot;:[{&quot;text&quot;:&quot;NepalElection2079&quot;,&quot;indices&quot;:[39,57]}],&quot;symbols&quot;:[],&quot;user_mentions&quot;:[],&quot;urls&quot;:[{&quot;url&quot;:&quot;https://t.co/Y0XRw7FoRE&quot;,&quot;expanded_url&quot;:&quot;https://www.drishtinews.com/archives/163200&quot;,&quot;display_url&quot;:&quot;drishtinews.com/archives/163200&quot;,&quot;indices&quot;:[5"/>
  </r>
  <r>
    <s v="1525650278493868032"/>
    <s v="Manjuma07936486"/>
    <s v="जुम्लाको तिला गाउँपालिका–१ को वडा अध्यक्षमा बस्नेतसहित विजयी-_x000a__x000a_नेकपा माओवादी केन्द्रबाट जुम्लाको तिला गाउँपालिका–१ को वडा अध्यक्षमा जङ्गबहादुर बस्नेतसहित विजयी भएपछि कार्यकर्तासँग ।_x000a_तस्वीर: विजय रावत/रासस_x000a_#drishtinews #NepalElection2079 https://t.co/3Erhm"/>
    <m/>
    <x v="0"/>
    <m/>
    <s v="Sun May 15 01:32:26 +0000 2022"/>
    <d v="2022-05-15T02:32:26"/>
    <m/>
    <m/>
    <m/>
    <m/>
    <s v="1249245863454470144"/>
    <m/>
    <s v="&lt;a href=&quot;http://twitter.com/download/android&quot; rel=&quot;nofollow&quot;&gt;Twitter for Android&lt;/a&gt;"/>
    <s v="http://pbs.twimg.com/profile_images/1490158905959530498/yARzoBnF_normal.jpg"/>
    <n v="550"/>
    <n v="524"/>
    <s v="Nepal"/>
    <s v="http://twitter.com/Manjuma07936486/statuses/1525650278493868032"/>
    <s v="{&quot;hashtags&quot;:[{&quot;text&quot;:&quot;NepalElection2079&quot;,&quot;indices&quot;:[0,18]}],&quot;symbols&quot;:[],&quot;user_mentions&quot;:[],&quot;urls&quot;:[],&quot;media&quot;:[{&quot;id&quot;:1525650275935342600,&quot;id_str&quot;:&quot;1525650275935342593&quot;,&quot;indices&quot;:[22,45],&quot;media_url&quot;:&quot;http://pbs.twimg.com/media/FSwy17yaUAEH2G1.jpg&quot;,&quot;media_u"/>
  </r>
  <r>
    <s v="1525649720282169344"/>
    <s v="Nepal_News_En"/>
    <s v="काठमाडौं महानगरमा बालेन शाहको अग्रता कायमै_x000a_#NepalElection2079_x000a_https://t.co/BE02ifc5Wj"/>
    <m/>
    <x v="0"/>
    <m/>
    <s v="Sun May 15 01:30:13 +0000 2022"/>
    <d v="2022-05-15T02:30:13"/>
    <m/>
    <m/>
    <m/>
    <m/>
    <s v="2416885579"/>
    <m/>
    <s v="&lt;a href=&quot;https://twitter.com/nepal_news_en&quot; rel=&quot;nofollow&quot;&gt;Poster-app&lt;/a&gt;"/>
    <s v="http://pbs.twimg.com/profile_images/449756431990788096/G1zT-nAm_normal.jpeg"/>
    <n v="13906"/>
    <n v="58"/>
    <s v="Kathmandu, Nepal"/>
    <s v="http://twitter.com/Nepal_News_En/statuses/1525649720282169344"/>
    <s v="{&quot;hashtags&quot;:[{&quot;text&quot;:&quot;Kathmandu&quot;,&quot;indices&quot;:[14,24]},{&quot;text&quot;:&quot;Nepal&quot;,&quot;indices&quot;:[151,157]},{&quot;text&quot;:&quot;NepalVotes&quot;,&quot;indices&quot;:[158,169]},{&quot;text&quot;:&quot;NepalElection&quot;,&quot;indices&quot;:[170,184]},{&quot;text&quot;:&quot;NepalElection2079&quot;,&quot;indices&quot;:[185,203]}],&quot;symbols&quot;:[],&quot;user_mentions&quot;:"/>
  </r>
  <r>
    <s v="1525649719636201472"/>
    <s v="Nepal_News_En"/>
    <s v="Next time we could switch to digital voting method for more effectiveness and efficiency @ECNOfficial @PM_nepal_ @SherBDeuba . Just wondering how much of effort and days it's going to take for the results._x000a_#LocalElections2022 #NepalVotes #BalenShah #Nepal"/>
    <m/>
    <x v="0"/>
    <s v="Balen Shah"/>
    <s v="Sun May 15 01:30:13 +0000 2022"/>
    <d v="2022-05-15T02:30:13"/>
    <m/>
    <m/>
    <m/>
    <m/>
    <s v="2416885579"/>
    <m/>
    <s v="&lt;a href=&quot;https://twitter.com/nepal_news_en&quot; rel=&quot;nofollow&quot;&gt;Poster-app&lt;/a&gt;"/>
    <s v="http://pbs.twimg.com/profile_images/449756431990788096/G1zT-nAm_normal.jpeg"/>
    <n v="13906"/>
    <n v="58"/>
    <s v="Kathmandu, Nepal"/>
    <s v="http://twitter.com/Nepal_News_En/statuses/1525649719636201472"/>
    <s v="{&quot;hashtags&quot;:[{&quot;text&quot;:&quot;Bharatpur&quot;,&quot;indices&quot;:[14,24]},{&quot;text&quot;:&quot;Nepal&quot;,&quot;indices&quot;:[119,125]},{&quot;text&quot;:&quot;NepalVotes&quot;,&quot;indices&quot;:[126,137]},{&quot;text&quot;:&quot;NepalElection&quot;,&quot;indices&quot;:[138,152]},{&quot;text&quot;:&quot;NepalElection2079&quot;,&quot;indices&quot;:[153,171]},{&quot;text&quot;:&quot;NepalLocalElections&quot;,"/>
  </r>
  <r>
    <s v="1525648024797577216"/>
    <s v="madhavniroula"/>
    <s v="भरतपुर महानगरमा रेनु दाहालको अग्रता_x000a_#NepalElection2079_x000a_https://t.co/CvXG5eGwtZ"/>
    <m/>
    <x v="0"/>
    <m/>
    <s v="Sun May 15 01:23:28 +0000 2022"/>
    <d v="2022-05-15T02:23:28"/>
    <m/>
    <m/>
    <m/>
    <m/>
    <s v="312562045"/>
    <m/>
    <s v="&lt;a href=&quot;http://twitter.com/download/iphone&quot; rel=&quot;nofollow&quot;&gt;Twitter for iPhone&lt;/a&gt;"/>
    <s v="http://pbs.twimg.com/profile_images/661707096778342400/tBEF2Vvl_normal.jpg"/>
    <n v="706"/>
    <n v="607"/>
    <s v="From Ilam, Nepal."/>
    <s v="http://twitter.com/madhavniroula/statuses/1525648024797577216"/>
    <s v="{&quot;hashtags&quot;:[{&quot;text&quot;:&quot;NepalVotes&quot;,&quot;indices&quot;:[89,100]},{&quot;text&quot;:&quot;BalenShah&quot;,&quot;indices&quot;:[101,111]},{&quot;text&quot;:&quot;NepalElection2079&quot;,&quot;indices&quot;:[112,130]},{&quot;text&quot;:&quot;NepalLocalElections2022&quot;,&quot;indices&quot;:[131,155]}],&quot;symbols&quot;:[],&quot;user_mentions&quot;:[],&quot;urls&quot;:[]}"/>
  </r>
  <r>
    <s v="1525646898396549120"/>
    <s v="drishtinewsnp"/>
    <s v="भरतपुर महानगरमा रेनु दाहालको अग्रता_x000a_#NepalElection2079_x000a_https://t.co/RzdXqHarsU"/>
    <m/>
    <x v="0"/>
    <m/>
    <s v="Sun May 15 01:19:00 +0000 2022"/>
    <d v="2022-05-15T02:19:00"/>
    <m/>
    <m/>
    <m/>
    <m/>
    <s v="4315362082"/>
    <m/>
    <s v="&lt;a href=&quot;https://mobile.twitter.com&quot; rel=&quot;nofollow&quot;&gt;Twitter Web App&lt;/a&gt;"/>
    <s v="http://pbs.twimg.com/profile_images/1349708209800441858/4tElzvCO_normal.jpg"/>
    <n v="475"/>
    <m/>
    <s v="Kathmandu, Nepal"/>
    <s v="http://twitter.com/drishtinewsnp/statuses/1525646898396549120"/>
    <s v="{&quot;hashtags&quot;:[{&quot;text&quot;:&quot;NepalElection2079&quot;,&quot;indices&quot;:[46,64]}],&quot;symbols&quot;:[],&quot;user_mentions&quot;:[],&quot;urls&quot;:[{&quot;url&quot;:&quot;https://t.co/HrzXCP9aYF&quot;,&quot;expanded_url&quot;:&quot;https://www.drishtinews.com/archives/163198&quot;,&quot;display_url&quot;:&quot;drishtinews.com/archives/163198&quot;,&quot;indices&quot;:[6"/>
  </r>
  <r>
    <s v="1525646268986449929"/>
    <s v="authorsuraj"/>
    <s v="भरतपुर महानगरमा रेनु दाहालको अग्रता_x000a_#NepalElection2079_x000a_https://t.co/EOosJKQyiA"/>
    <m/>
    <x v="0"/>
    <m/>
    <s v="Sun May 15 01:16:30 +0000 2022"/>
    <d v="2022-05-15T02:16:30"/>
    <m/>
    <m/>
    <m/>
    <m/>
    <s v="111934134"/>
    <m/>
    <s v="&lt;a href=&quot;https://mobile.twitter.com&quot; rel=&quot;nofollow&quot;&gt;Twitter Web App&lt;/a&gt;"/>
    <s v="http://pbs.twimg.com/profile_images/1395725082044112897/DwfYvOoL_normal.jpg"/>
    <n v="2952"/>
    <n v="3040"/>
    <s v="Nepal"/>
    <s v="http://twitter.com/authorsuraj/statuses/1525646268986449929"/>
    <s v="{&quot;hashtags&quot;:[],&quot;symbols&quot;:[],&quot;user_mentions&quot;:[{&quot;screen_name&quot;:&quot;NepalToMars&quot;,&quot;name&quot;:&quot;Nepal Election 2079 Updates (Unofficial)&quot;,&quot;id&quot;:968772881625710600,&quot;id_str&quot;:&quot;968772881625710592&quot;,&quot;indices&quot;:[3,15]}],&quot;urls&quot;:[]}"/>
  </r>
  <r>
    <s v="1525646182571290625"/>
    <s v="thisweekinnepal"/>
    <s v="भरतपुर महानगरमा रेनु दाहालको अग्रता_x000a_#NepalElection2079_x000a_https://t.co/IgHJ4RbKqL"/>
    <m/>
    <x v="0"/>
    <m/>
    <s v="Sun May 15 01:16:09 +0000 2022"/>
    <d v="2022-05-15T02:16:09"/>
    <m/>
    <m/>
    <m/>
    <m/>
    <s v="932255204489117697"/>
    <m/>
    <s v="&lt;a href=&quot;http://www.nepalstream.com&quot; rel=&quot;nofollow&quot;&gt;twinTweetbolt&lt;/a&gt;"/>
    <s v="http://pbs.twimg.com/profile_images/932263188392853504/B7yb5AW__normal.jpg"/>
    <n v="2070"/>
    <n v="1"/>
    <s v="Nepal"/>
    <s v="http://twitter.com/thisweekinnepal/statuses/1525646182571290625"/>
    <s v="{&quot;hashtags&quot;:[{&quot;text&quot;:&quot;Nepal&quot;,&quot;indices&quot;:[73,79]},{&quot;text&quot;:&quot;NepalVotes&quot;,&quot;indices&quot;:[80,91]},{&quot;text&quot;:&quot;NepalElection2079&quot;,&quot;indices&quot;:[92,110]}],&quot;symbols&quot;:[],&quot;user_mentions&quot;:[{&quot;screen_name&quot;:&quot;Mypreetiest&quot;,&quot;name&quot;:&quot;𝙆𝙪𝙨𝙝𝙪𝙢𝙭𝙋𝙧𝙖𝙩𝙝𝙖 📌&quot;,&quot;id&quot;:146604507527274"/>
  </r>
  <r>
    <s v="1525645597289484289"/>
    <s v="dhakalroshan9"/>
    <s v="भरतपुर महानगरमा रेनु दाहालको अग्रता_x000a_#NepalElection2079_x000a_https://t.co/9wi24ZnScy"/>
    <m/>
    <x v="0"/>
    <m/>
    <s v="Sun May 15 01:13:50 +0000 2022"/>
    <d v="2022-05-15T02:13:50"/>
    <m/>
    <m/>
    <m/>
    <m/>
    <s v="4800884508"/>
    <m/>
    <s v="&lt;a href=&quot;https://mobile.twitter.com&quot; rel=&quot;nofollow&quot;&gt;Twitter Web App&lt;/a&gt;"/>
    <s v="http://pbs.twimg.com/profile_images/1522446176305696768/rQxve5C-_normal.jpg"/>
    <n v="13899"/>
    <n v="5653"/>
    <s v="🇳🇵📩mail@dhakalroshan.com.np"/>
    <s v="http://twitter.com/dhakalroshan9/statuses/1525645597289484289"/>
    <s v="{&quot;hashtags&quot;:[{&quot;text&quot;:&quot;LocalElections2022&quot;,&quot;indices&quot;:[58,77]},{&quot;text&quot;:&quot;NepalVotes&quot;,&quot;indices&quot;:[78,89]},{&quot;text&quot;:&quot;NepalElection2079&quot;,&quot;indices&quot;:[90,108]},{&quot;text&quot;:&quot;BalenShah&quot;,&quot;indices&quot;:[109,119]}],&quot;symbols&quot;:[],&quot;user_mentions&quot;:[],&quot;urls&quot;:[],&quot;media&quot;:[{&quot;id&quot;:1525645"/>
  </r>
  <r>
    <s v="1525645301151072258"/>
    <s v="NplYearProgres"/>
    <s v="भरतपुर महानगरमा रेनु दाहालको अग्रता_x000a_#NepalElection2079_x000a_https://t.co/QsCgjqEBzx"/>
    <m/>
    <x v="0"/>
    <m/>
    <s v="Sun May 15 01:12:39 +0000 2022"/>
    <d v="2022-05-15T02:12:39"/>
    <m/>
    <m/>
    <m/>
    <m/>
    <s v="1515536773761273860"/>
    <m/>
    <s v="&lt;a href=&quot;http://twitter.com/download/android&quot; rel=&quot;nofollow&quot;&gt;Twitter for Android&lt;/a&gt;"/>
    <s v="http://pbs.twimg.com/profile_images/1516385777512779784/Fyi5Ile__normal.png"/>
    <n v="4"/>
    <n v="1"/>
    <s v="Nepal"/>
    <s v="http://twitter.com/NplYearProgres/statuses/1525645301151072258"/>
    <s v="{&quot;hashtags&quot;:[{&quot;text&quot;:&quot;NepalElection2079&quot;,&quot;indices&quot;:[70,88]},{&quot;text&quot;:&quot;NepalVotes&quot;,&quot;indices&quot;:[90,101]}],&quot;symbols&quot;:[],&quot;user_mentions&quot;:[],&quot;urls&quot;:[]}"/>
  </r>
  <r>
    <s v="1525644719988314112"/>
    <s v="drishtinewsnp"/>
    <s v="https://t.co/gdSNZ0KnQz_x000a__x000a_yoo free my mans navaraj! _x000a_#sagarbasantekrishne_x000a_ #NepalElection2079"/>
    <m/>
    <x v="0"/>
    <m/>
    <s v="Sun May 15 01:10:21 +0000 2022"/>
    <d v="2022-05-15T02:10:21"/>
    <m/>
    <m/>
    <m/>
    <m/>
    <s v="4315362082"/>
    <m/>
    <s v="&lt;a href=&quot;https://mobile.twitter.com&quot; rel=&quot;nofollow&quot;&gt;Twitter Web App&lt;/a&gt;"/>
    <s v="http://pbs.twimg.com/profile_images/1349708209800441858/4tElzvCO_normal.jpg"/>
    <n v="475"/>
    <m/>
    <s v="Kathmandu, Nepal"/>
    <s v="http://twitter.com/drishtinewsnp/statuses/1525644719988314112"/>
    <s v="{&quot;hashtags&quot;:[{&quot;text&quot;:&quot;NepalElection2079&quot;,&quot;indices&quot;:[46,64]}],&quot;symbols&quot;:[],&quot;user_mentions&quot;:[],&quot;urls&quot;:[{&quot;url&quot;:&quot;https://t.co/Y8qtv8twCm&quot;,&quot;expanded_url&quot;:&quot;https://www.drishtinews.com/archives/163193&quot;,&quot;display_url&quot;:&quot;drishtinews.com/archives/163193&quot;,&quot;indices&quot;:[6"/>
  </r>
  <r>
    <s v="1525644170953904128"/>
    <s v="Mypreetiest"/>
    <s v="RT @FACTSNepal: बर्दिबास नगरपालिका_x000a_#NepalElection2079_x000a_#FACTSNepal https://t.co/XmSJtFZiQz"/>
    <m/>
    <x v="0"/>
    <m/>
    <s v="Sun May 15 01:08:10 +0000 2022"/>
    <d v="2022-05-15T02:08:10"/>
    <m/>
    <m/>
    <m/>
    <m/>
    <s v="1466045075272749072"/>
    <m/>
    <s v="&lt;a href=&quot;http://twitter.com/download/iphone&quot; rel=&quot;nofollow&quot;&gt;Twitter for iPhone&lt;/a&gt;"/>
    <s v="http://pbs.twimg.com/profile_images/1524687020601528320/x2XO_G4v_normal.jpg"/>
    <n v="1007"/>
    <n v="927"/>
    <s v="Haters ki Gc"/>
    <s v="http://twitter.com/Mypreetiest/statuses/1525644170953904128"/>
    <s v="{&quot;hashtags&quot;:[{&quot;text&quot;:&quot;Nepal&quot;,&quot;indices&quot;:[56,62]},{&quot;text&quot;:&quot;NepalVotes&quot;,&quot;indices&quot;:[63,74]},{&quot;text&quot;:&quot;NepalElection2079&quot;,&quot;indices&quot;:[75,93]}],&quot;symbols&quot;:[],&quot;user_mentions&quot;:[],&quot;urls&quot;:[]}"/>
  </r>
  <r>
    <s v="1525643398463766528"/>
    <s v="drishtinewsnp"/>
    <s v="भरतपुर महानगरमा रेनु दाहालको अग्रता_x000a_#NepalElection2079_x000a_https://t.co/ZKmegMwFr9"/>
    <m/>
    <x v="0"/>
    <m/>
    <s v="Sun May 15 01:05:05 +0000 2022"/>
    <d v="2022-05-15T02:05:05"/>
    <m/>
    <m/>
    <m/>
    <m/>
    <s v="4315362082"/>
    <m/>
    <s v="&lt;a href=&quot;https://mobile.twitter.com&quot; rel=&quot;nofollow&quot;&gt;Twitter Web App&lt;/a&gt;"/>
    <s v="http://pbs.twimg.com/profile_images/1349708209800441858/4tElzvCO_normal.jpg"/>
    <n v="475"/>
    <m/>
    <s v="Kathmandu, Nepal"/>
    <s v="http://twitter.com/drishtinewsnp/statuses/1525643398463766528"/>
    <s v="{&quot;hashtags&quot;:[{&quot;text&quot;:&quot;NepalElection2079&quot;,&quot;indices&quot;:[31,49]}],&quot;symbols&quot;:[],&quot;user_mentions&quot;:[],&quot;urls&quot;:[{&quot;url&quot;:&quot;https://t.co/1fcnHbdp7K&quot;,&quot;expanded_url&quot;:&quot;https://www.drishtinews.com/archives/163191&quot;,&quot;display_url&quot;:&quot;drishtinews.com/archives/163191&quot;,&quot;indices&quot;:[5"/>
  </r>
  <r>
    <s v="1525643297821462528"/>
    <s v="regmi8231"/>
    <s v="भरतपुर महनागरमा रेनु दाहालको अग्रता_x000a_#NepalElection2079_x000a_https://t.co/QsCgjqEBzx"/>
    <m/>
    <x v="0"/>
    <m/>
    <s v="Sun May 15 01:04:41 +0000 2022"/>
    <d v="2022-05-15T02:04:41"/>
    <m/>
    <m/>
    <m/>
    <m/>
    <s v="1470578005361586176"/>
    <m/>
    <s v="&lt;a href=&quot;http://twitter.com/download/iphone&quot; rel=&quot;nofollow&quot;&gt;Twitter for iPhone&lt;/a&gt;"/>
    <s v="http://pbs.twimg.com/profile_images/1470578061410123776/_5ggmIq2_normal.png"/>
    <m/>
    <n v="72"/>
    <m/>
    <s v="http://twitter.com/regmi8231/statuses/1525643297821462528"/>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642799806304258"/>
    <s v="NepalToMars"/>
    <s v="New Update_x000a_Balen Shah : 413_x000a_Keshav Sthapit : 366_x000a_Srijana Singh : 233_x000a_#NepalElection2079 _x000a_#NepalVotes"/>
    <m/>
    <x v="0"/>
    <m/>
    <s v="Sun May 15 01:02:43 +0000 2022"/>
    <d v="2022-05-15T02:02:43"/>
    <m/>
    <m/>
    <m/>
    <m/>
    <s v="968772881625710592"/>
    <m/>
    <s v="&lt;a href=&quot;https://mobile.twitter.com&quot; rel=&quot;nofollow&quot;&gt;Twitter Web App&lt;/a&gt;"/>
    <s v="http://pbs.twimg.com/profile_images/1238164253493932037/IS61ShxF_normal.jpg"/>
    <n v="395"/>
    <n v="175"/>
    <s v="Kathmandu"/>
    <s v="http://twitter.com/NepalToMars/statuses/1525642799806304258"/>
    <s v="{&quot;hashtags&quot;:[{&quot;text&quot;:&quot;NepalElection2079&quot;,&quot;indices&quot;:[142,160]},{&quot;text&quot;:&quot;Nepal&quot;,&quot;indices&quot;:[161,167]}],&quot;symbols&quot;:[],&quot;user_mentions&quot;:[],&quot;urls&quot;:[]}"/>
  </r>
  <r>
    <s v="1525642323023265792"/>
    <s v="drishtinewsnp"/>
    <s v="Many independent candidates have been winning and some have even won in the #LocalElections2022 #NepalElection2079 But one of the major win that people all over the country have been waiting for is #BalenShah 's victory. @ShahBalen"/>
    <m/>
    <x v="0"/>
    <s v="Balen Shah"/>
    <s v="Sun May 15 01:00:49 +0000 2022"/>
    <d v="2022-05-15T02:00:49"/>
    <m/>
    <m/>
    <m/>
    <m/>
    <s v="4315362082"/>
    <m/>
    <s v="&lt;a href=&quot;https://mobile.twitter.com&quot; rel=&quot;nofollow&quot;&gt;Twitter Web App&lt;/a&gt;"/>
    <s v="http://pbs.twimg.com/profile_images/1349708209800441858/4tElzvCO_normal.jpg"/>
    <n v="475"/>
    <m/>
    <s v="Kathmandu, Nepal"/>
    <s v="http://twitter.com/drishtinewsnp/statuses/1525642323023265792"/>
    <s v="{&quot;hashtags&quot;:[{&quot;text&quot;:&quot;NepalElection2079&quot;,&quot;indices&quot;:[39,57]}],&quot;symbols&quot;:[],&quot;user_mentions&quot;:[],&quot;urls&quot;:[{&quot;url&quot;:&quot;https://t.co/aCLicPgHHE&quot;,&quot;expanded_url&quot;:&quot;https://www.drishtinews.com/archives/163188&quot;,&quot;display_url&quot;:&quot;drishtinews.com/archives/163188&quot;,&quot;indices&quot;:[5"/>
  </r>
  <r>
    <s v="1525642114888892416"/>
    <s v="imPsubedi"/>
    <s v="New Update_x000a_Balen Shah : 386_x000a_Keshav Sthapit : 351_x000a_Srijana Singh : 219_x000a_#NepalElection2079 _x000a_#NepalVotes"/>
    <m/>
    <x v="0"/>
    <m/>
    <s v="Sun May 15 00:59:59 +0000 2022"/>
    <d v="2022-05-15T01:59:59"/>
    <m/>
    <m/>
    <m/>
    <m/>
    <s v="2803060363"/>
    <m/>
    <s v="&lt;a href=&quot;http://twitter.com/download/android&quot; rel=&quot;nofollow&quot;&gt;Twitter for Android&lt;/a&gt;"/>
    <s v="http://pbs.twimg.com/profile_images/1425283120576667650/xYq6DFWT_normal.jpg"/>
    <n v="770"/>
    <n v="1668"/>
    <s v="Nepal"/>
    <s v="http://twitter.com/imPsubedi/statuses/1525642114888892416"/>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641909716525056"/>
    <s v="bhanuaryal49"/>
    <s v="RT @sathi559: स्थानीय सरकार #ElectionUpdate_x000a_काठमाडौं महानगरपालिका _x000a_बालेन : ४८०_x000a_कांग्रेस  : २८०_x000a_एमाले : २००_x000a_#NepalElection2079 #NepalVotes_x000a_#BalenforMayor"/>
    <m/>
    <x v="0"/>
    <m/>
    <s v="Sun May 15 00:59:10 +0000 2022"/>
    <d v="2022-05-15T01:59:10"/>
    <m/>
    <m/>
    <m/>
    <m/>
    <s v="1306061417489989632"/>
    <m/>
    <s v="&lt;a href=&quot;http://twitter.com/download/android&quot; rel=&quot;nofollow&quot;&gt;Twitter for Android&lt;/a&gt;"/>
    <s v="http://pbs.twimg.com/profile_images/1413090392040382466/sGfZaSjz_normal.jpg"/>
    <n v="1175"/>
    <n v="1023"/>
    <s v="Nepal"/>
    <s v="http://twitter.com/bhanuaryal49/statuses/1525641909716525056"/>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641643403141121"/>
    <s v="mytwits_fornon"/>
    <s v="स्थानीय सरकार #ElectionUpdate_x000a_काठमाडौं महानगरपालिका _x000a_बालेन : ४८०_x000a_कांग्रेस  : २८०_x000a_एमाले : २००_x000a_#NepalElection2079 #NepalVotes_x000a_#BalenforMayor"/>
    <m/>
    <x v="0"/>
    <m/>
    <s v="Sun May 15 00:58:07 +0000 2022"/>
    <d v="2022-05-15T01:58:07"/>
    <m/>
    <m/>
    <m/>
    <m/>
    <s v="741264851650109444"/>
    <m/>
    <s v="&lt;a href=&quot;http://twitter.com/download/iphone&quot; rel=&quot;nofollow&quot;&gt;Twitter for iPhone&lt;/a&gt;"/>
    <s v="http://pbs.twimg.com/profile_images/1482360142612074498/x7oJs3_3_normal.jpg"/>
    <n v="59"/>
    <n v="20"/>
    <s v="Kathmandu Nepal"/>
    <s v="http://twitter.com/mytwits_fornon/statuses/1525641643403141121"/>
    <s v="{&quot;hashtags&quot;:[{&quot;text&quot;:&quot;BalenShah&quot;,&quot;indices&quot;:[67,77]},{&quot;text&quot;:&quot;NepalVotes&quot;,&quot;indices&quot;:[78,89]},{&quot;text&quot;:&quot;NepalElection2079&quot;,&quot;indices&quot;:[90,108]},{&quot;text&quot;:&quot;LFG&quot;,&quot;indices&quot;:[109,113]}],&quot;symbols&quot;:[],&quot;user_mentions&quot;:[],&quot;urls&quot;:[{&quot;url&quot;:&quot;https://t.co/GJrPSLmCV2&quot;,&quot;expan"/>
  </r>
  <r>
    <s v="1525641101797126146"/>
    <s v="Drmzmanzil"/>
    <s v="स्थानीय सरकार #ElectionUpdate_x000a_भरतपुर महानगरपालिका (३००)_x000a_प्रमुख_x000a_माओवादी  : ११६_x000a_एमाले        : ११०_x000a_जगन्नाथ     : ३५_x000a_उपप्रमुख_x000a_कांग्रेस      : १४०_x000a_राप्रपा       : ८०_x000a_#NepalElection2079 #NepalVotes_x000a_#BalenShah"/>
    <m/>
    <x v="0"/>
    <m/>
    <s v="Sun May 15 00:55:58 +0000 2022"/>
    <d v="2022-05-15T01:55:58"/>
    <m/>
    <m/>
    <m/>
    <m/>
    <s v="1253955684"/>
    <m/>
    <s v="&lt;a href=&quot;http://twitter.com/download/android&quot; rel=&quot;nofollow&quot;&gt;Twitter for Android&lt;/a&gt;"/>
    <s v="http://pbs.twimg.com/profile_images/1518822813112561664/CO12hWR3_normal.jpg"/>
    <n v="1286"/>
    <n v="840"/>
    <s v=" Jhapa Nepal"/>
    <s v="http://twitter.com/Drmzmanzil/statuses/1525641101797126146"/>
    <s v="{&quot;hashtags&quot;:[{&quot;text&quot;:&quot;Kathmandu&quot;,&quot;indices&quot;:[0,10]},{&quot;text&quot;:&quot;Nepal&quot;,&quot;indices&quot;:[137,143]},{&quot;text&quot;:&quot;NepalVotes&quot;,&quot;indices&quot;:[144,155]},{&quot;text&quot;:&quot;NepalElection2079&quot;,&quot;indices&quot;:[156,174]},{&quot;text&quot;:&quot;BalenShah&quot;,&quot;indices&quot;:[176,186]}],&quot;symbols&quot;:[],&quot;user_mentions&quot;:[],&quot;u"/>
  </r>
  <r>
    <s v="1525640747361660928"/>
    <s v="moterwala11"/>
    <s v="RT @amrit_lmsl: मैले मेरो कर्तब्य पुरा गरे,अब पाली तपाइको_x000a_#NepalElection2079"/>
    <m/>
    <x v="0"/>
    <m/>
    <s v="Sun May 15 00:54:33 +0000 2022"/>
    <d v="2022-05-15T01:54:33"/>
    <m/>
    <m/>
    <m/>
    <m/>
    <s v="85832660"/>
    <m/>
    <s v="&lt;a href=&quot;https://mobile.twitter.com&quot; rel=&quot;nofollow&quot;&gt;Twitter Web App&lt;/a&gt;"/>
    <s v="http://pbs.twimg.com/profile_images/1500093556496953344/Fmmiq-Hg_normal.jpg"/>
    <n v="4693"/>
    <n v="884"/>
    <s v="Rajbiraj / Kathmandu "/>
    <s v="http://twitter.com/moterwala11/statuses/1525640747361660928"/>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640681515286528"/>
    <s v="AnukramAdhikary"/>
    <s v="शुद्धोधन गाउँपालिका-१ मा जसपाका उदयराज एक मतले विजयी_x000a_#NepalElection2079_x000a_https://t.co/AGaGt8iDKh"/>
    <m/>
    <x v="0"/>
    <m/>
    <s v="Sun May 15 00:54:18 +0000 2022"/>
    <d v="2022-05-15T01:54:18"/>
    <m/>
    <m/>
    <m/>
    <m/>
    <s v="1079220621093949440"/>
    <m/>
    <s v="&lt;a href=&quot;http://twitter.com/download/iphone&quot; rel=&quot;nofollow&quot;&gt;Twitter for iPhone&lt;/a&gt;"/>
    <s v="http://pbs.twimg.com/profile_images/1514843565750616069/JjGEbNRz_normal.jpg"/>
    <n v="190"/>
    <n v="172"/>
    <s v="Nepal"/>
    <s v="http://twitter.com/AnukramAdhikary/statuses/1525640681515286528"/>
    <s v="{&quot;hashtags&quot;:[{&quot;text&quot;:&quot;BalenShah&quot;,&quot;indices&quot;:[65,75]},{&quot;text&quot;:&quot;NepalElection&quot;,&quot;indices&quot;:[76,90]},{&quot;text&quot;:&quot;NepalElection2079&quot;,&quot;indices&quot;:[91,109]},{&quot;text&quot;:&quot;NepalVotes&quot;,&quot;indices&quot;:[110,121]}],&quot;symbols&quot;:[],&quot;user_mentions&quot;:[],&quot;urls&quot;:[]}"/>
  </r>
  <r>
    <s v="1525640452283990018"/>
    <s v="Drmzmanzil"/>
    <s v="सुर्खेतको बराहताल–१ मा माओवादीको प्यानलै विजयी_x000a_#NepalElection2079_x000a_https://t.co/fwrUF0lU5j"/>
    <m/>
    <x v="0"/>
    <m/>
    <s v="Sun May 15 00:53:23 +0000 2022"/>
    <d v="2022-05-15T01:53:23"/>
    <m/>
    <m/>
    <m/>
    <m/>
    <s v="1253955684"/>
    <m/>
    <s v="&lt;a href=&quot;http://twitter.com/download/android&quot; rel=&quot;nofollow&quot;&gt;Twitter for Android&lt;/a&gt;"/>
    <s v="http://pbs.twimg.com/profile_images/1518822813112561664/CO12hWR3_normal.jpg"/>
    <n v="1286"/>
    <n v="840"/>
    <s v=" Jhapa Nepal"/>
    <s v="http://twitter.com/Drmzmanzil/statuses/1525640452283990018"/>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640248637591552"/>
    <s v="Online_khabar"/>
    <s v="New Update_x000a_Balen Shah : 363_x000a_Keshav Sthapit : 315_x000a_Srijana Singh : 208_x000a_#NepalElection2079 _x000a_#NepalVotes"/>
    <m/>
    <x v="0"/>
    <m/>
    <s v="Sun May 15 00:52:34 +0000 2022"/>
    <d v="2022-05-15T01:52:34"/>
    <m/>
    <m/>
    <m/>
    <m/>
    <s v="365918709"/>
    <m/>
    <s v="&lt;a href=&quot;https://mobile.twitter.com&quot; rel=&quot;nofollow&quot;&gt;Twitter Web App&lt;/a&gt;"/>
    <s v="http://pbs.twimg.com/profile_images/1358396653883990016/5aUgRddG_normal.jpg"/>
    <n v="1080734"/>
    <n v="246"/>
    <s v="BuddhaNagar, Kathmandu "/>
    <s v="http://twitter.com/Online_khabar/statuses/1525640248637591552"/>
    <s v="{&quot;hashtags&quot;:[{&quot;text&quot;:&quot;Kathmandu&quot;,&quot;indices&quot;:[21,31]}],&quot;symbols&quot;:[],&quot;user_mentions&quot;:[{&quot;screen_name&quot;:&quot;OnlineKhabar_En&quot;,&quot;name&quot;:&quot;Onlinekhabar English&quot;,&quot;id&quot;:3832931652,&quot;id_str&quot;:&quot;3832931652&quot;,&quot;indices&quot;:[3,19]}],&quot;urls&quot;:[]}"/>
  </r>
  <r>
    <s v="1525640238504194048"/>
    <s v="Online_khabar"/>
    <s v="RT @NepSamurai: बालेनको अग्रताको अपडेट दिंदै गर्दा मुलधारे मिडियाको बेखुसि मजाले देखिंदो रैछ । _x000a_#NepalElection2079 #BalenShah"/>
    <m/>
    <x v="0"/>
    <s v="Balen Shah"/>
    <s v="Sun May 15 00:52:32 +0000 2022"/>
    <d v="2022-05-15T01:52:32"/>
    <m/>
    <m/>
    <m/>
    <m/>
    <s v="365918709"/>
    <m/>
    <s v="&lt;a href=&quot;https://mobile.twitter.com&quot; rel=&quot;nofollow&quot;&gt;Twitter Web App&lt;/a&gt;"/>
    <s v="http://pbs.twimg.com/profile_images/1358396653883990016/5aUgRddG_normal.jpg"/>
    <n v="1080734"/>
    <n v="246"/>
    <s v="BuddhaNagar, Kathmandu "/>
    <s v="http://twitter.com/Online_khabar/statuses/1525640238504194048"/>
    <s v="{&quot;hashtags&quot;:[{&quot;text&quot;:&quot;Bharatpur&quot;,&quot;indices&quot;:[21,31]},{&quot;text&quot;:&quot;Nepal&quot;,&quot;indices&quot;:[126,132]}],&quot;symbols&quot;:[],&quot;user_mentions&quot;:[{&quot;screen_name&quot;:&quot;OnlineKhabar_En&quot;,&quot;name&quot;:&quot;Onlinekhabar English&quot;,&quot;id&quot;:3832931652,&quot;id_str&quot;:&quot;3832931652&quot;,&quot;indices&quot;:[3,19]}],&quot;urls&quot;:[]}"/>
  </r>
  <r>
    <s v="1525640133617127424"/>
    <s v="OnlineKhabar_En"/>
    <s v="बालेनको अग्रताको अपडेट दिंदै गर्दा मुलधारे मिडियाको बेखुसि मजाले देखिंदो रैछ । _x000a_#NepalElection2079 #BalenShah"/>
    <m/>
    <x v="0"/>
    <s v="Balen Shah"/>
    <s v="Sun May 15 00:52:07 +0000 2022"/>
    <d v="2022-05-15T01:52:07"/>
    <m/>
    <m/>
    <m/>
    <m/>
    <s v="3832931652"/>
    <m/>
    <s v="&lt;a href=&quot;https://mobile.twitter.com&quot; rel=&quot;nofollow&quot;&gt;Twitter Web App&lt;/a&gt;"/>
    <s v="http://pbs.twimg.com/profile_images/1386957637279834112/2Lt_HPYn_normal.jpg"/>
    <n v="27996"/>
    <n v="229"/>
    <s v="Kathmandu"/>
    <s v="http://twitter.com/OnlineKhabar_En/statuses/1525640133617127424"/>
    <s v="{&quot;hashtags&quot;:[{&quot;text&quot;:&quot;Bharatpur&quot;,&quot;indices&quot;:[0,10]},{&quot;text&quot;:&quot;Nepal&quot;,&quot;indices&quot;:[105,111]},{&quot;text&quot;:&quot;NepalVotes&quot;,&quot;indices&quot;:[112,123]},{&quot;text&quot;:&quot;NepalElection&quot;,&quot;indices&quot;:[124,138]},{&quot;text&quot;:&quot;NepalElection2079&quot;,&quot;indices&quot;:[139,157]},{&quot;text&quot;:&quot;NepalLocalElections&quot;,&quot;"/>
  </r>
  <r>
    <s v="1525639498133929985"/>
    <s v="OnlineKhabar_En"/>
    <s v="New Update_x000a_Balen Shah : 356_x000a_Keshav Sthapit : 308_x000a_Srijana Singh : 197_x000a_#NepalElection2079 _x000a_#NepalVotes"/>
    <m/>
    <x v="0"/>
    <m/>
    <s v="Sun May 15 00:49:36 +0000 2022"/>
    <d v="2022-05-15T01:49:36"/>
    <m/>
    <m/>
    <m/>
    <m/>
    <s v="3832931652"/>
    <m/>
    <s v="&lt;a href=&quot;https://mobile.twitter.com&quot; rel=&quot;nofollow&quot;&gt;Twitter Web App&lt;/a&gt;"/>
    <s v="http://pbs.twimg.com/profile_images/1386957637279834112/2Lt_HPYn_normal.jpg"/>
    <n v="27996"/>
    <n v="229"/>
    <s v="Kathmandu"/>
    <s v="http://twitter.com/OnlineKhabar_En/statuses/1525639498133929985"/>
    <s v="{&quot;hashtags&quot;:[{&quot;text&quot;:&quot;Kathmandu&quot;,&quot;indices&quot;:[0,10]},{&quot;text&quot;:&quot;Nepal&quot;,&quot;indices&quot;:[137,143]},{&quot;text&quot;:&quot;NepalVotes&quot;,&quot;indices&quot;:[144,155]},{&quot;text&quot;:&quot;NepalElection&quot;,&quot;indices&quot;:[156,170]},{&quot;text&quot;:&quot;NepalElection2079&quot;,&quot;indices&quot;:[171,189]}],&quot;symbols&quot;:[],&quot;user_mentions&quot;:["/>
  </r>
  <r>
    <s v="1525636944918904832"/>
    <s v="NplYearProgres"/>
    <s v="१२ स्थानीय तहको मतगणना सकिँदा एमालेको अग्रता _x000a_#NepalElection2079_x000a_https://t.co/uFTfA8mjc8"/>
    <m/>
    <x v="0"/>
    <m/>
    <s v="Sun May 15 00:39:27 +0000 2022"/>
    <d v="2022-05-15T01:39:27"/>
    <m/>
    <m/>
    <m/>
    <m/>
    <s v="1515536773761273860"/>
    <m/>
    <s v="&lt;a href=&quot;http://twitter.com/download/android&quot; rel=&quot;nofollow&quot;&gt;Twitter for Android&lt;/a&gt;"/>
    <s v="http://pbs.twimg.com/profile_images/1516385777512779784/Fyi5Ile__normal.png"/>
    <n v="4"/>
    <n v="1"/>
    <s v="Nepal"/>
    <s v="http://twitter.com/NplYearProgres/statuses/1525636944918904832"/>
    <s v="{&quot;hashtags&quot;:[{&quot;text&quot;:&quot;NepalElection2079&quot;,&quot;indices&quot;:[78,96]},{&quot;text&quot;:&quot;NepalVotes&quot;,&quot;indices&quot;:[98,109]}],&quot;symbols&quot;:[],&quot;user_mentions&quot;:[],&quot;urls&quot;:[]}"/>
  </r>
  <r>
    <s v="1525634567268614144"/>
    <s v="Adv_PGyawali"/>
    <s v="१२ स्थानीय तहको मतगणना सकिँदा एमालेको अग्रता _x000a_#NepalElection2079_x000a_https://t.co/iKfOGsodmY"/>
    <m/>
    <x v="0"/>
    <m/>
    <s v="Sun May 15 00:30:00 +0000 2022"/>
    <d v="2022-05-15T01:30:00"/>
    <m/>
    <m/>
    <m/>
    <m/>
    <s v="1503718292221235202"/>
    <m/>
    <s v="&lt;a href=&quot;http://twitter.com/download/android&quot; rel=&quot;nofollow&quot;&gt;Twitter for Android&lt;/a&gt;"/>
    <s v="http://pbs.twimg.com/profile_images/1503752260249358336/HpbM0RY7_normal.jpg"/>
    <n v="218"/>
    <n v="201"/>
    <m/>
    <s v="http://twitter.com/Adv_PGyawali/statuses/1525634567268614144"/>
    <s v="{&quot;hashtags&quot;:[{&quot;text&quot;:&quot;पानी&quot;,&quot;indices&quot;:[114,119]},{&quot;text&quot;:&quot;मेलम्ची&quot;,&quot;indices&quot;:[120,128]},{&quot;text&quot;:&quot;राजनीति&quot;,&quot;indices&quot;:[129,137]}],&quot;symbols&quot;:[],&quot;user_mentions&quot;:[{&quot;screen_name&quot;:&quot;AnukramAdhikary&quot;,&quot;name&quot;:&quot;Anukram Adhikary&quot;,&quot;id&quot;:1079220621093949400,&quot;id_str&quot;:&quot;107"/>
  </r>
  <r>
    <s v="1525631000923066368"/>
    <s v="thisweekinnepal"/>
    <s v="१२ स्थानीय तहको मतगणना सकिँदा एमालेको अग्रता _x000a_#NepalElection2079_x000a_https://t.co/5ZqJVqnb6u"/>
    <m/>
    <x v="0"/>
    <m/>
    <s v="Sun May 15 00:15:50 +0000 2022"/>
    <d v="2022-05-15T01:15:50"/>
    <m/>
    <m/>
    <m/>
    <m/>
    <s v="932255204489117697"/>
    <m/>
    <s v="&lt;a href=&quot;http://www.nepalstream.com&quot; rel=&quot;nofollow&quot;&gt;twinTweetbolt&lt;/a&gt;"/>
    <s v="http://pbs.twimg.com/profile_images/932263188392853504/B7yb5AW__normal.jpg"/>
    <n v="2070"/>
    <n v="1"/>
    <s v="Nepal"/>
    <s v="http://twitter.com/thisweekinnepal/statuses/1525631000923066368"/>
    <s v="{&quot;hashtags&quot;:[],&quot;symbols&quot;:[],&quot;user_mentions&quot;:[{&quot;screen_name&quot;:&quot;NepalToMars&quot;,&quot;name&quot;:&quot;Nepal Election 2079 Updates (Unofficial)&quot;,&quot;id&quot;:968772881625710600,&quot;id_str&quot;:&quot;968772881625710592&quot;,&quot;indices&quot;:[3,15]}],&quot;urls&quot;:[]}"/>
  </r>
  <r>
    <s v="1525627894084648960"/>
    <s v="authorsuraj"/>
    <s v="१२ स्थानीय तहको मतगणना सकिँदा एमालेको अग्रता _x000a_#NepalElection2079_x000a_https://t.co/CNww2Vmab4"/>
    <m/>
    <x v="0"/>
    <m/>
    <s v="Sun May 15 00:03:29 +0000 2022"/>
    <d v="2022-05-15T01:03:29"/>
    <m/>
    <m/>
    <m/>
    <m/>
    <s v="111934134"/>
    <m/>
    <s v="&lt;a href=&quot;http://twitter.com/download/android&quot; rel=&quot;nofollow&quot;&gt;Twitter for Android&lt;/a&gt;"/>
    <s v="http://pbs.twimg.com/profile_images/1395725082044112897/DwfYvOoL_normal.jpg"/>
    <n v="2952"/>
    <n v="3040"/>
    <s v="Nepal"/>
    <s v="http://twitter.com/authorsuraj/statuses/1525627894084648960"/>
    <s v="{&quot;hashtags&quot;:[],&quot;symbols&quot;:[],&quot;user_mentions&quot;:[{&quot;screen_name&quot;:&quot;NepalToMars&quot;,&quot;name&quot;:&quot;Nepal Election 2079 Updates (Unofficial)&quot;,&quot;id&quot;:968772881625710600,&quot;id_str&quot;:&quot;968772881625710592&quot;,&quot;indices&quot;:[3,15]}],&quot;urls&quot;:[]}"/>
  </r>
  <r>
    <s v="1525627882453729281"/>
    <s v="authorsuraj"/>
    <s v="१२ स्थानीय तहको मतगणना सकिँदा एमालेको अग्रता _x000a_#NepalElection2079_x000a_https://t.co/eoozVAEaTt"/>
    <m/>
    <x v="0"/>
    <m/>
    <s v="Sun May 15 00:03:26 +0000 2022"/>
    <d v="2022-05-15T01:03:26"/>
    <m/>
    <m/>
    <m/>
    <m/>
    <s v="111934134"/>
    <m/>
    <s v="&lt;a href=&quot;http://twitter.com/download/android&quot; rel=&quot;nofollow&quot;&gt;Twitter for Android&lt;/a&gt;"/>
    <s v="http://pbs.twimg.com/profile_images/1395725082044112897/DwfYvOoL_normal.jpg"/>
    <n v="2952"/>
    <n v="3040"/>
    <s v="Nepal"/>
    <s v="http://twitter.com/authorsuraj/statuses/1525627882453729281"/>
    <s v="{&quot;hashtags&quot;:[],&quot;symbols&quot;:[],&quot;user_mentions&quot;:[{&quot;screen_name&quot;:&quot;NepalToMars&quot;,&quot;name&quot;:&quot;Nepal Election 2079 Updates (Unofficial)&quot;,&quot;id&quot;:968772881625710600,&quot;id_str&quot;:&quot;968772881625710592&quot;,&quot;indices&quot;:[3,15]}],&quot;urls&quot;:[]}"/>
  </r>
  <r>
    <s v="1525627685845835776"/>
    <s v="NepalToMars"/>
    <s v="१२ स्थानीय तहको मतगणना सकिँदा एमालेको अग्रता _x000a_#NepalElection2079_x000a_https://t.co/bEBWIYKxmS"/>
    <m/>
    <x v="0"/>
    <m/>
    <s v="Sun May 15 00:02:39 +0000 2022"/>
    <d v="2022-05-15T01:02:39"/>
    <m/>
    <m/>
    <m/>
    <m/>
    <s v="968772881625710592"/>
    <m/>
    <s v="&lt;a href=&quot;https://mobile.twitter.com&quot; rel=&quot;nofollow&quot;&gt;Twitter Web App&lt;/a&gt;"/>
    <s v="http://pbs.twimg.com/profile_images/1238164253493932037/IS61ShxF_normal.jpg"/>
    <n v="395"/>
    <n v="175"/>
    <s v="Kathmandu"/>
    <s v="http://twitter.com/NepalToMars/statuses/1525627685845835776"/>
    <s v="{&quot;hashtags&quot;:[{&quot;text&quot;:&quot;NepalVotes&quot;,&quot;indices&quot;:[195,206]},{&quot;text&quot;:&quot;NepalElection2079&quot;,&quot;indices&quot;:[207,225]},{&quot;text&quot;:&quot;Nepal&quot;,&quot;indices&quot;:[226,232]}],&quot;symbols&quot;:[],&quot;user_mentions&quot;:[],&quot;urls&quot;:[]}"/>
  </r>
  <r>
    <s v="1525624601518252033"/>
    <s v="NepalToMars"/>
    <s v="१२ स्थानीय तहको मतगणना सकिँदा एमालेको अग्रता _x000a_#NepalElection2079_x000a_https://t.co/rEWRdlYC22"/>
    <m/>
    <x v="0"/>
    <m/>
    <s v="Sat May 14 23:50:24 +0000 2022"/>
    <d v="2022-05-15T00:50:24"/>
    <m/>
    <m/>
    <m/>
    <m/>
    <s v="968772881625710592"/>
    <m/>
    <s v="&lt;a href=&quot;https://mobile.twitter.com&quot; rel=&quot;nofollow&quot;&gt;Twitter Web App&lt;/a&gt;"/>
    <s v="http://pbs.twimg.com/profile_images/1238164253493932037/IS61ShxF_normal.jpg"/>
    <n v="395"/>
    <n v="175"/>
    <s v="Kathmandu"/>
    <s v="http://twitter.com/NepalToMars/statuses/1525624601518252033"/>
    <s v="{&quot;hashtags&quot;:[{&quot;text&quot;:&quot;NepalElection2079&quot;,&quot;indices&quot;:[142,160]},{&quot;text&quot;:&quot;Nepal&quot;,&quot;indices&quot;:[161,167]}],&quot;symbols&quot;:[],&quot;user_mentions&quot;:[],&quot;urls&quot;:[]}"/>
  </r>
  <r>
    <s v="1525624067444842496"/>
    <s v="pukar15"/>
    <s v="चितवनमा माओवादीको विजयी सुरुवात, इच्छाकामना १ मा अध्यक्ष निर्वाचित _x000a_#NepalElection2079_x000a_https://t.co/MMpzVm6CgB"/>
    <m/>
    <x v="0"/>
    <m/>
    <s v="Sat May 14 23:48:17 +0000 2022"/>
    <d v="2022-05-15T00:48:17"/>
    <m/>
    <m/>
    <m/>
    <m/>
    <s v="321286464"/>
    <m/>
    <s v="&lt;a href=&quot;http://twitter.com/download/iphone&quot; rel=&quot;nofollow&quot;&gt;Twitter for iPhone&lt;/a&gt;"/>
    <s v="http://pbs.twimg.com/profile_images/635845727726530560/amPKFnIQ_normal.jpg"/>
    <n v="328"/>
    <n v="1274"/>
    <m/>
    <s v="http://twitter.com/pukar15/statuses/1525624067444842496"/>
    <s v="{&quot;hashtags&quot;:[{&quot;text&quot;:&quot;NepalElection2079&quot;,&quot;indices&quot;:[51,69]}],&quot;symbols&quot;:[],&quot;user_mentions&quot;:[{&quot;screen_name&quot;:&quot;aneekarma&quot;,&quot;name&quot;:&quot;Pluto&quot;,&quot;id&quot;:2829417672,&quot;id_str&quot;:&quot;2829417672&quot;,&quot;indices&quot;:[3,13]}],&quot;urls&quot;:[]}"/>
  </r>
  <r>
    <s v="1525622943081893888"/>
    <s v="nabinarjyal"/>
    <s v="चितवनमा माओवादीको विजयी सुरुवात, इच्छाकामना १ मा अध्यक्ष निर्वाचित _x000a_#NepalElection2079_x000a_https://t.co/v2HdxZzLHz"/>
    <m/>
    <x v="0"/>
    <m/>
    <s v="Sat May 14 23:43:48 +0000 2022"/>
    <d v="2022-05-15T00:43:48"/>
    <m/>
    <m/>
    <m/>
    <m/>
    <s v="1153701974"/>
    <m/>
    <s v="&lt;a href=&quot;http://twitter.com/download/android&quot; rel=&quot;nofollow&quot;&gt;Twitter for Android&lt;/a&gt;"/>
    <s v="http://pbs.twimg.com/profile_images/1525350200750968832/Q_3f8xK7_normal.jpg"/>
    <n v="6037"/>
    <n v="2468"/>
    <s v="kathmandu, Nepal"/>
    <s v="http://twitter.com/nabinarjyal/statuses/1525622943081893888"/>
    <s v="{&quot;hashtags&quot;:[{&quot;text&quot;:&quot;ElectionUpdate&quot;,&quot;indices&quot;:[28,43]}],&quot;symbols&quot;:[],&quot;user_mentions&quot;:[{&quot;screen_name&quot;:&quot;DipakAdk&quot;,&quot;name&quot;:&quot;Dipak Adhikari&quot;,&quot;id&quot;:1510006524,&quot;id_str&quot;:&quot;1510006524&quot;,&quot;indices&quot;:[3,12]}],&quot;urls&quot;:[]}"/>
  </r>
  <r>
    <s v="1525618969884774400"/>
    <s v="NepalOAcademy"/>
    <s v="चितवनमा माओवादीको विजयी सुरुवात, इच्छाकामना १ मा अध्यक्ष निर्वाचित _x000a_#NepalElection2079_x000a_https://t.co/2sHyZDWttQ"/>
    <m/>
    <x v="0"/>
    <m/>
    <s v="Sat May 14 23:28:01 +0000 2022"/>
    <d v="2022-05-15T00:28:01"/>
    <m/>
    <m/>
    <m/>
    <m/>
    <s v="1349865588504621057"/>
    <m/>
    <s v="&lt;a href=&quot;https://mobile.twitter.com&quot; rel=&quot;nofollow&quot;&gt;Twitter Web App&lt;/a&gt;"/>
    <s v="http://pbs.twimg.com/profile_images/1349866329323540480/gB_ZFjlH_normal.jpg"/>
    <n v="7"/>
    <n v="28"/>
    <s v="Kathmandu, Nepal"/>
    <s v="http://twitter.com/NepalOAcademy/statuses/1525618969884774400"/>
    <s v="{&quot;hashtags&quot;:[{&quot;text&quot;:&quot;NepalElection2079&quot;,&quot;indices&quot;:[142,160]},{&quot;text&quot;:&quot;Nepal&quot;,&quot;indices&quot;:[161,167]}],&quot;symbols&quot;:[],&quot;user_mentions&quot;:[],&quot;urls&quot;:[]}"/>
  </r>
  <r>
    <s v="1525618684777025536"/>
    <s v="bijendra123"/>
    <s v="चितवनमा माओवादीको विजयी सुरुवात, इच्छाकामना १ मा अध्यक्ष निर्वाचित _x000a_#NepalElection2079_x000a_https://t.co/QStAB0bvsx"/>
    <m/>
    <x v="0"/>
    <m/>
    <s v="Sat May 14 23:26:53 +0000 2022"/>
    <d v="2022-05-15T00:26:53"/>
    <m/>
    <m/>
    <m/>
    <m/>
    <s v="153322745"/>
    <m/>
    <s v="&lt;a href=&quot;http://twitter.com/download/android&quot; rel=&quot;nofollow&quot;&gt;Twitter for Android&lt;/a&gt;"/>
    <s v="http://pbs.twimg.com/profile_images/3301963315/ed31524e8523f34a1385b16282fe4d71_normal.jpeg"/>
    <n v="116"/>
    <n v="586"/>
    <s v="Kanchanpur, Saptari, Nepal"/>
    <s v="http://twitter.com/bijendra123/statuses/1525618684777025536"/>
    <s v="{&quot;hashtags&quot;:[{&quot;text&quot;:&quot;NepalElection2079&quot;,&quot;indices&quot;:[144,162]},{&quot;text&quot;:&quot;VoteForBalenShah&quot;,&quot;indices&quot;:[163,180]}],&quot;symbols&quot;:[],&quot;user_mentions&quot;:[{&quot;screen_name&quot;:&quot;ShahBalen&quot;,&quot;name&quot;:&quot;Balen Shah&quot;,&quot;id&quot;:1471116252600955000,&quot;id_str&quot;:&quot;1471116252600954886&quot;,&quot;indices&quot;:["/>
  </r>
  <r>
    <s v="1525615969665748992"/>
    <s v="thisweekinnepal"/>
    <s v="चितवनमा माओवादीको विजयी सुरुवात, इच्छाकामना १ मा अध्यक्ष निर्वाचित _x000a_#NepalElection2079_x000a_https://t.co/rj4cGRZ0EL"/>
    <m/>
    <x v="0"/>
    <m/>
    <s v="Sat May 14 23:16:06 +0000 2022"/>
    <d v="2022-05-15T00:16:06"/>
    <m/>
    <m/>
    <m/>
    <m/>
    <s v="932255204489117697"/>
    <m/>
    <s v="&lt;a href=&quot;http://www.nepalstream.com&quot; rel=&quot;nofollow&quot;&gt;twinTweetbolt&lt;/a&gt;"/>
    <s v="http://pbs.twimg.com/profile_images/932263188392853504/B7yb5AW__normal.jpg"/>
    <n v="2070"/>
    <n v="1"/>
    <s v="Nepal"/>
    <s v="http://twitter.com/thisweekinnepal/statuses/1525615969665748992"/>
    <s v="{&quot;hashtags&quot;:[{&quot;text&quot;:&quot;Nepal&quot;,&quot;indices&quot;:[90,96]},{&quot;text&quot;:&quot;NepalElection2079&quot;,&quot;indices&quot;:[97,115]},{&quot;text&quot;:&quot;NepalElection&quot;,&quot;indices&quot;:[116,130]}],&quot;symbols&quot;:[],&quot;user_mentions&quot;:[{&quot;screen_name&quot;:&quot;BishalKC&quot;,&quot;name&quot;:&quot;बिशाल केसी (Bishal KC)&quot;,&quot;id&quot;:18529185,&quot;id_str&quot;:&quot;1"/>
  </r>
  <r>
    <s v="1525614653778558976"/>
    <s v="DipakAdk"/>
    <s v="धनगढी उपमहानगर मतगणना- _x000a_कैलालीको धनगढी उपमहानगरपालिकामा शनिबार मतगणना गरिँदै ।_x000a_तस्बिर: मीन ठकुरी/रासस_x000a_#drishtinews #NepalElection2079 https://t.co/WzDvEHMyol"/>
    <m/>
    <x v="0"/>
    <m/>
    <s v="Sat May 14 23:10:52 +0000 2022"/>
    <d v="2022-05-15T00:10:52"/>
    <m/>
    <m/>
    <m/>
    <m/>
    <s v="1510006524"/>
    <m/>
    <s v="&lt;a href=&quot;http://twitter.com/download/iphone&quot; rel=&quot;nofollow&quot;&gt;Twitter for iPhone&lt;/a&gt;"/>
    <s v="http://pbs.twimg.com/profile_images/1517236149986934785/WKPqNgwp_normal.jpg"/>
    <n v="14009"/>
    <n v="9868"/>
    <s v="Kathmandu, nepal"/>
    <s v="http://twitter.com/DipakAdk/statuses/1525614653778558976"/>
    <s v="{&quot;hashtags&quot;:[{&quot;text&quot;:&quot;ElectionUpdate&quot;,&quot;indices&quot;:[14,29]},{&quot;text&quot;:&quot;NepalElection2079&quot;,&quot;indices&quot;:[108,126]},{&quot;text&quot;:&quot;NepalVotes&quot;,&quot;indices&quot;:[127,138]},{&quot;text&quot;:&quot;BalenforMayor&quot;,&quot;indices&quot;:[139,153]}],&quot;symbols&quot;:[],&quot;user_mentions&quot;:[],&quot;urls&quot;:[]}"/>
  </r>
  <r>
    <s v="1525610432379211778"/>
    <s v="BishalKC"/>
    <s v="OnlineKhabar: #Dhangadhi _x000a_Gopal Hamal, Independent: 77_x000a_Nrip B Bada, Nepali Congress: 35_x000a_Rana Bahadur Chand, UML: 5 _x000a_#Nepal #NepalVotes #NepalElection #NepalElection2079 -"/>
    <m/>
    <x v="0"/>
    <m/>
    <s v="Sat May 14 22:54:06 +0000 2022"/>
    <d v="2022-05-14T23:54:06"/>
    <m/>
    <m/>
    <m/>
    <m/>
    <s v="18529185"/>
    <m/>
    <s v="&lt;a href=&quot;https://mobile.twitter.com&quot; rel=&quot;nofollow&quot;&gt;Twitter Web App&lt;/a&gt;"/>
    <s v="http://pbs.twimg.com/profile_images/1438836228028313601/qrd2dFEn_normal.jpg"/>
    <n v="503"/>
    <n v="1333"/>
    <s v="Washington, DC"/>
    <s v="http://twitter.com/BishalKC/statuses/1525610432379211778"/>
    <s v="{&quot;hashtags&quot;:[{&quot;text&quot;:&quot;Nepal&quot;,&quot;indices&quot;:[76,82]},{&quot;text&quot;:&quot;NepalElection2079&quot;,&quot;indices&quot;:[83,101]},{&quot;text&quot;:&quot;NepalElection&quot;,&quot;indices&quot;:[102,116]},{&quot;text&quot;:&quot;NepalVotes&quot;,&quot;indices&quot;:[117,128]},{&quot;text&quot;:&quot;kathmandumayor&quot;,&quot;indices&quot;:[129,144]},{&quot;text&quot;:&quot;Kathmandu&quot;,&quot;indic"/>
  </r>
  <r>
    <s v="1525582998967820288"/>
    <s v="Sawad_keshab"/>
    <s v="OnlineKhabar: Kathmandu Mayor vote count_x000a__x000a_Updated at 4:40 pm_x000a__x000a_#Onlinekhabarnews #Nepal #KMCmayor #NepalNews #Nepalinews #NepalVotes #NepalElection2079 #NepalElection #Elections2022 #nepalielections -"/>
    <m/>
    <x v="0"/>
    <m/>
    <s v="Sat May 14 21:05:05 +0000 2022"/>
    <d v="2022-05-14T22:05:05"/>
    <m/>
    <m/>
    <m/>
    <m/>
    <s v="3178903914"/>
    <m/>
    <s v="&lt;a href=&quot;http://twitter.com/download/android&quot; rel=&quot;nofollow&quot;&gt;Twitter for Android&lt;/a&gt;"/>
    <s v="http://pbs.twimg.com/profile_images/1491295760754753540/jiwgl0FN_normal.jpg"/>
    <n v="6590"/>
    <n v="3298"/>
    <s v="kanchanpur "/>
    <s v="http://twitter.com/Sawad_keshab/statuses/1525582998967820288"/>
    <s v="{&quot;hashtags&quot;:[{&quot;text&quot;:&quot;nepalkhabar&quot;,&quot;indices&quot;:[20,32]},{&quot;text&quot;:&quot;LocalElection2022&quot;,&quot;indices&quot;:[34,52]},{&quot;text&quot;:&quot;NepalElection2079&quot;,&quot;indices&quot;:[54,72]}],&quot;symbols&quot;:[],&quot;user_mentions&quot;:[],&quot;urls&quot;:[],&quot;media&quot;:[{&quot;id&quot;:1525582995536908300,&quot;id_str&quot;:&quot;1525582995536908288"/>
  </r>
  <r>
    <s v="1525570633798766592"/>
    <s v="thisweekinnepal"/>
    <s v="OnlineKhabar: Nepali Congress loses in PM Deuba's ward. Nepali Congress-BP's Naresh Bhandari wins the chairmanship of Ganyapadhura-1, Dadeldhura.  _x000a_#Nepal #NepalVotes #NepalElection #NepalLocalElections #NepalElection2079 -"/>
    <m/>
    <x v="0"/>
    <m/>
    <s v="Sat May 14 20:15:57 +0000 2022"/>
    <d v="2022-05-14T21:15:57"/>
    <m/>
    <m/>
    <m/>
    <m/>
    <s v="932255204489117697"/>
    <m/>
    <s v="&lt;a href=&quot;http://www.nepalstream.com&quot; rel=&quot;nofollow&quot;&gt;twinTweetbolt&lt;/a&gt;"/>
    <s v="http://pbs.twimg.com/profile_images/932263188392853504/B7yb5AW__normal.jpg"/>
    <n v="2070"/>
    <n v="1"/>
    <s v="Nepal"/>
    <s v="http://twitter.com/thisweekinnepal/statuses/1525570633798766592"/>
    <s v="{&quot;hashtags&quot;:[{&quot;text&quot;:&quot;काठमाडौं&quot;,&quot;indices&quot;:[36,45]},{&quot;text&quot;:&quot;Nepal&quot;,&quot;indices&quot;:[94,100]},{&quot;text&quot;:&quot;NepalElection2079&quot;,&quot;indices&quot;:[101,119]},{&quot;text&quot;:&quot;NepalElection&quot;,&quot;indices&quot;:[120,134]}],&quot;symbols&quot;:[],&quot;user_mentions&quot;:[{&quot;screen_name&quot;:&quot;BishalKC&quot;,&quot;name&quot;:&quot;बिशाल केस"/>
  </r>
  <r>
    <s v="1525564362911453185"/>
    <s v="kiranjoshi235"/>
    <s v="RT @OnlineKhabar_En: Kathmandu Mayor vote count_x000a__x000a_Updated at 4:40 pm_x000a__x000a_#Onlinekhabarnews #Nepal #KMCmayor #NepalNews #Nepalinews #NepalVotes #NepalElection2079 #NepalElection #Elections2022 #nepalielections https://t.co/jMB3FpAYJv"/>
    <m/>
    <x v="0"/>
    <m/>
    <s v="Sat May 14 19:51:02 +0000 2022"/>
    <d v="2022-05-14T20:51:02"/>
    <m/>
    <m/>
    <m/>
    <m/>
    <s v="1369897506725761024"/>
    <m/>
    <s v="&lt;a href=&quot;http://twitter.com/download/android&quot; rel=&quot;nofollow&quot;&gt;Twitter for Android&lt;/a&gt;"/>
    <s v="http://pbs.twimg.com/profile_images/1369897667040399362/vIctGIyS_normal.jpg"/>
    <n v="2686"/>
    <n v="4998"/>
    <s v="Nepal"/>
    <s v="http://twitter.com/kiranjoshi235/statuses/1525564362911453185"/>
    <s v="{&quot;hashtags&quot;:[{&quot;text&quot;:&quot;ElectionUpdate&quot;,&quot;indices&quot;:[28,43]}],&quot;symbols&quot;:[],&quot;user_mentions&quot;:[{&quot;screen_name&quot;:&quot;DipakAdk&quot;,&quot;name&quot;:&quot;Dipak Adhikari&quot;,&quot;id&quot;:1510006524,&quot;id_str&quot;:&quot;1510006524&quot;,&quot;indices&quot;:[3,12]}],&quot;urls&quot;:[]}"/>
  </r>
  <r>
    <s v="1525564306812706818"/>
    <s v="BishalKC"/>
    <s v="New Update_x000a_Balen Shah : 312_x000a_Keshav Sthapit : 251_x000a_Srijana Singh : 178_x000a_#NepalElection2079 _x000a_#NepalVotes"/>
    <m/>
    <x v="0"/>
    <m/>
    <s v="Sat May 14 19:50:49 +0000 2022"/>
    <d v="2022-05-14T20:50:49"/>
    <m/>
    <m/>
    <m/>
    <m/>
    <s v="18529185"/>
    <m/>
    <s v="&lt;a href=&quot;https://mobile.twitter.com&quot; rel=&quot;nofollow&quot;&gt;Twitter Web App&lt;/a&gt;"/>
    <s v="http://pbs.twimg.com/profile_images/1438836228028313601/qrd2dFEn_normal.jpg"/>
    <n v="503"/>
    <n v="1333"/>
    <s v="Washington, DC"/>
    <s v="http://twitter.com/BishalKC/statuses/1525564306812706818"/>
    <s v="{&quot;hashtags&quot;:[{&quot;text&quot;:&quot;काठमाडौं&quot;,&quot;indices&quot;:[22,31]},{&quot;text&quot;:&quot;Nepal&quot;,&quot;indices&quot;:[80,86]},{&quot;text&quot;:&quot;NepalElection2079&quot;,&quot;indices&quot;:[87,105]},{&quot;text&quot;:&quot;NepalElection&quot;,&quot;indices&quot;:[106,120]},{&quot;text&quot;:&quot;NepalVotes&quot;,&quot;indices&quot;:[121,132]},{&quot;text&quot;:&quot;kathmandumayor&quot;,&quot;indices&quot;"/>
  </r>
  <r>
    <s v="1525555573789532160"/>
    <s v="thisweekinnepal"/>
    <s v="पोखरा महानगरपालिका मतगणना-_x000a__x000a_पोखरा महानगरपालिकाको शनिबार मतगणना गरिँदै ।_x000a_तस्बिर: राधिका कँडेल/रासस_x000a_#drishtinews #NepalElection2079 https://t.co/Vla4aVB9io"/>
    <m/>
    <x v="0"/>
    <m/>
    <s v="Sat May 14 19:16:06 +0000 2022"/>
    <d v="2022-05-14T20:16:06"/>
    <m/>
    <m/>
    <m/>
    <m/>
    <s v="932255204489117697"/>
    <m/>
    <s v="&lt;a href=&quot;http://www.nepalstream.com&quot; rel=&quot;nofollow&quot;&gt;twinTweetbolt&lt;/a&gt;"/>
    <s v="http://pbs.twimg.com/profile_images/932263188392853504/B7yb5AW__normal.jpg"/>
    <n v="2070"/>
    <n v="1"/>
    <s v="Nepal"/>
    <s v="http://twitter.com/thisweekinnepal/statuses/1525555573789532160"/>
    <s v="{&quot;hashtags&quot;:[],&quot;symbols&quot;:[],&quot;user_mentions&quot;:[{&quot;screen_name&quot;:&quot;aakashpd&quot;,&quot;name&quot;:&quot;Aakash Thada&quot;,&quot;id&quot;:369442823,&quot;id_str&quot;:&quot;369442823&quot;,&quot;indices&quot;:[3,12]}],&quot;urls&quot;:[]}"/>
  </r>
  <r>
    <s v="1525555179449221120"/>
    <s v="razzanneupane"/>
    <s v="गुलरिया १ मा कांग्रेसको प्यानलै विजयी _x000a_#NepalElection2079_x000a_https://t.co/qzfAJnWwrq"/>
    <m/>
    <x v="0"/>
    <m/>
    <s v="Sat May 14 19:14:32 +0000 2022"/>
    <d v="2022-05-14T20:14:32"/>
    <m/>
    <m/>
    <m/>
    <m/>
    <s v="2611551680"/>
    <m/>
    <s v="&lt;a href=&quot;https://mobile.twitter.com&quot; rel=&quot;nofollow&quot;&gt;Twitter Web App&lt;/a&gt;"/>
    <s v="http://pbs.twimg.com/profile_images/1349859060296794116/5larcF_W_normal.jpg"/>
    <n v="910"/>
    <n v="218"/>
    <s v="Salt Lake City, UT"/>
    <s v="http://twitter.com/razzanneupane/statuses/1525555179449221120"/>
    <s v="{&quot;hashtags&quot;:[{&quot;text&quot;:&quot;BalenShah&quot;,&quot;indices&quot;:[53,63]},{&quot;text&quot;:&quot;LIVCHE&quot;,&quot;indices&quot;:[65,72]},{&quot;text&quot;:&quot;NepalElection2079&quot;,&quot;indices&quot;:[74,92]},{&quot;text&quot;:&quot;LFC&quot;,&quot;indices&quot;:[94,98]}],&quot;symbols&quot;:[],&quot;user_mentions&quot;:[],&quot;urls&quot;:[]}"/>
  </r>
  <r>
    <s v="1525552431207268352"/>
    <s v="aakashpd"/>
    <s v="गुलरिया १ मा कांग्रेसको प्यानलै विजयी _x000a_#NepalElection2079_x000a_https://t.co/Bvj52pMgfu"/>
    <m/>
    <x v="0"/>
    <m/>
    <s v="Sat May 14 19:03:37 +0000 2022"/>
    <d v="2022-05-14T20:03:37"/>
    <m/>
    <m/>
    <m/>
    <m/>
    <s v="369442823"/>
    <m/>
    <s v="&lt;a href=&quot;http://twitter.com/download/iphone&quot; rel=&quot;nofollow&quot;&gt;Twitter for iPhone&lt;/a&gt;"/>
    <s v="http://pbs.twimg.com/profile_images/1493922054067916803/oOtjTr-i_normal.jpg"/>
    <n v="1"/>
    <n v="34"/>
    <s v="Nepal"/>
    <s v="http://twitter.com/aakashpd/statuses/1525552431207268352"/>
    <s v="{&quot;hashtags&quot;:[{&quot;text&quot;:&quot;NepalElection2079&quot;,&quot;indices&quot;:[198,216]},{&quot;text&quot;:&quot;Balen&quot;,&quot;indices&quot;:[217,223]},{&quot;text&quot;:&quot;BalenforMayor&quot;,&quot;indices&quot;:[224,238]},{&quot;text&quot;:&quot;Nepal&quot;,&quot;indices&quot;:[239,245]},{&quot;text&quot;:&quot;Elections2022&quot;,&quot;indices&quot;:[246,260]}],&quot;symbols&quot;:[],&quot;user_mentions&quot;"/>
  </r>
  <r>
    <s v="1525545698631950336"/>
    <s v="NealamChhetri"/>
    <s v="गुलरिया १ मा कांग्रेसको प्यानलै विजयी _x000a_#NepalElection2079_x000a_https://t.co/TUWf4xzVWt"/>
    <m/>
    <x v="0"/>
    <m/>
    <s v="Sat May 14 18:36:52 +0000 2022"/>
    <d v="2022-05-14T19:36:52"/>
    <m/>
    <m/>
    <m/>
    <m/>
    <s v="119248343"/>
    <m/>
    <s v="&lt;a href=&quot;http://twitter.com/download/iphone&quot; rel=&quot;nofollow&quot;&gt;Twitter for iPhone&lt;/a&gt;"/>
    <s v="http://pbs.twimg.com/profile_images/1401390894511652867/Y447iywf_normal.jpg"/>
    <n v="42"/>
    <n v="388"/>
    <m/>
    <s v="http://twitter.com/NealamChhetri/statuses/1525545698631950336"/>
    <s v="{&quot;hashtags&quot;:[{&quot;text&quot;:&quot;लौरो&quot;,&quot;indices&quot;:[56,61]},{&quot;text&quot;:&quot;NepalElection2079&quot;,&quot;indices&quot;:[213,231]},{&quot;text&quot;:&quot;NepalElection&quot;,&quot;indices&quot;:[232,246]},{&quot;text&quot;:&quot;balenshah&quot;,&quot;indices&quot;:[248,258]}],&quot;symbols&quot;:[],&quot;user_mentions&quot;:[],&quot;urls&quot;:[]}"/>
  </r>
  <r>
    <s v="1525545269554999296"/>
    <s v="DipakAdk"/>
    <s v="गुलरिया १ मा कांग्रेसको प्यानलै विजयी _x000a_#NepalElection2079_x000a_https://t.co/Qqq24y1dRo"/>
    <m/>
    <x v="0"/>
    <m/>
    <s v="Sat May 14 18:35:10 +0000 2022"/>
    <d v="2022-05-14T19:35:10"/>
    <m/>
    <m/>
    <m/>
    <m/>
    <s v="1510006524"/>
    <m/>
    <s v="&lt;a href=&quot;http://twitter.com/download/iphone&quot; rel=&quot;nofollow&quot;&gt;Twitter for iPhone&lt;/a&gt;"/>
    <s v="http://pbs.twimg.com/profile_images/1517236149986934785/WKPqNgwp_normal.jpg"/>
    <n v="14009"/>
    <n v="9868"/>
    <s v="Kathmandu, nepal"/>
    <s v="http://twitter.com/DipakAdk/statuses/1525545269554999296"/>
    <s v="{&quot;hashtags&quot;:[{&quot;text&quot;:&quot;ElectionUpdate&quot;,&quot;indices&quot;:[14,29]},{&quot;text&quot;:&quot;NepalElection2079&quot;,&quot;indices&quot;:[140,158]},{&quot;text&quot;:&quot;NepalVotes&quot;,&quot;indices&quot;:[159,170]},{&quot;text&quot;:&quot;BalenforMayor&quot;,&quot;indices&quot;:[171,185]}],&quot;symbols&quot;:[],&quot;user_mentions&quot;:[],&quot;urls&quot;:[]}"/>
  </r>
  <r>
    <s v="1525545146619596800"/>
    <s v="premkumal"/>
    <s v="गुलरिया १ मा कांग्रेसको प्यानलै विजयी _x000a_#NepalElection2079_x000a_https://t.co/T8q6MKaXhp"/>
    <m/>
    <x v="0"/>
    <m/>
    <s v="Sat May 14 18:34:40 +0000 2022"/>
    <d v="2022-05-14T19:34:40"/>
    <m/>
    <m/>
    <m/>
    <m/>
    <s v="513070706"/>
    <m/>
    <s v="&lt;a href=&quot;http://twitter.com/download/android&quot; rel=&quot;nofollow&quot;&gt;Twitter for Android&lt;/a&gt;"/>
    <s v="http://pbs.twimg.com/profile_images/1510969212524646402/-SZvyzGa_normal.jpg"/>
    <n v="1274"/>
    <n v="2230"/>
    <m/>
    <s v="http://twitter.com/premkumal/statuses/1525545146619596800"/>
    <s v="{&quot;hashtags&quot;:[{&quot;text&quot;:&quot;NepalElection2079&quot;,&quot;indices&quot;:[98,116]},{&quot;text&quot;:&quot;NepaliPeople&quot;,&quot;indices&quot;:[118,131]}],&quot;symbols&quot;:[],&quot;user_mentions&quot;:[{&quot;screen_name&quot;:&quot;SherBDeuba&quot;,&quot;name&quot;:&quot;Sher Bahadur Deuba&quot;,&quot;id&quot;:702338393414443000,&quot;id_str&quot;:&quot;702338393414443008&quot;,&quot;indices&quot;"/>
  </r>
  <r>
    <s v="1525542626891468801"/>
    <s v="iPiyush_agr"/>
    <s v="गुलरिया १ मा कांग्रेसको प्यानलै विजयी _x000a_#NepalElection2079_x000a_https://t.co/2vpVkm9e4U"/>
    <m/>
    <x v="0"/>
    <m/>
    <s v="Sat May 14 18:24:40 +0000 2022"/>
    <d v="2022-05-14T19:24:40"/>
    <m/>
    <m/>
    <m/>
    <m/>
    <s v="88385975"/>
    <m/>
    <s v="&lt;a href=&quot;http://twitter.com/download/iphone&quot; rel=&quot;nofollow&quot;&gt;Twitter for iPhone&lt;/a&gt;"/>
    <s v="http://pbs.twimg.com/profile_images/1301491947652018176/m793n9Sx_normal.jpg"/>
    <n v="342"/>
    <n v="422"/>
    <s v="Kathmandu - Nepal"/>
    <s v="http://twitter.com/iPiyush_agr/statuses/1525542626891468801"/>
    <s v="{&quot;hashtags&quot;:[{&quot;text&quot;:&quot;NepalElection2079&quot;,&quot;indices&quot;:[207,225]},{&quot;text&quot;:&quot;Balenshah&quot;,&quot;indices&quot;:[226,236]},{&quot;text&quot;:&quot;Nepal&quot;,&quot;indices&quot;:[237,243]},{&quot;text&quot;:&quot;Kathmandu&quot;,&quot;indices&quot;:[244,254]}],&quot;symbols&quot;:[],&quot;user_mentions&quot;:[],&quot;urls&quot;:[]}"/>
  </r>
  <r>
    <s v="1525541842447912960"/>
    <s v="aneekarma"/>
    <s v="गुलरिया १ मा कांग्रेसको प्यानलै विजयी _x000a_#NepalElection2079_x000a_https://t.co/FFH9QTRVSJ"/>
    <m/>
    <x v="0"/>
    <m/>
    <s v="Sat May 14 18:21:33 +0000 2022"/>
    <d v="2022-05-14T19:21:33"/>
    <m/>
    <m/>
    <m/>
    <m/>
    <s v="2829417672"/>
    <m/>
    <s v="&lt;a href=&quot;http://twitter.com/download/android&quot; rel=&quot;nofollow&quot;&gt;Twitter for Android&lt;/a&gt;"/>
    <s v="http://pbs.twimg.com/profile_images/1525011625203605504/PNS5e76n_normal.jpg"/>
    <n v="11440"/>
    <n v="993"/>
    <s v="पँधेरो"/>
    <s v="http://twitter.com/aneekarma/statuses/1525541842447912960"/>
    <s v="{&quot;hashtags&quot;:[{&quot;text&quot;:&quot;NepalElection2079&quot;,&quot;indices&quot;:[36,54]}],&quot;symbols&quot;:[],&quot;user_mentions&quot;:[],&quot;urls&quot;:[]}"/>
  </r>
  <r>
    <s v="1525540401242849282"/>
    <s v="bijayregmi369"/>
    <s v="RT @OnlineKhabar_En: Nepali Congress loses in PM Deuba's ward. Nepali Congress-BP's Naresh Bhandari wins the chairmanship of Ganyapadhura-1, Dadeldhura.  _x000a_#Nepal #NepalVotes #NepalElection #NepalLocalElections #NepalElection2079 https://t.co/Q0mI2FzSUF"/>
    <m/>
    <x v="0"/>
    <m/>
    <s v="Sat May 14 18:15:49 +0000 2022"/>
    <d v="2022-05-14T19:15:49"/>
    <m/>
    <m/>
    <m/>
    <m/>
    <s v="1889372156"/>
    <m/>
    <s v="&lt;a href=&quot;http://twitter.com/download/iphone&quot; rel=&quot;nofollow&quot;&gt;Twitter for iPhone&lt;/a&gt;"/>
    <s v="http://pbs.twimg.com/profile_images/1484867886300676096/LWF667dS_normal.jpg"/>
    <n v="191"/>
    <n v="193"/>
    <s v="London, England"/>
    <s v="http://twitter.com/bijayregmi369/statuses/1525540401242849282"/>
    <s v="{&quot;hashtags&quot;:[{&quot;text&quot;:&quot;NepalElection2079&quot;,&quot;indices&quot;:[0,18]}],&quot;symbols&quot;:[],&quot;user_mentions&quot;:[],&quot;urls&quot;:[]}"/>
  </r>
  <r>
    <s v="1525539387320172545"/>
    <s v="RainStelmakh"/>
    <s v="पाँचथरको फालेलुङ ६ मा कांग्रेस विजयी_x000a_#NepalElection2079_x000a_https://t.co/Ty3mABDb8B"/>
    <m/>
    <x v="0"/>
    <m/>
    <s v="Sat May 14 18:11:47 +0000 2022"/>
    <d v="2022-05-14T19:11:47"/>
    <m/>
    <m/>
    <m/>
    <m/>
    <s v="1484159451175485441"/>
    <m/>
    <s v="&lt;a href=&quot;https://mobile.twitter.com&quot; rel=&quot;nofollow&quot;&gt;Twitter Web App&lt;/a&gt;"/>
    <s v="http://pbs.twimg.com/profile_images/1487797722879082497/N1evsgaz_normal.jpg"/>
    <m/>
    <n v="4"/>
    <m/>
    <s v="http://twitter.com/RainStelmakh/statuses/1525539387320172545"/>
    <s v="{&quot;hashtags&quot;:[{&quot;text&quot;:&quot;NepalElection2079&quot;,&quot;indices&quot;:[264,282]}],&quot;symbols&quot;:[],&quot;user_mentions&quot;:[],&quot;urls&quot;:[]}"/>
  </r>
  <r>
    <s v="1525538942199934976"/>
    <s v="drishtinewsnp"/>
    <s v="पाँचथरको फालेलुङ ६ मा कांग्रेस विजयी_x000a_#NepalElection2079_x000a_https://t.co/fwHm2f2NI2"/>
    <m/>
    <x v="0"/>
    <m/>
    <s v="Sat May 14 18:10:01 +0000 2022"/>
    <d v="2022-05-14T19:10:01"/>
    <m/>
    <m/>
    <m/>
    <m/>
    <s v="4315362082"/>
    <m/>
    <s v="&lt;a href=&quot;https://about.twitter.com/products/tweetdeck&quot; rel=&quot;nofollow&quot;&gt;TweetDeck&lt;/a&gt;"/>
    <s v="http://pbs.twimg.com/profile_images/1349708209800441858/4tElzvCO_normal.jpg"/>
    <n v="475"/>
    <m/>
    <s v="Kathmandu, Nepal"/>
    <s v="http://twitter.com/drishtinewsnp/statuses/1525538942199934976"/>
    <s v="{&quot;hashtags&quot;:[{&quot;text&quot;:&quot;NepalElection2079&quot;,&quot;indices&quot;:[39,57]}],&quot;symbols&quot;:[],&quot;user_mentions&quot;:[],&quot;urls&quot;:[{&quot;url&quot;:&quot;https://t.co/mRd8lLucRF&quot;,&quot;expanded_url&quot;:&quot;https://www.drishtinews.com/archives/163186&quot;,&quot;display_url&quot;:&quot;drishtinews.com/archives/163186&quot;,&quot;indices&quot;:[5"/>
  </r>
  <r>
    <s v="1525538933454811136"/>
    <s v="mplimbu"/>
    <s v="पाँचथरको फालेलुङ ६ मा कांग्रेस विजयी_x000a_#NepalElection2079_x000a_https://t.co/Z6F2SIe7PO"/>
    <m/>
    <x v="0"/>
    <m/>
    <s v="Sat May 14 18:09:59 +0000 2022"/>
    <d v="2022-05-14T19:09:59"/>
    <m/>
    <m/>
    <m/>
    <m/>
    <s v="983987574"/>
    <m/>
    <s v="&lt;a href=&quot;https://about.twitter.com/products/tweetdeck&quot; rel=&quot;nofollow&quot;&gt;TweetDeck&lt;/a&gt;"/>
    <s v="http://pbs.twimg.com/profile_images/1411030335043764226/e-Fq-eEI_normal.jpg"/>
    <n v="530"/>
    <n v="132"/>
    <s v="kathmandu, nepal."/>
    <s v="http://twitter.com/mplimbu/statuses/1525538933454811136"/>
    <s v="{&quot;hashtags&quot;:[{&quot;text&quot;:&quot;NepalElection2079&quot;,&quot;indices&quot;:[39,57]}],&quot;symbols&quot;:[],&quot;user_mentions&quot;:[],&quot;urls&quot;:[{&quot;url&quot;:&quot;https://t.co/wLw9HGMyKs&quot;,&quot;expanded_url&quot;:&quot;https://www.drishtinews.com/archives/163186&quot;,&quot;display_url&quot;:&quot;drishtinews.com/archives/163186&quot;,&quot;indices&quot;:[5"/>
  </r>
  <r>
    <s v="1525538926563557376"/>
    <s v="nabinkulungrai"/>
    <s v="पाँचथरको फालेलुङ ६ मा कांग्रेस विजयी_x000a_#NepalElection2079_x000a_https://t.co/V2KetUcvfh"/>
    <m/>
    <x v="0"/>
    <m/>
    <s v="Sat May 14 18:09:57 +0000 2022"/>
    <d v="2022-05-14T19:09:57"/>
    <m/>
    <m/>
    <m/>
    <m/>
    <s v="1218741471014195201"/>
    <m/>
    <s v="&lt;a href=&quot;https://about.twitter.com/products/tweetdeck&quot; rel=&quot;nofollow&quot;&gt;TweetDeck&lt;/a&gt;"/>
    <s v="http://pbs.twimg.com/profile_images/1367044585034190848/bZHhEliX_normal.jpg"/>
    <n v="1386"/>
    <n v="1507"/>
    <s v="kathmandu"/>
    <s v="http://twitter.com/nabinkulungrai/statuses/1525538926563557376"/>
    <s v="{&quot;hashtags&quot;:[{&quot;text&quot;:&quot;NepalElection2079&quot;,&quot;indices&quot;:[39,57]}],&quot;symbols&quot;:[],&quot;user_mentions&quot;:[],&quot;urls&quot;:[{&quot;url&quot;:&quot;https://t.co/L1HrUevZb5&quot;,&quot;expanded_url&quot;:&quot;https://www.drishtinews.com/archives/163186&quot;,&quot;display_url&quot;:&quot;drishtinews.com/archives/163186&quot;,&quot;indices&quot;:[5"/>
  </r>
  <r>
    <s v="1525538911787040774"/>
    <s v="Prakashraiko"/>
    <s v="पाँचथरको फालेलुङ ६ मा कांग्रेस विजयी_x000a_#NepalElection2079_x000a_https://t.co/DqfaKtFSfe"/>
    <m/>
    <x v="0"/>
    <m/>
    <s v="Sat May 14 18:09:54 +0000 2022"/>
    <d v="2022-05-14T19:09:54"/>
    <m/>
    <m/>
    <m/>
    <m/>
    <s v="804174809290575873"/>
    <m/>
    <s v="&lt;a href=&quot;https://about.twitter.com/products/tweetdeck&quot; rel=&quot;nofollow&quot;&gt;TweetDeck&lt;/a&gt;"/>
    <s v="http://pbs.twimg.com/profile_images/1416663014082678787/RcnGuACU_normal.jpg"/>
    <n v="172"/>
    <n v="85"/>
    <s v="Nepal"/>
    <s v="http://twitter.com/Prakashraiko/statuses/1525538911787040774"/>
    <s v="{&quot;hashtags&quot;:[{&quot;text&quot;:&quot;NepalElection2079&quot;,&quot;indices&quot;:[39,57]}],&quot;symbols&quot;:[],&quot;user_mentions&quot;:[],&quot;urls&quot;:[{&quot;url&quot;:&quot;https://t.co/6CdlNK3JhF&quot;,&quot;expanded_url&quot;:&quot;https://www.drishtinews.com/archives/163186&quot;,&quot;display_url&quot;:&quot;drishtinews.com/archives/163186&quot;,&quot;indices&quot;:[5"/>
  </r>
  <r>
    <s v="1525538905508179968"/>
    <s v="pressofnepal"/>
    <s v="पाँचथरको फालेलुङ ६ मा कांग्रेस विजयी_x000a_#NepalElection2079_x000a_https://t.co/a158AhHAOl"/>
    <m/>
    <x v="0"/>
    <m/>
    <s v="Sat May 14 18:09:52 +0000 2022"/>
    <d v="2022-05-14T19:09:52"/>
    <m/>
    <m/>
    <m/>
    <m/>
    <s v="2919243948"/>
    <m/>
    <s v="&lt;a href=&quot;https://about.twitter.com/products/tweetdeck&quot; rel=&quot;nofollow&quot;&gt;TweetDeck&lt;/a&gt;"/>
    <s v="http://pbs.twimg.com/profile_images/1102996217808805888/CDZPc985_normal.jpg"/>
    <n v="501"/>
    <n v="16"/>
    <s v="Nepal"/>
    <s v="http://twitter.com/pressofnepal/statuses/1525538905508179968"/>
    <s v="{&quot;hashtags&quot;:[{&quot;text&quot;:&quot;NepalElection2079&quot;,&quot;indices&quot;:[39,57]}],&quot;symbols&quot;:[],&quot;user_mentions&quot;:[],&quot;urls&quot;:[{&quot;url&quot;:&quot;https://t.co/z19y8zX9FO&quot;,&quot;expanded_url&quot;:&quot;https://www.drishtinews.com/archives/163186&quot;,&quot;display_url&quot;:&quot;drishtinews.com/archives/163186&quot;,&quot;indices&quot;:[5"/>
  </r>
  <r>
    <s v="1525538897253793792"/>
    <s v="shambhudrishti"/>
    <s v="पाँचथरको फालेलुङ ६ मा कांग्रेस विजयी_x000a_#NepalElection2079_x000a_https://t.co/FOKR0ATBCI"/>
    <m/>
    <x v="0"/>
    <m/>
    <s v="Sat May 14 18:09:50 +0000 2022"/>
    <d v="2022-05-14T19:09:50"/>
    <m/>
    <m/>
    <m/>
    <m/>
    <s v="802445323889057792"/>
    <m/>
    <s v="&lt;a href=&quot;https://about.twitter.com/products/tweetdeck&quot; rel=&quot;nofollow&quot;&gt;TweetDeck&lt;/a&gt;"/>
    <s v="http://pbs.twimg.com/profile_images/1366731824882282499/qCSnrlVp_normal.jpg"/>
    <n v="80"/>
    <n v="1"/>
    <s v="Nepal"/>
    <s v="http://twitter.com/shambhudrishti/statuses/1525538897253793792"/>
    <s v="{&quot;hashtags&quot;:[{&quot;text&quot;:&quot;NepalElection2079&quot;,&quot;indices&quot;:[39,57]}],&quot;symbols&quot;:[],&quot;user_mentions&quot;:[],&quot;urls&quot;:[{&quot;url&quot;:&quot;https://t.co/ry9Nv1vK1U&quot;,&quot;expanded_url&quot;:&quot;https://www.drishtinews.com/archives/163186&quot;,&quot;display_url&quot;:&quot;drishtinews.com/archives/163186&quot;,&quot;indices&quot;:[5"/>
  </r>
  <r>
    <s v="1525538786393960451"/>
    <s v="RainStelmakh"/>
    <s v="मुस्ताङको लोमन्थाङ गाउँपालिकामा एमाले विजयी_x000a_#NepalElection2079_x000a_https://t.co/xJF7hTKiM4"/>
    <m/>
    <x v="0"/>
    <m/>
    <s v="Sat May 14 18:09:24 +0000 2022"/>
    <d v="2022-05-14T19:09:24"/>
    <m/>
    <m/>
    <m/>
    <m/>
    <s v="1484159451175485441"/>
    <m/>
    <s v="&lt;a href=&quot;https://mobile.twitter.com&quot; rel=&quot;nofollow&quot;&gt;Twitter Web App&lt;/a&gt;"/>
    <s v="http://pbs.twimg.com/profile_images/1487797722879082497/N1evsgaz_normal.jpg"/>
    <m/>
    <n v="4"/>
    <m/>
    <s v="http://twitter.com/RainStelmakh/statuses/1525538786393960451"/>
    <s v="{&quot;hashtags&quot;:[],&quot;symbols&quot;:[],&quot;user_mentions&quot;:[{&quot;screen_name&quot;:&quot;aneekarma&quot;,&quot;name&quot;:&quot;Pluto&quot;,&quot;id&quot;:2829417672,&quot;id_str&quot;:&quot;2829417672&quot;,&quot;indices&quot;:[3,13]}],&quot;urls&quot;:[]}"/>
  </r>
  <r>
    <s v="1525538314803380224"/>
    <s v="MilanLimboo"/>
    <s v="पाँचथरको तुम्बेवा १ मा माओवादीका उम्मेदवार विजयी_x000a_#NepalElection2079 _x000a_https://t.co/Km1WORcac1"/>
    <m/>
    <x v="0"/>
    <m/>
    <s v="Sat May 14 18:07:32 +0000 2022"/>
    <d v="2022-05-14T19:07:32"/>
    <m/>
    <m/>
    <m/>
    <m/>
    <s v="378736553"/>
    <m/>
    <s v="&lt;a href=&quot;https://mobile.twitter.com&quot; rel=&quot;nofollow&quot;&gt;Twitter Web App&lt;/a&gt;"/>
    <s v="http://pbs.twimg.com/profile_images/1510908512792375296/HN0V2tnS_normal.jpg"/>
    <n v="3832"/>
    <n v="1720"/>
    <s v="Nepal"/>
    <s v="http://twitter.com/MilanLimboo/statuses/1525538314803380224"/>
    <s v="{&quot;hashtags&quot;:[{&quot;text&quot;:&quot;NepalElection2079&quot;,&quot;indices&quot;:[39,57]}],&quot;symbols&quot;:[],&quot;user_mentions&quot;:[],&quot;urls&quot;:[{&quot;url&quot;:&quot;https://t.co/lxXgr7g51o&quot;,&quot;expanded_url&quot;:&quot;https://www.drishtinews.com/archives/163186&quot;,&quot;display_url&quot;:&quot;drishtinews.com/archives/163186&quot;,&quot;indices&quot;:[5"/>
  </r>
  <r>
    <s v="1525536280935006208"/>
    <s v="drishtinewsnp"/>
    <s v="Nepali Congress loses in PM Deuba's ward. Nepali Congress-BP's Naresh Bhandari wins the chairmanship of Ganyapadhura-1, Dadeldhura.  _x000a_#Nepal #NepalVotes #NepalElection #NepalLocalElections #NepalElection2079 https://t.co/Q0mI2FzSUF"/>
    <m/>
    <x v="0"/>
    <m/>
    <s v="Sat May 14 17:59:27 +0000 2022"/>
    <d v="2022-05-14T18:59:27"/>
    <m/>
    <m/>
    <m/>
    <m/>
    <s v="4315362082"/>
    <m/>
    <s v="&lt;a href=&quot;https://mobile.twitter.com&quot; rel=&quot;nofollow&quot;&gt;Twitter Web App&lt;/a&gt;"/>
    <s v="http://pbs.twimg.com/profile_images/1349708209800441858/4tElzvCO_normal.jpg"/>
    <n v="475"/>
    <m/>
    <s v="Kathmandu, Nepal"/>
    <s v="http://twitter.com/drishtinewsnp/statuses/1525536280935006208"/>
    <s v="{&quot;hashtags&quot;:[{&quot;text&quot;:&quot;NepalElection2079&quot;,&quot;indices&quot;:[53,71]}],&quot;symbols&quot;:[],&quot;user_mentions&quot;:[],&quot;urls&quot;:[{&quot;url&quot;:&quot;https://t.co/D5hsXjxJ8v&quot;,&quot;expanded_url&quot;:&quot;https://www.drishtinews.com/archives/163183&quot;,&quot;display_url&quot;:&quot;drishtinews.com/archives/163183&quot;,&quot;indices&quot;:[7"/>
  </r>
  <r>
    <s v="1525535092185382912"/>
    <s v="YonghangMilan"/>
    <s v="Kathmandu Mayor vote count_x000a__x000a_Updated at 4:40 pm_x000a__x000a_#Onlinekhabarnews #Nepal #KMCmayor #NepalNews #Nepalinews #NepalVotes #NepalElection2079 #NepalElection #Elections2022 #nepalielections https://t.co/jMB3FpAYJv"/>
    <m/>
    <x v="0"/>
    <m/>
    <s v="Sat May 14 17:54:43 +0000 2022"/>
    <d v="2022-05-14T18:54:43"/>
    <m/>
    <m/>
    <m/>
    <m/>
    <s v="2903250440"/>
    <m/>
    <s v="&lt;a href=&quot;https://about.twitter.com/products/tweetdeck&quot; rel=&quot;nofollow&quot;&gt;TweetDeck&lt;/a&gt;"/>
    <s v="http://pbs.twimg.com/profile_images/1515582831455481861/5jsA3QHQ_normal.jpg"/>
    <n v="4658"/>
    <n v="79"/>
    <s v="Kathmandu"/>
    <s v="http://twitter.com/YonghangMilan/statuses/1525535092185382912"/>
    <s v="{&quot;hashtags&quot;:[{&quot;text&quot;:&quot;nepalElection2079&quot;,&quot;indices&quot;:[42,60]}],&quot;symbols&quot;:[],&quot;user_mentions&quot;:[],&quot;urls&quot;:[{&quot;url&quot;:&quot;https://t.co/UuijNLE3c5&quot;,&quot;expanded_url&quot;:&quot;https://www.drishtinews.com/archives/163178&quot;,&quot;display_url&quot;:&quot;drishtinews.com/archives/163178&quot;,&quot;indices&quot;:[6"/>
  </r>
  <r>
    <s v="1525535082714644480"/>
    <s v="shambhudrishti"/>
    <s v="#NepalElection2079 #NepalVotes https://t.co/dGDRvofyl1"/>
    <m/>
    <x v="0"/>
    <m/>
    <s v="Sat May 14 17:54:41 +0000 2022"/>
    <d v="2022-05-14T18:54:41"/>
    <m/>
    <m/>
    <m/>
    <m/>
    <s v="802445323889057792"/>
    <m/>
    <s v="&lt;a href=&quot;https://about.twitter.com/products/tweetdeck&quot; rel=&quot;nofollow&quot;&gt;TweetDeck&lt;/a&gt;"/>
    <s v="http://pbs.twimg.com/profile_images/1366731824882282499/qCSnrlVp_normal.jpg"/>
    <n v="80"/>
    <n v="1"/>
    <s v="Nepal"/>
    <s v="http://twitter.com/shambhudrishti/statuses/1525535082714644480"/>
    <s v="{&quot;hashtags&quot;:[{&quot;text&quot;:&quot;nepalElection2079&quot;,&quot;indices&quot;:[42,60]}],&quot;symbols&quot;:[],&quot;user_mentions&quot;:[],&quot;urls&quot;:[{&quot;url&quot;:&quot;https://t.co/WLd93VWAgj&quot;,&quot;expanded_url&quot;:&quot;https://www.drishtinews.com/archives/163178&quot;,&quot;display_url&quot;:&quot;drishtinews.com/archives/163178&quot;,&quot;indices&quot;:[6"/>
  </r>
  <r>
    <s v="1525535073575272448"/>
    <s v="pressofnepal"/>
    <s v="तेरो न मेरो , बालेन को 😎😂 _x000a_Follow @nepalient for more 🙏_x000a_#NepalElection2079 #nepalvotes2022 #NepalVotes #nepalientertainment #balen #BalenforMayor https://t.co/UuPGpL0dOU"/>
    <s v="😂"/>
    <x v="0"/>
    <s v="Balen Shah"/>
    <s v="Sat May 14 17:54:39 +0000 2022"/>
    <d v="2022-05-14T18:54:39"/>
    <m/>
    <m/>
    <m/>
    <m/>
    <s v="2919243948"/>
    <m/>
    <s v="&lt;a href=&quot;https://about.twitter.com/products/tweetdeck&quot; rel=&quot;nofollow&quot;&gt;TweetDeck&lt;/a&gt;"/>
    <s v="http://pbs.twimg.com/profile_images/1102996217808805888/CDZPc985_normal.jpg"/>
    <n v="501"/>
    <n v="16"/>
    <s v="Nepal"/>
    <s v="http://twitter.com/pressofnepal/statuses/1525535073575272448"/>
    <s v="{&quot;hashtags&quot;:[{&quot;text&quot;:&quot;nepalElection2079&quot;,&quot;indices&quot;:[42,60]}],&quot;symbols&quot;:[],&quot;user_mentions&quot;:[],&quot;urls&quot;:[{&quot;url&quot;:&quot;https://t.co/R4hfqoepPb&quot;,&quot;expanded_url&quot;:&quot;https://www.drishtinews.com/archives/163178&quot;,&quot;display_url&quot;:&quot;drishtinews.com/archives/163178&quot;,&quot;indices&quot;:[6"/>
  </r>
  <r>
    <s v="1525535060816187392"/>
    <s v="Prakashraiko"/>
    <s v="प्रधानमन्त्री देउवाको वडामा कांग्रेस पराजित_x000a_#NepalElection2079_x000a_https://t.co/kdFNyLkGqH"/>
    <m/>
    <x v="0"/>
    <m/>
    <s v="Sat May 14 17:54:36 +0000 2022"/>
    <d v="2022-05-14T18:54:36"/>
    <m/>
    <m/>
    <m/>
    <m/>
    <s v="804174809290575873"/>
    <m/>
    <s v="&lt;a href=&quot;https://about.twitter.com/products/tweetdeck&quot; rel=&quot;nofollow&quot;&gt;TweetDeck&lt;/a&gt;"/>
    <s v="http://pbs.twimg.com/profile_images/1416663014082678787/RcnGuACU_normal.jpg"/>
    <n v="172"/>
    <n v="85"/>
    <s v="Nepal"/>
    <s v="http://twitter.com/Prakashraiko/statuses/1525535060816187392"/>
    <s v="{&quot;hashtags&quot;:[{&quot;text&quot;:&quot;nepalElection2079&quot;,&quot;indices&quot;:[42,60]}],&quot;symbols&quot;:[],&quot;user_mentions&quot;:[],&quot;urls&quot;:[{&quot;url&quot;:&quot;https://t.co/A1p3gxRH3R&quot;,&quot;expanded_url&quot;:&quot;https://www.drishtinews.com/archives/163178&quot;,&quot;display_url&quot;:&quot;drishtinews.com/archives/163178&quot;,&quot;indices&quot;:[6"/>
  </r>
  <r>
    <s v="1525535041627246593"/>
    <s v="nabinkulungrai"/>
    <s v="प्रधानमन्त्री देउवाको वडामा कांग्रेस पराजित_x000a_#NepalElection2079_x000a_https://t.co/LnGFIhNWD4"/>
    <m/>
    <x v="0"/>
    <m/>
    <s v="Sat May 14 17:54:31 +0000 2022"/>
    <d v="2022-05-14T18:54:31"/>
    <m/>
    <m/>
    <m/>
    <m/>
    <s v="1218741471014195201"/>
    <m/>
    <s v="&lt;a href=&quot;https://about.twitter.com/products/tweetdeck&quot; rel=&quot;nofollow&quot;&gt;TweetDeck&lt;/a&gt;"/>
    <s v="http://pbs.twimg.com/profile_images/1367044585034190848/bZHhEliX_normal.jpg"/>
    <n v="1386"/>
    <n v="1507"/>
    <s v="kathmandu"/>
    <s v="http://twitter.com/nabinkulungrai/statuses/1525535041627246593"/>
    <s v="{&quot;hashtags&quot;:[{&quot;text&quot;:&quot;nepalElection2079&quot;,&quot;indices&quot;:[42,60]}],&quot;symbols&quot;:[],&quot;user_mentions&quot;:[],&quot;urls&quot;:[{&quot;url&quot;:&quot;https://t.co/OAUajsHAgd&quot;,&quot;expanded_url&quot;:&quot;https://www.drishtinews.com/archives/163178&quot;,&quot;display_url&quot;:&quot;drishtinews.com/archives/163178&quot;,&quot;indices&quot;:[6"/>
  </r>
  <r>
    <s v="1525535032668209152"/>
    <s v="mplimbu"/>
    <s v="प्रधानमन्त्री देउवाको वडामा कांग्रेस पराजित_x000a_#NepalElection2079_x000a_https://t.co/J2rIhfwVAk"/>
    <m/>
    <x v="0"/>
    <m/>
    <s v="Sat May 14 17:54:29 +0000 2022"/>
    <d v="2022-05-14T18:54:29"/>
    <m/>
    <m/>
    <m/>
    <m/>
    <s v="983987574"/>
    <m/>
    <s v="&lt;a href=&quot;https://about.twitter.com/products/tweetdeck&quot; rel=&quot;nofollow&quot;&gt;TweetDeck&lt;/a&gt;"/>
    <s v="http://pbs.twimg.com/profile_images/1411030335043764226/e-Fq-eEI_normal.jpg"/>
    <n v="530"/>
    <n v="132"/>
    <s v="kathmandu, nepal."/>
    <s v="http://twitter.com/mplimbu/statuses/1525535032668209152"/>
    <s v="{&quot;hashtags&quot;:[{&quot;text&quot;:&quot;nepalElection2079&quot;,&quot;indices&quot;:[42,60]}],&quot;symbols&quot;:[],&quot;user_mentions&quot;:[],&quot;urls&quot;:[{&quot;url&quot;:&quot;https://t.co/XDMwjouZHX&quot;,&quot;expanded_url&quot;:&quot;https://www.drishtinews.com/archives/163178&quot;,&quot;display_url&quot;:&quot;drishtinews.com/archives/163178&quot;,&quot;indices&quot;:[6"/>
  </r>
  <r>
    <s v="1525535025323966466"/>
    <s v="drishtinewsnp"/>
    <s v="प्रधानमन्त्री देउवाको वडामा कांग्रेस पराजित_x000a_#NepalElection2079_x000a_https://t.co/t5y1o3M742"/>
    <m/>
    <x v="0"/>
    <m/>
    <s v="Sat May 14 17:54:27 +0000 2022"/>
    <d v="2022-05-14T18:54:27"/>
    <m/>
    <m/>
    <m/>
    <m/>
    <s v="4315362082"/>
    <m/>
    <s v="&lt;a href=&quot;https://about.twitter.com/products/tweetdeck&quot; rel=&quot;nofollow&quot;&gt;TweetDeck&lt;/a&gt;"/>
    <s v="http://pbs.twimg.com/profile_images/1349708209800441858/4tElzvCO_normal.jpg"/>
    <n v="475"/>
    <m/>
    <s v="Kathmandu, Nepal"/>
    <s v="http://twitter.com/drishtinewsnp/statuses/1525535025323966466"/>
    <s v="{&quot;hashtags&quot;:[{&quot;text&quot;:&quot;nepalElection2079&quot;,&quot;indices&quot;:[42,60]}],&quot;symbols&quot;:[],&quot;user_mentions&quot;:[],&quot;urls&quot;:[{&quot;url&quot;:&quot;https://t.co/06knvy7bnD&quot;,&quot;expanded_url&quot;:&quot;https://www.drishtinews.com/archives/163178&quot;,&quot;display_url&quot;:&quot;drishtinews.com/archives/163178&quot;,&quot;indices&quot;:[6"/>
  </r>
  <r>
    <s v="1525535016998285312"/>
    <s v="barshalimboo"/>
    <s v="प्रधानमन्त्री देउवाको वडामा कांग्रेस पराजित_x000a_#NepalElection2079_x000a_https://t.co/n6uNd2TSKT"/>
    <m/>
    <x v="0"/>
    <m/>
    <s v="Sat May 14 17:54:25 +0000 2022"/>
    <d v="2022-05-14T18:54:25"/>
    <m/>
    <m/>
    <m/>
    <m/>
    <s v="2918866783"/>
    <m/>
    <s v="&lt;a href=&quot;https://about.twitter.com/products/tweetdeck&quot; rel=&quot;nofollow&quot;&gt;TweetDeck&lt;/a&gt;"/>
    <s v="http://pbs.twimg.com/profile_images/595922021613117441/HNuZRrR__normal.jpg"/>
    <n v="125"/>
    <n v="1"/>
    <s v="KTM"/>
    <s v="http://twitter.com/barshalimboo/statuses/1525535016998285312"/>
    <s v="{&quot;hashtags&quot;:[{&quot;text&quot;:&quot;nepalElection2079&quot;,&quot;indices&quot;:[42,60]}],&quot;symbols&quot;:[],&quot;user_mentions&quot;:[],&quot;urls&quot;:[{&quot;url&quot;:&quot;https://t.co/vEhK3N2wx5&quot;,&quot;expanded_url&quot;:&quot;https://www.drishtinews.com/archives/163178&quot;,&quot;display_url&quot;:&quot;drishtinews.com/archives/163178&quot;,&quot;indices&quot;:[6"/>
  </r>
  <r>
    <s v="1525534859934171136"/>
    <s v="KTMtwt"/>
    <s v="Balen Shah leading Kathmandu Metropolis with 195 votes followed by Srijana Singh Shrestha with 135 counts._x000a_https://t.co/2iBbqLLUzW _x000a_#BalenShah #LocalElections #NepalElection2079 #Nepwave"/>
    <m/>
    <x v="0"/>
    <s v="Balen Shah"/>
    <s v="Sat May 14 17:53:48 +0000 2022"/>
    <d v="2022-05-14T18:53:48"/>
    <m/>
    <m/>
    <m/>
    <m/>
    <s v="37389886"/>
    <m/>
    <s v="&lt;a href=&quot;http://twitter.com/download/android&quot; rel=&quot;nofollow&quot;&gt;Twitter for Android&lt;/a&gt;"/>
    <s v="http://pbs.twimg.com/profile_images/537619938203017216/VlTQ7HmP_normal.jpeg"/>
    <n v="1264"/>
    <n v="1006"/>
    <m/>
    <s v="http://twitter.com/KTMtwt/statuses/1525534859934171136"/>
    <s v="{&quot;hashtags&quot;:[{&quot;text&quot;:&quot;nepalElection2079&quot;,&quot;indices&quot;:[59,77]}],&quot;symbols&quot;:[],&quot;user_mentions&quot;:[{&quot;screen_name&quot;:&quot;MilanLimboo&quot;,&quot;name&quot;:&quot;Milan Limbu&quot;,&quot;id&quot;:378736553,&quot;id_str&quot;:&quot;378736553&quot;,&quot;indices&quot;:[3,15]}],&quot;urls&quot;:[{&quot;url&quot;:&quot;https://t.co/BNF6G9JxjO&quot;,&quot;expanded_url&quot;:&quot;ht"/>
  </r>
  <r>
    <s v="1525534724189343744"/>
    <s v="SubodhS56287575"/>
    <s v="#LocalElection2022 _x000a_#NepalElection2079 _x000a_#NepalVotes"/>
    <m/>
    <x v="0"/>
    <m/>
    <s v="Sat May 14 17:53:15 +0000 2022"/>
    <d v="2022-05-14T18:53:15"/>
    <m/>
    <m/>
    <m/>
    <m/>
    <s v="1272525547445329921"/>
    <m/>
    <s v="&lt;a href=&quot;http://twitter.com/download/android&quot; rel=&quot;nofollow&quot;&gt;Twitter for Android&lt;/a&gt;"/>
    <s v="http://pbs.twimg.com/profile_images/1523602719008718848/oOaOqWwa_normal.jpg"/>
    <n v="6"/>
    <n v="31"/>
    <s v="Nepal, Kathmandu"/>
    <s v="http://twitter.com/SubodhS56287575/statuses/1525534724189343744"/>
    <s v="{&quot;hashtags&quot;:[{&quot;text&quot;:&quot;Onlinekhabarnews&quot;,&quot;indices&quot;:[68,85]},{&quot;text&quot;:&quot;Nepal&quot;,&quot;indices&quot;:[86,92]},{&quot;text&quot;:&quot;KMCmayor&quot;,&quot;indices&quot;:[93,102]},{&quot;text&quot;:&quot;NepalNews&quot;,&quot;indices&quot;:[103,113]},{&quot;text&quot;:&quot;Nepalinews&quot;,&quot;indices&quot;:[114,125]},{&quot;text&quot;:&quot;NepalVotes&quot;,&quot;indices&quot;:[126,137"/>
  </r>
  <r>
    <s v="1525534408689975296"/>
    <s v="MilanLimboo"/>
    <s v="New Update_x000a_Balen Shah : 216_x000a_Keshav Sthapit : 179_x000a_Srijana Singh : 141_x000a_#NepalElection2079 _x000a_#NepalVotes"/>
    <m/>
    <x v="0"/>
    <m/>
    <s v="Sat May 14 17:52:00 +0000 2022"/>
    <d v="2022-05-14T18:52:00"/>
    <m/>
    <m/>
    <m/>
    <m/>
    <s v="378736553"/>
    <m/>
    <s v="&lt;a href=&quot;https://mobile.twitter.com&quot; rel=&quot;nofollow&quot;&gt;Twitter Web App&lt;/a&gt;"/>
    <s v="http://pbs.twimg.com/profile_images/1510908512792375296/HN0V2tnS_normal.jpg"/>
    <n v="3832"/>
    <n v="1720"/>
    <s v="Nepal"/>
    <s v="http://twitter.com/MilanLimboo/statuses/1525534408689975296"/>
    <s v="{&quot;hashtags&quot;:[{&quot;text&quot;:&quot;nepalElection2079&quot;,&quot;indices&quot;:[42,60]}],&quot;symbols&quot;:[],&quot;user_mentions&quot;:[],&quot;urls&quot;:[{&quot;url&quot;:&quot;https://t.co/BNF6G9JxjO&quot;,&quot;expanded_url&quot;:&quot;https://www.drishtinews.com/archives/163178&quot;,&quot;display_url&quot;:&quot;drishtinews.com/archives/163178&quot;,&quot;indices&quot;:[6"/>
  </r>
  <r>
    <s v="1525530171700551680"/>
    <s v="drishtinewsnp"/>
    <s v="निर्वाचन आयोगको वेबसाइटमा डिओएस आक्रमण ! - #TechnologyKhabar  #LocalElections2079 #NepalElection2079 #cybersecurity #DigitalNepal  https://t.co/tncmILjWwy"/>
    <m/>
    <x v="0"/>
    <m/>
    <s v="Sat May 14 17:35:10 +0000 2022"/>
    <d v="2022-05-14T18:35:10"/>
    <m/>
    <m/>
    <m/>
    <m/>
    <s v="4315362082"/>
    <m/>
    <s v="&lt;a href=&quot;https://about.twitter.com/products/tweetdeck&quot; rel=&quot;nofollow&quot;&gt;TweetDeck&lt;/a&gt;"/>
    <s v="http://pbs.twimg.com/profile_images/1349708209800441858/4tElzvCO_normal.jpg"/>
    <n v="475"/>
    <m/>
    <s v="Kathmandu, Nepal"/>
    <s v="http://twitter.com/drishtinewsnp/statuses/1525530171700551680"/>
    <s v="{&quot;hashtags&quot;:[{&quot;text&quot;:&quot;NepalElection2079&quot;,&quot;indices&quot;:[70,88]}],&quot;symbols&quot;:[],&quot;user_mentions&quot;:[],&quot;urls&quot;:[{&quot;url&quot;:&quot;https://t.co/wxTQVkmNDI&quot;,&quot;expanded_url&quot;:&quot;https://www.drishtinews.com/archives/163170&quot;,&quot;display_url&quot;:&quot;drishtinews.com/archives/163170&quot;,&quot;indices&quot;:[8"/>
  </r>
  <r>
    <s v="1525530165220360192"/>
    <s v="mplimbu"/>
    <s v="RT @DipakAdk: स्थानीय सरकार #ElectionUpdate_x000a_भरतपुर महानगरपालिका १०१ मत गन्दा_x000a_प्रमुख_x000a_एमाले   : ४१_x000a_माओवादी  : ३७_x000a_जगन्नाथ   : ८_x000a_#NepalElection2079 #NepalVotes_x000a_#BalenShah"/>
    <m/>
    <x v="0"/>
    <m/>
    <s v="Sat May 14 17:35:09 +0000 2022"/>
    <d v="2022-05-14T18:35:09"/>
    <m/>
    <m/>
    <m/>
    <m/>
    <s v="983987574"/>
    <m/>
    <s v="&lt;a href=&quot;https://about.twitter.com/products/tweetdeck&quot; rel=&quot;nofollow&quot;&gt;TweetDeck&lt;/a&gt;"/>
    <s v="http://pbs.twimg.com/profile_images/1411030335043764226/e-Fq-eEI_normal.jpg"/>
    <n v="530"/>
    <n v="132"/>
    <s v="kathmandu, nepal."/>
    <s v="http://twitter.com/mplimbu/statuses/1525530165220360192"/>
    <s v="{&quot;hashtags&quot;:[{&quot;text&quot;:&quot;NepalElection2079&quot;,&quot;indices&quot;:[70,88]}],&quot;symbols&quot;:[],&quot;user_mentions&quot;:[],&quot;urls&quot;:[{&quot;url&quot;:&quot;https://t.co/vZjl0qVLek&quot;,&quot;expanded_url&quot;:&quot;https://www.drishtinews.com/archives/163170&quot;,&quot;display_url&quot;:&quot;drishtinews.com/archives/163170&quot;,&quot;indices&quot;:[8"/>
  </r>
  <r>
    <s v="1525530157825818624"/>
    <s v="nabinkulungrai"/>
    <s v="OnlineKhabar: Nationwide lead tally of major political parties (for mayor/chair)_x000a__x000a_Updated at 3:15 pm_x000a__x000a_#Onlinekhabarnews #NepalVotes #NepalElection2079 #mayor #chair #NepalElection #Elections2022 #nepalielections #nepal -"/>
    <m/>
    <x v="0"/>
    <m/>
    <s v="Sat May 14 17:35:07 +0000 2022"/>
    <d v="2022-05-14T18:35:07"/>
    <m/>
    <m/>
    <m/>
    <m/>
    <s v="1218741471014195201"/>
    <m/>
    <s v="&lt;a href=&quot;https://about.twitter.com/products/tweetdeck&quot; rel=&quot;nofollow&quot;&gt;TweetDeck&lt;/a&gt;"/>
    <s v="http://pbs.twimg.com/profile_images/1367044585034190848/bZHhEliX_normal.jpg"/>
    <n v="1386"/>
    <n v="1507"/>
    <s v="kathmandu"/>
    <s v="http://twitter.com/nabinkulungrai/statuses/1525530157825818624"/>
    <s v="{&quot;hashtags&quot;:[{&quot;text&quot;:&quot;NepalElection2079&quot;,&quot;indices&quot;:[70,88]}],&quot;symbols&quot;:[],&quot;user_mentions&quot;:[],&quot;urls&quot;:[{&quot;url&quot;:&quot;https://t.co/4xXWs9Ml2I&quot;,&quot;expanded_url&quot;:&quot;https://www.drishtinews.com/archives/163170&quot;,&quot;display_url&quot;:&quot;drishtinews.com/archives/163170&quot;,&quot;indices&quot;:[8"/>
  </r>
  <r>
    <s v="1525530138439733248"/>
    <s v="Prakashraiko"/>
    <s v="OnlineKhabar: #Butwal update_x000a__x000a_Khel Raj Pandey, Nepali Congress: 603_x000a_Mrigendra Sherchan, RPP: 302_x000a_Baburam Bhattarai, UML: 239 _x000a__x000a_#Nepal #NepalVotes #NepalElection #NepalElection2079 #nepalvotes2022 -"/>
    <m/>
    <x v="0"/>
    <m/>
    <s v="Sat May 14 17:35:02 +0000 2022"/>
    <d v="2022-05-14T18:35:02"/>
    <m/>
    <m/>
    <m/>
    <m/>
    <s v="804174809290575873"/>
    <m/>
    <s v="&lt;a href=&quot;https://about.twitter.com/products/tweetdeck&quot; rel=&quot;nofollow&quot;&gt;TweetDeck&lt;/a&gt;"/>
    <s v="http://pbs.twimg.com/profile_images/1416663014082678787/RcnGuACU_normal.jpg"/>
    <n v="172"/>
    <n v="85"/>
    <s v="Nepal"/>
    <s v="http://twitter.com/Prakashraiko/statuses/1525530138439733248"/>
    <s v="{&quot;hashtags&quot;:[{&quot;text&quot;:&quot;NepalElection2079&quot;,&quot;indices&quot;:[70,88]}],&quot;symbols&quot;:[],&quot;user_mentions&quot;:[],&quot;urls&quot;:[{&quot;url&quot;:&quot;https://t.co/tiGnr1fips&quot;,&quot;expanded_url&quot;:&quot;https://www.drishtinews.com/archives/163170&quot;,&quot;display_url&quot;:&quot;drishtinews.com/archives/163170&quot;,&quot;indices&quot;:[8"/>
  </r>
  <r>
    <s v="1525530131372322817"/>
    <s v="pressofnepal"/>
    <s v="OnlineKhabar: #Dhangadhi _x000a__x000a_Gopal Hamal, Independent: 55_x000a_Nrip B Bada, Nepali Congress: 22_x000a_Rana Bahadur Chand, UML: 2 _x000a__x000a_#Nepal #NepalVotes #NepalElection #NepalElection2079 -"/>
    <m/>
    <x v="0"/>
    <m/>
    <s v="Sat May 14 17:35:00 +0000 2022"/>
    <d v="2022-05-14T18:35:00"/>
    <m/>
    <m/>
    <m/>
    <m/>
    <s v="2919243948"/>
    <m/>
    <s v="&lt;a href=&quot;https://about.twitter.com/products/tweetdeck&quot; rel=&quot;nofollow&quot;&gt;TweetDeck&lt;/a&gt;"/>
    <s v="http://pbs.twimg.com/profile_images/1102996217808805888/CDZPc985_normal.jpg"/>
    <n v="501"/>
    <n v="16"/>
    <s v="Nepal"/>
    <s v="http://twitter.com/pressofnepal/statuses/1525530131372322817"/>
    <s v="{&quot;hashtags&quot;:[{&quot;text&quot;:&quot;NepalElection2079&quot;,&quot;indices&quot;:[70,88]}],&quot;symbols&quot;:[],&quot;user_mentions&quot;:[],&quot;urls&quot;:[{&quot;url&quot;:&quot;https://t.co/VNNUKkn3s1&quot;,&quot;expanded_url&quot;:&quot;https://www.drishtinews.com/archives/163170&quot;,&quot;display_url&quot;:&quot;drishtinews.com/archives/163170&quot;,&quot;indices&quot;:[8"/>
  </r>
  <r>
    <s v="1525530117996683264"/>
    <s v="shambhudrishti"/>
    <s v="OnlineKhabar: #Biratnagar_x000a__x000a_Nagesh Koirala, Nepali Congress: 250_x000a_Sagar Kumar Thapa, UML: 171_x000a_Umesh Kumar Yadav, Independent: 13_x000a__x000a_#Onlinekhabarnews #NepalVotes #NepalElection2079 #mayor #chair #NepalElection #Elections2022 #nepalielections #nepal -"/>
    <m/>
    <x v="0"/>
    <m/>
    <s v="Sat May 14 17:34:57 +0000 2022"/>
    <d v="2022-05-14T18:34:57"/>
    <m/>
    <m/>
    <m/>
    <m/>
    <s v="802445323889057792"/>
    <m/>
    <s v="&lt;a href=&quot;https://about.twitter.com/products/tweetdeck&quot; rel=&quot;nofollow&quot;&gt;TweetDeck&lt;/a&gt;"/>
    <s v="http://pbs.twimg.com/profile_images/1366731824882282499/qCSnrlVp_normal.jpg"/>
    <n v="80"/>
    <n v="1"/>
    <s v="Nepal"/>
    <s v="http://twitter.com/shambhudrishti/statuses/1525530117996683264"/>
    <s v="{&quot;hashtags&quot;:[{&quot;text&quot;:&quot;NepalElection2079&quot;,&quot;indices&quot;:[70,88]}],&quot;symbols&quot;:[],&quot;user_mentions&quot;:[],&quot;urls&quot;:[{&quot;url&quot;:&quot;https://t.co/WGYHcrN2CA&quot;,&quot;expanded_url&quot;:&quot;https://www.drishtinews.com/archives/163170&quot;,&quot;display_url&quot;:&quot;drishtinews.com/archives/163170&quot;,&quot;indices&quot;:[8"/>
  </r>
  <r>
    <s v="1525530107502555136"/>
    <s v="YonghangMilan"/>
    <s v="RT @OnlineKhabar_En: #Dhangadhi _x000a_Gopal Hamal, Independent: 77_x000a_Nrip B Bada, Nepali Congress: 35_x000a_Rana Bahadur Chand, UML: 5 _x000a_#Nepal #NepalVotes #NepalElection #NepalElection2079 https://t.co/SNDrVND1u7"/>
    <m/>
    <x v="0"/>
    <m/>
    <s v="Sat May 14 17:34:55 +0000 2022"/>
    <d v="2022-05-14T18:34:55"/>
    <m/>
    <m/>
    <m/>
    <m/>
    <s v="2903250440"/>
    <m/>
    <s v="&lt;a href=&quot;https://about.twitter.com/products/tweetdeck&quot; rel=&quot;nofollow&quot;&gt;TweetDeck&lt;/a&gt;"/>
    <s v="http://pbs.twimg.com/profile_images/1515582831455481861/5jsA3QHQ_normal.jpg"/>
    <n v="4658"/>
    <n v="79"/>
    <s v="Kathmandu"/>
    <s v="http://twitter.com/YonghangMilan/statuses/1525530107502555136"/>
    <s v="{&quot;hashtags&quot;:[{&quot;text&quot;:&quot;NepalElection2079&quot;,&quot;indices&quot;:[70,88]}],&quot;symbols&quot;:[],&quot;user_mentions&quot;:[],&quot;urls&quot;:[{&quot;url&quot;:&quot;https://t.co/OaHtSn9fMk&quot;,&quot;expanded_url&quot;:&quot;https://www.drishtinews.com/archives/163170&quot;,&quot;display_url&quot;:&quot;drishtinews.com/archives/163170&quot;,&quot;indices&quot;:[8"/>
  </r>
  <r>
    <s v="1525530035280818176"/>
    <s v="MilanLimboo"/>
    <s v="#Dhangadhi _x000a_Gopal Hamal, Independent: 77_x000a_Nrip B Bada, Nepali Congress: 35_x000a_Rana Bahadur Chand, UML: 5 _x000a_#Nepal #NepalVotes #NepalElection #NepalElection2079 https://t.co/SNDrVND1u7"/>
    <m/>
    <x v="0"/>
    <m/>
    <s v="Sat May 14 17:34:38 +0000 2022"/>
    <d v="2022-05-14T18:34:38"/>
    <m/>
    <m/>
    <m/>
    <m/>
    <s v="378736553"/>
    <m/>
    <s v="&lt;a href=&quot;https://mobile.twitter.com&quot; rel=&quot;nofollow&quot;&gt;Twitter Web App&lt;/a&gt;"/>
    <s v="http://pbs.twimg.com/profile_images/1510908512792375296/HN0V2tnS_normal.jpg"/>
    <n v="3832"/>
    <n v="1720"/>
    <s v="Nepal"/>
    <s v="http://twitter.com/MilanLimboo/statuses/1525530035280818176"/>
    <s v="{&quot;hashtags&quot;:[{&quot;text&quot;:&quot;NepalElection2079&quot;,&quot;indices&quot;:[70,88]}],&quot;symbols&quot;:[],&quot;user_mentions&quot;:[],&quot;urls&quot;:[{&quot;url&quot;:&quot;https://t.co/jCvvbeznot&quot;,&quot;expanded_url&quot;:&quot;https://www.drishtinews.com/archives/163170&quot;,&quot;display_url&quot;:&quot;drishtinews.com/archives/163170&quot;,&quot;indices&quot;:[8"/>
  </r>
  <r>
    <s v="1525528924113055745"/>
    <s v="Nepal_News_En"/>
    <s v="And that's the point😂😂😂_x000a_#NepalElection2079 _x000a_#NepalElection _x000a_#KathmanduValley https://t.co/Fa7bs7z7Pz"/>
    <s v="😂"/>
    <x v="0"/>
    <m/>
    <s v="Sat May 14 17:30:13 +0000 2022"/>
    <d v="2022-05-14T18:30:13"/>
    <m/>
    <m/>
    <m/>
    <m/>
    <s v="2416885579"/>
    <m/>
    <s v="&lt;a href=&quot;https://twitter.com/nepal_news_en&quot; rel=&quot;nofollow&quot;&gt;Poster-app&lt;/a&gt;"/>
    <s v="http://pbs.twimg.com/profile_images/449756431990788096/G1zT-nAm_normal.jpeg"/>
    <n v="13906"/>
    <n v="58"/>
    <s v="Kathmandu, Nepal"/>
    <s v="http://twitter.com/Nepal_News_En/statuses/1525528924113055745"/>
    <s v="{&quot;hashtags&quot;:[{&quot;text&quot;:&quot;Onlinekhabarnews&quot;,&quot;indices&quot;:[61,78]},{&quot;text&quot;:&quot;Nepal&quot;,&quot;indices&quot;:[79,85]},{&quot;text&quot;:&quot;KMCmayor&quot;,&quot;indices&quot;:[86,95]},{&quot;text&quot;:&quot;NepalNews&quot;,&quot;indices&quot;:[96,106]},{&quot;text&quot;:&quot;Nepalinews&quot;,&quot;indices&quot;:[107,118]},{&quot;text&quot;:&quot;NepalVotes&quot;,&quot;indices&quot;:[119,130]}"/>
  </r>
  <r>
    <s v="1525528822967283712"/>
    <s v="baikuntharp"/>
    <s v="Your news channel is already showing #RenuDahal leading with 103.. 🤦🤷 #भरतपुर #NepalElection2079 https://t.co/qR4kBL3MbB https://t.co/rGoyS8fT6g"/>
    <s v="🤦"/>
    <x v="0"/>
    <s v="Renu Dahal"/>
    <s v="Sat May 14 17:29:49 +0000 2022"/>
    <d v="2022-05-14T18:29:49"/>
    <m/>
    <m/>
    <m/>
    <m/>
    <s v="613244650"/>
    <m/>
    <s v="&lt;a href=&quot;http://twitter.com/download/android&quot; rel=&quot;nofollow&quot;&gt;Twitter for Android&lt;/a&gt;"/>
    <s v="http://pbs.twimg.com/profile_images/1406295561829961728/wYKXwAdN_normal.jpg"/>
    <n v="7159"/>
    <n v="3255"/>
    <s v="Anamnagar, Kathmandu"/>
    <s v="http://twitter.com/baikuntharp/statuses/1525528822967283712"/>
    <s v="{&quot;hashtags&quot;:[{&quot;text&quot;:&quot;NepalVotes&quot;,&quot;indices&quot;:[169,180]},{&quot;text&quot;:&quot;NepalElection2079&quot;,&quot;indices&quot;:[181,199]},{&quot;text&quot;:&quot;Election2022&quot;,&quot;indices&quot;:[200,213]}],&quot;symbols&quot;:[],&quot;user_mentions&quot;:[],&quot;urls&quot;:[]}"/>
  </r>
  <r>
    <s v="1525528602640453634"/>
    <s v="AmarShr86936837"/>
    <s v="New Update_x000a_Balen Shah : 195_x000a_Keshav Sthapit : 135_x000a_Srijana Singh : 111_x000a_#NepalElection2079 _x000a_#NepalVotes"/>
    <m/>
    <x v="0"/>
    <m/>
    <s v="Sat May 14 17:28:56 +0000 2022"/>
    <d v="2022-05-14T18:28:56"/>
    <m/>
    <m/>
    <m/>
    <m/>
    <s v="1321086237227339777"/>
    <m/>
    <s v="&lt;a href=&quot;http://twitter.com/download/iphone&quot; rel=&quot;nofollow&quot;&gt;Twitter for iPhone&lt;/a&gt;"/>
    <s v="http://pbs.twimg.com/profile_images/1525529269681524736/YlCqPTsJ_normal.jpg"/>
    <n v="3"/>
    <n v="31"/>
    <s v="Tokyo-to, Japan"/>
    <s v="http://twitter.com/AmarShr86936837/statuses/1525528602640453634"/>
    <s v="{&quot;hashtags&quot;:[{&quot;text&quot;:&quot;PetrolPriceHike&quot;,&quot;indices&quot;:[44,60]},{&quot;text&quot;:&quot;NepalElection2079&quot;,&quot;indices&quot;:[61,79]}],&quot;symbols&quot;:[],&quot;user_mentions&quot;:[],&quot;urls&quot;:[]}"/>
  </r>
  <r>
    <s v="1525527884076568584"/>
    <s v="Truthmusica"/>
    <s v="RT @OnlineKhabar_En: #Biratnagar_x000a__x000a_Nagesh Koirala, Nepali Congress: 250_x000a_Sagar Kumar Thapa, UML: 171_x000a_Umesh Kumar Yadav, Independent: 13_x000a__x000a_#Onlinekhabarnews #NepalVotes #NepalElection2079 #mayor #chair #NepalElection #Elections2022 #nepalielections #nepal htt"/>
    <m/>
    <x v="0"/>
    <m/>
    <s v="Sat May 14 17:26:05 +0000 2022"/>
    <d v="2022-05-14T18:26:05"/>
    <m/>
    <m/>
    <m/>
    <m/>
    <s v="175680909"/>
    <m/>
    <s v="&lt;a href=&quot;http://twitter.com/download/android&quot; rel=&quot;nofollow&quot;&gt;Twitter for Android&lt;/a&gt;"/>
    <s v="http://pbs.twimg.com/profile_images/715756288798560256/PidsKnNE_normal.jpg"/>
    <n v="2357"/>
    <n v="2936"/>
    <m/>
    <s v="http://twitter.com/Truthmusica/statuses/1525527884076568584"/>
    <s v="{&quot;hashtags&quot;:[{&quot;text&quot;:&quot;NepalVotes&quot;,&quot;indices&quot;:[75,86]},{&quot;text&quot;:&quot;NepalElection2079&quot;,&quot;indices&quot;:[88,106]}],&quot;symbols&quot;:[],&quot;user_mentions&quot;:[],&quot;urls&quot;:[]}"/>
  </r>
  <r>
    <s v="1525527192704323584"/>
    <s v="bakelso"/>
    <s v="भरतपुरमा माओवादी कार्यकर्ता ३ दिन देखि मतपत्र च्यातेर खान भोकै बसेका छन रे। अब टन्नै खानु पर्दछ जस्तो छ। #NepalElection2079"/>
    <m/>
    <x v="0"/>
    <m/>
    <s v="Sat May 14 17:23:20 +0000 2022"/>
    <d v="2022-05-14T18:23:20"/>
    <m/>
    <m/>
    <s v="782395015527927809"/>
    <s v="me_sheer_"/>
    <s v="17797654"/>
    <s v="1525520779865165824"/>
    <s v="&lt;a href=&quot;http://twitter.com/download/iphone&quot; rel=&quot;nofollow&quot;&gt;Twitter for iPhone&lt;/a&gt;"/>
    <s v="http://pbs.twimg.com/profile_images/1449054484387278848/orEyyXCN_normal.jpg"/>
    <n v="1195"/>
    <n v="4050"/>
    <s v="Austin"/>
    <s v="http://twitter.com/bakelso/statuses/1525527192704323584"/>
    <s v="{&quot;hashtags&quot;:[{&quot;text&quot;:&quot;ThirdParty&quot;,&quot;indices&quot;:[167,178]},{&quot;text&quot;:&quot;LibertarianParty&quot;,&quot;indices&quot;:[179,196]},{&quot;text&quot;:&quot;GreenParty&quot;,&quot;indices&quot;:[197,208]},{&quot;text&quot;:&quot;IndependentParty&quot;,&quot;indices&quot;:[209,226]}],&quot;symbols&quot;:[],&quot;user_mentions&quot;:[{&quot;screen_name&quot;:&quot;me_sheer_&quot;,&quot;nam"/>
  </r>
  <r>
    <s v="1525525349110808576"/>
    <s v="drishtinewsnp"/>
    <s v="@rSakuni As per Mayor candidate @ganesspaudel-_x000a_वडा नं १२ को मतगणना सुरु हुने तरखरमा छ !  पहिलो अपडेट प्राप्त हुन अझै १ घण्टा त लाग्ला । #NepalElection2079 https://t.co/nBEIKnwlZS"/>
    <m/>
    <x v="0"/>
    <m/>
    <s v="Sat May 14 17:16:00 +0000 2022"/>
    <d v="2022-05-14T18:16:00"/>
    <m/>
    <m/>
    <m/>
    <m/>
    <s v="4315362082"/>
    <m/>
    <s v="&lt;a href=&quot;https://mobile.twitter.com&quot; rel=&quot;nofollow&quot;&gt;Twitter Web App&lt;/a&gt;"/>
    <s v="http://pbs.twimg.com/profile_images/1349708209800441858/4tElzvCO_normal.jpg"/>
    <n v="475"/>
    <m/>
    <s v="Kathmandu, Nepal"/>
    <s v="http://twitter.com/drishtinewsnp/statuses/1525525349110808576"/>
    <s v="{&quot;hashtags&quot;:[{&quot;text&quot;:&quot;NepalElection2079&quot;,&quot;indices&quot;:[30,48]}],&quot;symbols&quot;:[],&quot;user_mentions&quot;:[],&quot;urls&quot;:[{&quot;url&quot;:&quot;https://t.co/eBYWxp3wMl&quot;,&quot;expanded_url&quot;:&quot;https://www.drishtinews.com/archives/163165&quot;,&quot;display_url&quot;:&quot;drishtinews.com/archives/163165&quot;,&quot;indices&quot;:[4"/>
  </r>
  <r>
    <s v="1525525274624163840"/>
    <s v="Bheshraj_Achary"/>
    <s v="Maya na ruwau man vari na gara🥲_x000a_#Kathmandu #BalenShah #NepalElection2079 @ShahBalen 💗 https://t.co/Vg3Psb9PPv"/>
    <s v="🥲"/>
    <x v="0"/>
    <s v="Balen Shah"/>
    <s v="Sat May 14 17:15:43 +0000 2022"/>
    <d v="2022-05-14T18:15:43"/>
    <m/>
    <m/>
    <m/>
    <m/>
    <s v="4802828367"/>
    <m/>
    <s v="&lt;a href=&quot;http://twitter.com/download/android&quot; rel=&quot;nofollow&quot;&gt;Twitter for Android&lt;/a&gt;"/>
    <s v="http://pbs.twimg.com/profile_images/1193943218385248257/zpc4WWlo_normal.jpg"/>
    <n v="585"/>
    <n v="521"/>
    <s v="बुटवल , नेपाल "/>
    <s v="http://twitter.com/Bheshraj_Achary/statuses/1525525274624163840"/>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523938947739648"/>
    <s v="DipakAdk"/>
    <s v="New Update_x000a_Total Count: 529_x000a_Balen Shah : 178_x000a_Keshav Sthapit : 120_x000a_Srijana Singh : 110_x000a_#NepalElection2079 _x000a_#NepalVotes"/>
    <m/>
    <x v="0"/>
    <m/>
    <s v="Sat May 14 17:10:24 +0000 2022"/>
    <d v="2022-05-14T18:10:24"/>
    <m/>
    <m/>
    <m/>
    <m/>
    <s v="1510006524"/>
    <m/>
    <s v="&lt;a href=&quot;https://mobile.twitter.com&quot; rel=&quot;nofollow&quot;&gt;Twitter Web App&lt;/a&gt;"/>
    <s v="http://pbs.twimg.com/profile_images/1517236149986934785/WKPqNgwp_normal.jpg"/>
    <n v="14009"/>
    <n v="9868"/>
    <s v="Kathmandu, nepal"/>
    <s v="http://twitter.com/DipakAdk/statuses/1525523938947739648"/>
    <s v="{&quot;hashtags&quot;:[{&quot;text&quot;:&quot;ElectionUpdate&quot;,&quot;indices&quot;:[14,29]},{&quot;text&quot;:&quot;NepalElection2079&quot;,&quot;indices&quot;:[164,182]},{&quot;text&quot;:&quot;NepalVotes&quot;,&quot;indices&quot;:[183,194]},{&quot;text&quot;:&quot;BalenShah&quot;,&quot;indices&quot;:[195,205]}],&quot;symbols&quot;:[],&quot;user_mentions&quot;:[],&quot;urls&quot;:[]}"/>
  </r>
  <r>
    <s v="1525522375550595073"/>
    <s v="YonghangMilan"/>
    <s v="निर्वाचन आयोगको गम्भीर लापरबाही_x000a_#NepalElection2079_x000a_https://t.co/8iR0imarDd"/>
    <m/>
    <x v="0"/>
    <m/>
    <s v="Sat May 14 17:04:11 +0000 2022"/>
    <d v="2022-05-14T18:04:11"/>
    <m/>
    <m/>
    <m/>
    <m/>
    <s v="2903250440"/>
    <m/>
    <s v="&lt;a href=&quot;https://about.twitter.com/products/tweetdeck&quot; rel=&quot;nofollow&quot;&gt;TweetDeck&lt;/a&gt;"/>
    <s v="http://pbs.twimg.com/profile_images/1515582831455481861/5jsA3QHQ_normal.jpg"/>
    <n v="4658"/>
    <n v="79"/>
    <s v="Kathmandu"/>
    <s v="http://twitter.com/YonghangMilan/statuses/1525522375550595073"/>
    <s v="{&quot;hashtags&quot;:[{&quot;text&quot;:&quot;NepalElection2079&quot;,&quot;indices&quot;:[65,83]}],&quot;symbols&quot;:[],&quot;user_mentions&quot;:[],&quot;urls&quot;:[{&quot;url&quot;:&quot;https://t.co/biakG0qRI2&quot;,&quot;expanded_url&quot;:&quot;https://www.drishtinews.com/archives/163150&quot;,&quot;display_url&quot;:&quot;drishtinews.com/archives/163150&quot;,&quot;indices&quot;:[8"/>
  </r>
  <r>
    <s v="1525522366436343808"/>
    <s v="shambhudrishti"/>
    <s v="For #Kathmandu mayoral candidate, hope there will be good electoral fight between @Sirjana_Singh and @shahbalen._x000a__x000a_#LocalElections2022 #Election2022 #Elections2022 #NepalVotes #NepalElection #NepalElection2079"/>
    <m/>
    <x v="2"/>
    <m/>
    <s v="Sat May 14 17:04:09 +0000 2022"/>
    <d v="2022-05-14T18:04:09"/>
    <m/>
    <m/>
    <m/>
    <m/>
    <s v="802445323889057792"/>
    <m/>
    <s v="&lt;a href=&quot;https://about.twitter.com/products/tweetdeck&quot; rel=&quot;nofollow&quot;&gt;TweetDeck&lt;/a&gt;"/>
    <s v="http://pbs.twimg.com/profile_images/1366731824882282499/qCSnrlVp_normal.jpg"/>
    <n v="80"/>
    <n v="1"/>
    <s v="Nepal"/>
    <s v="http://twitter.com/shambhudrishti/statuses/1525522366436343808"/>
    <s v="{&quot;hashtags&quot;:[{&quot;text&quot;:&quot;NepalElection2079&quot;,&quot;indices&quot;:[65,83]}],&quot;symbols&quot;:[],&quot;user_mentions&quot;:[],&quot;urls&quot;:[{&quot;url&quot;:&quot;https://t.co/BzsxHNi0se&quot;,&quot;expanded_url&quot;:&quot;https://www.drishtinews.com/archives/163150&quot;,&quot;display_url&quot;:&quot;drishtinews.com/archives/163150&quot;,&quot;indices&quot;:[8"/>
  </r>
  <r>
    <s v="1525522360123944960"/>
    <s v="pressofnepal"/>
    <s v="#Biratnagar_x000a__x000a_Nagesh Koirala, Nepali Congress: 250_x000a_Sagar Kumar Thapa, UML: 171_x000a_Umesh Kumar Yadav, Independent: 13_x000a__x000a_#Onlinekhabarnews #NepalVotes #NepalElection2079 #mayor #chair #NepalElection #Elections2022 #nepalielections #nepal https://t.co/Qg4SJubrzh"/>
    <m/>
    <x v="0"/>
    <m/>
    <s v="Sat May 14 17:04:08 +0000 2022"/>
    <d v="2022-05-14T18:04:08"/>
    <m/>
    <m/>
    <m/>
    <m/>
    <s v="2919243948"/>
    <m/>
    <s v="&lt;a href=&quot;https://about.twitter.com/products/tweetdeck&quot; rel=&quot;nofollow&quot;&gt;TweetDeck&lt;/a&gt;"/>
    <s v="http://pbs.twimg.com/profile_images/1102996217808805888/CDZPc985_normal.jpg"/>
    <n v="501"/>
    <n v="16"/>
    <s v="Nepal"/>
    <s v="http://twitter.com/pressofnepal/statuses/1525522360123944960"/>
    <s v="{&quot;hashtags&quot;:[{&quot;text&quot;:&quot;NepalElection2079&quot;,&quot;indices&quot;:[65,83]}],&quot;symbols&quot;:[],&quot;user_mentions&quot;:[],&quot;urls&quot;:[{&quot;url&quot;:&quot;https://t.co/xFH1Jgenri&quot;,&quot;expanded_url&quot;:&quot;https://www.drishtinews.com/archives/163150&quot;,&quot;display_url&quot;:&quot;drishtinews.com/archives/163150&quot;,&quot;indices&quot;:[8"/>
  </r>
  <r>
    <s v="1525522349491388416"/>
    <s v="Prakashraiko"/>
    <s v="Balen Shah is leading the early vote count in Kathmandu. Elsewhere, other indepedent candidates Gopal Hamal and Manoj Shah are also leading in Dhangadhi and Janakpur respectively._x000a__x000a_Great to see independent candidates building strong momentum! #NepalElecti"/>
    <m/>
    <x v="0"/>
    <m/>
    <s v="Sat May 14 17:04:05 +0000 2022"/>
    <d v="2022-05-14T18:04:05"/>
    <m/>
    <m/>
    <m/>
    <m/>
    <s v="804174809290575873"/>
    <m/>
    <s v="&lt;a href=&quot;https://about.twitter.com/products/tweetdeck&quot; rel=&quot;nofollow&quot;&gt;TweetDeck&lt;/a&gt;"/>
    <s v="http://pbs.twimg.com/profile_images/1416663014082678787/RcnGuACU_normal.jpg"/>
    <n v="172"/>
    <n v="85"/>
    <s v="Nepal"/>
    <s v="http://twitter.com/Prakashraiko/statuses/1525522349491388416"/>
    <s v="{&quot;hashtags&quot;:[{&quot;text&quot;:&quot;NepalElection2079&quot;,&quot;indices&quot;:[65,83]}],&quot;symbols&quot;:[],&quot;user_mentions&quot;:[],&quot;urls&quot;:[{&quot;url&quot;:&quot;https://t.co/ztIZ9BRUin&quot;,&quot;expanded_url&quot;:&quot;https://www.drishtinews.com/archives/163150&quot;,&quot;display_url&quot;:&quot;drishtinews.com/archives/163150&quot;,&quot;indices&quot;:[8"/>
  </r>
  <r>
    <s v="1525522333662060544"/>
    <s v="nabinkulungrai"/>
    <s v="Finally, they are in Sydney 😅😂_x000a_#midivai _x000a_#NepalElection2079 _x000a_#NepalVotes https://t.co/ZBAKzW1h2R"/>
    <s v="😂"/>
    <x v="0"/>
    <m/>
    <s v="Sat May 14 17:04:01 +0000 2022"/>
    <d v="2022-05-14T18:04:01"/>
    <m/>
    <m/>
    <m/>
    <m/>
    <s v="1218741471014195201"/>
    <m/>
    <s v="&lt;a href=&quot;https://about.twitter.com/products/tweetdeck&quot; rel=&quot;nofollow&quot;&gt;TweetDeck&lt;/a&gt;"/>
    <s v="http://pbs.twimg.com/profile_images/1367044585034190848/bZHhEliX_normal.jpg"/>
    <n v="1386"/>
    <n v="1507"/>
    <s v="kathmandu"/>
    <s v="http://twitter.com/nabinkulungrai/statuses/1525522333662060544"/>
    <s v="{&quot;hashtags&quot;:[{&quot;text&quot;:&quot;NepalElection2079&quot;,&quot;indices&quot;:[65,83]}],&quot;symbols&quot;:[],&quot;user_mentions&quot;:[],&quot;urls&quot;:[{&quot;url&quot;:&quot;https://t.co/nt8MfWAN5m&quot;,&quot;expanded_url&quot;:&quot;https://www.drishtinews.com/archives/163150&quot;,&quot;display_url&quot;:&quot;drishtinews.com/archives/163150&quot;,&quot;indices&quot;:[8"/>
  </r>
  <r>
    <s v="1525522327358021632"/>
    <s v="mplimbu"/>
    <s v="Kathmandu election live: Balen shah is still ahead of all #balenshah #localelections2022 #nepalvotes #Kathmandu #NepalElection2079  https://t.co/hncwfigZWt via @reetfeed"/>
    <m/>
    <x v="0"/>
    <s v="Balen Shah"/>
    <s v="Sat May 14 17:04:00 +0000 2022"/>
    <d v="2022-05-14T18:04:00"/>
    <m/>
    <m/>
    <m/>
    <m/>
    <s v="983987574"/>
    <m/>
    <s v="&lt;a href=&quot;https://about.twitter.com/products/tweetdeck&quot; rel=&quot;nofollow&quot;&gt;TweetDeck&lt;/a&gt;"/>
    <s v="http://pbs.twimg.com/profile_images/1411030335043764226/e-Fq-eEI_normal.jpg"/>
    <n v="530"/>
    <n v="132"/>
    <s v="kathmandu, nepal."/>
    <s v="http://twitter.com/mplimbu/statuses/1525522327358021632"/>
    <s v="{&quot;hashtags&quot;:[{&quot;text&quot;:&quot;NepalElection2079&quot;,&quot;indices&quot;:[65,83]}],&quot;symbols&quot;:[],&quot;user_mentions&quot;:[],&quot;urls&quot;:[{&quot;url&quot;:&quot;https://t.co/xDhN7eljeM&quot;,&quot;expanded_url&quot;:&quot;https://www.drishtinews.com/archives/163150&quot;,&quot;display_url&quot;:&quot;drishtinews.com/archives/163150&quot;,&quot;indices&quot;:[8"/>
  </r>
  <r>
    <s v="1525522320437424128"/>
    <s v="drishtinewsnp"/>
    <s v="Predit the mayor of Kathmandu:_x000a_#LocalElections2022 _x000a_#NepalVotes _x000a_#NepalElection2079"/>
    <m/>
    <x v="0"/>
    <m/>
    <s v="Sat May 14 17:03:58 +0000 2022"/>
    <d v="2022-05-14T18:03:58"/>
    <m/>
    <m/>
    <m/>
    <m/>
    <s v="4315362082"/>
    <m/>
    <s v="&lt;a href=&quot;https://about.twitter.com/products/tweetdeck&quot; rel=&quot;nofollow&quot;&gt;TweetDeck&lt;/a&gt;"/>
    <s v="http://pbs.twimg.com/profile_images/1349708209800441858/4tElzvCO_normal.jpg"/>
    <n v="475"/>
    <m/>
    <s v="Kathmandu, Nepal"/>
    <s v="http://twitter.com/drishtinewsnp/statuses/1525522320437424128"/>
    <s v="{&quot;hashtags&quot;:[{&quot;text&quot;:&quot;NepalElection2079&quot;,&quot;indices&quot;:[65,83]}],&quot;symbols&quot;:[],&quot;user_mentions&quot;:[],&quot;urls&quot;:[{&quot;url&quot;:&quot;https://t.co/XpWsgESREf&quot;,&quot;expanded_url&quot;:&quot;https://www.drishtinews.com/archives/163150&quot;,&quot;display_url&quot;:&quot;drishtinews.com/archives/163150&quot;,&quot;indices&quot;:[8"/>
  </r>
  <r>
    <s v="1525521762674692096"/>
    <s v="MilanLimboo"/>
    <s v="RT @deshsanchar1: काठमाडौँको ताजा परिणाम:_x000a__x000a_५२९ मत गन्दा:_x000a__x000a_बालेन शाह १७८_x000a_सिर्जना सिंह १२० _x000a_केशव स्थापित ११०_x000a_सुमन साय्‌मी ३०_x000a_मदनदास श्रेष्ठ २३_x000a_#NepalElection2079"/>
    <m/>
    <x v="0"/>
    <m/>
    <s v="Sat May 14 17:01:45 +0000 2022"/>
    <d v="2022-05-14T18:01:45"/>
    <m/>
    <m/>
    <m/>
    <m/>
    <s v="378736553"/>
    <m/>
    <s v="&lt;a href=&quot;https://mobile.twitter.com&quot; rel=&quot;nofollow&quot;&gt;Twitter Web App&lt;/a&gt;"/>
    <s v="http://pbs.twimg.com/profile_images/1510908512792375296/HN0V2tnS_normal.jpg"/>
    <n v="3832"/>
    <n v="1720"/>
    <s v="Nepal"/>
    <s v="http://twitter.com/MilanLimboo/statuses/1525521762674692096"/>
    <s v="{&quot;hashtags&quot;:[{&quot;text&quot;:&quot;NepalElection2079&quot;,&quot;indices&quot;:[65,83]}],&quot;symbols&quot;:[],&quot;user_mentions&quot;:[],&quot;urls&quot;:[{&quot;url&quot;:&quot;https://t.co/0NwYZVBKL4&quot;,&quot;expanded_url&quot;:&quot;https://www.drishtinews.com/archives/163150&quot;,&quot;display_url&quot;:&quot;drishtinews.com/archives/163150&quot;,&quot;indices&quot;:[8"/>
  </r>
  <r>
    <s v="1525520452306669570"/>
    <s v="samit_gh"/>
    <s v="Latest update_x000a_काठमाडौं महानगरपालिका_x000a_बालेन्द्र शाह ७८५_x000a_केशव स्थापित ४६८_x000a_सिर्जना सिंह ३०७_x000a__x000a_#BalenShah_x000a_#NepalElection2079"/>
    <m/>
    <x v="0"/>
    <m/>
    <s v="Sat May 14 16:56:33 +0000 2022"/>
    <d v="2022-05-14T17:56:33"/>
    <m/>
    <m/>
    <m/>
    <m/>
    <s v="123418635"/>
    <m/>
    <s v="&lt;a href=&quot;http://twitter.com/download/android&quot; rel=&quot;nofollow&quot;&gt;Twitter for Android&lt;/a&gt;"/>
    <s v="http://pbs.twimg.com/profile_images/1486550471837773826/sUpPZkfJ_normal.jpg"/>
    <n v="289"/>
    <n v="215"/>
    <s v="Kathmandu, Nepal"/>
    <s v="http://twitter.com/samit_gh/statuses/1525520452306669570"/>
    <s v="{&quot;hashtags&quot;:[{&quot;text&quot;:&quot;शुभरात्रि&quot;,&quot;indices&quot;:[59,69]},{&quot;text&quot;:&quot;NepalElection2079&quot;,&quot;indices&quot;:[71,89]},{&quot;text&quot;:&quot;kathmandumayor&quot;,&quot;indices&quot;:[90,105]},{&quot;text&quot;:&quot;LocalElections2022&quot;,&quot;indices&quot;:[106,125]}],&quot;symbols&quot;:[],&quot;user_mentions&quot;:[],&quot;urls&quot;:[],&quot;media&quot;:[{&quot;id&quot;:152"/>
  </r>
  <r>
    <s v="1525519499759583233"/>
    <s v="BeingBsal"/>
    <s v="काठमाडौँको ताजा परिणाम:_x000a__x000a_५२९ मत गन्दा:_x000a__x000a_बालेन शाह १७८_x000a_सिर्जना सिंह १२० _x000a_केशव स्थापित ११०_x000a_सुमन साय्‌मी ३०_x000a_मदनदास श्रेष्ठ २३_x000a_#NepalElection2079"/>
    <m/>
    <x v="0"/>
    <m/>
    <s v="Sat May 14 16:52:46 +0000 2022"/>
    <d v="2022-05-14T17:52:46"/>
    <m/>
    <m/>
    <m/>
    <m/>
    <s v="875602171034615809"/>
    <m/>
    <s v="&lt;a href=&quot;http://twitter.com/download/android&quot; rel=&quot;nofollow&quot;&gt;Twitter for Android&lt;/a&gt;"/>
    <s v="http://pbs.twimg.com/profile_images/1453408497417134081/Vp9vdcBi_normal.jpg"/>
    <n v="41"/>
    <n v="219"/>
    <s v="Nepal"/>
    <s v="http://twitter.com/BeingBsal/statuses/1525519499759583233"/>
    <s v="{&quot;hashtags&quot;:[{&quot;text&quot;:&quot;NepalElection2079&quot;,&quot;indices&quot;:[24,42]}],&quot;symbols&quot;:[],&quot;user_mentions&quot;:[],&quot;urls&quot;:[],&quot;media&quot;:[{&quot;id&quot;:1525519496756482000,&quot;id_str&quot;:&quot;1525519496756482048&quot;,&quot;indices&quot;:[43,66],&quot;media_url&quot;:&quot;http://pbs.twimg.com/media/FSu75lYaUAAvCJF.jpg&quot;,&quot;media_"/>
  </r>
  <r>
    <s v="1525518734017761280"/>
    <s v="nabinarjyal"/>
    <s v="RT @OnlineKhabar_En: #Dhangadhi _x000a__x000a_Gopal Hamal, Independent: 55_x000a_Nrip B Bada, Nepali Congress: 22_x000a_Rana Bahadur Chand, UML: 2 _x000a__x000a_#Nepal #NepalVotes #NepalElection #NepalElection2079 https://t.co/T54YLcrhVR"/>
    <m/>
    <x v="0"/>
    <m/>
    <s v="Sat May 14 16:49:43 +0000 2022"/>
    <d v="2022-05-14T17:49:43"/>
    <m/>
    <m/>
    <m/>
    <m/>
    <s v="1153701974"/>
    <m/>
    <s v="&lt;a href=&quot;http://twitter.com/download/android&quot; rel=&quot;nofollow&quot;&gt;Twitter for Android&lt;/a&gt;"/>
    <s v="http://pbs.twimg.com/profile_images/1525350200750968832/Q_3f8xK7_normal.jpg"/>
    <n v="6037"/>
    <n v="2468"/>
    <s v="kathmandu, Nepal"/>
    <s v="http://twitter.com/nabinarjyal/statuses/1525518734017761280"/>
    <s v="{&quot;hashtags&quot;:[{&quot;text&quot;:&quot;ElectionUpdate&quot;,&quot;indices&quot;:[28,43]}],&quot;symbols&quot;:[],&quot;user_mentions&quot;:[{&quot;screen_name&quot;:&quot;DipakAdk&quot;,&quot;name&quot;:&quot;Dipak Adhikari&quot;,&quot;id&quot;:1510006524,&quot;id_str&quot;:&quot;1510006524&quot;,&quot;indices&quot;:[3,12]}],&quot;urls&quot;:[]}"/>
  </r>
  <r>
    <s v="1525518638433697792"/>
    <s v="ShiwakotiAnjila"/>
    <s v="#Dhangadhi _x000a__x000a_Gopal Hamal, Independent: 55_x000a_Nrip B Bada, Nepali Congress: 22_x000a_Rana Bahadur Chand, UML: 2 _x000a__x000a_#Nepal #NepalVotes #NepalElection #NepalElection2079 https://t.co/T54YLcrhVR"/>
    <m/>
    <x v="0"/>
    <m/>
    <s v="Sat May 14 16:49:20 +0000 2022"/>
    <d v="2022-05-14T17:49:20"/>
    <m/>
    <m/>
    <m/>
    <m/>
    <s v="1161346487751626752"/>
    <m/>
    <s v="&lt;a href=&quot;http://twitter.com/download/android&quot; rel=&quot;nofollow&quot;&gt;Twitter for Android&lt;/a&gt;"/>
    <s v="http://pbs.twimg.com/profile_images/1454849821366312964/7uD1f-MU_normal.jpg"/>
    <n v="12"/>
    <n v="20"/>
    <s v="Nepal"/>
    <s v="http://twitter.com/ShiwakotiAnjila/statuses/1525518638433697792"/>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518565788377088"/>
    <s v="DipakAdk"/>
    <s v="यदि बालेनले जितेको अवस्थामा, उनको जितसँगै युवाहरू उत्साहित हुनेछन् । संभवतः अर्को स्थानीय निर्वाचनमा धेरै पालिकाहरूमा युवा उद्यमीहरू, ईन्जिनियरहरू लगायत शिक्षित युवा वर्गहरू चुनावी मैदानमा आउनेछन् । देशको लागि यो सुखद संकेत पनि हुन सक्नेछ। #NepalElection2"/>
    <m/>
    <x v="0"/>
    <m/>
    <s v="Sat May 14 16:49:03 +0000 2022"/>
    <d v="2022-05-14T17:49:03"/>
    <m/>
    <m/>
    <m/>
    <m/>
    <s v="1510006524"/>
    <m/>
    <s v="&lt;a href=&quot;https://mobile.twitter.com&quot; rel=&quot;nofollow&quot;&gt;Twitter Web App&lt;/a&gt;"/>
    <s v="http://pbs.twimg.com/profile_images/1517236149986934785/WKPqNgwp_normal.jpg"/>
    <n v="14009"/>
    <n v="9868"/>
    <s v="Kathmandu, nepal"/>
    <s v="http://twitter.com/DipakAdk/statuses/1525518565788377088"/>
    <s v="{&quot;hashtags&quot;:[{&quot;text&quot;:&quot;ElectionUpdate&quot;,&quot;indices&quot;:[14,29]},{&quot;text&quot;:&quot;NepalElection2079&quot;,&quot;indices&quot;:[155,173]},{&quot;text&quot;:&quot;NepalVotes&quot;,&quot;indices&quot;:[174,185]},{&quot;text&quot;:&quot;BalenforMayor&quot;,&quot;indices&quot;:[186,200]}],&quot;symbols&quot;:[],&quot;user_mentions&quot;:[],&quot;urls&quot;:[]}"/>
  </r>
  <r>
    <s v="1525518353842024448"/>
    <s v="kiranjoshi235"/>
    <s v="जनमोर्चाकाे विजयी यात्रा सुरु, मल्लरानी १ मा प्यानलै विजयी _x000a_#NepalElection2079 _x000a_https://t.co/9oOqnFOCiV"/>
    <m/>
    <x v="0"/>
    <m/>
    <s v="Sat May 14 16:48:12 +0000 2022"/>
    <d v="2022-05-14T17:48:12"/>
    <m/>
    <m/>
    <m/>
    <m/>
    <s v="1369897506725761024"/>
    <m/>
    <s v="&lt;a href=&quot;http://twitter.com/download/android&quot; rel=&quot;nofollow&quot;&gt;Twitter for Android&lt;/a&gt;"/>
    <s v="http://pbs.twimg.com/profile_images/1369897667040399362/vIctGIyS_normal.jpg"/>
    <n v="2686"/>
    <n v="4998"/>
    <s v="Nepal"/>
    <s v="http://twitter.com/kiranjoshi235/statuses/1525518353842024448"/>
    <s v="{&quot;hashtags&quot;:[{&quot;text&quot;:&quot;ElectionUpdate&quot;,&quot;indices&quot;:[14,29]},{&quot;text&quot;:&quot;NepalElection2079&quot;,&quot;indices&quot;:[140,158]},{&quot;text&quot;:&quot;NepalVotes&quot;,&quot;indices&quot;:[159,170]},{&quot;text&quot;:&quot;BalenforMayor&quot;,&quot;indices&quot;:[171,185]}],&quot;symbols&quot;:[],&quot;user_mentions&quot;:[],&quot;urls&quot;:[]}"/>
  </r>
  <r>
    <s v="1525517794208804864"/>
    <s v="Online_khabar"/>
    <s v="जनमोर्चाकाे विजयी यात्रा सुरु, मल्लरानी १ मा प्यानलै विजयी _x000a_#NepalElection2079 _x000a_https://t.co/0d14ryqJ5y"/>
    <m/>
    <x v="0"/>
    <m/>
    <s v="Sat May 14 16:45:59 +0000 2022"/>
    <d v="2022-05-14T17:45:59"/>
    <m/>
    <m/>
    <m/>
    <m/>
    <s v="365918709"/>
    <m/>
    <s v="&lt;a href=&quot;https://about.twitter.com/products/tweetdeck&quot; rel=&quot;nofollow&quot;&gt;TweetDeck&lt;/a&gt;"/>
    <s v="http://pbs.twimg.com/profile_images/1358396653883990016/5aUgRddG_normal.jpg"/>
    <n v="1080734"/>
    <n v="246"/>
    <s v="BuddhaNagar, Kathmandu "/>
    <s v="http://twitter.com/Online_khabar/statuses/1525517794208804864"/>
    <s v="{&quot;hashtags&quot;:[{&quot;text&quot;:&quot;Onlinekhabarnews&quot;,&quot;indices&quot;:[68,85]},{&quot;text&quot;:&quot;Nepal&quot;,&quot;indices&quot;:[86,92]},{&quot;text&quot;:&quot;KMCmayor&quot;,&quot;indices&quot;:[93,102]},{&quot;text&quot;:&quot;NepalNews&quot;,&quot;indices&quot;:[103,113]},{&quot;text&quot;:&quot;Nepalinews&quot;,&quot;indices&quot;:[114,125]},{&quot;text&quot;:&quot;NepalVotes&quot;,&quot;indices&quot;:[126,137"/>
  </r>
  <r>
    <s v="1525517472970878977"/>
    <s v="nabinarjyal"/>
    <s v="जनमोर्चाकाे विजयी यात्रा सुरु, मल्लरानी १ मा प्यानलै विजयी _x000a_#NepalElection2079 _x000a_https://t.co/yUrblQcjdU"/>
    <m/>
    <x v="0"/>
    <m/>
    <s v="Sat May 14 16:44:42 +0000 2022"/>
    <d v="2022-05-14T17:44:42"/>
    <m/>
    <m/>
    <m/>
    <m/>
    <s v="1153701974"/>
    <m/>
    <s v="&lt;a href=&quot;http://twitter.com/download/android&quot; rel=&quot;nofollow&quot;&gt;Twitter for Android&lt;/a&gt;"/>
    <s v="http://pbs.twimg.com/profile_images/1525350200750968832/Q_3f8xK7_normal.jpg"/>
    <n v="6037"/>
    <n v="2468"/>
    <s v="kathmandu, Nepal"/>
    <s v="http://twitter.com/nabinarjyal/statuses/1525517472970878977"/>
    <s v="{&quot;hashtags&quot;:[{&quot;text&quot;:&quot;ElectionUpdate&quot;,&quot;indices&quot;:[28,43]}],&quot;symbols&quot;:[],&quot;user_mentions&quot;:[{&quot;screen_name&quot;:&quot;DipakAdk&quot;,&quot;name&quot;:&quot;Dipak Adhikari&quot;,&quot;id&quot;:1510006524,&quot;id_str&quot;:&quot;1510006524&quot;,&quot;indices&quot;:[3,12]}],&quot;urls&quot;:[]}"/>
  </r>
  <r>
    <s v="1525517232658599936"/>
    <s v="drishtinewsnp"/>
    <s v="Bhakkar 580 😭kaile 90k pugne hoo_x000a_#balen _x000a_#BalenShah_x000a_#NepalElection2079"/>
    <s v="😭"/>
    <x v="0"/>
    <s v="Balen Shah"/>
    <s v="Sat May 14 16:43:45 +0000 2022"/>
    <d v="2022-05-14T17:43:45"/>
    <m/>
    <m/>
    <m/>
    <m/>
    <s v="4315362082"/>
    <m/>
    <s v="&lt;a href=&quot;https://mobile.twitter.com&quot; rel=&quot;nofollow&quot;&gt;Twitter Web App&lt;/a&gt;"/>
    <s v="http://pbs.twimg.com/profile_images/1349708209800441858/4tElzvCO_normal.jpg"/>
    <n v="475"/>
    <m/>
    <s v="Kathmandu, Nepal"/>
    <s v="http://twitter.com/drishtinewsnp/statuses/1525517232658599936"/>
    <s v="{&quot;hashtags&quot;:[{&quot;text&quot;:&quot;NepalElection2079&quot;,&quot;indices&quot;:[77,95]}],&quot;symbols&quot;:[],&quot;user_mentions&quot;:[],&quot;urls&quot;:[{&quot;url&quot;:&quot;https://t.co/XAo7nGwRsm&quot;,&quot;expanded_url&quot;:&quot;https://www.drishtinews.com/archives/163141&quot;,&quot;display_url&quot;:&quot;drishtinews.com/archives/163141&quot;,&quot;indices&quot;:[9"/>
  </r>
  <r>
    <s v="1525517083462672385"/>
    <s v="_shivaye"/>
    <s v="जनमोर्चाकाे विजयी यात्रा सुरु, मल्लरानी १ मा प्यानलै विजयी _x000a_#NepalElection2079 _x000a_https://t.co/JXlXvmNm3g"/>
    <m/>
    <x v="0"/>
    <m/>
    <s v="Sat May 14 16:43:10 +0000 2022"/>
    <d v="2022-05-14T17:43:10"/>
    <m/>
    <m/>
    <m/>
    <m/>
    <s v="971756603664838656"/>
    <m/>
    <s v="&lt;a href=&quot;http://twitter.com/download/android&quot; rel=&quot;nofollow&quot;&gt;Twitter for Android&lt;/a&gt;"/>
    <s v="http://pbs.twimg.com/profile_images/1518066748201005056/ChIu51yT_normal.jpg"/>
    <n v="212"/>
    <n v="288"/>
    <m/>
    <s v="http://twitter.com/_shivaye/statuses/1525517083462672385"/>
    <s v="{&quot;hashtags&quot;:[{&quot;text&quot;:&quot;NepalElection2079&quot;,&quot;indices&quot;:[48,66]}],&quot;symbols&quot;:[],&quot;user_mentions&quot;:[],&quot;urls&quot;:[]}"/>
  </r>
  <r>
    <s v="1525517071345455105"/>
    <s v="GovindSaaleek"/>
    <s v="जनमोर्चाकाे विजयी यात्रा सुरु, मल्लरानी १ मा प्यानलै विजयी _x000a_#NepalElection2079 _x000a_https://t.co/DCjVbk0Lxj"/>
    <m/>
    <x v="0"/>
    <m/>
    <s v="Sat May 14 16:43:07 +0000 2022"/>
    <d v="2022-05-14T17:43:07"/>
    <m/>
    <m/>
    <m/>
    <m/>
    <s v="3237101262"/>
    <m/>
    <s v="&lt;a href=&quot;http://twitter.com/download/iphone&quot; rel=&quot;nofollow&quot;&gt;Twitter for iPhone&lt;/a&gt;"/>
    <s v="http://pbs.twimg.com/profile_images/1491742054975741952/Z8MJRH4Y_normal.jpg"/>
    <n v="2209"/>
    <n v="1111"/>
    <m/>
    <s v="http://twitter.com/GovindSaaleek/statuses/1525517071345455105"/>
    <s v="{&quot;hashtags&quot;:[{&quot;text&quot;:&quot;ElectionUpdate&quot;,&quot;indices&quot;:[28,43]}],&quot;symbols&quot;:[],&quot;user_mentions&quot;:[{&quot;screen_name&quot;:&quot;DipakAdk&quot;,&quot;name&quot;:&quot;Dipak Adhikari&quot;,&quot;id&quot;:1510006524,&quot;id_str&quot;:&quot;1510006524&quot;,&quot;indices&quot;:[3,12]}],&quot;urls&quot;:[]}"/>
  </r>
  <r>
    <s v="1525516916143509505"/>
    <s v="DipakAdk"/>
    <s v="जनमोर्चाकाे विजयी यात्रा सुरु, मल्लरानी १ मा प्यानलै विजयी _x000a_#NepalElection2079 _x000a_https://t.co/YpwOazNyQI"/>
    <m/>
    <x v="0"/>
    <m/>
    <s v="Sat May 14 16:42:30 +0000 2022"/>
    <d v="2022-05-14T17:42:30"/>
    <m/>
    <m/>
    <m/>
    <m/>
    <s v="1510006524"/>
    <m/>
    <s v="&lt;a href=&quot;https://mobile.twitter.com&quot; rel=&quot;nofollow&quot;&gt;Twitter Web App&lt;/a&gt;"/>
    <s v="http://pbs.twimg.com/profile_images/1517236149986934785/WKPqNgwp_normal.jpg"/>
    <n v="14009"/>
    <n v="9868"/>
    <s v="Kathmandu, nepal"/>
    <s v="http://twitter.com/DipakAdk/statuses/1525516916143509505"/>
    <s v="{&quot;hashtags&quot;:[{&quot;text&quot;:&quot;ElectionUpdate&quot;,&quot;indices&quot;:[14,29]},{&quot;text&quot;:&quot;NepalElection2079&quot;,&quot;indices&quot;:[140,158]},{&quot;text&quot;:&quot;NepalVotes&quot;,&quot;indices&quot;:[159,170]},{&quot;text&quot;:&quot;BalenforMayor&quot;,&quot;indices&quot;:[171,185]}],&quot;symbols&quot;:[],&quot;user_mentions&quot;:[],&quot;urls&quot;:[]}"/>
  </r>
  <r>
    <s v="1525516410809905152"/>
    <s v="OnlineKhabar_En"/>
    <s v="जनमोर्चाकाे विजयी यात्रा सुरु, मल्लरानी १ मा प्यानलै विजयी _x000a_#NepalElection2079 _x000a_https://t.co/lTsZeMR3sU"/>
    <m/>
    <x v="0"/>
    <m/>
    <s v="Sat May 14 16:40:29 +0000 2022"/>
    <d v="2022-05-14T17:40:29"/>
    <m/>
    <m/>
    <m/>
    <m/>
    <s v="3832931652"/>
    <m/>
    <s v="&lt;a href=&quot;https://about.twitter.com/products/tweetdeck&quot; rel=&quot;nofollow&quot;&gt;TweetDeck&lt;/a&gt;"/>
    <s v="http://pbs.twimg.com/profile_images/1386957637279834112/2Lt_HPYn_normal.jpg"/>
    <n v="27996"/>
    <n v="229"/>
    <s v="Kathmandu"/>
    <s v="http://twitter.com/OnlineKhabar_En/statuses/1525516410809905152"/>
    <s v="{&quot;hashtags&quot;:[{&quot;text&quot;:&quot;Onlinekhabarnews&quot;,&quot;indices&quot;:[47,64]},{&quot;text&quot;:&quot;Nepal&quot;,&quot;indices&quot;:[65,71]},{&quot;text&quot;:&quot;KMCmayor&quot;,&quot;indices&quot;:[72,81]},{&quot;text&quot;:&quot;NepalNews&quot;,&quot;indices&quot;:[82,92]},{&quot;text&quot;:&quot;Nepalinews&quot;,&quot;indices&quot;:[93,104]},{&quot;text&quot;:&quot;NepalVotes&quot;,&quot;indices&quot;:[105,116]},{"/>
  </r>
  <r>
    <s v="1525513936312729600"/>
    <s v="grinavaraj"/>
    <s v="RT @OnlineKhabar_En: Nationwide lead tally of major political parties (for mayor/chair)_x000a__x000a_Updated at 3:15 pm_x000a__x000a_#Onlinekhabarnews #NepalVotes #NepalElection2079 #mayor #chair #NepalElection #Elections2022 #nepalielections #nepal https://t.co/DflVK2jlqM"/>
    <m/>
    <x v="0"/>
    <m/>
    <s v="Sat May 14 16:30:39 +0000 2022"/>
    <d v="2022-05-14T17:30:39"/>
    <m/>
    <m/>
    <m/>
    <m/>
    <s v="927241151589048322"/>
    <m/>
    <s v="&lt;a href=&quot;https://mobile.twitter.com&quot; rel=&quot;nofollow&quot;&gt;Twitter Web App&lt;/a&gt;"/>
    <s v="http://pbs.twimg.com/profile_images/1505169782659710986/dXlpMrQk_normal.jpg"/>
    <n v="33"/>
    <n v="59"/>
    <s v="東京日本"/>
    <s v="http://twitter.com/grinavaraj/statuses/1525513936312729600"/>
    <s v="{&quot;hashtags&quot;:[{&quot;text&quot;:&quot;NepalElection2079&quot;,&quot;indices&quot;:[18,36]}],&quot;symbols&quot;:[],&quot;user_mentions&quot;:[],&quot;urls&quot;:[]}"/>
  </r>
  <r>
    <s v="1525513777986187264"/>
    <s v="ErPrakash168"/>
    <s v="RT @OnlineKhabar_En: #Butwal update_x000a__x000a_Khel Raj Pandey, Nepali Congress: 603_x000a_Mrigendra Sherchan, RPP: 302_x000a_Baburam Bhattarai, UML: 239 _x000a__x000a_#Nepal #NepalVotes #NepalElection #NepalElection2079 #nepalvotes2022 https://t.co/NiJdqvsMC9"/>
    <m/>
    <x v="0"/>
    <m/>
    <s v="Sat May 14 16:30:02 +0000 2022"/>
    <d v="2022-05-14T17:30:02"/>
    <m/>
    <m/>
    <m/>
    <m/>
    <s v="1519006912452251649"/>
    <m/>
    <s v="&lt;a href=&quot;http://twitter.com/download/android&quot; rel=&quot;nofollow&quot;&gt;Twitter for Android&lt;/a&gt;"/>
    <s v="http://pbs.twimg.com/profile_images/1519007007872757761/LFit8FOj_normal.jpg"/>
    <n v="1"/>
    <n v="22"/>
    <m/>
    <s v="http://twitter.com/ErPrakash168/statuses/1525513777986187264"/>
    <s v="{&quot;hashtags&quot;:[{&quot;text&quot;:&quot;VoteForBalenShah&quot;,&quot;indices&quot;:[82,99]},{&quot;text&quot;:&quot;voteforbalen&quot;,&quot;indices&quot;:[100,113]},{&quot;text&quot;:&quot;NepalElection2079&quot;,&quot;indices&quot;:[114,132]}],&quot;symbols&quot;:[],&quot;user_mentions&quot;:[{&quot;screen_name&quot;:&quot;ShahBalen&quot;,&quot;name&quot;:&quot;Balen Shah&quot;,&quot;id&quot;:1471116252600955000,"/>
  </r>
  <r>
    <s v="1525513629268951040"/>
    <s v="GovindSaaleek"/>
    <s v="#Butwal update_x000a__x000a_Khel Raj Pandey, Nepali Congress: 603_x000a_Mrigendra Sherchan, RPP: 302_x000a_Baburam Bhattarai, UML: 239 _x000a__x000a_#Nepal #NepalVotes #NepalElection #NepalElection2079 #nepalvotes2022 https://t.co/NiJdqvsMC9"/>
    <m/>
    <x v="0"/>
    <m/>
    <s v="Sat May 14 16:29:26 +0000 2022"/>
    <d v="2022-05-14T17:29:26"/>
    <m/>
    <m/>
    <m/>
    <m/>
    <s v="3237101262"/>
    <m/>
    <s v="&lt;a href=&quot;http://twitter.com/download/iphone&quot; rel=&quot;nofollow&quot;&gt;Twitter for iPhone&lt;/a&gt;"/>
    <s v="http://pbs.twimg.com/profile_images/1491742054975741952/Z8MJRH4Y_normal.jpg"/>
    <n v="2209"/>
    <n v="1111"/>
    <m/>
    <s v="http://twitter.com/GovindSaaleek/statuses/1525513629268951040"/>
    <s v="{&quot;hashtags&quot;:[{&quot;text&quot;:&quot;ElectionUpdate&quot;,&quot;indices&quot;:[28,43]}],&quot;symbols&quot;:[],&quot;user_mentions&quot;:[{&quot;screen_name&quot;:&quot;DipakAdk&quot;,&quot;name&quot;:&quot;Dipak Adhikari&quot;,&quot;id&quot;:1510006524,&quot;id_str&quot;:&quot;1510006524&quot;,&quot;indices&quot;:[3,12]}],&quot;urls&quot;:[]}"/>
  </r>
  <r>
    <s v="1525513500344619010"/>
    <s v="drishtinewsnp"/>
    <s v="Nationwide lead tally of major political parties (for mayor/chair)_x000a__x000a_Updated at 3:15 pm_x000a__x000a_#Onlinekhabarnews #NepalVotes #NepalElection2079 #mayor #chair #NepalElection #Elections2022 #nepalielections #nepal https://t.co/DflVK2jlqM"/>
    <m/>
    <x v="0"/>
    <m/>
    <s v="Sat May 14 16:28:55 +0000 2022"/>
    <d v="2022-05-14T17:28:55"/>
    <m/>
    <m/>
    <m/>
    <m/>
    <s v="4315362082"/>
    <m/>
    <s v="&lt;a href=&quot;https://mobile.twitter.com&quot; rel=&quot;nofollow&quot;&gt;Twitter Web App&lt;/a&gt;"/>
    <s v="http://pbs.twimg.com/profile_images/1349708209800441858/4tElzvCO_normal.jpg"/>
    <n v="475"/>
    <m/>
    <s v="Kathmandu, Nepal"/>
    <s v="http://twitter.com/drishtinewsnp/statuses/1525513500344619010"/>
    <s v="{&quot;hashtags&quot;:[{&quot;text&quot;:&quot;NepalElection2079&quot;,&quot;indices&quot;:[51,69]}],&quot;symbols&quot;:[],&quot;user_mentions&quot;:[],&quot;urls&quot;:[{&quot;url&quot;:&quot;https://t.co/hcMwnwL7G1&quot;,&quot;expanded_url&quot;:&quot;https://www.drishtinews.com/archives/163137&quot;,&quot;display_url&quot;:&quot;drishtinews.com/archives/163137&quot;,&quot;indices&quot;:[7"/>
  </r>
  <r>
    <s v="1525513464420397056"/>
    <s v="bijulionfire"/>
    <s v="बुटवलमा उपमहानगरमा गठबन्धनबाट लियो दोब्बर अग्रता_x000a_#NepalElection2079_x000a_https://t.co/Un4uowUoDk"/>
    <m/>
    <x v="0"/>
    <m/>
    <s v="Sat May 14 16:28:47 +0000 2022"/>
    <d v="2022-05-14T17:28:47"/>
    <m/>
    <m/>
    <m/>
    <m/>
    <s v="934223484464504832"/>
    <m/>
    <s v="&lt;a href=&quot;http://twitter.com/download/iphone&quot; rel=&quot;nofollow&quot;&gt;Twitter for iPhone&lt;/a&gt;"/>
    <s v="http://pbs.twimg.com/profile_images/1525515762764759041/bHIJ0Zw2_normal.jpg"/>
    <n v="2933"/>
    <n v="724"/>
    <s v="Nepal"/>
    <s v="http://twitter.com/bijulionfire/statuses/1525513464420397056"/>
    <s v="{&quot;hashtags&quot;:[{&quot;text&quot;:&quot;NepalVotes&quot;,&quot;indices&quot;:[85,96]},{&quot;text&quot;:&quot;NepalElection2079&quot;,&quot;indices&quot;:[97,115]},{&quot;text&quot;:&quot;LocalElections2022&quot;,&quot;indices&quot;:[116,135]}],&quot;symbols&quot;:[],&quot;user_mentions&quot;:[{&quot;screen_name&quot;:&quot;humagainrajeev&quot;,&quot;name&quot;:&quot;राजीब हुमागाई&quot;,&quot;id&quot;:78521380,&quot;id_"/>
  </r>
  <r>
    <s v="1525513288439975946"/>
    <s v="DivasChaulagai1"/>
    <s v="OnlineKhabar: #Hetaunda update: _x000a_Mayor_x000a_Mina Kumari Lama, United Socialist: 283_x000a_Ananta Paudel, UML: 273_x000a_Deepak Bahadur Singh, RPP: 198 _x000a__x000a_#Nepal #NepalVotes #NepalElection #NepalElection2079 -"/>
    <m/>
    <x v="0"/>
    <m/>
    <s v="Sat May 14 16:28:05 +0000 2022"/>
    <d v="2022-05-14T17:28:05"/>
    <m/>
    <m/>
    <m/>
    <m/>
    <s v="3298911696"/>
    <m/>
    <s v="&lt;a href=&quot;http://twitter.com/download/iphone&quot; rel=&quot;nofollow&quot;&gt;Twitter for iPhone&lt;/a&gt;"/>
    <s v="http://pbs.twimg.com/profile_images/1516597978110525442/V5kzGez0_normal.jpg"/>
    <n v="345"/>
    <n v="224"/>
    <s v="Sindhuli "/>
    <s v="http://twitter.com/DivasChaulagai1/statuses/1525513288439975946"/>
    <s v="{&quot;hashtags&quot;:[{&quot;text&quot;:&quot;BalenShah&quot;,&quot;indices&quot;:[0,10]},{&quot;text&quot;:&quot;NepalElection2079&quot;,&quot;indices&quot;:[11,29]}],&quot;symbols&quot;:[],&quot;user_mentions&quot;:[{&quot;screen_name&quot;:&quot;KantipurTVHD&quot;,&quot;name&quot;:&quot;Kantipur TV HD&quot;,&quot;id&quot;:244483252,&quot;id_str&quot;:&quot;244483252&quot;,&quot;indices&quot;:[30,43]}],&quot;urls&quot;:[],&quot;media"/>
  </r>
  <r>
    <s v="1525513178230059008"/>
    <s v="SudipaKarki"/>
    <s v="OnlineKhabar: Chiribabu Maharjan leads in #Lalitpur. _x000a_#Nepal #NepalVotes #NepalElection #NepalElection2079 #nepalvotes2022 -"/>
    <m/>
    <x v="0"/>
    <m/>
    <s v="Sat May 14 16:27:39 +0000 2022"/>
    <d v="2022-05-14T17:27:39"/>
    <m/>
    <m/>
    <m/>
    <m/>
    <s v="1958665968"/>
    <m/>
    <s v="&lt;a href=&quot;http://twitter.com/download/android&quot; rel=&quot;nofollow&quot;&gt;Twitter for Android&lt;/a&gt;"/>
    <s v="http://pbs.twimg.com/profile_images/1413534731489005573/xH24zZku_normal.jpg"/>
    <n v="219"/>
    <n v="511"/>
    <m/>
    <s v="http://twitter.com/SudipaKarki/statuses/1525513178230059008"/>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512295501434880"/>
    <s v="drishtinewsnp"/>
    <s v="Seems like #DeputyMayor score in #Kathmandu will (kind of) tell the Karyakarta number..🤣  _x000a_#NepalVotes #NepalElection2079"/>
    <s v="🤣"/>
    <x v="0"/>
    <m/>
    <s v="Sat May 14 16:24:08 +0000 2022"/>
    <d v="2022-05-14T17:24:08"/>
    <m/>
    <m/>
    <m/>
    <m/>
    <s v="4315362082"/>
    <m/>
    <s v="&lt;a href=&quot;https://mobile.twitter.com&quot; rel=&quot;nofollow&quot;&gt;Twitter Web App&lt;/a&gt;"/>
    <s v="http://pbs.twimg.com/profile_images/1349708209800441858/4tElzvCO_normal.jpg"/>
    <n v="475"/>
    <m/>
    <s v="Kathmandu, Nepal"/>
    <s v="http://twitter.com/drishtinewsnp/statuses/1525512295501434880"/>
    <s v="{&quot;hashtags&quot;:[{&quot;text&quot;:&quot;NepalElection2079&quot;,&quot;indices&quot;:[39,57]}],&quot;symbols&quot;:[],&quot;user_mentions&quot;:[],&quot;urls&quot;:[{&quot;url&quot;:&quot;https://t.co/KlCiAghjax&quot;,&quot;expanded_url&quot;:&quot;https://www.drishtinews.com/archives/163135&quot;,&quot;display_url&quot;:&quot;drishtinews.com/archives/163135&quot;,&quot;indices&quot;:[5"/>
  </r>
  <r>
    <s v="1525510347787866112"/>
    <s v="ROEUpdates"/>
    <s v="RT @OnlineKhabar_En: Chiribabu Maharjan leads in #Lalitpur. _x000a_#Nepal #NepalVotes #NepalElection #NepalElection2079 #nepalvotes2022 https://t.co/UvzFkJhWzf"/>
    <m/>
    <x v="0"/>
    <m/>
    <s v="Sat May 14 16:16:24 +0000 2022"/>
    <d v="2022-05-14T17:16:24"/>
    <m/>
    <m/>
    <m/>
    <m/>
    <s v="1509160647375814656"/>
    <m/>
    <s v="&lt;a href=&quot;http://twitter.com/download/android&quot; rel=&quot;nofollow&quot;&gt;Twitter for Android&lt;/a&gt;"/>
    <s v="http://pbs.twimg.com/profile_images/1511391829496791042/7DqTm41M_normal.jpg"/>
    <n v="28"/>
    <m/>
    <m/>
    <s v="http://twitter.com/ROEUpdates/statuses/1525510347787866112"/>
    <s v="{&quot;hashtags&quot;:[{&quot;text&quot;:&quot;LocalElections2022&quot;,&quot;indices&quot;:[129,148]},{&quot;text&quot;:&quot;NepalElection2079&quot;,&quot;indices&quot;:[149,167]},{&quot;text&quot;:&quot;roeupdates&quot;,&quot;indices&quot;:[169,180]},{&quot;text&quot;:&quot;FYP&quot;,&quot;indices&quot;:[181,185]}],&quot;symbols&quot;:[],&quot;user_mentions&quot;:[],&quot;urls&quot;:[]}"/>
  </r>
  <r>
    <s v="1525510233313124353"/>
    <s v="drishtinewsnp"/>
    <s v="Chiribabu Maharjan leads in #Lalitpur. _x000a_#Nepal #NepalVotes #NepalElection #NepalElection2079 #nepalvotes2022 https://t.co/UvzFkJhWzf"/>
    <m/>
    <x v="0"/>
    <m/>
    <s v="Sat May 14 16:15:56 +0000 2022"/>
    <d v="2022-05-14T17:15:56"/>
    <m/>
    <m/>
    <m/>
    <m/>
    <s v="4315362082"/>
    <m/>
    <s v="&lt;a href=&quot;https://mobile.twitter.com&quot; rel=&quot;nofollow&quot;&gt;Twitter Web App&lt;/a&gt;"/>
    <s v="http://pbs.twimg.com/profile_images/1349708209800441858/4tElzvCO_normal.jpg"/>
    <n v="475"/>
    <m/>
    <s v="Kathmandu, Nepal"/>
    <s v="http://twitter.com/drishtinewsnp/statuses/1525510233313124353"/>
    <s v="{&quot;hashtags&quot;:[{&quot;text&quot;:&quot;NepalElection2079&quot;,&quot;indices&quot;:[109,127]}],&quot;symbols&quot;:[],&quot;user_mentions&quot;:[],&quot;urls&quot;:[{&quot;url&quot;:&quot;https://t.co/gj2Qf47dEG&quot;,&quot;expanded_url&quot;:&quot;https://www.drishtinews.com/archives/163132&quot;,&quot;display_url&quot;:&quot;drishtinews.com/archives/163132&quot;,&quot;indices&quot;:"/>
  </r>
  <r>
    <s v="1525508986262663168"/>
    <s v="nponlinepatrika"/>
    <s v="माओवादीले गाउँपालिकामा खोल्यो खाता, जगदुल्लामा नारसिङ रोकाय विजयी_x000a_#NepalElection2079_x000a_https://t.co/klHLyaTKHI"/>
    <m/>
    <x v="0"/>
    <m/>
    <s v="Sat May 14 16:10:59 +0000 2022"/>
    <d v="2022-05-14T17:10:59"/>
    <m/>
    <m/>
    <m/>
    <m/>
    <s v="1123093878087663618"/>
    <m/>
    <s v="&lt;a href=&quot;http://twitter.com/download/android&quot; rel=&quot;nofollow&quot;&gt;Twitter for Android&lt;/a&gt;"/>
    <s v="http://pbs.twimg.com/profile_images/1432736575620669446/8es2Rl40_normal.jpg"/>
    <n v="227"/>
    <m/>
    <s v="Boudha, Kathmandu"/>
    <s v="http://twitter.com/nponlinepatrika/statuses/1525508986262663168"/>
    <s v="{&quot;hashtags&quot;:[{&quot;text&quot;:&quot;NepalElection2079&quot;,&quot;indices&quot;:[24,42]}],&quot;symbols&quot;:[],&quot;user_mentions&quot;:[],&quot;urls&quot;:[],&quot;media&quot;:[{&quot;id&quot;:1525508983452483600,&quot;id_str&quot;:&quot;1525508983452483584&quot;,&quot;indices&quot;:[43,66],&quot;media_url&quot;:&quot;http://pbs.twimg.com/media/FSuyVoRaQAAOzea.jpg&quot;,&quot;media_"/>
  </r>
  <r>
    <s v="1525508297864151040"/>
    <s v="humagainrajeev"/>
    <s v="माओवादीले गाउँपालिकामा खोल्यो खाता, जगदुल्लामा नारसिङ रोकाय विजयी_x000a_#NepalElection2079_x000a_https://t.co/EkqmcyKhjm"/>
    <m/>
    <x v="0"/>
    <m/>
    <s v="Sat May 14 16:08:15 +0000 2022"/>
    <d v="2022-05-14T17:08:15"/>
    <m/>
    <m/>
    <m/>
    <m/>
    <s v="78521380"/>
    <m/>
    <s v="&lt;a href=&quot;http://twitter.com/download/iphone&quot; rel=&quot;nofollow&quot;&gt;Twitter for iPhone&lt;/a&gt;"/>
    <s v="http://pbs.twimg.com/profile_images/1432095939053768707/6APTKhoO_normal.jpg"/>
    <n v="250"/>
    <n v="431"/>
    <s v="Kathmandu, Nepal"/>
    <s v="http://twitter.com/humagainrajeev/statuses/1525508297864151040"/>
    <s v="{&quot;hashtags&quot;:[{&quot;text&quot;:&quot;NepalVotes&quot;,&quot;indices&quot;:[65,76]},{&quot;text&quot;:&quot;NepalElection2079&quot;,&quot;indices&quot;:[77,95]},{&quot;text&quot;:&quot;LocalElections2022&quot;,&quot;indices&quot;:[96,115]}],&quot;symbols&quot;:[],&quot;user_mentions&quot;:[],&quot;urls&quot;:[]}"/>
  </r>
  <r>
    <s v="1525508134542143490"/>
    <s v="KafleShreesha"/>
    <s v="माओवादीले गाउँपालिकामा खोल्यो खाता, जगदुल्लामा नारसिङ रोकाय विजयी_x000a_#NepalElection2079_x000a_https://t.co/w4NA4bi7Wt"/>
    <m/>
    <x v="0"/>
    <m/>
    <s v="Sat May 14 16:07:36 +0000 2022"/>
    <d v="2022-05-14T17:07:36"/>
    <m/>
    <m/>
    <m/>
    <m/>
    <s v="1202591974877908999"/>
    <m/>
    <s v="&lt;a href=&quot;http://twitter.com/download/android&quot; rel=&quot;nofollow&quot;&gt;Twitter for Android&lt;/a&gt;"/>
    <s v="http://pbs.twimg.com/profile_images/1514619405325729795/9iMy7tlY_normal.jpg"/>
    <n v="236"/>
    <n v="187"/>
    <s v="Nepal"/>
    <s v="http://twitter.com/KafleShreesha/statuses/1525508134542143490"/>
    <s v="{&quot;hashtags&quot;:[{&quot;text&quot;:&quot;Election2022&quot;,&quot;indices&quot;:[81,94]},{&quot;text&quot;:&quot;VoteForBalenShah&quot;,&quot;indices&quot;:[95,112]},{&quot;text&quot;:&quot;BalenShah&quot;,&quot;indices&quot;:[113,123]},{&quot;text&quot;:&quot;NepalElection2079&quot;,&quot;indices&quot;:[124,142]},{&quot;text&quot;:&quot;NepalVotes&quot;,&quot;indices&quot;:[143,154]}],&quot;symbols&quot;:[],&quot;user_m"/>
  </r>
  <r>
    <s v="1525508112178102272"/>
    <s v="AnishPant6"/>
    <s v="माओवादीले गाउँपालिकामा खोल्यो खाता, जगदुल्लामा नारसिङ रोकाय विजयी_x000a_#NepalElection2079_x000a_https://t.co/FkE1PwkrkW"/>
    <m/>
    <x v="0"/>
    <m/>
    <s v="Sat May 14 16:07:31 +0000 2022"/>
    <d v="2022-05-14T17:07:31"/>
    <m/>
    <m/>
    <m/>
    <m/>
    <s v="1359841966612045854"/>
    <m/>
    <s v="&lt;a href=&quot;http://twitter.com/download/android&quot; rel=&quot;nofollow&quot;&gt;Twitter for Android&lt;/a&gt;"/>
    <s v="http://pbs.twimg.com/profile_images/1359842650199793670/r5oNdnuQ_normal.jpg"/>
    <n v="3"/>
    <n v="16"/>
    <s v="Nepal"/>
    <s v="http://twitter.com/AnishPant6/statuses/1525508112178102272"/>
    <s v="{&quot;hashtags&quot;:[{&quot;text&quot;:&quot;BalenShah&quot;,&quot;indices&quot;:[50,60]},{&quot;text&quot;:&quot;VotingRightsAct&quot;,&quot;indices&quot;:[61,77]},{&quot;text&quot;:&quot;Election2079&quot;,&quot;indices&quot;:[79,92]},{&quot;text&quot;:&quot;NepalElection2079&quot;,&quot;indices&quot;:[94,112]}],&quot;symbols&quot;:[],&quot;user_mentions&quot;:[],&quot;urls&quot;:[],&quot;media&quot;:[{&quot;id&quot;:1525508108"/>
  </r>
  <r>
    <s v="1525507690117873664"/>
    <s v="drishtinewsnp"/>
    <s v="माओवादीले गाउँपालिकामा खोल्यो खाता, जगदुल्लामा नारसिङ रोकाय विजयी_x000a_#NepalElection2079_x000a_https://t.co/nJXdSeG7fM"/>
    <m/>
    <x v="0"/>
    <m/>
    <s v="Sat May 14 16:05:50 +0000 2022"/>
    <d v="2022-05-14T17:05:50"/>
    <m/>
    <m/>
    <m/>
    <m/>
    <s v="4315362082"/>
    <m/>
    <s v="&lt;a href=&quot;https://mobile.twitter.com&quot; rel=&quot;nofollow&quot;&gt;Twitter Web App&lt;/a&gt;"/>
    <s v="http://pbs.twimg.com/profile_images/1349708209800441858/4tElzvCO_normal.jpg"/>
    <n v="475"/>
    <m/>
    <s v="Kathmandu, Nepal"/>
    <s v="http://twitter.com/drishtinewsnp/statuses/1525507690117873664"/>
    <s v="{&quot;hashtags&quot;:[{&quot;text&quot;:&quot;NepalElection2079&quot;,&quot;indices&quot;:[59,77]}],&quot;symbols&quot;:[],&quot;user_mentions&quot;:[],&quot;urls&quot;:[{&quot;url&quot;:&quot;https://t.co/hults8vRdw&quot;,&quot;expanded_url&quot;:&quot;https://www.drishtinews.com/archives/163130&quot;,&quot;display_url&quot;:&quot;drishtinews.com/archives/163130&quot;,&quot;indices&quot;:[7"/>
  </r>
  <r>
    <s v="1525507304569073664"/>
    <s v="MilanLimboo"/>
    <s v="माओवादीले गाउँपालिकामा खोल्यो खाता, जगदुल्लामा नारसिङ रोकाय विजयी_x000a_#NepalElection2079_x000a_https://t.co/duEPkhPxVP"/>
    <m/>
    <x v="0"/>
    <m/>
    <s v="Sat May 14 16:04:18 +0000 2022"/>
    <d v="2022-05-14T17:04:18"/>
    <m/>
    <m/>
    <m/>
    <m/>
    <s v="378736553"/>
    <m/>
    <s v="&lt;a href=&quot;https://mobile.twitter.com&quot; rel=&quot;nofollow&quot;&gt;Twitter Web App&lt;/a&gt;"/>
    <s v="http://pbs.twimg.com/profile_images/1510908512792375296/HN0V2tnS_normal.jpg"/>
    <n v="3832"/>
    <n v="1720"/>
    <s v="Nepal"/>
    <s v="http://twitter.com/MilanLimboo/statuses/1525507304569073664"/>
    <s v="{&quot;hashtags&quot;:[{&quot;text&quot;:&quot;NepalElection2079&quot;,&quot;indices&quot;:[47,65]}],&quot;symbols&quot;:[],&quot;user_mentions&quot;:[],&quot;urls&quot;:[{&quot;url&quot;:&quot;https://t.co/2O4iy9KFNn&quot;,&quot;expanded_url&quot;:&quot;https://www.drishtinews.com/archives/163124&quot;,&quot;display_url&quot;:&quot;drishtinews.com/archives/163124&quot;,&quot;indices&quot;:[6"/>
  </r>
  <r>
    <s v="1525507124171657216"/>
    <s v="imanup333"/>
    <s v="माओवादीले गाउँपालिकामा खोल्यो खाता, जगदुल्लामा नारसिङ रोकाय विजयी_x000a_#NepalElection2079_x000a_https://t.co/1wgIjtn96T"/>
    <m/>
    <x v="0"/>
    <m/>
    <s v="Sat May 14 16:03:35 +0000 2022"/>
    <d v="2022-05-14T17:03:35"/>
    <m/>
    <m/>
    <m/>
    <m/>
    <s v="2454828476"/>
    <m/>
    <s v="&lt;a href=&quot;https://mobile.twitter.com&quot; rel=&quot;nofollow&quot;&gt;Twitter Web App&lt;/a&gt;"/>
    <s v="http://pbs.twimg.com/profile_images/1524360281031290881/BiKlefu2_normal.jpg"/>
    <n v="5755"/>
    <n v="5739"/>
    <s v="Kathmandu-Pokhara-Parbat,Nepal"/>
    <s v="http://twitter.com/imanup333/statuses/1525507124171657216"/>
    <s v="{&quot;hashtags&quot;:[],&quot;symbols&quot;:[],&quot;user_mentions&quot;:[{&quot;screen_name&quot;:&quot;sujanchiluwal1&quot;,&quot;name&quot;:&quot;Sujan Chiluwal&quot;,&quot;id&quot;:2427024886,&quot;id_str&quot;:&quot;2427024886&quot;,&quot;indices&quot;:[3,18]}],&quot;urls&quot;:[]}"/>
  </r>
  <r>
    <s v="1525507108308779008"/>
    <s v="erluxman"/>
    <s v="RT @deshsanchar1: वडा नम्बर ३२ को १२५ मतगणनामा- _x000a__x000a_प्रमुख _x000a_बालेन शाह ७३_x000a_सिर्जना सिंह २२_x000a_केशव स्थापित १७ _x000a__x000a_उपप्रमुख _x000a_सुनिता डंगोल ५७_x000a_रामेश्वर श्रेष्ठ ३३_x000a__x000a_#NepalElection2079"/>
    <m/>
    <x v="0"/>
    <m/>
    <s v="Sat May 14 16:03:31 +0000 2022"/>
    <d v="2022-05-14T17:03:31"/>
    <m/>
    <m/>
    <m/>
    <m/>
    <s v="3184706707"/>
    <m/>
    <s v="&lt;a href=&quot;http://twitter.com/download/android&quot; rel=&quot;nofollow&quot;&gt;Twitter for Android&lt;/a&gt;"/>
    <s v="http://pbs.twimg.com/profile_images/1392082177383276544/lOR7_n3r_normal.jpg"/>
    <n v="1246"/>
    <n v="395"/>
    <s v="Remote"/>
    <s v="http://twitter.com/erluxman/statuses/1525507108308779008"/>
    <s v="{&quot;hashtags&quot;:[],&quot;symbols&quot;:[],&quot;user_mentions&quot;:[{&quot;screen_name&quot;:&quot;im_gkanchan1&quot;,&quot;name&quot;:&quot;kanchan gahatraj 🇳🇵&quot;,&quot;id&quot;:1135443977589551100,&quot;id_str&quot;:&quot;1135443977589551104&quot;,&quot;indices&quot;:[3,16]}],&quot;urls&quot;:[]}"/>
  </r>
  <r>
    <s v="1525506579743019008"/>
    <s v="drishtinewsnp"/>
    <s v="What is it #Bharatpur netizens !? Only talks in Social media , no support ?! #NepalElection2079"/>
    <m/>
    <x v="0"/>
    <m/>
    <s v="Sat May 14 16:01:25 +0000 2022"/>
    <d v="2022-05-14T17:01:25"/>
    <m/>
    <m/>
    <m/>
    <m/>
    <s v="4315362082"/>
    <m/>
    <s v="&lt;a href=&quot;https://about.twitter.com/products/tweetdeck&quot; rel=&quot;nofollow&quot;&gt;TweetDeck&lt;/a&gt;"/>
    <s v="http://pbs.twimg.com/profile_images/1349708209800441858/4tElzvCO_normal.jpg"/>
    <n v="475"/>
    <m/>
    <s v="Kathmandu, Nepal"/>
    <s v="http://twitter.com/drishtinewsnp/statuses/1525506579743019008"/>
    <s v="{&quot;hashtags&quot;:[{&quot;text&quot;:&quot;NepalElection2079&quot;,&quot;indices&quot;:[31,49]}],&quot;symbols&quot;:[],&quot;user_mentions&quot;:[],&quot;urls&quot;:[{&quot;url&quot;:&quot;https://t.co/tTEViL3ISZ&quot;,&quot;expanded_url&quot;:&quot;https://www.drishtinews.com/archives/163125&quot;,&quot;display_url&quot;:&quot;drishtinews.com/archives/163125&quot;,&quot;indices&quot;:[5"/>
  </r>
  <r>
    <s v="1525506572386185218"/>
    <s v="mplimbu"/>
    <s v="RT @OnlineKhabar_En: #Hetaunda update: _x000a_Mayor_x000a_Mina Kumari Lama, United Socialist: 283_x000a_Ananta Paudel, UML: 273_x000a_Deepak Bahadur Singh, RPP: 198 _x000a__x000a_#Nepal #NepalVotes #NepalElection #NepalElection2079 https://t.co/8yFSYZonMf"/>
    <m/>
    <x v="0"/>
    <m/>
    <s v="Sat May 14 16:01:24 +0000 2022"/>
    <d v="2022-05-14T17:01:24"/>
    <m/>
    <m/>
    <m/>
    <m/>
    <s v="983987574"/>
    <m/>
    <s v="&lt;a href=&quot;https://about.twitter.com/products/tweetdeck&quot; rel=&quot;nofollow&quot;&gt;TweetDeck&lt;/a&gt;"/>
    <s v="http://pbs.twimg.com/profile_images/1411030335043764226/e-Fq-eEI_normal.jpg"/>
    <n v="530"/>
    <n v="132"/>
    <s v="kathmandu, nepal."/>
    <s v="http://twitter.com/mplimbu/statuses/1525506572386185218"/>
    <s v="{&quot;hashtags&quot;:[{&quot;text&quot;:&quot;NepalElection2079&quot;,&quot;indices&quot;:[31,49]}],&quot;symbols&quot;:[],&quot;user_mentions&quot;:[],&quot;urls&quot;:[{&quot;url&quot;:&quot;https://t.co/96A7mRJW4K&quot;,&quot;expanded_url&quot;:&quot;https://www.drishtinews.com/archives/163125&quot;,&quot;display_url&quot;:&quot;drishtinews.com/archives/163125&quot;,&quot;indices&quot;:[5"/>
  </r>
  <r>
    <s v="1525506565310382080"/>
    <s v="nabinkulungrai"/>
    <s v="Online poll says BS too. Vote count is in progress where BS is leading. LAURO is special like Mjollnir. _x000a_#NepalElection2079 #NepalVotes https://t.co/EqFc8jib2q"/>
    <m/>
    <x v="0"/>
    <m/>
    <s v="Sat May 14 16:01:22 +0000 2022"/>
    <d v="2022-05-14T17:01:22"/>
    <m/>
    <m/>
    <m/>
    <m/>
    <s v="1218741471014195201"/>
    <m/>
    <s v="&lt;a href=&quot;https://about.twitter.com/products/tweetdeck&quot; rel=&quot;nofollow&quot;&gt;TweetDeck&lt;/a&gt;"/>
    <s v="http://pbs.twimg.com/profile_images/1367044585034190848/bZHhEliX_normal.jpg"/>
    <n v="1386"/>
    <n v="1507"/>
    <s v="kathmandu"/>
    <s v="http://twitter.com/nabinkulungrai/statuses/1525506565310382080"/>
    <s v="{&quot;hashtags&quot;:[{&quot;text&quot;:&quot;NepalElection2079&quot;,&quot;indices&quot;:[31,49]}],&quot;symbols&quot;:[],&quot;user_mentions&quot;:[],&quot;urls&quot;:[{&quot;url&quot;:&quot;https://t.co/0AUodOJp0y&quot;,&quot;expanded_url&quot;:&quot;https://www.drishtinews.com/archives/163125&quot;,&quot;display_url&quot;:&quot;drishtinews.com/archives/163125&quot;,&quot;indices&quot;:[5"/>
  </r>
  <r>
    <s v="1525506549401423875"/>
    <s v="Prakashraiko"/>
    <s v="बर्दिबास नगरपालिका_x000a_#NepalElection2079_x000a_#FACTSNepal https://t.co/XmSJtFZiQz"/>
    <m/>
    <x v="0"/>
    <m/>
    <s v="Sat May 14 16:01:18 +0000 2022"/>
    <d v="2022-05-14T17:01:18"/>
    <m/>
    <m/>
    <m/>
    <m/>
    <s v="804174809290575873"/>
    <m/>
    <s v="&lt;a href=&quot;https://about.twitter.com/products/tweetdeck&quot; rel=&quot;nofollow&quot;&gt;TweetDeck&lt;/a&gt;"/>
    <s v="http://pbs.twimg.com/profile_images/1416663014082678787/RcnGuACU_normal.jpg"/>
    <n v="172"/>
    <n v="85"/>
    <s v="Nepal"/>
    <s v="http://twitter.com/Prakashraiko/statuses/1525506549401423875"/>
    <s v="{&quot;hashtags&quot;:[{&quot;text&quot;:&quot;NepalElection2079&quot;,&quot;indices&quot;:[31,49]}],&quot;symbols&quot;:[],&quot;user_mentions&quot;:[],&quot;urls&quot;:[{&quot;url&quot;:&quot;https://t.co/qDH0CRbUnb&quot;,&quot;expanded_url&quot;:&quot;https://www.drishtinews.com/archives/163125&quot;,&quot;display_url&quot;:&quot;drishtinews.com/archives/163125&quot;,&quot;indices&quot;:[5"/>
  </r>
  <r>
    <s v="1525506541390282752"/>
    <s v="pressofnepal"/>
    <s v="माओवादीले गाउँपालिकामा खोल्यो खाता, जगदुल्लामा नारसिङ रोकाय विजयी _x000a_#NepalElection2079_x000a_https://t.co/duEPkhPxVP"/>
    <m/>
    <x v="0"/>
    <m/>
    <s v="Sat May 14 16:01:16 +0000 2022"/>
    <d v="2022-05-14T17:01:16"/>
    <m/>
    <m/>
    <m/>
    <m/>
    <s v="2919243948"/>
    <m/>
    <s v="&lt;a href=&quot;https://about.twitter.com/products/tweetdeck&quot; rel=&quot;nofollow&quot;&gt;TweetDeck&lt;/a&gt;"/>
    <s v="http://pbs.twimg.com/profile_images/1102996217808805888/CDZPc985_normal.jpg"/>
    <n v="501"/>
    <n v="16"/>
    <s v="Nepal"/>
    <s v="http://twitter.com/pressofnepal/statuses/1525506541390282752"/>
    <s v="{&quot;hashtags&quot;:[{&quot;text&quot;:&quot;NepalElection2079&quot;,&quot;indices&quot;:[31,49]}],&quot;symbols&quot;:[],&quot;user_mentions&quot;:[],&quot;urls&quot;:[{&quot;url&quot;:&quot;https://t.co/oU8CYV9jrx&quot;,&quot;expanded_url&quot;:&quot;https://www.drishtinews.com/archives/163125&quot;,&quot;display_url&quot;:&quot;drishtinews.com/archives/163125&quot;,&quot;indices&quot;:[5"/>
  </r>
  <r>
    <s v="1525506530732572672"/>
    <s v="shambhudrishti"/>
    <s v="#Hetaunda update: _x000a_Mayor_x000a_Mina Kumari Lama, United Socialist: 283_x000a_Ananta Paudel, UML: 273_x000a_Deepak Bahadur Singh, RPP: 198 _x000a__x000a_#Nepal #NepalVotes #NepalElection #NepalElection2079 https://t.co/8yFSYZonMf"/>
    <m/>
    <x v="0"/>
    <m/>
    <s v="Sat May 14 16:01:14 +0000 2022"/>
    <d v="2022-05-14T17:01:14"/>
    <m/>
    <m/>
    <m/>
    <m/>
    <s v="802445323889057792"/>
    <m/>
    <s v="&lt;a href=&quot;https://about.twitter.com/products/tweetdeck&quot; rel=&quot;nofollow&quot;&gt;TweetDeck&lt;/a&gt;"/>
    <s v="http://pbs.twimg.com/profile_images/1366731824882282499/qCSnrlVp_normal.jpg"/>
    <n v="80"/>
    <n v="1"/>
    <s v="Nepal"/>
    <s v="http://twitter.com/shambhudrishti/statuses/1525506530732572672"/>
    <s v="{&quot;hashtags&quot;:[{&quot;text&quot;:&quot;NepalElection2079&quot;,&quot;indices&quot;:[31,49]}],&quot;symbols&quot;:[],&quot;user_mentions&quot;:[],&quot;urls&quot;:[{&quot;url&quot;:&quot;https://t.co/T5f4FvpoPj&quot;,&quot;expanded_url&quot;:&quot;https://www.drishtinews.com/archives/163125&quot;,&quot;display_url&quot;:&quot;drishtinews.com/archives/163125&quot;,&quot;indices&quot;:[5"/>
  </r>
  <r>
    <s v="1525506524860530689"/>
    <s v="YonghangMilan"/>
    <s v="ललितपुरमा चिरीबाबुले लिए सुरूवाती अग्रता _x000a_#NepalElection2079_x000a_https://t.co/ev17ryTQNC"/>
    <m/>
    <x v="0"/>
    <m/>
    <s v="Sat May 14 16:01:12 +0000 2022"/>
    <d v="2022-05-14T17:01:12"/>
    <m/>
    <m/>
    <m/>
    <m/>
    <s v="2903250440"/>
    <m/>
    <s v="&lt;a href=&quot;https://about.twitter.com/products/tweetdeck&quot; rel=&quot;nofollow&quot;&gt;TweetDeck&lt;/a&gt;"/>
    <s v="http://pbs.twimg.com/profile_images/1515582831455481861/5jsA3QHQ_normal.jpg"/>
    <n v="4658"/>
    <n v="79"/>
    <s v="Kathmandu"/>
    <s v="http://twitter.com/YonghangMilan/statuses/1525506524860530689"/>
    <s v="{&quot;hashtags&quot;:[{&quot;text&quot;:&quot;NepalElection2079&quot;,&quot;indices&quot;:[31,49]}],&quot;symbols&quot;:[],&quot;user_mentions&quot;:[],&quot;urls&quot;:[{&quot;url&quot;:&quot;https://t.co/2HAMRfxdLZ&quot;,&quot;expanded_url&quot;:&quot;https://www.drishtinews.com/archives/163125&quot;,&quot;display_url&quot;:&quot;drishtinews.com/archives/163125&quot;,&quot;indices&quot;:[5"/>
  </r>
  <r>
    <s v="1525506507835867136"/>
    <s v="MilanLimboo"/>
    <s v="जताततै खालि काठमाडौं र भरतपुर को मात्र छ, _x000a_कसैले हाम्रो प्यारो इटहरी अनि मध्यपुर ठिमी नगरपालिकाको पनि भन्नु नि हौ 🤦‍♀️_x000a__x000a_#NepalElection2079"/>
    <s v="🤦‍♀️"/>
    <x v="0"/>
    <m/>
    <s v="Sat May 14 16:01:08 +0000 2022"/>
    <d v="2022-05-14T17:01:08"/>
    <m/>
    <m/>
    <m/>
    <m/>
    <s v="378736553"/>
    <m/>
    <s v="&lt;a href=&quot;https://mobile.twitter.com&quot; rel=&quot;nofollow&quot;&gt;Twitter Web App&lt;/a&gt;"/>
    <s v="http://pbs.twimg.com/profile_images/1510908512792375296/HN0V2tnS_normal.jpg"/>
    <n v="3832"/>
    <n v="1720"/>
    <s v="Nepal"/>
    <s v="http://twitter.com/MilanLimboo/statuses/1525506507835867136"/>
    <s v="{&quot;hashtags&quot;:[{&quot;text&quot;:&quot;NepalElection2079&quot;,&quot;indices&quot;:[31,49]}],&quot;symbols&quot;:[],&quot;user_mentions&quot;:[],&quot;urls&quot;:[{&quot;url&quot;:&quot;https://t.co/XV5Bvuz1sL&quot;,&quot;expanded_url&quot;:&quot;https://www.drishtinews.com/archives/163125&quot;,&quot;display_url&quot;:&quot;drishtinews.com/archives/163125&quot;,&quot;indices&quot;:[5"/>
  </r>
  <r>
    <s v="1525506221272289281"/>
    <s v="BichaarOnline"/>
    <s v="स्थानीय सरकार #ElectionUpdate_x000a_भरतपुर महानगरपालिका १०१ मत गन्दा_x000a_प्रमुख_x000a_एमाले   : ४१_x000a_माओवादी  : ३७_x000a_जगन्नाथ   : ८_x000a_#NepalElection2079 #NepalVotes_x000a_#BalenShah"/>
    <m/>
    <x v="0"/>
    <m/>
    <s v="Sat May 14 16:00:00 +0000 2022"/>
    <d v="2022-05-14T17:00:00"/>
    <m/>
    <m/>
    <m/>
    <m/>
    <s v="1358950348413493249"/>
    <m/>
    <s v="&lt;a href=&quot;http://twitter.com/download/android&quot; rel=&quot;nofollow&quot;&gt;Twitter for Android&lt;/a&gt;"/>
    <s v="http://pbs.twimg.com/profile_images/1473981854202040320/U2CEgMpq_normal.jpg"/>
    <n v="447"/>
    <n v="1"/>
    <s v="Kathmandu-Nepal "/>
    <s v="http://twitter.com/BichaarOnline/statuses/1525506221272289281"/>
    <s v="{&quot;hashtags&quot;:[{&quot;text&quot;:&quot;NepalElection2079&quot;,&quot;indices&quot;:[0,18]}],&quot;symbols&quot;:[],&quot;user_mentions&quot;:[],&quot;urls&quot;:[],&quot;media&quot;:[{&quot;id&quot;:1525506218659225600,&quot;id_str&quot;:&quot;1525506218659225601&quot;,&quot;indices&quot;:[19,42],&quot;media_url&quot;:&quot;http://pbs.twimg.com/media/FSuv0snVIAEvs0t.jpg&quot;,&quot;media_u"/>
  </r>
  <r>
    <s v="1525505968716533760"/>
    <s v="Jennife01236110"/>
    <s v="Typo. “Live update”_x000a_#NepalElection2079 https://t.co/ticXwhD9y7"/>
    <m/>
    <x v="0"/>
    <m/>
    <s v="Sat May 14 15:59:00 +0000 2022"/>
    <d v="2022-05-14T16:59:00"/>
    <m/>
    <m/>
    <m/>
    <m/>
    <s v="1464655857279504385"/>
    <m/>
    <s v="&lt;a href=&quot;https://mobile.twitter.com&quot; rel=&quot;nofollow&quot;&gt;Twitter Web App&lt;/a&gt;"/>
    <s v="http://pbs.twimg.com/profile_images/1466012132861001732/2eIPdDE2_normal.jpg"/>
    <n v="5"/>
    <n v="6"/>
    <m/>
    <s v="http://twitter.com/Jennife01236110/statuses/1525505968716533760"/>
    <s v="{&quot;hashtags&quot;:[],&quot;symbols&quot;:[],&quot;user_mentions&quot;:[{&quot;screen_name&quot;:&quot;aneekarma&quot;,&quot;name&quot;:&quot;Pluto&quot;,&quot;id&quot;:2829417672,&quot;id_str&quot;:&quot;2829417672&quot;,&quot;indices&quot;:[3,13]}],&quot;urls&quot;:[]}"/>
  </r>
  <r>
    <s v="1525505495150501890"/>
    <s v="nimeshghimire12"/>
    <s v="RT @BichaarOnline: दशरथचन्द नगरपालिकामा _x000a_मेयर_x000a_एमाले : ८८५_x000a_कांग्रेस : ७७६_x000a_माओवादी केन्द्र : २_x000a_समाजवादी (उम्मेदवार  विनाकाे) ः ९_x000a_राप्रपा ः १३_x000a_स्वतन्त्र ः ०_x000a_उपमेयर _x000a_एमाले : ७८२_x000a_कांग्रेस : ८५०_x000a_समाजवादी : २०_x000a_राप्रपा : १३_x000a__x000a_#NepalElection2079"/>
    <m/>
    <x v="0"/>
    <m/>
    <s v="Sat May 14 15:57:07 +0000 2022"/>
    <d v="2022-05-14T16:57:07"/>
    <m/>
    <m/>
    <m/>
    <m/>
    <s v="859616892130131968"/>
    <m/>
    <s v="&lt;a href=&quot;http://twitter.com/download/iphone&quot; rel=&quot;nofollow&quot;&gt;Twitter for iPhone&lt;/a&gt;"/>
    <s v="http://pbs.twimg.com/profile_images/1519337739870949376/KMTkjHIF_normal.jpg"/>
    <n v="13"/>
    <n v="37"/>
    <s v="Nepal"/>
    <s v="http://twitter.com/nimeshghimire12/statuses/1525505495150501890"/>
    <s v="{&quot;hashtags&quot;:[{&quot;text&quot;:&quot;ElectionUpdate&quot;,&quot;indices&quot;:[28,43]}],&quot;symbols&quot;:[],&quot;user_mentions&quot;:[{&quot;screen_name&quot;:&quot;DipakAdk&quot;,&quot;name&quot;:&quot;Dipak Adhikari&quot;,&quot;id&quot;:1510006524,&quot;id_str&quot;:&quot;1510006524&quot;,&quot;indices&quot;:[3,12]}],&quot;urls&quot;:[]}"/>
  </r>
  <r>
    <s v="1525505333854355456"/>
    <s v="YonghangMilan"/>
    <s v="बिजय शाहीलाई कसैले खोजेर चितवन महानगरपालिकाको भोट गन्न ल्याइदिनु होला 🤣 #LocalElections2022 #BalenShah #Nepal #NepalElection2079 #FYP #Trending"/>
    <s v="🤣"/>
    <x v="0"/>
    <s v="Balen Shah"/>
    <s v="Sat May 14 15:56:28 +0000 2022"/>
    <d v="2022-05-14T16:56:28"/>
    <m/>
    <m/>
    <m/>
    <m/>
    <s v="2903250440"/>
    <m/>
    <s v="&lt;a href=&quot;https://about.twitter.com/products/tweetdeck&quot; rel=&quot;nofollow&quot;&gt;TweetDeck&lt;/a&gt;"/>
    <s v="http://pbs.twimg.com/profile_images/1515582831455481861/5jsA3QHQ_normal.jpg"/>
    <n v="4658"/>
    <n v="79"/>
    <s v="Kathmandu"/>
    <s v="http://twitter.com/YonghangMilan/statuses/1525505333854355456"/>
    <s v="{&quot;hashtags&quot;:[{&quot;text&quot;:&quot;NepalElection2079&quot;,&quot;indices&quot;:[37,55]}],&quot;symbols&quot;:[],&quot;user_mentions&quot;:[],&quot;urls&quot;:[{&quot;url&quot;:&quot;https://t.co/KayHqwil94&quot;,&quot;expanded_url&quot;:&quot;https://www.drishtinews.com/archives/163117&quot;,&quot;display_url&quot;:&quot;drishtinews.com/archives/163117&quot;,&quot;indices&quot;:[5"/>
  </r>
  <r>
    <s v="1525505307698659328"/>
    <s v="shambhudrishti"/>
    <s v="भरतपुरमा रेनु र विजयबीच कडा प्रतिस्पर्धा _x000a_#NepalElection2079_x000a_https://t.co/kGvWa4kY7Q"/>
    <m/>
    <x v="0"/>
    <m/>
    <s v="Sat May 14 15:56:22 +0000 2022"/>
    <d v="2022-05-14T16:56:22"/>
    <m/>
    <m/>
    <m/>
    <m/>
    <s v="802445323889057792"/>
    <m/>
    <s v="&lt;a href=&quot;https://about.twitter.com/products/tweetdeck&quot; rel=&quot;nofollow&quot;&gt;TweetDeck&lt;/a&gt;"/>
    <s v="http://pbs.twimg.com/profile_images/1366731824882282499/qCSnrlVp_normal.jpg"/>
    <n v="80"/>
    <n v="1"/>
    <s v="Nepal"/>
    <s v="http://twitter.com/shambhudrishti/statuses/1525505307698659328"/>
    <s v="{&quot;hashtags&quot;:[{&quot;text&quot;:&quot;NepalElection2079&quot;,&quot;indices&quot;:[37,55]}],&quot;symbols&quot;:[],&quot;user_mentions&quot;:[],&quot;urls&quot;:[{&quot;url&quot;:&quot;https://t.co/Re6WZFjHpi&quot;,&quot;expanded_url&quot;:&quot;https://www.drishtinews.com/archives/163117&quot;,&quot;display_url&quot;:&quot;drishtinews.com/archives/163117&quot;,&quot;indices&quot;:[5"/>
  </r>
  <r>
    <s v="1525505297619746821"/>
    <s v="pressofnepal"/>
    <s v="दशरथचन्द नगरपालिकामा _x000a_मेयर_x000a_एमाले : ८८५_x000a_कांग्रेस : ७७६_x000a_माओवादी केन्द्र : २_x000a_समाजवादी (उम्मेदवार  विनाकाे) ः ९_x000a_राप्रपा ः १३_x000a_स्वतन्त्र ः ०_x000a_उपमेयर _x000a_एमाले : ७८२_x000a_कांग्रेस : ८५०_x000a_समाजवादी : २०_x000a_राप्रपा : १३_x000a__x000a_#NepalElection2079"/>
    <m/>
    <x v="0"/>
    <m/>
    <s v="Sat May 14 15:56:20 +0000 2022"/>
    <d v="2022-05-14T16:56:20"/>
    <m/>
    <m/>
    <m/>
    <m/>
    <s v="2919243948"/>
    <m/>
    <s v="&lt;a href=&quot;https://about.twitter.com/products/tweetdeck&quot; rel=&quot;nofollow&quot;&gt;TweetDeck&lt;/a&gt;"/>
    <s v="http://pbs.twimg.com/profile_images/1102996217808805888/CDZPc985_normal.jpg"/>
    <n v="501"/>
    <n v="16"/>
    <s v="Nepal"/>
    <s v="http://twitter.com/pressofnepal/statuses/1525505297619746821"/>
    <s v="{&quot;hashtags&quot;:[{&quot;text&quot;:&quot;NepalElection2079&quot;,&quot;indices&quot;:[37,55]}],&quot;symbols&quot;:[],&quot;user_mentions&quot;:[],&quot;urls&quot;:[{&quot;url&quot;:&quot;https://t.co/vH5H19Fk7o&quot;,&quot;expanded_url&quot;:&quot;https://www.drishtinews.com/archives/163117&quot;,&quot;display_url&quot;:&quot;drishtinews.com/archives/163117&quot;,&quot;indices&quot;:[5"/>
  </r>
  <r>
    <s v="1525505286882357249"/>
    <s v="Prakashraiko"/>
    <s v="RT @thepuranjaishy: भित्रैबाट update काठमाडौको _x000a__x000a_#NepalElection2079 https://t.co/ILeId1pd0B"/>
    <m/>
    <x v="0"/>
    <m/>
    <s v="Sat May 14 15:56:17 +0000 2022"/>
    <d v="2022-05-14T16:56:17"/>
    <m/>
    <m/>
    <m/>
    <m/>
    <s v="804174809290575873"/>
    <m/>
    <s v="&lt;a href=&quot;https://about.twitter.com/products/tweetdeck&quot; rel=&quot;nofollow&quot;&gt;TweetDeck&lt;/a&gt;"/>
    <s v="http://pbs.twimg.com/profile_images/1416663014082678787/RcnGuACU_normal.jpg"/>
    <n v="172"/>
    <n v="85"/>
    <s v="Nepal"/>
    <s v="http://twitter.com/Prakashraiko/statuses/1525505286882357249"/>
    <s v="{&quot;hashtags&quot;:[{&quot;text&quot;:&quot;NepalElection2079&quot;,&quot;indices&quot;:[37,55]}],&quot;symbols&quot;:[],&quot;user_mentions&quot;:[],&quot;urls&quot;:[{&quot;url&quot;:&quot;https://t.co/GtxI76cRgK&quot;,&quot;expanded_url&quot;:&quot;https://www.drishtinews.com/archives/163117&quot;,&quot;display_url&quot;:&quot;drishtinews.com/archives/163117&quot;,&quot;indices&quot;:[5"/>
  </r>
  <r>
    <s v="1525505270914629633"/>
    <s v="nabinkulungrai"/>
    <s v="भित्रैबाट update काठमाडौको _x000a__x000a_#NepalElection2079 https://t.co/ILeId1pd0B"/>
    <m/>
    <x v="0"/>
    <m/>
    <s v="Sat May 14 15:56:13 +0000 2022"/>
    <d v="2022-05-14T16:56:13"/>
    <m/>
    <m/>
    <m/>
    <m/>
    <s v="1218741471014195201"/>
    <m/>
    <s v="&lt;a href=&quot;https://about.twitter.com/products/tweetdeck&quot; rel=&quot;nofollow&quot;&gt;TweetDeck&lt;/a&gt;"/>
    <s v="http://pbs.twimg.com/profile_images/1367044585034190848/bZHhEliX_normal.jpg"/>
    <n v="1386"/>
    <n v="1507"/>
    <s v="kathmandu"/>
    <s v="http://twitter.com/nabinkulungrai/statuses/1525505270914629633"/>
    <s v="{&quot;hashtags&quot;:[{&quot;text&quot;:&quot;NepalElection2079&quot;,&quot;indices&quot;:[37,55]}],&quot;symbols&quot;:[],&quot;user_mentions&quot;:[],&quot;urls&quot;:[{&quot;url&quot;:&quot;https://t.co/VvW9a7lnwa&quot;,&quot;expanded_url&quot;:&quot;https://www.drishtinews.com/archives/163117&quot;,&quot;display_url&quot;:&quot;drishtinews.com/archives/163117&quot;,&quot;indices&quot;:[5"/>
  </r>
  <r>
    <s v="1525505264480579587"/>
    <s v="mplimbu"/>
    <s v="RT @SShehnaazgill: Vote vote n vote, counting started kosle jitcha hola yaha #NepalVotes #NepalElection2079 #NepalLocalElections _x000a_Hope best person wins. https://t.co/bYlLThKHRd"/>
    <m/>
    <x v="2"/>
    <m/>
    <s v="Sat May 14 15:56:12 +0000 2022"/>
    <d v="2022-05-14T16:56:12"/>
    <m/>
    <m/>
    <m/>
    <m/>
    <s v="983987574"/>
    <m/>
    <s v="&lt;a href=&quot;https://about.twitter.com/products/tweetdeck&quot; rel=&quot;nofollow&quot;&gt;TweetDeck&lt;/a&gt;"/>
    <s v="http://pbs.twimg.com/profile_images/1411030335043764226/e-Fq-eEI_normal.jpg"/>
    <n v="530"/>
    <n v="132"/>
    <s v="kathmandu, nepal."/>
    <s v="http://twitter.com/mplimbu/statuses/1525505264480579587"/>
    <s v="{&quot;hashtags&quot;:[{&quot;text&quot;:&quot;NepalElection2079&quot;,&quot;indices&quot;:[37,55]}],&quot;symbols&quot;:[],&quot;user_mentions&quot;:[],&quot;urls&quot;:[{&quot;url&quot;:&quot;https://t.co/eWchP1DYpk&quot;,&quot;expanded_url&quot;:&quot;https://www.drishtinews.com/archives/163117&quot;,&quot;display_url&quot;:&quot;drishtinews.com/archives/163117&quot;,&quot;indices&quot;:[5"/>
  </r>
  <r>
    <s v="1525505255789965313"/>
    <s v="drishtinewsnp"/>
    <s v="Eyes stuck on both 📺 and📱screen… आँखा नै बिग्रेला भन्ने पिर के 🤦‍♀️_x000a__x000a_#NepalElection2079"/>
    <s v="🤦‍♀️"/>
    <x v="0"/>
    <m/>
    <s v="Sat May 14 15:56:10 +0000 2022"/>
    <d v="2022-05-14T16:56:10"/>
    <m/>
    <m/>
    <m/>
    <m/>
    <s v="4315362082"/>
    <m/>
    <s v="&lt;a href=&quot;https://about.twitter.com/products/tweetdeck&quot; rel=&quot;nofollow&quot;&gt;TweetDeck&lt;/a&gt;"/>
    <s v="http://pbs.twimg.com/profile_images/1349708209800441858/4tElzvCO_normal.jpg"/>
    <n v="475"/>
    <m/>
    <s v="Kathmandu, Nepal"/>
    <s v="http://twitter.com/drishtinewsnp/statuses/1525505255789965313"/>
    <s v="{&quot;hashtags&quot;:[{&quot;text&quot;:&quot;NepalElection2079&quot;,&quot;indices&quot;:[37,55]}],&quot;symbols&quot;:[],&quot;user_mentions&quot;:[],&quot;urls&quot;:[{&quot;url&quot;:&quot;https://t.co/713SjWbeHz&quot;,&quot;expanded_url&quot;:&quot;https://www.drishtinews.com/archives/163117&quot;,&quot;display_url&quot;:&quot;drishtinews.com/archives/163117&quot;,&quot;indices&quot;:[5"/>
  </r>
  <r>
    <s v="1525505244591169536"/>
    <s v="MilanLimboo"/>
    <s v="स्थानीय सरकार #ElectionUpdate_x000a_हेटौंडा उपमहानगरपालिका ६५० गन्दा_x000a_प्रमुख_x000a_एस       : २८३_x000a_एमाले   : २७३_x000a_राप्रपा   : २२४_x000a_उपप्रमुख_x000a_कांग्रेस : ४१८_x000a_एमाले : ३१९_x000a_राप्रपा : ६१_x000a_#NepalElection2079 #NepalVotes_x000a_#BalenShah"/>
    <m/>
    <x v="0"/>
    <m/>
    <s v="Sat May 14 15:56:07 +0000 2022"/>
    <d v="2022-05-14T16:56:07"/>
    <m/>
    <m/>
    <m/>
    <m/>
    <s v="378736553"/>
    <m/>
    <s v="&lt;a href=&quot;https://about.twitter.com/products/tweetdeck&quot; rel=&quot;nofollow&quot;&gt;TweetDeck&lt;/a&gt;"/>
    <s v="http://pbs.twimg.com/profile_images/1510908512792375296/HN0V2tnS_normal.jpg"/>
    <n v="3832"/>
    <n v="1720"/>
    <s v="Nepal"/>
    <s v="http://twitter.com/MilanLimboo/statuses/1525505244591169536"/>
    <s v="{&quot;hashtags&quot;:[{&quot;text&quot;:&quot;NepalElection2079&quot;,&quot;indices&quot;:[57,75]}],&quot;symbols&quot;:[],&quot;user_mentions&quot;:[],&quot;urls&quot;:[{&quot;url&quot;:&quot;https://t.co/YmLHmUAvFq&quot;,&quot;expanded_url&quot;:&quot;https://www.drishtinews.com/archives/163117&quot;,&quot;display_url&quot;:&quot;drishtinews.com/archives/163117&quot;,&quot;indices&quot;:[7"/>
  </r>
  <r>
    <s v="1525502163635642369"/>
    <s v="sitenepal"/>
    <s v="CNN Headline: Kathmandu elect Rapper as Mayor. _x000a__x000a_This would create a wave on international media. #NepalElection2079"/>
    <m/>
    <x v="0"/>
    <m/>
    <s v="Sat May 14 15:43:52 +0000 2022"/>
    <d v="2022-05-14T16:43:52"/>
    <m/>
    <m/>
    <m/>
    <m/>
    <s v="880419641927110656"/>
    <m/>
    <s v="&lt;a href=&quot;http://twitter.com/download/iphone&quot; rel=&quot;nofollow&quot;&gt;Twitter for iPhone&lt;/a&gt;"/>
    <s v="http://pbs.twimg.com/profile_images/1509274535178248198/WfF9iwZ8_normal.jpg"/>
    <n v="2"/>
    <n v="34"/>
    <s v="Nepal"/>
    <s v="http://twitter.com/sitenepal/statuses/1525502163635642369"/>
    <s v="{&quot;hashtags&quot;:[{&quot;text&quot;:&quot;balen&quot;,&quot;indices&quot;:[94,100]},{&quot;text&quot;:&quot;BalenShah&quot;,&quot;indices&quot;:[101,111]},{&quot;text&quot;:&quot;KeshavSthapit&quot;,&quot;indices&quot;:[112,126]},{&quot;text&quot;:&quot;lauro&quot;,&quot;indices&quot;:[127,133]},{&quot;text&quot;:&quot;uml&quot;,&quot;indices&quot;:[134,138]},{&quot;text&quot;:&quot;congress&quot;,&quot;indices&quot;:[139,148]},{&quot;text&quot;:"/>
  </r>
  <r>
    <s v="1525501964804444162"/>
    <s v="DipakAdk"/>
    <s v="काठमाडौंमा बालेन प्रतिस्पर्धीहरूभन्दा निकै अगाडि_x000a_#NepalElection2079_x000a_https://t.co/0CVClbMYFN"/>
    <m/>
    <x v="0"/>
    <m/>
    <s v="Sat May 14 15:43:05 +0000 2022"/>
    <d v="2022-05-14T16:43:05"/>
    <m/>
    <m/>
    <m/>
    <m/>
    <s v="1510006524"/>
    <m/>
    <s v="&lt;a href=&quot;https://mobile.twitter.com&quot; rel=&quot;nofollow&quot;&gt;Twitter Web App&lt;/a&gt;"/>
    <s v="http://pbs.twimg.com/profile_images/1517236149986934785/WKPqNgwp_normal.jpg"/>
    <n v="14009"/>
    <n v="9868"/>
    <s v="Kathmandu, nepal"/>
    <s v="http://twitter.com/DipakAdk/statuses/1525501964804444162"/>
    <s v="{&quot;hashtags&quot;:[{&quot;text&quot;:&quot;ElectionUpdate&quot;,&quot;indices&quot;:[14,29]},{&quot;text&quot;:&quot;NepalElection2079&quot;,&quot;indices&quot;:[147,165]},{&quot;text&quot;:&quot;NepalVotes&quot;,&quot;indices&quot;:[166,177]},{&quot;text&quot;:&quot;BalenShah&quot;,&quot;indices&quot;:[178,188]}],&quot;symbols&quot;:[],&quot;user_mentions&quot;:[],&quot;urls&quot;:[]}"/>
  </r>
  <r>
    <s v="1525501874660511744"/>
    <s v="drdawnfog"/>
    <s v="शितगंगामा गठबन्धनले लियो सुरुवाती अग्रता _x000a_#NepalElection2079_x000a_https://t.co/fC7y53WXqm"/>
    <m/>
    <x v="0"/>
    <m/>
    <s v="Sat May 14 15:42:44 +0000 2022"/>
    <d v="2022-05-14T16:42:44"/>
    <m/>
    <m/>
    <m/>
    <m/>
    <s v="1346809860214689792"/>
    <m/>
    <s v="&lt;a href=&quot;http://twitter.com/download/android&quot; rel=&quot;nofollow&quot;&gt;Twitter for Android&lt;/a&gt;"/>
    <s v="http://pbs.twimg.com/profile_images/1517877387031359490/6btFNh1i_normal.jpg"/>
    <n v="51"/>
    <n v="327"/>
    <m/>
    <s v="http://twitter.com/drdawnfog/statuses/1525501874660511744"/>
    <s v="{&quot;hashtags&quot;:[{&quot;text&quot;:&quot;NepalElection2079&quot;,&quot;indices&quot;:[107,125]}],&quot;symbols&quot;:[],&quot;user_mentions&quot;:[],&quot;urls&quot;:[]}"/>
  </r>
  <r>
    <s v="1525501833099112448"/>
    <s v="im_gkanchan1"/>
    <s v="RT @Ritutweets_: BALEN SHAH FOR WIN!!! #NepalElection2079"/>
    <m/>
    <x v="0"/>
    <m/>
    <s v="Sat May 14 15:42:34 +0000 2022"/>
    <d v="2022-05-14T16:42:34"/>
    <m/>
    <m/>
    <m/>
    <m/>
    <s v="1135443977589551104"/>
    <m/>
    <s v="&lt;a href=&quot;http://twitter.com/download/android&quot; rel=&quot;nofollow&quot;&gt;Twitter for Android&lt;/a&gt;"/>
    <s v="http://pbs.twimg.com/profile_images/1523973986601762818/SfyOQEqC_normal.jpg"/>
    <n v="154"/>
    <n v="428"/>
    <s v="Nepal"/>
    <s v="http://twitter.com/im_gkanchan1/statuses/1525501833099112448"/>
    <s v="{&quot;hashtags&quot;:[{&quot;text&quot;:&quot;BalenShah&quot;,&quot;indices&quot;:[153,163]},{&quot;text&quot;:&quot;NepalElection2079&quot;,&quot;indices&quot;:[164,182]}],&quot;symbols&quot;:[],&quot;user_mentions&quot;:[],&quot;urls&quot;:[{&quot;url&quot;:&quot;https://t.co/PngtD1hcaF&quot;,&quot;expanded_url&quot;:&quot;https://twitter.com/KantipurTVHD/status/1525470769978806272&quot;,&quot;"/>
  </r>
  <r>
    <s v="1525501789331947520"/>
    <s v="Bipendraa"/>
    <s v="Vote vote n vote, counting started kosle jitcha hola yaha #NepalVotes #NepalElection2079 #NepalLocalElections _x000a_Hope best person wins. https://t.co/bYlLThKHRd"/>
    <m/>
    <x v="2"/>
    <m/>
    <s v="Sat May 14 15:42:23 +0000 2022"/>
    <d v="2022-05-14T16:42:23"/>
    <m/>
    <m/>
    <m/>
    <m/>
    <s v="74103624"/>
    <m/>
    <s v="&lt;a href=&quot;http://twitter.com/download/iphone&quot; rel=&quot;nofollow&quot;&gt;Twitter for iPhone&lt;/a&gt;"/>
    <s v="http://pbs.twimg.com/profile_images/3216621888/9552127cf731ac25c0327d752b40b9ba_normal.jpeg"/>
    <n v="13675"/>
    <n v="994"/>
    <s v="Kathmandu"/>
    <s v="http://twitter.com/Bipendraa/statuses/1525501789331947520"/>
    <s v="{&quot;hashtags&quot;:[{&quot;text&quot;:&quot;NepalElection2079&quot;,&quot;indices&quot;:[103,121]}],&quot;symbols&quot;:[],&quot;user_mentions&quot;:[{&quot;screen_name&quot;:&quot;DhakalSaurav&quot;,&quot;name&quot;:&quot;Saurav Dhakal&quot;,&quot;id&quot;:38609179,&quot;id_str&quot;:&quot;38609179&quot;,&quot;indices&quot;:[3,16]}],&quot;urls&quot;:[]}"/>
  </r>
  <r>
    <s v="1525501558909190145"/>
    <s v="drlead3"/>
    <s v="हिलिहाङमा गठबन्धनको अग्रता _x000a_#NepalElection2079_x000a_https://t.co/mnU7Rb4CUB"/>
    <m/>
    <x v="0"/>
    <m/>
    <s v="Sat May 14 15:41:28 +0000 2022"/>
    <d v="2022-05-14T16:41:28"/>
    <m/>
    <m/>
    <m/>
    <m/>
    <s v="1512251910144806927"/>
    <m/>
    <s v="&lt;a href=&quot;https://mobile.twitter.com&quot; rel=&quot;nofollow&quot;&gt;Twitter Web App&lt;/a&gt;"/>
    <s v="http://pbs.twimg.com/profile_images/1512252029120491521/VaMYV11O_normal.png"/>
    <n v="14"/>
    <n v="38"/>
    <m/>
    <s v="http://twitter.com/drlead3/statuses/1525501558909190145"/>
    <s v="{&quot;hashtags&quot;:[{&quot;text&quot;:&quot;NepalElection2079&quot;,&quot;indices&quot;:[116,134]}],&quot;symbols&quot;:[],&quot;user_mentions&quot;:[],&quot;urls&quot;:[]}"/>
  </r>
  <r>
    <s v="1525501280382496770"/>
    <s v="SujanNeupane_"/>
    <s v="RT @hardik_aryal: आजको दिनले निर्धारित गर्ने छ कि हामी अबको 5 वर्षमा सुविधा जनक जीवन जिउन पाउछौ की कष्टकर।_x000a__x000a_यो सबै हाम्रो हातमा छ। सोचेर मतदान गरौं।_x000a__x000a_#Think4Yourself_x000a_#thoughtoftheday_x000a_#NepalVotes #LocalElections2022 _x000a_#NepalElection #NepalElection2079 _x000a_#Nep"/>
    <m/>
    <x v="0"/>
    <m/>
    <s v="Sat May 14 15:40:22 +0000 2022"/>
    <d v="2022-05-14T16:40:22"/>
    <m/>
    <m/>
    <s v="298309739"/>
    <s v="SujanNeupane_"/>
    <s v="298309739"/>
    <s v="1525500524195631104"/>
    <s v="&lt;a href=&quot;https://mobile.twitter.com&quot; rel=&quot;nofollow&quot;&gt;Twitter Web App&lt;/a&gt;"/>
    <s v="http://pbs.twimg.com/profile_images/1469454835313352706/KaEAbL6j_normal.jpg"/>
    <n v="1681"/>
    <n v="4985"/>
    <s v="Pokhara, Nepal"/>
    <s v="http://twitter.com/SujanNeupane_/statuses/1525501280382496770"/>
    <s v="{&quot;hashtags&quot;:[{&quot;text&quot;:&quot;NepalElection2079&quot;,&quot;indices&quot;:[78,96]}],&quot;symbols&quot;:[],&quot;user_mentions&quot;:[],&quot;urls&quot;:[]}"/>
  </r>
  <r>
    <s v="1525500568898502657"/>
    <s v="drishtinewsnp"/>
    <s v="BALEN SHAH FOR WIN!!! #NepalElection2079"/>
    <m/>
    <x v="0"/>
    <m/>
    <s v="Sat May 14 15:37:32 +0000 2022"/>
    <d v="2022-05-14T16:37:32"/>
    <m/>
    <m/>
    <m/>
    <m/>
    <s v="4315362082"/>
    <m/>
    <s v="&lt;a href=&quot;https://about.twitter.com/products/tweetdeck&quot; rel=&quot;nofollow&quot;&gt;TweetDeck&lt;/a&gt;"/>
    <s v="http://pbs.twimg.com/profile_images/1349708209800441858/4tElzvCO_normal.jpg"/>
    <n v="475"/>
    <m/>
    <s v="Kathmandu, Nepal"/>
    <s v="http://twitter.com/drishtinewsnp/statuses/1525500568898502657"/>
    <s v="{&quot;hashtags&quot;:[{&quot;text&quot;:&quot;NepalElection2079&quot;,&quot;indices&quot;:[44,62]}],&quot;symbols&quot;:[],&quot;user_mentions&quot;:[],&quot;urls&quot;:[{&quot;url&quot;:&quot;https://t.co/w7Ot4G6yCq&quot;,&quot;expanded_url&quot;:&quot;https://www.drishtinews.com/archives/163107&quot;,&quot;display_url&quot;:&quot;drishtinews.com/archives/163107&quot;,&quot;indices&quot;:[6"/>
  </r>
  <r>
    <s v="1525500561352966144"/>
    <s v="mplimbu"/>
    <s v="वडा नम्बर ३२ को १२५ मतगणनामा- _x000a__x000a_प्रमुख _x000a_बालेन शाह ७३_x000a_सिर्जना सिंह २२_x000a_केशव स्थापित १७ _x000a__x000a_उपप्रमुख _x000a_सुनिता डंगोल ५७_x000a_रामेश्वर श्रेष्ठ ३३_x000a__x000a_#NepalElection2079"/>
    <m/>
    <x v="0"/>
    <m/>
    <s v="Sat May 14 15:37:30 +0000 2022"/>
    <d v="2022-05-14T16:37:30"/>
    <m/>
    <m/>
    <m/>
    <m/>
    <s v="983987574"/>
    <m/>
    <s v="&lt;a href=&quot;https://about.twitter.com/products/tweetdeck&quot; rel=&quot;nofollow&quot;&gt;TweetDeck&lt;/a&gt;"/>
    <s v="http://pbs.twimg.com/profile_images/1411030335043764226/e-Fq-eEI_normal.jpg"/>
    <n v="530"/>
    <n v="132"/>
    <s v="kathmandu, nepal."/>
    <s v="http://twitter.com/mplimbu/statuses/1525500561352966144"/>
    <s v="{&quot;hashtags&quot;:[{&quot;text&quot;:&quot;NepalElection2079&quot;,&quot;indices&quot;:[44,62]}],&quot;symbols&quot;:[],&quot;user_mentions&quot;:[],&quot;urls&quot;:[{&quot;url&quot;:&quot;https://t.co/lbm9xKyIlv&quot;,&quot;expanded_url&quot;:&quot;https://www.drishtinews.com/archives/163107&quot;,&quot;display_url&quot;:&quot;drishtinews.com/archives/163107&quot;,&quot;indices&quot;:[6"/>
  </r>
  <r>
    <s v="1525500552104525824"/>
    <s v="nabinkulungrai"/>
    <s v="तेह्रथुमको लालीगराँस नगरपालिका–१ को अध्यक्षमा एमालेका खड्का निर्वाचित _x000a_#NepalElection2079_x000a_https://t.co/bKRYxJoNPH"/>
    <m/>
    <x v="0"/>
    <m/>
    <s v="Sat May 14 15:37:28 +0000 2022"/>
    <d v="2022-05-14T16:37:28"/>
    <m/>
    <m/>
    <m/>
    <m/>
    <s v="1218741471014195201"/>
    <m/>
    <s v="&lt;a href=&quot;https://about.twitter.com/products/tweetdeck&quot; rel=&quot;nofollow&quot;&gt;TweetDeck&lt;/a&gt;"/>
    <s v="http://pbs.twimg.com/profile_images/1367044585034190848/bZHhEliX_normal.jpg"/>
    <n v="1386"/>
    <n v="1507"/>
    <s v="kathmandu"/>
    <s v="http://twitter.com/nabinkulungrai/statuses/1525500552104525824"/>
    <s v="{&quot;hashtags&quot;:[{&quot;text&quot;:&quot;NepalElection2079&quot;,&quot;indices&quot;:[44,62]}],&quot;symbols&quot;:[],&quot;user_mentions&quot;:[],&quot;urls&quot;:[{&quot;url&quot;:&quot;https://t.co/YuRsekdHl3&quot;,&quot;expanded_url&quot;:&quot;https://www.drishtinews.com/archives/163107&quot;,&quot;display_url&quot;:&quot;drishtinews.com/archives/163107&quot;,&quot;indices&quot;:[6"/>
  </r>
  <r>
    <s v="1525500536023564291"/>
    <s v="Prakashraiko"/>
    <s v="Me after watching Balen Shah leading at mayoral election._x000a_#LocalElection2022 #NepalElection2079 #BalenShah https://t.co/FoLIAsZ00c"/>
    <m/>
    <x v="0"/>
    <s v="Balen Shah"/>
    <s v="Sat May 14 15:37:24 +0000 2022"/>
    <d v="2022-05-14T16:37:24"/>
    <m/>
    <m/>
    <m/>
    <m/>
    <s v="804174809290575873"/>
    <m/>
    <s v="&lt;a href=&quot;https://about.twitter.com/products/tweetdeck&quot; rel=&quot;nofollow&quot;&gt;TweetDeck&lt;/a&gt;"/>
    <s v="http://pbs.twimg.com/profile_images/1416663014082678787/RcnGuACU_normal.jpg"/>
    <n v="172"/>
    <n v="85"/>
    <s v="Nepal"/>
    <s v="http://twitter.com/Prakashraiko/statuses/1525500536023564291"/>
    <s v="{&quot;hashtags&quot;:[{&quot;text&quot;:&quot;NepalElection2079&quot;,&quot;indices&quot;:[44,62]}],&quot;symbols&quot;:[],&quot;user_mentions&quot;:[],&quot;urls&quot;:[{&quot;url&quot;:&quot;https://t.co/YLqThT7tbs&quot;,&quot;expanded_url&quot;:&quot;https://www.drishtinews.com/archives/163107&quot;,&quot;display_url&quot;:&quot;drishtinews.com/archives/163107&quot;,&quot;indices&quot;:[6"/>
  </r>
  <r>
    <s v="1525500529824366593"/>
    <s v="pressofnepal"/>
    <s v="RT @BichaarOnline: माडी नगरपालिका–१ मा एक हजार मत गन्दा_x000a_मेयर :_x000a_ताराकुमारी काजी महतो (सूर्य) : ४६५_x000a_ऋषी काफ्ले (हँसिया हथौडा) : ४०१ _x000a__x000a_उपमेयर :_x000a_खेम महतो (रुख) : ४०८_x000a_मदन पौडेल (हलो) : ११७_x000a_कृष्ण पौडेल (पुतली) : २९०_x000a__x000a_#ElectionsResult _x000a_#NepalElection2079"/>
    <m/>
    <x v="0"/>
    <m/>
    <s v="Sat May 14 15:37:23 +0000 2022"/>
    <d v="2022-05-14T16:37:23"/>
    <m/>
    <m/>
    <m/>
    <m/>
    <s v="2919243948"/>
    <m/>
    <s v="&lt;a href=&quot;https://about.twitter.com/products/tweetdeck&quot; rel=&quot;nofollow&quot;&gt;TweetDeck&lt;/a&gt;"/>
    <s v="http://pbs.twimg.com/profile_images/1102996217808805888/CDZPc985_normal.jpg"/>
    <n v="501"/>
    <n v="16"/>
    <s v="Nepal"/>
    <s v="http://twitter.com/pressofnepal/statuses/1525500529824366593"/>
    <s v="{&quot;hashtags&quot;:[{&quot;text&quot;:&quot;NepalElection2079&quot;,&quot;indices&quot;:[44,62]}],&quot;symbols&quot;:[],&quot;user_mentions&quot;:[],&quot;urls&quot;:[{&quot;url&quot;:&quot;https://t.co/HBNhy1ARWx&quot;,&quot;expanded_url&quot;:&quot;https://www.drishtinews.com/archives/163107&quot;,&quot;display_url&quot;:&quot;drishtinews.com/archives/163107&quot;,&quot;indices&quot;:[6"/>
  </r>
  <r>
    <s v="1525500524195631104"/>
    <s v="SujanNeupane_"/>
    <s v="RT @OnlineKhabar_En: Kathmandu Mayor vote count_x000a__x000a_Updated at 1:00 pm_x000a__x000a_#Onlinekhabarnews #Nepal #NepalNews #Nepalinews #NepalVotes #NepalElection2079 #NepalElection #Elections2022 #nepalielections https://t.co/ndGs21SL1Y"/>
    <m/>
    <x v="0"/>
    <m/>
    <s v="Sat May 14 15:37:22 +0000 2022"/>
    <d v="2022-05-14T16:37:22"/>
    <m/>
    <m/>
    <s v="298309739"/>
    <s v="SujanNeupane_"/>
    <s v="298309739"/>
    <s v="1525488426828451840"/>
    <s v="&lt;a href=&quot;https://mobile.twitter.com&quot; rel=&quot;nofollow&quot;&gt;Twitter Web App&lt;/a&gt;"/>
    <s v="http://pbs.twimg.com/profile_images/1469454835313352706/KaEAbL6j_normal.jpg"/>
    <n v="1681"/>
    <n v="4985"/>
    <s v="Pokhara, Nepal"/>
    <s v="http://twitter.com/SujanNeupane_/statuses/1525500524195631104"/>
    <s v="{&quot;hashtags&quot;:[{&quot;text&quot;:&quot;NepalElection2079&quot;,&quot;indices&quot;:[217,235]}],&quot;symbols&quot;:[],&quot;user_mentions&quot;:[],&quot;urls&quot;:[]}"/>
  </r>
  <r>
    <s v="1525500520357822464"/>
    <s v="shambhudrishti"/>
    <s v="धरान उपमहानगरपालिकामा स्वतन्त्र उम्मेदवारको अग्रता_x000a_#NepalElection2079_x000a_https://t.co/u69YbiQmMC"/>
    <m/>
    <x v="0"/>
    <m/>
    <s v="Sat May 14 15:37:21 +0000 2022"/>
    <d v="2022-05-14T16:37:21"/>
    <m/>
    <m/>
    <m/>
    <m/>
    <s v="802445323889057792"/>
    <m/>
    <s v="&lt;a href=&quot;https://about.twitter.com/products/tweetdeck&quot; rel=&quot;nofollow&quot;&gt;TweetDeck&lt;/a&gt;"/>
    <s v="http://pbs.twimg.com/profile_images/1366731824882282499/qCSnrlVp_normal.jpg"/>
    <n v="80"/>
    <n v="1"/>
    <s v="Nepal"/>
    <s v="http://twitter.com/shambhudrishti/statuses/1525500520357822464"/>
    <s v="{&quot;hashtags&quot;:[{&quot;text&quot;:&quot;NepalElection2079&quot;,&quot;indices&quot;:[44,62]}],&quot;symbols&quot;:[],&quot;user_mentions&quot;:[],&quot;urls&quot;:[{&quot;url&quot;:&quot;https://t.co/1I0szUaQFs&quot;,&quot;expanded_url&quot;:&quot;https://www.drishtinews.com/archives/163107&quot;,&quot;display_url&quot;:&quot;drishtinews.com/archives/163107&quot;,&quot;indices&quot;:[6"/>
  </r>
  <r>
    <s v="1525500509846917121"/>
    <s v="YonghangMilan"/>
    <s v="माडी नगरपालिका–१ मा एक हजार मत गन्दा_x000a_मेयर :_x000a_ताराकुमारी काजी महतो (सूर्य) : ४६५_x000a_ऋषी काफ्ले (हँसिया हथौडा) : ४०१ _x000a__x000a_उपमेयर :_x000a_खेम महतो (रुख) : ४०८_x000a_मदन पौडेल (हलो) : ११७_x000a_कृष्ण पौडेल (पुतली) : २९०_x000a__x000a_#ElectionsResult _x000a_#NepalElection2079"/>
    <m/>
    <x v="0"/>
    <m/>
    <s v="Sat May 14 15:37:18 +0000 2022"/>
    <d v="2022-05-14T16:37:18"/>
    <m/>
    <m/>
    <m/>
    <m/>
    <s v="2903250440"/>
    <m/>
    <s v="&lt;a href=&quot;https://about.twitter.com/products/tweetdeck&quot; rel=&quot;nofollow&quot;&gt;TweetDeck&lt;/a&gt;"/>
    <s v="http://pbs.twimg.com/profile_images/1515582831455481861/5jsA3QHQ_normal.jpg"/>
    <n v="4658"/>
    <n v="79"/>
    <s v="Kathmandu"/>
    <s v="http://twitter.com/YonghangMilan/statuses/1525500509846917121"/>
    <s v="{&quot;hashtags&quot;:[{&quot;text&quot;:&quot;NepalElection2079&quot;,&quot;indices&quot;:[44,62]}],&quot;symbols&quot;:[],&quot;user_mentions&quot;:[],&quot;urls&quot;:[{&quot;url&quot;:&quot;https://t.co/gBmxg3jKqS&quot;,&quot;expanded_url&quot;:&quot;https://www.drishtinews.com/archives/163107&quot;,&quot;display_url&quot;:&quot;drishtinews.com/archives/163107&quot;,&quot;indices&quot;:[6"/>
  </r>
  <r>
    <s v="1525500360806526977"/>
    <s v="MilanLimboo"/>
    <s v="हेटौँडामा गठबन्धन अगाडि _x000a_#NepalElection2079_x000a_https://t.co/3cWnI5q5Et"/>
    <m/>
    <x v="0"/>
    <m/>
    <s v="Sat May 14 15:36:43 +0000 2022"/>
    <d v="2022-05-14T16:36:43"/>
    <m/>
    <m/>
    <m/>
    <m/>
    <s v="378736553"/>
    <m/>
    <s v="&lt;a href=&quot;https://mobile.twitter.com&quot; rel=&quot;nofollow&quot;&gt;Twitter Web App&lt;/a&gt;"/>
    <s v="http://pbs.twimg.com/profile_images/1510908512792375296/HN0V2tnS_normal.jpg"/>
    <n v="3832"/>
    <n v="1720"/>
    <s v="Nepal"/>
    <s v="http://twitter.com/MilanLimboo/statuses/1525500360806526977"/>
    <s v="{&quot;hashtags&quot;:[{&quot;text&quot;:&quot;NepalElection2079&quot;,&quot;indices&quot;:[44,62]}],&quot;symbols&quot;:[],&quot;user_mentions&quot;:[],&quot;urls&quot;:[{&quot;url&quot;:&quot;https://t.co/FhvDQBtFwn&quot;,&quot;expanded_url&quot;:&quot;https://www.drishtinews.com/archives/163107&quot;,&quot;display_url&quot;:&quot;drishtinews.com/archives/163107&quot;,&quot;indices&quot;:[6"/>
  </r>
  <r>
    <s v="1525500261040816128"/>
    <s v="NamrataSharmaP"/>
    <s v="मनाङमा एमाले र कांग्रेस दुई/दुई गाउँपालिकामा विजयी_x000a_#NepalElection2079_x000a_https://t.co/tVKFNYqi7i"/>
    <m/>
    <x v="0"/>
    <m/>
    <s v="Sat May 14 15:36:19 +0000 2022"/>
    <d v="2022-05-14T16:36:19"/>
    <m/>
    <m/>
    <m/>
    <m/>
    <s v="117993896"/>
    <m/>
    <s v="&lt;a href=&quot;http://twitter.com/download/android&quot; rel=&quot;nofollow&quot;&gt;Twitter for Android&lt;/a&gt;"/>
    <s v="http://pbs.twimg.com/profile_images/1522380003899748352/NhCFXe3o_normal.jpg"/>
    <n v="1411"/>
    <n v="464"/>
    <s v="Kathmandu, Nepal"/>
    <s v="http://twitter.com/NamrataSharmaP/statuses/1525500261040816128"/>
    <s v="{&quot;hashtags&quot;:[{&quot;text&quot;:&quot;BalenShah&quot;,&quot;indices&quot;:[113,123]},{&quot;text&quot;:&quot;Mayor&quot;,&quot;indices&quot;:[131,137]},{&quot;text&quot;:&quot;youth&quot;,&quot;indices&quot;:[164,170]},{&quot;text&quot;:&quot;Nepal&quot;,&quot;indices&quot;:[174,180]},{&quot;text&quot;:&quot;municipality&quot;,&quot;indices&quot;:[197,210]},{&quot;text&quot;:&quot;Elections2022&quot;,&quot;indices&quot;:[211,225]},{"/>
  </r>
  <r>
    <s v="1525500064080113664"/>
    <s v="bk_sangram"/>
    <s v="OnlineKhabar: In Biratnagar metro:_x000a_Nagesh Koirala, Nepali Congress: 55_x000a_Sagar Thapa, UML: 22_x000a_Umesh Yadav, Independent: 13_x000a__x000a_#Nepal #NepalVotes #NepalElection2079 #nepalvotes2022 #NepalLocalElections -"/>
    <m/>
    <x v="0"/>
    <m/>
    <s v="Sat May 14 15:35:32 +0000 2022"/>
    <d v="2022-05-14T16:35:32"/>
    <m/>
    <m/>
    <m/>
    <m/>
    <s v="3146354572"/>
    <m/>
    <s v="&lt;a href=&quot;http://twitter.com/download/android&quot; rel=&quot;nofollow&quot;&gt;Twitter for Android&lt;/a&gt;"/>
    <s v="http://pbs.twimg.com/profile_images/1396453784868429826/wMPom9DR_normal.jpg"/>
    <n v="6144"/>
    <n v="926"/>
    <s v="📶"/>
    <s v="http://twitter.com/bk_sangram/statuses/1525500064080113664"/>
    <s v="{&quot;hashtags&quot;:[{&quot;text&quot;:&quot;NepalVotes&quot;,&quot;indices&quot;:[0,11]},{&quot;text&quot;:&quot;NepalElection2079&quot;,&quot;indices&quot;:[12,30]},{&quot;text&quot;:&quot;voteforchange&quot;,&quot;indices&quot;:[31,45]}],&quot;symbols&quot;:[],&quot;user_mentions&quot;:[],&quot;urls&quot;:[{&quot;url&quot;:&quot;https://t.co/7J6Xim1vHS&quot;,&quot;expanded_url&quot;:&quot;https://twitter.com/Bic"/>
  </r>
  <r>
    <s v="1525499966826827778"/>
    <s v="ashisrai_"/>
    <s v="OnlineKhabar: #Janakpurdham_x000a__x000a_Nepali Congress REBEL candidate Manoj Sah is leading with 259 votes, followed by Shiva Shankar Sah, UML (105), and Lal Kishor Sah, ruling alliance(36). _x000a_#Nepal #NepalVotes #NepalElection2079 -"/>
    <m/>
    <x v="0"/>
    <m/>
    <s v="Sat May 14 15:35:09 +0000 2022"/>
    <d v="2022-05-14T16:35:09"/>
    <m/>
    <m/>
    <m/>
    <m/>
    <s v="64333362"/>
    <m/>
    <s v="&lt;a href=&quot;https://mobile.twitter.com&quot; rel=&quot;nofollow&quot;&gt;Twitter Web App&lt;/a&gt;"/>
    <s v="http://pbs.twimg.com/profile_images/1521916850061586432/VZPzZRZE_normal.jpg"/>
    <n v="458"/>
    <n v="457"/>
    <s v="Kathmandu, Nepal"/>
    <s v="http://twitter.com/ashisrai_/statuses/1525499966826827778"/>
    <s v="{&quot;hashtags&quot;:[{&quot;text&quot;:&quot;NepalElection2079&quot;,&quot;indices&quot;:[73,91]}],&quot;symbols&quot;:[],&quot;user_mentions&quot;:[{&quot;screen_name&quot;:&quot;hello_sarkar&quot;,&quot;name&quot;:&quot;हेलो सरकार || Hello Sarkar&quot;,&quot;id&quot;:4642093093,&quot;id_str&quot;:&quot;4642093093&quot;,&quot;indices&quot;:[93,106]}],&quot;urls&quot;:[{&quot;url&quot;:&quot;https://t.co/xNzSADcI8T"/>
  </r>
  <r>
    <s v="1525498671835451392"/>
    <s v="beingrabeesarma"/>
    <s v="OnlineKhabar: Nationwide lead tally for major political parties_x000a__x000a_Updated at 2:00 pm_x000a__x000a_#Onlinekhabarnews #NepalVotes #NepalElection2079 #NepalElection #Elections2022 #nepalielections -"/>
    <m/>
    <x v="0"/>
    <m/>
    <s v="Sat May 14 15:30:00 +0000 2022"/>
    <d v="2022-05-14T16:30:00"/>
    <m/>
    <m/>
    <m/>
    <m/>
    <s v="205328102"/>
    <m/>
    <s v="&lt;a href=&quot;http://twitter.com/download/android&quot; rel=&quot;nofollow&quot;&gt;Twitter for Android&lt;/a&gt;"/>
    <s v="http://pbs.twimg.com/profile_images/1338000692527550469/Ig9dnNP__normal.jpg"/>
    <n v="36"/>
    <n v="316"/>
    <s v="Nepal "/>
    <s v="http://twitter.com/beingrabeesarma/statuses/1525498671835451392"/>
    <s v="{&quot;hashtags&quot;:[{&quot;text&quot;:&quot;NepalElection2079&quot;,&quot;indices&quot;:[58,76]},{&quot;text&quot;:&quot;NepalVotes&quot;,&quot;indices&quot;:[77,88]},{&quot;text&quot;:&quot;PetrolDieselPrice&quot;,&quot;indices&quot;:[89,107]}],&quot;symbols&quot;:[],&quot;user_mentions&quot;:[],&quot;urls&quot;:[]}"/>
  </r>
  <r>
    <s v="1525498135132372992"/>
    <s v="Lindsay86602067"/>
    <s v="स्थानीय सरकार #ElectionUpdate_x000a_काठमाडौं महानगरपालिका _x000a_बालेन : २१३_x000a_एमाले : १५९_x000a_कांग्रेस  : १४८_x000a_#NepalElection2079 #NepalVotes_x000a_#BalenforMayor"/>
    <m/>
    <x v="0"/>
    <m/>
    <s v="Sat May 14 15:27:52 +0000 2022"/>
    <d v="2022-05-14T16:27:52"/>
    <m/>
    <m/>
    <m/>
    <m/>
    <s v="1464651296292618245"/>
    <m/>
    <s v="&lt;a href=&quot;https://mobile.twitter.com&quot; rel=&quot;nofollow&quot;&gt;Twitter Web App&lt;/a&gt;"/>
    <s v="http://pbs.twimg.com/profile_images/1471800441994416128/vRd_6PT9_normal.jpg"/>
    <n v="5"/>
    <n v="8"/>
    <m/>
    <s v="http://twitter.com/Lindsay86602067/statuses/1525498135132372992"/>
    <s v="{&quot;hashtags&quot;:[{&quot;text&quot;:&quot;NepalElection2079&quot;,&quot;indices&quot;:[264,282]}],&quot;symbols&quot;:[],&quot;user_mentions&quot;:[],&quot;urls&quot;:[]}"/>
  </r>
  <r>
    <s v="1525497697335013378"/>
    <s v="imanup333"/>
    <s v="RT @DipakAdk: स्थानीय सरकार #ElectionUpdate_x000a_काठमाडौं महानगरपालिका _x000a_बालेन : २१३_x000a_एमाले : १५९_x000a_कांग्रेस  : १४८_x000a_#NepalElection2079 #NepalVotes_x000a_#BalenforMayor"/>
    <m/>
    <x v="0"/>
    <m/>
    <s v="Sat May 14 15:26:08 +0000 2022"/>
    <d v="2022-05-14T16:26:08"/>
    <m/>
    <m/>
    <m/>
    <m/>
    <s v="2454828476"/>
    <m/>
    <s v="&lt;a href=&quot;https://mobile.twitter.com&quot; rel=&quot;nofollow&quot;&gt;Twitter Web App&lt;/a&gt;"/>
    <s v="http://pbs.twimg.com/profile_images/1524360281031290881/BiKlefu2_normal.jpg"/>
    <n v="5755"/>
    <n v="5739"/>
    <s v="Kathmandu-Pokhara-Parbat,Nepal"/>
    <s v="http://twitter.com/imanup333/statuses/1525497697335013378"/>
    <s v="{&quot;hashtags&quot;:[{&quot;text&quot;:&quot;NepalElection2079&quot;,&quot;indices&quot;:[83,101]}],&quot;symbols&quot;:[],&quot;user_mentions&quot;:[{&quot;screen_name&quot;:&quot;sujanchiluwal1&quot;,&quot;name&quot;:&quot;Sujan Chiluwal&quot;,&quot;id&quot;:2427024886,&quot;id_str&quot;:&quot;2427024886&quot;,&quot;indices&quot;:[3,18]}],&quot;urls&quot;:[]}"/>
  </r>
  <r>
    <s v="1525496550738128898"/>
    <s v="lanjana"/>
    <s v="Nationwide lead tally for major political parties_x000a__x000a_Updated at 2:00 pm_x000a__x000a_#Onlinekhabarnews #NepalVotes #NepalElection2079 #NepalElection #Elections2022 #nepalielections https://t.co/Tnv322ErjF"/>
    <m/>
    <x v="0"/>
    <m/>
    <s v="Sat May 14 15:21:34 +0000 2022"/>
    <d v="2022-05-14T16:21:34"/>
    <m/>
    <m/>
    <m/>
    <m/>
    <s v="94926645"/>
    <m/>
    <s v="&lt;a href=&quot;https://mobile.twitter.com&quot; rel=&quot;nofollow&quot;&gt;Twitter Web App&lt;/a&gt;"/>
    <s v="http://pbs.twimg.com/profile_images/731043240372146176/IVpX4JaZ_normal.jpg"/>
    <n v="249"/>
    <n v="311"/>
    <s v="Nepal"/>
    <s v="http://twitter.com/lanjana/statuses/1525496550738128898"/>
    <s v="{&quot;hashtags&quot;:[{&quot;text&quot;:&quot;NepalVotes&quot;,&quot;indices&quot;:[111,122]},{&quot;text&quot;:&quot;NepalElection2079&quot;,&quot;indices&quot;:[123,141]},{&quot;text&quot;:&quot;Kathmandu&quot;,&quot;indices&quot;:[142,152]}],&quot;symbols&quot;:[],&quot;user_mentions&quot;:[],&quot;urls&quot;:[]}"/>
  </r>
  <r>
    <s v="1525495311132549120"/>
    <s v="bishwas__lohani"/>
    <s v="RT @OnlineKhabar_En: Nationwide lead tally for major political parties_x000a__x000a_Updated at 2:00 pm_x000a__x000a_#Onlinekhabarnews #NepalVotes #NepalElection2079 #NepalElection #Elections2022 #nepalielections https://t.co/SE5Osxeico"/>
    <m/>
    <x v="0"/>
    <m/>
    <s v="Sat May 14 15:16:39 +0000 2022"/>
    <d v="2022-05-14T16:16:39"/>
    <m/>
    <m/>
    <m/>
    <m/>
    <s v="1347873848302006273"/>
    <m/>
    <s v="&lt;a href=&quot;http://twitter.com/download/iphone&quot; rel=&quot;nofollow&quot;&gt;Twitter for iPhone&lt;/a&gt;"/>
    <s v="http://pbs.twimg.com/profile_images/1520952880928559105/zeZmpUrV_normal.jpg"/>
    <n v="3"/>
    <n v="16"/>
    <s v="Kathmandu, Nepal"/>
    <s v="http://twitter.com/bishwas__lohani/statuses/1525495311132549120"/>
    <s v="{&quot;hashtags&quot;:[{&quot;text&quot;:&quot;NepalElection2079&quot;,&quot;indices&quot;:[136,154]},{&quot;text&quot;:&quot;NepalLocalElections&quot;,&quot;indices&quot;:[155,175]}],&quot;symbols&quot;:[],&quot;user_mentions&quot;:[],&quot;urls&quot;:[]}"/>
  </r>
  <r>
    <s v="1525493160800944130"/>
    <s v="nirshrestha2071"/>
    <s v="माधव नेपालको गृहनगरमा एकीकृत समाजवादी अगाडि _x000a_#NepalElection2079_x000a_https://t.co/a5kAfpiE23"/>
    <m/>
    <x v="0"/>
    <m/>
    <s v="Sat May 14 15:08:06 +0000 2022"/>
    <d v="2022-05-14T16:08:06"/>
    <m/>
    <m/>
    <s v="1034372428980531200"/>
    <s v="nirshrestha2071"/>
    <s v="1034372428980531200"/>
    <s v="1525493158435385350"/>
    <s v="&lt;a href=&quot;https://mobile.twitter.com&quot; rel=&quot;nofollow&quot;&gt;Twitter Web App&lt;/a&gt;"/>
    <s v="http://pbs.twimg.com/profile_images/1207654759085281280/Arrkh_8S_normal.jpg"/>
    <n v="731"/>
    <n v="1761"/>
    <s v="Nepal"/>
    <s v="http://twitter.com/nirshrestha2071/statuses/1525493160800944130"/>
    <s v="{&quot;hashtags&quot;:[{&quot;text&quot;:&quot;Election2022&quot;,&quot;indices&quot;:[197,210]},{&quot;text&quot;:&quot;NepalElection2079&quot;,&quot;indices&quot;:[212,230]},{&quot;text&quot;:&quot;LocalElections2022&quot;,&quot;indices&quot;:[233,252]}],&quot;symbols&quot;:[],&quot;user_mentions&quot;:[],&quot;urls&quot;:[]}"/>
  </r>
  <r>
    <s v="1525491910881574913"/>
    <s v="NplYearProgres"/>
    <s v="Nationwide lead tally for major political parties_x000a__x000a_Updated at 2:00 pm_x000a__x000a_#Onlinekhabarnews #NepalVotes #NepalElection2079 #NepalElection #Elections2022 #nepalielections https://t.co/SE5Osxeico"/>
    <m/>
    <x v="0"/>
    <m/>
    <s v="Sat May 14 15:03:08 +0000 2022"/>
    <d v="2022-05-14T16:03:08"/>
    <m/>
    <m/>
    <m/>
    <m/>
    <s v="1515536773761273860"/>
    <m/>
    <s v="&lt;a href=&quot;http://twitter.com/download/android&quot; rel=&quot;nofollow&quot;&gt;Twitter for Android&lt;/a&gt;"/>
    <s v="http://pbs.twimg.com/profile_images/1516385777512779784/Fyi5Ile__normal.png"/>
    <n v="4"/>
    <n v="1"/>
    <s v="Nepal"/>
    <s v="http://twitter.com/NplYearProgres/statuses/1525491910881574913"/>
    <s v="{&quot;hashtags&quot;:[{&quot;text&quot;:&quot;NepalElection2079&quot;,&quot;indices&quot;:[69,87]},{&quot;text&quot;:&quot;NepalVotes&quot;,&quot;indices&quot;:[89,100]}],&quot;symbols&quot;:[],&quot;user_mentions&quot;:[],&quot;urls&quot;:[]}"/>
  </r>
  <r>
    <s v="1525491117147705344"/>
    <s v="1Pratik11"/>
    <s v="RT @OnlineKhabar_En: #Janakpurdham_x000a__x000a_Nepali Congress REBEL candidate Manoj Sah is leading with 259 votes, followed by Shiva Shankar Sah, UML (105), and Lal Kishor Sah, ruling alliance(36). _x000a_#Nepal #NepalVotes #NepalElection2079 https://t.co/gwXeaiPEPc"/>
    <m/>
    <x v="0"/>
    <m/>
    <s v="Sat May 14 14:59:59 +0000 2022"/>
    <d v="2022-05-14T15:59:59"/>
    <m/>
    <m/>
    <m/>
    <m/>
    <s v="1435840766094430211"/>
    <m/>
    <s v="&lt;a href=&quot;http://twitter.com/download/android&quot; rel=&quot;nofollow&quot;&gt;Twitter for Android&lt;/a&gt;"/>
    <s v="http://pbs.twimg.com/profile_images/1435841087726256128/1Qnw7gBb_normal.jpg"/>
    <n v="41"/>
    <n v="52"/>
    <m/>
    <s v="http://twitter.com/1Pratik11/statuses/1525491117147705344"/>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91096897613824"/>
    <s v="1Pratik11"/>
    <s v="RT @OnlineKhabar_En: In Biratnagar metro:_x000a_Nagesh Koirala, Nepali Congress: 55_x000a_Sagar Thapa, UML: 22_x000a_Umesh Yadav, Independent: 13_x000a__x000a_#Nepal #NepalVotes #NepalElection2079 #nepalvotes2022 #NepalLocalElections https://t.co/4x267XZeg0"/>
    <m/>
    <x v="0"/>
    <m/>
    <s v="Sat May 14 14:59:54 +0000 2022"/>
    <d v="2022-05-14T15:59:54"/>
    <m/>
    <m/>
    <m/>
    <m/>
    <s v="1435840766094430211"/>
    <m/>
    <s v="&lt;a href=&quot;http://twitter.com/download/android&quot; rel=&quot;nofollow&quot;&gt;Twitter for Android&lt;/a&gt;"/>
    <s v="http://pbs.twimg.com/profile_images/1435841087726256128/1Qnw7gBb_normal.jpg"/>
    <n v="41"/>
    <n v="52"/>
    <m/>
    <s v="http://twitter.com/1Pratik11/statuses/1525491096897613824"/>
    <s v="{&quot;hashtags&quot;:[{&quot;text&quot;:&quot;LocalElection2022&quot;,&quot;indices&quot;:[76,94]},{&quot;text&quot;:&quot;NepalElection2079&quot;,&quot;indices&quot;:[95,113]},{&quot;text&quot;:&quot;BalenShah&quot;,&quot;indices&quot;:[114,124]}],&quot;symbols&quot;:[],&quot;user_mentions&quot;:[{&quot;screen_name&quot;:&quot;Ashutoshhh__&quot;,&quot;name&quot;:&quot;Ashutosh&quot;,&quot;id&quot;:1296685684313399300,&quot;i"/>
  </r>
  <r>
    <s v="1525490087748063235"/>
    <s v="Prakashraiko"/>
    <s v="धादिङका पाँच पालिकाको मतगणना कार्य सुरु _x000a_#NepalElection2079_x000a_https://t.co/E7ggcwXgmm"/>
    <m/>
    <x v="0"/>
    <m/>
    <s v="Sat May 14 14:55:53 +0000 2022"/>
    <d v="2022-05-14T15:55:53"/>
    <m/>
    <m/>
    <m/>
    <m/>
    <s v="804174809290575873"/>
    <m/>
    <s v="&lt;a href=&quot;http://twitter.com/download/android&quot; rel=&quot;nofollow&quot;&gt;Twitter for Android&lt;/a&gt;"/>
    <s v="http://pbs.twimg.com/profile_images/1416663014082678787/RcnGuACU_normal.jpg"/>
    <n v="172"/>
    <n v="85"/>
    <s v="Nepal"/>
    <s v="http://twitter.com/Prakashraiko/statuses/1525490087748063235"/>
    <s v="{&quot;hashtags&quot;:[{&quot;text&quot;:&quot;NepalElection2079&quot;,&quot;indices&quot;:[200,218]},{&quot;text&quot;:&quot;LocalElections2022&quot;,&quot;indices&quot;:[220,239]},{&quot;text&quot;:&quot;Vote&quot;,&quot;indices&quot;:[241,246]}],&quot;symbols&quot;:[],&quot;user_mentions&quot;:[{&quot;screen_name&quot;:&quot;ShahBalen&quot;,&quot;name&quot;:&quot;Balen Shah&quot;,&quot;id&quot;:1471116252600955000,&quot;id_"/>
  </r>
  <r>
    <s v="1525489699191943169"/>
    <s v="bksedai"/>
    <s v="मतपत्र च्यात्न रेडि भएर बस भरतपुरका  मेरा प्यारा माओवादी कमरेडहरु 👏👏👏👏_x000a_#NepalVotes _x000a_#NepalElection _x000a_#NepalElection2079 _x000a_#NepalLocalElections _x000a_#NepalPress _x000a_#nepali"/>
    <s v="👏"/>
    <x v="0"/>
    <m/>
    <s v="Sat May 14 14:54:21 +0000 2022"/>
    <d v="2022-05-14T15:54:21"/>
    <m/>
    <m/>
    <m/>
    <m/>
    <s v="515035813"/>
    <m/>
    <s v="&lt;a href=&quot;http://twitter.com/download/iphone&quot; rel=&quot;nofollow&quot;&gt;Twitter for iPhone&lt;/a&gt;"/>
    <s v="http://pbs.twimg.com/profile_images/1243063496213794817/K4CGf-NI_normal.jpg"/>
    <n v="250"/>
    <n v="695"/>
    <s v="Kathmandu NP"/>
    <s v="http://twitter.com/bksedai/statuses/1525489699191943169"/>
    <s v="{&quot;hashtags&quot;:[{&quot;text&quot;:&quot;NepalElection2079&quot;,&quot;indices&quot;:[91,109]},{&quot;text&quot;:&quot;ElectionCommissionNepal&quot;,&quot;indices&quot;:[110,134]}],&quot;symbols&quot;:[],&quot;user_mentions&quot;:[],&quot;urls&quot;:[]}"/>
  </r>
  <r>
    <s v="1525488426828451840"/>
    <s v="SujanNeupane_"/>
    <s v="मुस्ताङको घरपझोङमा गठबन्धनका उम्मेदवार विजयी_x000a_#NepalElection2079_x000a_https://t.co/Gl6rLcx0VA"/>
    <m/>
    <x v="0"/>
    <m/>
    <s v="Sat May 14 14:49:17 +0000 2022"/>
    <d v="2022-05-14T15:49:17"/>
    <m/>
    <m/>
    <s v="298309739"/>
    <s v="SujanNeupane_"/>
    <s v="298309739"/>
    <s v="1525484474028265472"/>
    <s v="&lt;a href=&quot;http://twitter.com/download/android&quot; rel=&quot;nofollow&quot;&gt;Twitter for Android&lt;/a&gt;"/>
    <s v="http://pbs.twimg.com/profile_images/1469454835313352706/KaEAbL6j_normal.jpg"/>
    <n v="1681"/>
    <n v="4985"/>
    <s v="Pokhara, Nepal"/>
    <s v="http://twitter.com/SujanNeupane_/statuses/1525488426828451840"/>
    <s v="{&quot;hashtags&quot;:[{&quot;text&quot;:&quot;NepalElection2079&quot;,&quot;indices&quot;:[191,209]}],&quot;symbols&quot;:[],&quot;user_mentions&quot;:[],&quot;urls&quot;:[]}"/>
  </r>
  <r>
    <s v="1525487627612266502"/>
    <s v="nkyeee"/>
    <s v="RT @deshsanchar1: काठमाडौँको मतगणनाको ताजा परिणाम:  _x000a__x000a_३२ वडाको १०० मत गन्दा:_x000a__x000a_मेयर- _x000a__x000a_बालेन: ५४_x000a_सिर्जना:  १७_x000a_केशव: १२_x000a_मदनदास: ३ _x000a__x000a_उपमेयर- _x000a_सुनिता- ४२ _x000a_रामेश्वर- २२_x000a_ _x000a_#NepalElection2079_x000a_#Deshsanchar"/>
    <m/>
    <x v="0"/>
    <m/>
    <s v="Sat May 14 14:46:07 +0000 2022"/>
    <d v="2022-05-14T15:46:07"/>
    <m/>
    <m/>
    <m/>
    <m/>
    <s v="580802267"/>
    <m/>
    <s v="&lt;a href=&quot;http://twitter.com/download/android&quot; rel=&quot;nofollow&quot;&gt;Twitter for Android&lt;/a&gt;"/>
    <s v="http://pbs.twimg.com/profile_images/1522843600895107072/uJIsb2Lo_normal.jpg"/>
    <n v="140"/>
    <n v="879"/>
    <s v="planet earth"/>
    <s v="http://twitter.com/nkyeee/statuses/1525487627612266502"/>
    <s v="{&quot;hashtags&quot;:[{&quot;text&quot;:&quot;BalenShah&quot;,&quot;indices&quot;:[19,29]},{&quot;text&quot;:&quot;NepalVotes&quot;,&quot;indices&quot;:[30,41]},{&quot;text&quot;:&quot;NepalElection2079&quot;,&quot;indices&quot;:[42,60]}],&quot;symbols&quot;:[],&quot;user_mentions&quot;:[],&quot;urls&quot;:[]}"/>
  </r>
  <r>
    <s v="1525486229231648768"/>
    <s v="sujanchiluwal1"/>
    <s v="अछामको रामारोशन-२ को अध्यक्षमा माओवादी केन्द्रका परियार निर्वाचित_x000a_#NepalElection2079_x000a_https://t.co/LMtjgL0GNQ"/>
    <m/>
    <x v="0"/>
    <m/>
    <s v="Sat May 14 14:40:33 +0000 2022"/>
    <d v="2022-05-14T15:40:33"/>
    <m/>
    <m/>
    <m/>
    <m/>
    <s v="2427024886"/>
    <m/>
    <s v="&lt;a href=&quot;http://twitter.com/download/android&quot; rel=&quot;nofollow&quot;&gt;Twitter for Android&lt;/a&gt;"/>
    <s v="http://pbs.twimg.com/profile_images/1298846844978491392/U1BYx2G-_normal.jpg"/>
    <n v="1831"/>
    <n v="2345"/>
    <s v="Nepal"/>
    <s v="http://twitter.com/sujanchiluwal1/statuses/1525486229231648768"/>
    <s v="{&quot;hashtags&quot;:[{&quot;text&quot;:&quot;NepalElection2079&quot;,&quot;indices&quot;:[110,128]}],&quot;symbols&quot;:[],&quot;user_mentions&quot;:[],&quot;urls&quot;:[]}"/>
  </r>
  <r>
    <s v="1525485464261914626"/>
    <s v="sarooooj"/>
    <s v="काठमाडौँको मतगणनाको ताजा परिणाम:  _x000a__x000a_३२ वडाको १०० मत गन्दा:_x000a__x000a_मेयर- _x000a__x000a_बालेन: ५४_x000a_सिर्जना:  १७_x000a_केशव: १२_x000a_मदनदास: ३ _x000a__x000a_उपमेयर- _x000a_सुनिता- ४२ _x000a_रामेश्वर- २२_x000a_ _x000a_#NepalElection2079_x000a_#Deshsanchar"/>
    <m/>
    <x v="0"/>
    <m/>
    <s v="Sat May 14 14:37:31 +0000 2022"/>
    <d v="2022-05-14T15:37:31"/>
    <m/>
    <m/>
    <m/>
    <m/>
    <s v="79435771"/>
    <m/>
    <s v="&lt;a href=&quot;http://twitter.com/download/android&quot; rel=&quot;nofollow&quot;&gt;Twitter for Android&lt;/a&gt;"/>
    <s v="http://pbs.twimg.com/profile_images/1519650109235265536/_eQWIwKJ_normal.jpg"/>
    <n v="709"/>
    <n v="174"/>
    <s v="Kathmandu, Nepal"/>
    <s v="http://twitter.com/sarooooj/statuses/1525485464261914626"/>
    <s v="{&quot;hashtags&quot;:[{&quot;text&quot;:&quot;NepalElection2079&quot;,&quot;indices&quot;:[125,143]}],&quot;symbols&quot;:[],&quot;user_mentions&quot;:[],&quot;urls&quot;:[]}"/>
  </r>
  <r>
    <s v="1525485197000466432"/>
    <s v="APhanju"/>
    <s v="RT @DipakAdk: स्थानीय सरकार #ElectionUpdate_x000a_हेटौंडा उपमहानगरपालिका ६५० गन्दा_x000a_प्रमुख_x000a_एस       : १९८_x000a_एमाले   : १९०_x000a_राप्रपा   : १८१_x000a_#NepalElection2079 #NepalVotes_x000a_#BalenShah"/>
    <m/>
    <x v="0"/>
    <m/>
    <s v="Sat May 14 14:36:27 +0000 2022"/>
    <d v="2022-05-14T15:36:27"/>
    <m/>
    <m/>
    <m/>
    <m/>
    <s v="950726667130908672"/>
    <m/>
    <s v="&lt;a href=&quot;http://twitter.com/download/android&quot; rel=&quot;nofollow&quot;&gt;Twitter for Android&lt;/a&gt;"/>
    <s v="http://pbs.twimg.com/profile_images/950735770540650498/Vtb8tgPZ_normal.jpg"/>
    <n v="38"/>
    <n v="159"/>
    <s v="Nepal"/>
    <s v="http://twitter.com/APhanju/statuses/1525485197000466432"/>
    <s v="{&quot;hashtags&quot;:[{&quot;text&quot;:&quot;BalenShah&quot;,&quot;indices&quot;:[44,54]},{&quot;text&quot;:&quot;NepalElection2079&quot;,&quot;indices&quot;:[55,73]}],&quot;symbols&quot;:[],&quot;user_mentions&quot;:[{&quot;screen_name&quot;:&quot;NepSamurai&quot;,&quot;name&quot;:&quot;होशि&quot;,&quot;id&quot;:1190417000025034800,&quot;id_str&quot;:&quot;1190417000025034752&quot;,&quot;indices&quot;:[3,14]}],&quot;urls&quot;:["/>
  </r>
  <r>
    <s v="1525484770288877571"/>
    <s v="KathWatch"/>
    <s v="#Janakpurdham_x000a__x000a_Nepali Congress REBEL candidate Manoj Sah is leading with 259 votes, followed by Shiva Shankar Sah, UML (105), and Lal Kishor Sah, ruling alliance(36). _x000a_#Nepal #NepalVotes #NepalElection2079 https://t.co/gwXeaiPEPc"/>
    <m/>
    <x v="0"/>
    <m/>
    <s v="Sat May 14 14:34:46 +0000 2022"/>
    <d v="2022-05-14T15:34:46"/>
    <m/>
    <m/>
    <m/>
    <m/>
    <s v="38649340"/>
    <m/>
    <s v="&lt;a href=&quot;https://mobile.twitter.com&quot; rel=&quot;nofollow&quot;&gt;Twitter Web App&lt;/a&gt;"/>
    <s v="http://pbs.twimg.com/profile_images/1525964578202476546/uwwDr259_normal.jpg"/>
    <n v="259"/>
    <n v="636"/>
    <s v="Massachusetts, USA"/>
    <s v="http://twitter.com/KathWatch/statuses/1525484770288877571"/>
    <s v="{&quot;hashtags&quot;:[{&quot;text&quot;:&quot;Kathmandu&quot;,&quot;indices&quot;:[8,18]},{&quot;text&quot;:&quot;NepalElection2079&quot;,&quot;indices&quot;:[233,251]},{&quot;text&quot;:&quot;Nepal&quot;,&quot;indices&quot;:[252,258]},{&quot;text&quot;:&quot;Rising&quot;,&quot;indices&quot;:[259,266]}],&quot;symbols&quot;:[],&quot;user_mentions&quot;:[],&quot;urls&quot;:[]}"/>
  </r>
  <r>
    <s v="1525484474028265472"/>
    <s v="SujanNeupane_"/>
    <s v="स्थानीय सरकार #ElectionUpdate_x000a_काठमाडौं महानगरपालिका _x000a_१ र ३२ को गणना जारी_x000a_बालेन : १५७_x000a_एमाले : १०९_x000a_कांग्रेस  : ९७_x000a_#NepalElection2079 #NepalVotes_x000a_#BalenforMayor"/>
    <m/>
    <x v="0"/>
    <m/>
    <s v="Sat May 14 14:33:35 +0000 2022"/>
    <d v="2022-05-14T15:33:35"/>
    <m/>
    <m/>
    <s v="298309739"/>
    <s v="SujanNeupane_"/>
    <s v="298309739"/>
    <s v="1525316908769505280"/>
    <s v="&lt;a href=&quot;http://twitter.com/download/android&quot; rel=&quot;nofollow&quot;&gt;Twitter for Android&lt;/a&gt;"/>
    <s v="http://pbs.twimg.com/profile_images/1469454835313352706/KaEAbL6j_normal.jpg"/>
    <n v="1681"/>
    <n v="4985"/>
    <s v="Pokhara, Nepal"/>
    <s v="http://twitter.com/SujanNeupane_/statuses/1525484474028265472"/>
    <s v="{&quot;hashtags&quot;:[{&quot;text&quot;:&quot;NepalElection2079&quot;,&quot;indices&quot;:[96,114]}],&quot;symbols&quot;:[],&quot;user_mentions&quot;:[],&quot;urls&quot;:[]}"/>
  </r>
  <r>
    <s v="1525484423248232450"/>
    <s v="Thepratik10"/>
    <s v="मरिण १ को अध्यक्षमा माओवादी केन्द्रका गुर्मछान निर्वाचित _x000a_#NepalElection2079_x000a_https://t.co/45YAOGMmWe"/>
    <m/>
    <x v="0"/>
    <m/>
    <s v="Sat May 14 14:33:23 +0000 2022"/>
    <d v="2022-05-14T15:33:23"/>
    <m/>
    <m/>
    <m/>
    <m/>
    <s v="4852125718"/>
    <m/>
    <s v="&lt;a href=&quot;https://mobile.twitter.com&quot; rel=&quot;nofollow&quot;&gt;Twitter Web App&lt;/a&gt;"/>
    <s v="http://pbs.twimg.com/profile_images/1486157706222501888/Qx0PmAFV_normal.jpg"/>
    <n v="1111"/>
    <n v="398"/>
    <s v="A yam between two stones 🇳🇵"/>
    <s v="http://twitter.com/Thepratik10/statuses/1525484423248232450"/>
    <s v="{&quot;hashtags&quot;:[{&quot;text&quot;:&quot;NepalElection2079&quot;,&quot;indices&quot;:[195,213]}],&quot;symbols&quot;:[],&quot;user_mentions&quot;:[],&quot;urls&quot;:[]}"/>
  </r>
  <r>
    <s v="1525483621959843842"/>
    <s v="Nepal_News_En"/>
    <s v="भरतपुर महानगरपालिकाको प्रारम्भिक मतगणनाको नतिजा सार्वजनिक भएको छ। _x000a_२८ मत गन्दा: _x000a_रेनु दाहाल (माओवादी) - १२_x000a_विजय सुवेदी (एमाले) - ११_x000a_जगन्नाथ पौडेल (स्वतन्त्र) - १_x000a_#NepalElection2079"/>
    <m/>
    <x v="0"/>
    <m/>
    <s v="Sat May 14 14:30:12 +0000 2022"/>
    <d v="2022-05-14T15:30:12"/>
    <m/>
    <m/>
    <m/>
    <m/>
    <s v="2416885579"/>
    <m/>
    <s v="&lt;a href=&quot;https://twitter.com/nepal_news_en&quot; rel=&quot;nofollow&quot;&gt;Poster-app&lt;/a&gt;"/>
    <s v="http://pbs.twimg.com/profile_images/449756431990788096/G1zT-nAm_normal.jpeg"/>
    <n v="13906"/>
    <n v="58"/>
    <s v="Kathmandu, Nepal"/>
    <s v="http://twitter.com/Nepal_News_En/statuses/1525483621959843842"/>
    <s v="{&quot;hashtags&quot;:[{&quot;text&quot;:&quot;Birgunj&quot;,&quot;indices&quot;:[14,22]},{&quot;text&quot;:&quot;Nepal&quot;,&quot;indices&quot;:[104,110]},{&quot;text&quot;:&quot;NepalVotes&quot;,&quot;indices&quot;:[111,122]},{&quot;text&quot;:&quot;NepalElection2079&quot;,&quot;indices&quot;:[123,141]},{&quot;text&quot;:&quot;NepalLocalElections&quot;,&quot;indices&quot;:[142,162]}],&quot;symbols&quot;:[],&quot;user_mentio"/>
  </r>
  <r>
    <s v="1525482780305502208"/>
    <s v="Online_khabar"/>
    <s v="In Biratnagar metro:_x000a_Nagesh Koirala, Nepali Congress: 55_x000a_Sagar Thapa, UML: 22_x000a_Umesh Yadav, Independent: 13_x000a__x000a_#Nepal #NepalVotes #NepalElection2079 #nepalvotes2022 #NepalLocalElections https://t.co/4x267XZeg0"/>
    <m/>
    <x v="0"/>
    <m/>
    <s v="Sat May 14 14:26:51 +0000 2022"/>
    <d v="2022-05-14T15:26:51"/>
    <m/>
    <m/>
    <m/>
    <m/>
    <s v="365918709"/>
    <m/>
    <s v="&lt;a href=&quot;http://twitter.com/download/android&quot; rel=&quot;nofollow&quot;&gt;Twitter for Android&lt;/a&gt;"/>
    <s v="http://pbs.twimg.com/profile_images/1358396653883990016/5aUgRddG_normal.jpg"/>
    <n v="1080734"/>
    <n v="246"/>
    <s v="BuddhaNagar, Kathmandu "/>
    <s v="http://twitter.com/Online_khabar/statuses/1525482780305502208"/>
    <s v="{&quot;hashtags&quot;:[{&quot;text&quot;:&quot;Birgunj&quot;,&quot;indices&quot;:[21,29]},{&quot;text&quot;:&quot;Nepal&quot;,&quot;indices&quot;:[111,117]},{&quot;text&quot;:&quot;NepalVotes&quot;,&quot;indices&quot;:[118,129]}],&quot;symbols&quot;:[],&quot;user_mentions&quot;:[{&quot;screen_name&quot;:&quot;OnlineKhabar_En&quot;,&quot;name&quot;:&quot;Onlinekhabar English&quot;,&quot;id&quot;:3832931652,&quot;id_str&quot;:&quot;383293"/>
  </r>
  <r>
    <s v="1525482569776922624"/>
    <s v="sanjeevantahyog"/>
    <s v="स्थानीय सरकार #ElectionUpdate_x000a_हेटौंडा उपमहानगरपालिका ६५० गन्दा_x000a_प्रमुख_x000a_एस       : १९८_x000a_एमाले   : १९०_x000a_राप्रपा   : १८१_x000a_#NepalElection2079 #NepalVotes_x000a_#BalenShah"/>
    <m/>
    <x v="0"/>
    <m/>
    <s v="Sat May 14 14:26:01 +0000 2022"/>
    <d v="2022-05-14T15:26:01"/>
    <m/>
    <m/>
    <m/>
    <m/>
    <s v="2450078162"/>
    <m/>
    <s v="&lt;a href=&quot;http://twitter.com/download/android&quot; rel=&quot;nofollow&quot;&gt;Twitter for Android&lt;/a&gt;"/>
    <s v="http://pbs.twimg.com/profile_images/1340605118765404160/3YfgBbpQ_normal.jpg"/>
    <n v="126"/>
    <n v="55"/>
    <s v="Kathmandu, Nepal"/>
    <s v="http://twitter.com/sanjeevantahyog/statuses/1525482569776922624"/>
    <s v="{&quot;hashtags&quot;:[{&quot;text&quot;:&quot;LocalElections2022&quot;,&quot;indices&quot;:[116,135]},{&quot;text&quot;:&quot;NepalElection2079&quot;,&quot;indices&quot;:[136,154]},{&quot;text&quot;:&quot;NepalVotes&quot;,&quot;indices&quot;:[155,166]}],&quot;symbols&quot;:[],&quot;user_mentions&quot;:[{&quot;screen_name&quot;:&quot;ECNOfficial&quot;,&quot;name&quot;:&quot;Election Commission Nepal&quot;,&quot;id&quot;:1"/>
  </r>
  <r>
    <s v="1525482272711151616"/>
    <s v="acpmasquerade"/>
    <s v="#Electionresult_x000a_#NepalElection2079 _x000a_https://t.co/UxzxbDBBmZ"/>
    <m/>
    <x v="0"/>
    <m/>
    <s v="Sat May 14 14:24:50 +0000 2022"/>
    <d v="2022-05-14T15:24:50"/>
    <m/>
    <m/>
    <m/>
    <m/>
    <s v="43930338"/>
    <m/>
    <s v="&lt;a href=&quot;http://twitter.com/download/android&quot; rel=&quot;nofollow&quot;&gt;Twitter for Android&lt;/a&gt;"/>
    <s v="http://pbs.twimg.com/profile_images/894438332930732032/wbOg32wJ_normal.jpg"/>
    <n v="1012"/>
    <n v="403"/>
    <m/>
    <s v="http://twitter.com/acpmasquerade/statuses/1525482272711151616"/>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81599340380160"/>
    <s v="OnlineKhabar_En"/>
    <s v="मुस्ताङको मुक्तिक्षेत्र गाउँपालिकामा एमाले विजयी _x000a_#NepalElection2079_x000a_https://t.co/kJBSM85LSK"/>
    <m/>
    <x v="0"/>
    <m/>
    <s v="Sat May 14 14:22:10 +0000 2022"/>
    <d v="2022-05-14T15:22:10"/>
    <m/>
    <m/>
    <m/>
    <m/>
    <s v="3832931652"/>
    <m/>
    <s v="&lt;a href=&quot;http://twitter.com/download/android&quot; rel=&quot;nofollow&quot;&gt;Twitter for Android&lt;/a&gt;"/>
    <s v="http://pbs.twimg.com/profile_images/1386957637279834112/2Lt_HPYn_normal.jpg"/>
    <n v="27996"/>
    <n v="229"/>
    <s v="Kathmandu"/>
    <s v="http://twitter.com/OnlineKhabar_En/statuses/1525481599340380160"/>
    <s v="{&quot;hashtags&quot;:[{&quot;text&quot;:&quot;Birgunj&quot;,&quot;indices&quot;:[0,8]},{&quot;text&quot;:&quot;Nepal&quot;,&quot;indices&quot;:[90,96]},{&quot;text&quot;:&quot;NepalVotes&quot;,&quot;indices&quot;:[97,108]},{&quot;text&quot;:&quot;NepalElection2079&quot;,&quot;indices&quot;:[109,127]},{&quot;text&quot;:&quot;NepalLocalElections&quot;,&quot;indices&quot;:[128,148]}],&quot;symbols&quot;:[],&quot;user_mentions&quot;:["/>
  </r>
  <r>
    <s v="1525481148285333505"/>
    <s v="sujanchiluwal1"/>
    <s v="स्थानीय सरकार #ElectionUpdate_x000a_विराटनगर महानगरपालिका ७०० गन्दा_x000a_प्रमुख_x000a_कांग्रेस  : २६९_x000a_एमाले   : १८१_x000a__x000a_उपप्रमुख _x000a_एमाले  : २३६_x000a_जसपा : १५२_x000a_#NepalElection2079 #NepalVotes"/>
    <m/>
    <x v="0"/>
    <m/>
    <s v="Sat May 14 14:20:22 +0000 2022"/>
    <d v="2022-05-14T15:20:22"/>
    <m/>
    <m/>
    <m/>
    <m/>
    <s v="2427024886"/>
    <m/>
    <s v="&lt;a href=&quot;http://twitter.com/download/android&quot; rel=&quot;nofollow&quot;&gt;Twitter for Android&lt;/a&gt;"/>
    <s v="http://pbs.twimg.com/profile_images/1298846844978491392/U1BYx2G-_normal.jpg"/>
    <n v="1831"/>
    <n v="2345"/>
    <s v="Nepal"/>
    <s v="http://twitter.com/sujanchiluwal1/statuses/1525481148285333505"/>
    <s v="{&quot;hashtags&quot;:[{&quot;text&quot;:&quot;NepalElection2079&quot;,&quot;indices&quot;:[63,81]}],&quot;symbols&quot;:[],&quot;user_mentions&quot;:[],&quot;urls&quot;:[]}"/>
  </r>
  <r>
    <s v="1525481035219099648"/>
    <s v="KafleShristi"/>
    <s v="मनाङको नासों गाउँपालिका अध्यक्षमा कांग्रेसका गुरुङ विजयी _x000a_#NepalElection2079_x000a_https://t.co/ZwNiKl30Tl"/>
    <m/>
    <x v="0"/>
    <m/>
    <s v="Sat May 14 14:19:55 +0000 2022"/>
    <d v="2022-05-14T15:19:55"/>
    <m/>
    <m/>
    <m/>
    <m/>
    <s v="443612560"/>
    <m/>
    <s v="&lt;a href=&quot;http://twitter.com/download/iphone&quot; rel=&quot;nofollow&quot;&gt;Twitter for iPhone&lt;/a&gt;"/>
    <s v="http://pbs.twimg.com/profile_images/1351001467042336771/UqQ9QASY_normal.jpg"/>
    <n v="10354"/>
    <n v="1005"/>
    <s v="Kathmandu, Nepal"/>
    <s v="http://twitter.com/KafleShristi/statuses/1525481035219099648"/>
    <s v="{&quot;hashtags&quot;:[{&quot;text&quot;:&quot;NepalElection2079&quot;,&quot;indices&quot;:[163,181]}],&quot;symbols&quot;:[],&quot;user_mentions&quot;:[{&quot;screen_name&quot;:&quot;ShahBalen&quot;,&quot;name&quot;:&quot;Balen Shah&quot;,&quot;id&quot;:1471116252600955000,&quot;id_str&quot;:&quot;1471116252600954886&quot;,&quot;indices&quot;:[47,57]}],&quot;urls&quot;:[{&quot;url&quot;:&quot;https://t.co/syt154MxMh"/>
  </r>
  <r>
    <s v="1525480970509463552"/>
    <s v="laxu_sapkota"/>
    <s v="काठ्मान्डौमा बिजय शाहि चाहियो! बाकस छोएरै मत गनिदिन्छन ब्रो ले, के को टन्टा गरिराख्नु बेकारमा! #NepalElection2079  #NepalVotes #Elections2022 #nepalvotes2022"/>
    <m/>
    <x v="0"/>
    <m/>
    <s v="Sat May 14 14:19:40 +0000 2022"/>
    <d v="2022-05-14T15:19:40"/>
    <m/>
    <m/>
    <m/>
    <m/>
    <s v="1185075744759635968"/>
    <m/>
    <s v="&lt;a href=&quot;https://mobile.twitter.com&quot; rel=&quot;nofollow&quot;&gt;Twitter Web App&lt;/a&gt;"/>
    <s v="http://pbs.twimg.com/profile_images/1251026844058615808/KIF-d8n3_normal.jpg"/>
    <n v="771"/>
    <n v="1990"/>
    <s v="Kathmandu, Nepal "/>
    <s v="http://twitter.com/laxu_sapkota/statuses/1525480970509463552"/>
    <s v="{&quot;hashtags&quot;:[{&quot;text&quot;:&quot;BalenShah&quot;,&quot;indices&quot;:[134,144]},{&quot;text&quot;:&quot;LocalElections2022&quot;,&quot;indices&quot;:[145,164]},{&quot;text&quot;:&quot;KeshavSthapit&quot;,&quot;indices&quot;:[165,179]},{&quot;text&quot;:&quot;Kathmandu&quot;,&quot;indices&quot;:[180,190]},{&quot;text&quot;:&quot;Elections2022&quot;,&quot;indices&quot;:[191,205]},{&quot;text&quot;:&quot;LocalElecti"/>
  </r>
  <r>
    <s v="1525480049679400960"/>
    <s v="thisweekinnepal"/>
    <s v="#NepalElection2079 #NepalVotes_x000a_#BalenforMayor https://t.co/QKgCnnAAFW"/>
    <m/>
    <x v="0"/>
    <s v="Balen Shah"/>
    <s v="Sat May 14 14:16:00 +0000 2022"/>
    <d v="2022-05-14T15:16:00"/>
    <m/>
    <m/>
    <m/>
    <m/>
    <s v="932255204489117697"/>
    <m/>
    <s v="&lt;a href=&quot;http://www.nepalstream.com&quot; rel=&quot;nofollow&quot;&gt;twinTweetbolt&lt;/a&gt;"/>
    <s v="http://pbs.twimg.com/profile_images/932263188392853504/B7yb5AW__normal.jpg"/>
    <n v="2070"/>
    <n v="1"/>
    <s v="Nepal"/>
    <s v="http://twitter.com/thisweekinnepal/statuses/1525480049679400960"/>
    <s v="{&quot;hashtags&quot;:[{&quot;text&quot;:&quot;Lalitpur&quot;,&quot;indices&quot;:[21,30]}],&quot;symbols&quot;:[],&quot;user_mentions&quot;:[{&quot;screen_name&quot;:&quot;OnlineKhabar_En&quot;,&quot;name&quot;:&quot;Onlinekhabar English&quot;,&quot;id&quot;:3832931652,&quot;id_str&quot;:&quot;3832931652&quot;,&quot;indices&quot;:[3,19]}],&quot;urls&quot;:[]}"/>
  </r>
  <r>
    <s v="1525479791780298753"/>
    <s v="anjalshrestha13"/>
    <s v="एक भोट गन्न २० मिनेट लाग्दा, अन्तिम नतिजा आउन्जेल सम्म :_x000a_#Nepal #NepalVotes #NepalElection #NepalElection2079 #nepalvotes2022 #BalenShah https://t.co/0qncUr1iK0"/>
    <m/>
    <x v="0"/>
    <s v="Balen Shah"/>
    <s v="Sat May 14 14:14:59 +0000 2022"/>
    <d v="2022-05-14T15:14:59"/>
    <m/>
    <m/>
    <m/>
    <m/>
    <s v="727714462308929537"/>
    <m/>
    <s v="&lt;a href=&quot;http://twitter.com/download/android&quot; rel=&quot;nofollow&quot;&gt;Twitter for Android&lt;/a&gt;"/>
    <s v="http://pbs.twimg.com/profile_images/1107295883786358785/VBdY-2n8_normal.jpg"/>
    <m/>
    <n v="12"/>
    <m/>
    <s v="http://twitter.com/anjalshrestha13/statuses/1525479791780298753"/>
    <s v="{&quot;hashtags&quot;:[{&quot;text&quot;:&quot;election&quot;,&quot;indices&quot;:[38,47]},{&quot;text&quot;:&quot;VoteForBalenShah&quot;,&quot;indices&quot;:[48,65]},{&quot;text&quot;:&quot;NepalVotes&quot;,&quot;indices&quot;:[67,78]},{&quot;text&quot;:&quot;NepalElection2079&quot;,&quot;indices&quot;:[79,97]}],&quot;symbols&quot;:[],&quot;user_mentions&quot;:[],&quot;urls&quot;:[]}"/>
  </r>
  <r>
    <s v="1525479077326430208"/>
    <s v="bishwapanta"/>
    <s v="भरतपुरमा २० मत गन्दा विजय अगाडि, रेनु दोस्रो, जगन्नाथलाई १ भोट _x000a_#NepalElection2079_x000a_https://t.co/a0JpalM6nU"/>
    <m/>
    <x v="0"/>
    <m/>
    <s v="Sat May 14 14:12:08 +0000 2022"/>
    <d v="2022-05-14T15:12:08"/>
    <m/>
    <m/>
    <m/>
    <m/>
    <s v="252963208"/>
    <m/>
    <s v="&lt;a href=&quot;http://twitter.com/download/android&quot; rel=&quot;nofollow&quot;&gt;Twitter for Android&lt;/a&gt;"/>
    <s v="http://pbs.twimg.com/profile_images/1416017694306959364/5Hdf683K_normal.jpg"/>
    <n v="8012"/>
    <n v="8058"/>
    <s v="  🇳🇵KATHMANDU NEPAL🇳🇵-31 "/>
    <s v="http://twitter.com/bishwapanta/statuses/1525479077326430208"/>
    <s v="{&quot;hashtags&quot;:[{&quot;text&quot;:&quot;ElectionUpdate&quot;,&quot;indices&quot;:[28,43]},{&quot;text&quot;:&quot;NepalElection2079&quot;,&quot;indices&quot;:[107,125]},{&quot;text&quot;:&quot;NepalVotes&quot;,&quot;indices&quot;:[126,137]}],&quot;symbols&quot;:[],&quot;user_mentions&quot;:[{&quot;screen_name&quot;:&quot;DipakAdk&quot;,&quot;name&quot;:&quot;Dipak Adhikari&quot;,&quot;id&quot;:1510006524,&quot;id_str&quot;:&quot;"/>
  </r>
  <r>
    <s v="1525477518513278976"/>
    <s v="imsaugat17"/>
    <s v="घाेराही उपमहानगरपालिका _x000a_मेयर_x000a_गठबन्धन- 172_x000a_एमाले- 145_x000a__x000a_उपमेयर_x000a_गठबन्धन- 180_x000a_एमाले- 140_x000a_#Electionresult _x000a_#NepalElection2079"/>
    <m/>
    <x v="0"/>
    <m/>
    <s v="Sat May 14 14:05:57 +0000 2022"/>
    <d v="2022-05-14T15:05:57"/>
    <m/>
    <m/>
    <m/>
    <m/>
    <s v="840792497718607872"/>
    <m/>
    <s v="&lt;a href=&quot;http://twitter.com/download/android&quot; rel=&quot;nofollow&quot;&gt;Twitter for Android&lt;/a&gt;"/>
    <s v="http://pbs.twimg.com/profile_images/1525697385237663744/5fxJnHu9_normal.jpg"/>
    <n v="47"/>
    <n v="77"/>
    <s v="Nepal"/>
    <s v="http://twitter.com/imsaugat17/statuses/1525477518513278976"/>
    <s v="{&quot;hashtags&quot;:[{&quot;text&quot;:&quot;Lalitpur&quot;,&quot;indices&quot;:[21,30]}],&quot;symbols&quot;:[],&quot;user_mentions&quot;:[{&quot;screen_name&quot;:&quot;OnlineKhabar_En&quot;,&quot;name&quot;:&quot;Onlinekhabar English&quot;,&quot;id&quot;:3832931652,&quot;id_str&quot;:&quot;3832931652&quot;,&quot;indices&quot;:[3,19]}],&quot;urls&quot;:[]}"/>
  </r>
  <r>
    <s v="1525476891926204416"/>
    <s v="Online_khabar"/>
    <s v="Its official😂 HERE WE GO !!_x000a_#BalenShah #NepalElection2079 https://t.co/jz1BQb543S"/>
    <s v="😂"/>
    <x v="0"/>
    <s v="Balen Shah"/>
    <s v="Sat May 14 14:03:27 +0000 2022"/>
    <d v="2022-05-14T15:03:27"/>
    <m/>
    <m/>
    <m/>
    <m/>
    <s v="365918709"/>
    <m/>
    <s v="&lt;a href=&quot;http://twitter.com/download/android&quot; rel=&quot;nofollow&quot;&gt;Twitter for Android&lt;/a&gt;"/>
    <s v="http://pbs.twimg.com/profile_images/1358396653883990016/5aUgRddG_normal.jpg"/>
    <n v="1080734"/>
    <n v="246"/>
    <s v="BuddhaNagar, Kathmandu "/>
    <s v="http://twitter.com/Online_khabar/statuses/1525476891926204416"/>
    <s v="{&quot;hashtags&quot;:[{&quot;text&quot;:&quot;Lalitpur&quot;,&quot;indices&quot;:[21,30]}],&quot;symbols&quot;:[],&quot;user_mentions&quot;:[{&quot;screen_name&quot;:&quot;OnlineKhabar_En&quot;,&quot;name&quot;:&quot;Onlinekhabar English&quot;,&quot;id&quot;:3832931652,&quot;id_str&quot;:&quot;3832931652&quot;,&quot;indices&quot;:[3,19]}],&quot;urls&quot;:[]}"/>
  </r>
  <r>
    <s v="1525476602422759424"/>
    <s v="OnlineKhabar_En"/>
    <s v="#Electionresult_x000a_#NepalElection2079 _x000a_https://t.co/86uA5ZhhAs"/>
    <m/>
    <x v="0"/>
    <m/>
    <s v="Sat May 14 14:02:18 +0000 2022"/>
    <d v="2022-05-14T15:02:18"/>
    <m/>
    <m/>
    <m/>
    <m/>
    <s v="3832931652"/>
    <m/>
    <s v="&lt;a href=&quot;http://twitter.com/download/android&quot; rel=&quot;nofollow&quot;&gt;Twitter for Android&lt;/a&gt;"/>
    <s v="http://pbs.twimg.com/profile_images/1386957637279834112/2Lt_HPYn_normal.jpg"/>
    <n v="27996"/>
    <n v="229"/>
    <s v="Kathmandu"/>
    <s v="http://twitter.com/OnlineKhabar_En/statuses/1525476602422759424"/>
    <s v="{&quot;hashtags&quot;:[{&quot;text&quot;:&quot;Lalitpur&quot;,&quot;indices&quot;:[0,9]},{&quot;text&quot;:&quot;Nepal&quot;,&quot;indices&quot;:[211,217]},{&quot;text&quot;:&quot;NepalVotes&quot;,&quot;indices&quot;:[218,229]},{&quot;text&quot;:&quot;NepalElection2079&quot;,&quot;indices&quot;:[230,248]},{&quot;text&quot;:&quot;NepalLocalElections&quot;,&quot;indices&quot;:[249,269]}],&quot;symbols&quot;:[],&quot;user_mention"/>
  </r>
  <r>
    <s v="1525476026574245888"/>
    <s v="abhisekstha"/>
    <s v="भरतपुर अपडेट  देश दुर्घटनामा जाने सङ्केत 😂_x000a__x000a_#NepalElection2079 #bharatpur #chitwan #NepalVotes"/>
    <s v="😂"/>
    <x v="0"/>
    <m/>
    <s v="Sat May 14 14:00:01 +0000 2022"/>
    <d v="2022-05-14T15:00:01"/>
    <m/>
    <m/>
    <m/>
    <m/>
    <s v="3186313104"/>
    <m/>
    <s v="&lt;a href=&quot;http://twitter.com/download/android&quot; rel=&quot;nofollow&quot;&gt;Twitter for Android&lt;/a&gt;"/>
    <s v="http://pbs.twimg.com/profile_images/1468089883356844032/2bqF_h1T_normal.jpg"/>
    <n v="39"/>
    <n v="349"/>
    <s v="Nepal"/>
    <s v="http://twitter.com/abhisekstha/statuses/1525476026574245888"/>
    <s v="{&quot;hashtags&quot;:[{&quot;text&quot;:&quot;Baglung&quot;,&quot;indices&quot;:[69,77]},{&quot;text&quot;:&quot;ElectionNepal2022&quot;,&quot;indices&quot;:[78,96]},{&quot;text&quot;:&quot;NepalElection2079&quot;,&quot;indices&quot;:[97,115]}],&quot;symbols&quot;:[],&quot;user_mentions&quot;:[],&quot;urls&quot;:[]}"/>
  </r>
  <r>
    <s v="1525475910539157504"/>
    <s v="OfficialAshesh"/>
    <s v="सर्लाहीका १२ पालिकाको मतगणना सुरु _x000a_#NepalElection2079_x000a_https://t.co/xokuMcyBMN"/>
    <m/>
    <x v="0"/>
    <m/>
    <s v="Sat May 14 13:59:33 +0000 2022"/>
    <d v="2022-05-14T14:59:33"/>
    <m/>
    <m/>
    <m/>
    <m/>
    <s v="1091345467059798021"/>
    <m/>
    <s v="&lt;a href=&quot;https://mobile.twitter.com&quot; rel=&quot;nofollow&quot;&gt;Twitter Web App&lt;/a&gt;"/>
    <s v="http://pbs.twimg.com/profile_images/1477643985376059393/lwIpe8PF_normal.jpg"/>
    <n v="9"/>
    <n v="138"/>
    <s v="Nepal"/>
    <s v="http://twitter.com/OfficialAshesh/statuses/1525475910539157504"/>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74629825007616"/>
    <s v="Gauravk02270548"/>
    <s v="स्थानीय सरकार #ElectionUpdate_x000a_विराटनगर महानगरपालिका १५० गन्दा_x000a_प्रमुख_x000a_कांग्रेस  : ५५_x000a_एमाले   : २२_x000a__x000a_उपप्रमुख _x000a_एमाले  : ३०_x000a_जसपा : २५_x000a_#NepalElection2079 #NepalVotes"/>
    <m/>
    <x v="0"/>
    <m/>
    <s v="Sat May 14 13:54:28 +0000 2022"/>
    <d v="2022-05-14T14:54:28"/>
    <m/>
    <m/>
    <m/>
    <m/>
    <s v="1367106103528460290"/>
    <m/>
    <s v="&lt;a href=&quot;https://mobile.twitter.com&quot; rel=&quot;nofollow&quot;&gt;Twitter Web App&lt;/a&gt;"/>
    <s v="http://pbs.twimg.com/profile_images/1367106391215771650/LO7H_2-n_normal.jpg"/>
    <m/>
    <n v="11"/>
    <m/>
    <s v="http://twitter.com/Gauravk02270548/statuses/1525474629825007616"/>
    <s v="{&quot;hashtags&quot;:[{&quot;text&quot;:&quot;BALEN_SHAH&quot;,&quot;indices&quot;:[0,11]},{&quot;text&quot;:&quot;NepalElection2079&quot;,&quot;indices&quot;:[12,30]}],&quot;symbols&quot;:[],&quot;user_mentions&quot;:[],&quot;urls&quot;:[]}"/>
  </r>
  <r>
    <s v="1525474418239377409"/>
    <s v="drishtinewsnp"/>
    <s v="गोरखाको पालुङ्टार नगरपालिकाको पछिल्लो मतपरिणाम_x000a_वडा नं. १ को १४६० मत गणना गर्दा जम्मा खसेको मत १९१०_x000a_                 मेयर    _x000a_जसपा         ५१८-   _x000a_नेका            ४०७    _x000a_माके            ३४२    _x000a_एमाले           १०३_x000a_#bichaaronline _x000a_#NepalElection2079"/>
    <m/>
    <x v="0"/>
    <m/>
    <s v="Sat May 14 13:53:37 +0000 2022"/>
    <d v="2022-05-14T14:53:37"/>
    <m/>
    <m/>
    <m/>
    <m/>
    <s v="4315362082"/>
    <m/>
    <s v="&lt;a href=&quot;https://mobile.twitter.com&quot; rel=&quot;nofollow&quot;&gt;Twitter Web App&lt;/a&gt;"/>
    <s v="http://pbs.twimg.com/profile_images/1349708209800441858/4tElzvCO_normal.jpg"/>
    <n v="475"/>
    <m/>
    <s v="Kathmandu, Nepal"/>
    <s v="http://twitter.com/drishtinewsnp/statuses/1525474418239377409"/>
    <s v="{&quot;hashtags&quot;:[{&quot;text&quot;:&quot;NepalElection2079&quot;,&quot;indices&quot;:[46,64]}],&quot;symbols&quot;:[],&quot;user_mentions&quot;:[],&quot;urls&quot;:[{&quot;url&quot;:&quot;https://t.co/zAYNPKXfsj&quot;,&quot;expanded_url&quot;:&quot;https://www.drishtinews.com/archives/163078&quot;,&quot;display_url&quot;:&quot;drishtinews.com/archives/163078&quot;,&quot;indices&quot;:[6"/>
  </r>
  <r>
    <s v="1525472897539919873"/>
    <s v="MilanLimboo"/>
    <s v="@ShahBalen Believe me, the intellectual revolution is going on, and that has to come first before you see the political changes. That's where I'm very optimistic._x000a_#localelection2020 #NepalVotes_x000a_#Nepalelection2079 #BalenShah_x000a_#nepal #Kathmandu https://t.co/"/>
    <m/>
    <x v="0"/>
    <s v="Balen Shah"/>
    <s v="Sat May 14 13:47:35 +0000 2022"/>
    <d v="2022-05-14T14:47:35"/>
    <m/>
    <m/>
    <m/>
    <m/>
    <s v="378736553"/>
    <m/>
    <s v="&lt;a href=&quot;https://mobile.twitter.com&quot; rel=&quot;nofollow&quot;&gt;Twitter Web App&lt;/a&gt;"/>
    <s v="http://pbs.twimg.com/profile_images/1510908512792375296/HN0V2tnS_normal.jpg"/>
    <n v="3832"/>
    <n v="1720"/>
    <s v="Nepal"/>
    <s v="http://twitter.com/MilanLimboo/statuses/1525472897539919873"/>
    <s v="{&quot;hashtags&quot;:[{&quot;text&quot;:&quot;NepalElection2079&quot;,&quot;indices&quot;:[55,73]}],&quot;symbols&quot;:[],&quot;user_mentions&quot;:[],&quot;urls&quot;:[{&quot;url&quot;:&quot;https://t.co/TFIJTfB3zf&quot;,&quot;expanded_url&quot;:&quot;https://www.drishtinews.com/archives/163070&quot;,&quot;display_url&quot;:&quot;drishtinews.com/archives/163070&quot;,&quot;indices&quot;:[7"/>
  </r>
  <r>
    <s v="1525468177530224640"/>
    <s v="bhandarikiran16"/>
    <s v="OnlineKhabar: Kathmandu Mayor vote count_x000a__x000a_Updated at 1:00 pm_x000a__x000a_#Onlinekhabarnews #Nepal #NepalNews #Nepalinews #NepalVotes #NepalElection2079 #NepalElection #Elections2022 #nepalielections -"/>
    <m/>
    <x v="0"/>
    <m/>
    <s v="Sat May 14 13:28:50 +0000 2022"/>
    <d v="2022-05-14T14:28:50"/>
    <m/>
    <m/>
    <m/>
    <m/>
    <s v="810159987091705856"/>
    <m/>
    <s v="&lt;a href=&quot;http://twitter.com/download/iphone&quot; rel=&quot;nofollow&quot;&gt;Twitter for iPhone&lt;/a&gt;"/>
    <s v="http://pbs.twimg.com/profile_images/1512388011031658500/UOzmE7nk_normal.jpg"/>
    <n v="687"/>
    <n v="418"/>
    <s v="Chormara Madhyabindu, Nawalpur"/>
    <s v="http://twitter.com/bhandarikiran16/statuses/1525468177530224640"/>
    <s v="{&quot;hashtags&quot;:[{&quot;text&quot;:&quot;LocalElections2022&quot;,&quot;indices&quot;:[57,76]},{&quot;text&quot;:&quot;NepalElection2079&quot;,&quot;indices&quot;:[77,95]}],&quot;symbols&quot;:[],&quot;user_mentions&quot;:[],&quot;urls&quot;:[]}"/>
  </r>
  <r>
    <s v="1525467415873671168"/>
    <s v="__lol_life"/>
    <s v="RT @BishalKC: बालेनको अग्रता _x000a__x000a_#Nepal #NepalVotes #NepalElection #NepalElection2079 https://t.co/JduJn61nFU"/>
    <m/>
    <x v="0"/>
    <m/>
    <s v="Sat May 14 13:25:48 +0000 2022"/>
    <d v="2022-05-14T14:25:48"/>
    <m/>
    <m/>
    <m/>
    <m/>
    <s v="1284161245105360897"/>
    <m/>
    <s v="&lt;a href=&quot;http://twitter.com/download/android&quot; rel=&quot;nofollow&quot;&gt;Twitter for Android&lt;/a&gt;"/>
    <s v="http://pbs.twimg.com/profile_images/1523333160486207488/xCazyUpG_normal.jpg"/>
    <n v="518"/>
    <n v="261"/>
    <s v="moon 😌❤"/>
    <s v="http://twitter.com/__lol_life/statuses/1525467415873671168"/>
    <s v="{&quot;hashtags&quot;:[{&quot;text&quot;:&quot;LocalElections2022&quot;,&quot;indices&quot;:[97,116]},{&quot;text&quot;:&quot;NepalElection2079&quot;,&quot;indices&quot;:[117,135]}],&quot;symbols&quot;:[],&quot;user_mentions&quot;:[{&quot;screen_name&quot;:&quot;sanjeevantahyog&quot;,&quot;name&quot;:&quot;Sanjeev Kr. Yadav&quot;,&quot;id&quot;:2450078162,&quot;id_str&quot;:&quot;2450078162&quot;,&quot;indices&quot;:[3,19"/>
  </r>
  <r>
    <s v="1525466345634050048"/>
    <s v="__lol_life"/>
    <s v="स्थानीय सरकार #ElectionUpdate_x000a_काठमाडौं महानगरपालिका ७५ गन्दा_x000a_बालेन्द्र : ५७_x000a_कांग्रेस  : ४४_x000a_एमाले : ४२_x000a_राप्रपा  : ९_x000a_#NepalElection2079 #nepalvotes2022 #LocalElection2022"/>
    <m/>
    <x v="0"/>
    <m/>
    <s v="Sat May 14 13:21:33 +0000 2022"/>
    <d v="2022-05-14T14:21:33"/>
    <m/>
    <m/>
    <m/>
    <m/>
    <s v="1284161245105360897"/>
    <m/>
    <s v="&lt;a href=&quot;http://twitter.com/download/android&quot; rel=&quot;nofollow&quot;&gt;Twitter for Android&lt;/a&gt;"/>
    <s v="http://pbs.twimg.com/profile_images/1523333160486207488/xCazyUpG_normal.jpg"/>
    <n v="518"/>
    <n v="261"/>
    <s v="moon 😌❤"/>
    <s v="http://twitter.com/__lol_life/statuses/1525466345634050048"/>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65703620366336"/>
    <s v="drishtinewsnp"/>
    <s v="बालेनको अग्रता _x000a__x000a_#Nepal #NepalVotes #NepalElection #NepalElection2079 https://t.co/JduJn61nFU"/>
    <m/>
    <x v="0"/>
    <m/>
    <s v="Sat May 14 13:19:00 +0000 2022"/>
    <d v="2022-05-14T14:19:00"/>
    <m/>
    <m/>
    <m/>
    <m/>
    <s v="4315362082"/>
    <m/>
    <s v="&lt;a href=&quot;https://mobile.twitter.com&quot; rel=&quot;nofollow&quot;&gt;Twitter Web App&lt;/a&gt;"/>
    <s v="http://pbs.twimg.com/profile_images/1349708209800441858/4tElzvCO_normal.jpg"/>
    <n v="475"/>
    <m/>
    <s v="Kathmandu, Nepal"/>
    <s v="http://twitter.com/drishtinewsnp/statuses/1525465703620366336"/>
    <s v="{&quot;hashtags&quot;:[{&quot;text&quot;:&quot;drishtinews&quot;,&quot;indices&quot;:[205,217]},{&quot;text&quot;:&quot;NepalElection2079&quot;,&quot;indices&quot;:[218,236]}],&quot;symbols&quot;:[],&quot;user_mentions&quot;:[],&quot;urls&quot;:[],&quot;media&quot;:[{&quot;id&quot;:1525465688130715600,&quot;id_str&quot;:&quot;1525465688130715648&quot;,&quot;indices&quot;:[237,260],&quot;media_url&quot;:&quot;http://p"/>
  </r>
  <r>
    <s v="1525465115327602689"/>
    <s v="Saanvi97818391"/>
    <s v="Balen leading_x000a_#NepalElection2079 https://t.co/g02egTWsVn"/>
    <m/>
    <x v="0"/>
    <m/>
    <s v="Sat May 14 13:16:39 +0000 2022"/>
    <d v="2022-05-14T14:16:39"/>
    <m/>
    <m/>
    <m/>
    <m/>
    <s v="1495675327330217987"/>
    <m/>
    <s v="&lt;a href=&quot;http://twitter.com/download/android&quot; rel=&quot;nofollow&quot;&gt;Twitter for Android&lt;/a&gt;"/>
    <s v="http://abs.twimg.com/sticky/default_profile_images/default_profile_normal.png"/>
    <n v="3"/>
    <n v="13"/>
    <m/>
    <s v="http://twitter.com/Saanvi97818391/statuses/1525465115327602689"/>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64952848674817"/>
    <s v="drishtinewsnp"/>
    <s v="काठमाडौंमा बालेनको अग्रता बढ्यो _x000a_#NepalElection2079_x000a_https://t.co/8HtHoGdok1"/>
    <m/>
    <x v="0"/>
    <m/>
    <s v="Sat May 14 13:16:01 +0000 2022"/>
    <d v="2022-05-14T14:16:01"/>
    <m/>
    <m/>
    <m/>
    <m/>
    <s v="4315362082"/>
    <m/>
    <s v="&lt;a href=&quot;https://mobile.twitter.com&quot; rel=&quot;nofollow&quot;&gt;Twitter Web App&lt;/a&gt;"/>
    <s v="http://pbs.twimg.com/profile_images/1349708209800441858/4tElzvCO_normal.jpg"/>
    <n v="475"/>
    <m/>
    <s v="Kathmandu, Nepal"/>
    <s v="http://twitter.com/drishtinewsnp/statuses/1525464952848674817"/>
    <s v="{&quot;hashtags&quot;:[{&quot;text&quot;:&quot;NepalElection2079&quot;,&quot;indices&quot;:[43,61]}],&quot;symbols&quot;:[],&quot;user_mentions&quot;:[],&quot;urls&quot;:[{&quot;url&quot;:&quot;https://t.co/BE02ifc5Wj&quot;,&quot;expanded_url&quot;:&quot;https://www.drishtinews.com/archives/163056&quot;,&quot;display_url&quot;:&quot;drishtinews.com/archives/163056&quot;,&quot;indices&quot;:[6"/>
  </r>
  <r>
    <s v="1525463383935713280"/>
    <s v="sanjeevantahyog"/>
    <s v="Kathmandu Mayor vote count_x000a__x000a_Updated at 1:00 pm_x000a__x000a_#Onlinekhabarnews #Nepal #NepalNews #Nepalinews #NepalVotes #NepalElection2079 #NepalElection #Elections2022 #nepalielections https://t.co/ndGs21SL1Y"/>
    <m/>
    <x v="0"/>
    <m/>
    <s v="Sat May 14 13:09:47 +0000 2022"/>
    <d v="2022-05-14T14:09:47"/>
    <m/>
    <m/>
    <m/>
    <m/>
    <s v="2450078162"/>
    <m/>
    <s v="&lt;a href=&quot;https://mobile.twitter.com&quot; rel=&quot;nofollow&quot;&gt;Twitter Web App&lt;/a&gt;"/>
    <s v="http://pbs.twimg.com/profile_images/1340605118765404160/3YfgBbpQ_normal.jpg"/>
    <n v="126"/>
    <n v="55"/>
    <s v="Kathmandu, Nepal"/>
    <s v="http://twitter.com/sanjeevantahyog/statuses/1525463383935713280"/>
    <s v="{&quot;hashtags&quot;:[{&quot;text&quot;:&quot;LocalElections2022&quot;,&quot;indices&quot;:[206,225]},{&quot;text&quot;:&quot;NepalVotes&quot;,&quot;indices&quot;:[226,237]},{&quot;text&quot;:&quot;BalenShah&quot;,&quot;indices&quot;:[238,248]},{&quot;text&quot;:&quot;NepalElection2079&quot;,&quot;indices&quot;:[249,267]}],&quot;symbols&quot;:[],&quot;user_mentions&quot;:[{&quot;screen_name&quot;:&quot;ECNOfficial&quot;,"/>
  </r>
  <r>
    <s v="1525459503088828416"/>
    <s v="YonghangMilan"/>
    <s v="स्थानीय सरकार #ElectionUpdate_x000a_काठमाडौं महानगरपालिका १ र ३२ को गणना_x000a_बालेन्द्र : ११९_x000a_कांग्रेस  : ९७_x000a_एमाले : ८७_x000a_#NepalElection2079 #NepalVotes_x000a_#BalenforMayor"/>
    <m/>
    <x v="0"/>
    <m/>
    <s v="Sat May 14 12:54:21 +0000 2022"/>
    <d v="2022-05-14T13:54:21"/>
    <m/>
    <m/>
    <m/>
    <m/>
    <s v="2903250440"/>
    <m/>
    <s v="&lt;a href=&quot;https://about.twitter.com/products/tweetdeck&quot; rel=&quot;nofollow&quot;&gt;TweetDeck&lt;/a&gt;"/>
    <s v="http://pbs.twimg.com/profile_images/1515582831455481861/5jsA3QHQ_normal.jpg"/>
    <n v="4658"/>
    <n v="79"/>
    <s v="Kathmandu"/>
    <s v="http://twitter.com/YonghangMilan/statuses/1525459503088828416"/>
    <s v="{&quot;hashtags&quot;:[{&quot;text&quot;:&quot;NepalElection2079&quot;,&quot;indices&quot;:[36,54]}],&quot;symbols&quot;:[],&quot;user_mentions&quot;:[],&quot;urls&quot;:[{&quot;url&quot;:&quot;https://t.co/CvXG5eGwtZ&quot;,&quot;expanded_url&quot;:&quot;https://www.drishtinews.com/archives/163053&quot;,&quot;display_url&quot;:&quot;drishtinews.com/archives/163053&quot;,&quot;indices&quot;:[5"/>
  </r>
  <r>
    <s v="1525459491395092480"/>
    <s v="shambhudrishti"/>
    <s v="The way नेमकिपा manages to clean sweep in #Bhaktapur each time is amazing !! #NepalElection2079"/>
    <m/>
    <x v="0"/>
    <m/>
    <s v="Sat May 14 12:54:19 +0000 2022"/>
    <d v="2022-05-14T13:54:19"/>
    <m/>
    <m/>
    <m/>
    <m/>
    <s v="802445323889057792"/>
    <m/>
    <s v="&lt;a href=&quot;https://about.twitter.com/products/tweetdeck&quot; rel=&quot;nofollow&quot;&gt;TweetDeck&lt;/a&gt;"/>
    <s v="http://pbs.twimg.com/profile_images/1366731824882282499/qCSnrlVp_normal.jpg"/>
    <n v="80"/>
    <n v="1"/>
    <s v="Nepal"/>
    <s v="http://twitter.com/shambhudrishti/statuses/1525459491395092480"/>
    <s v="{&quot;hashtags&quot;:[{&quot;text&quot;:&quot;NepalElection2079&quot;,&quot;indices&quot;:[36,54]}],&quot;symbols&quot;:[],&quot;user_mentions&quot;:[],&quot;urls&quot;:[{&quot;url&quot;:&quot;https://t.co/RzdXqHarsU&quot;,&quot;expanded_url&quot;:&quot;https://www.drishtinews.com/archives/163053&quot;,&quot;display_url&quot;:&quot;drishtinews.com/archives/163053&quot;,&quot;indices&quot;:[5"/>
  </r>
  <r>
    <s v="1525459483744673792"/>
    <s v="pressofnepal"/>
    <s v="जनकपुरधाममा स्वतन्त्र उम्मेदवार साहले लिए दोब्बर मतले अग्रता_x000a_#NepalElection2079 _x000a_https://t.co/0laFHyG7cf"/>
    <m/>
    <x v="0"/>
    <m/>
    <s v="Sat May 14 12:54:17 +0000 2022"/>
    <d v="2022-05-14T13:54:17"/>
    <m/>
    <m/>
    <m/>
    <m/>
    <s v="2919243948"/>
    <m/>
    <s v="&lt;a href=&quot;https://about.twitter.com/products/tweetdeck&quot; rel=&quot;nofollow&quot;&gt;TweetDeck&lt;/a&gt;"/>
    <s v="http://pbs.twimg.com/profile_images/1102996217808805888/CDZPc985_normal.jpg"/>
    <n v="501"/>
    <n v="16"/>
    <s v="Nepal"/>
    <s v="http://twitter.com/pressofnepal/statuses/1525459483744673792"/>
    <s v="{&quot;hashtags&quot;:[{&quot;text&quot;:&quot;NepalElection2079&quot;,&quot;indices&quot;:[36,54]}],&quot;symbols&quot;:[],&quot;user_mentions&quot;:[],&quot;urls&quot;:[{&quot;url&quot;:&quot;https://t.co/EOosJKQyiA&quot;,&quot;expanded_url&quot;:&quot;https://www.drishtinews.com/archives/163053&quot;,&quot;display_url&quot;:&quot;drishtinews.com/archives/163053&quot;,&quot;indices&quot;:[5"/>
  </r>
  <r>
    <s v="1525459451796688896"/>
    <s v="nabinkulungrai"/>
    <s v="स्थानीय सरकार #ElectionUpdate_x000a_काठमाडौं महानगरपालिका ७५ गन्दा_x000a_बालेन्द्र : ५७_x000a_कांग्रेस  : ४४_x000a_एमाले : ४२_x000a_राप्रपा  : ९_x000a_#NepalElection2079 #NepalVotes_x000a_#BalenforMayor"/>
    <m/>
    <x v="0"/>
    <m/>
    <s v="Sat May 14 12:54:09 +0000 2022"/>
    <d v="2022-05-14T13:54:09"/>
    <m/>
    <m/>
    <m/>
    <m/>
    <s v="1218741471014195201"/>
    <m/>
    <s v="&lt;a href=&quot;https://about.twitter.com/products/tweetdeck&quot; rel=&quot;nofollow&quot;&gt;TweetDeck&lt;/a&gt;"/>
    <s v="http://pbs.twimg.com/profile_images/1367044585034190848/bZHhEliX_normal.jpg"/>
    <n v="1386"/>
    <n v="1507"/>
    <s v="kathmandu"/>
    <s v="http://twitter.com/nabinkulungrai/statuses/1525459451796688896"/>
    <s v="{&quot;hashtags&quot;:[{&quot;text&quot;:&quot;NepalElection2079&quot;,&quot;indices&quot;:[36,54]}],&quot;symbols&quot;:[],&quot;user_mentions&quot;:[],&quot;urls&quot;:[{&quot;url&quot;:&quot;https://t.co/IgHJ4RbKqL&quot;,&quot;expanded_url&quot;:&quot;https://www.drishtinews.com/archives/163053&quot;,&quot;display_url&quot;:&quot;drishtinews.com/archives/163053&quot;,&quot;indices&quot;:[5"/>
  </r>
  <r>
    <s v="1525459444569878529"/>
    <s v="mplimbu"/>
    <s v="स्थानीय सरकार #ElectionUpdate_x000a_काठमाडौं महानगरपालिका १ र ३२ को गणना_x000a_बालेन्द्र : ७२_x000a_कांग्रेस  : ५९_x000a_एमाले : ७०_x000a_#NepalElection2079 #NepalVotes_x000a_#BalenforMayor"/>
    <m/>
    <x v="0"/>
    <m/>
    <s v="Sat May 14 12:54:07 +0000 2022"/>
    <d v="2022-05-14T13:54:07"/>
    <m/>
    <m/>
    <m/>
    <m/>
    <s v="983987574"/>
    <m/>
    <s v="&lt;a href=&quot;https://about.twitter.com/products/tweetdeck&quot; rel=&quot;nofollow&quot;&gt;TweetDeck&lt;/a&gt;"/>
    <s v="http://pbs.twimg.com/profile_images/1411030335043764226/e-Fq-eEI_normal.jpg"/>
    <n v="530"/>
    <n v="132"/>
    <s v="kathmandu, nepal."/>
    <s v="http://twitter.com/mplimbu/statuses/1525459444569878529"/>
    <s v="{&quot;hashtags&quot;:[{&quot;text&quot;:&quot;NepalElection2079&quot;,&quot;indices&quot;:[36,54]}],&quot;symbols&quot;:[],&quot;user_mentions&quot;:[],&quot;urls&quot;:[{&quot;url&quot;:&quot;https://t.co/9wi24ZnScy&quot;,&quot;expanded_url&quot;:&quot;https://www.drishtinews.com/archives/163053&quot;,&quot;display_url&quot;:&quot;drishtinews.com/archives/163053&quot;,&quot;indices&quot;:[5"/>
  </r>
  <r>
    <s v="1525459437414391808"/>
    <s v="drishtinewsnp"/>
    <s v="काठमाडौं महानगरपालिका ७५ गन्दा_x000a_बालेन्द्र : ५७_x000a_कांग्रेस  : ४४_x000a_एमाले : ४२_x000a_राप्रपा  : ९_x000a_#NepalElection2079"/>
    <m/>
    <x v="0"/>
    <m/>
    <s v="Sat May 14 12:54:06 +0000 2022"/>
    <d v="2022-05-14T13:54:06"/>
    <m/>
    <m/>
    <m/>
    <m/>
    <s v="4315362082"/>
    <m/>
    <s v="&lt;a href=&quot;https://about.twitter.com/products/tweetdeck&quot; rel=&quot;nofollow&quot;&gt;TweetDeck&lt;/a&gt;"/>
    <s v="http://pbs.twimg.com/profile_images/1349708209800441858/4tElzvCO_normal.jpg"/>
    <n v="475"/>
    <m/>
    <s v="Kathmandu, Nepal"/>
    <s v="http://twitter.com/drishtinewsnp/statuses/1525459437414391808"/>
    <s v="{&quot;hashtags&quot;:[{&quot;text&quot;:&quot;NepalElection2079&quot;,&quot;indices&quot;:[36,54]}],&quot;symbols&quot;:[],&quot;user_mentions&quot;:[],&quot;urls&quot;:[{&quot;url&quot;:&quot;https://t.co/QsCgjqEBzx&quot;,&quot;expanded_url&quot;:&quot;https://www.drishtinews.com/archives/163053&quot;,&quot;display_url&quot;:&quot;drishtinews.com/archives/163053&quot;,&quot;indices&quot;:[5"/>
  </r>
  <r>
    <s v="1525459403662495744"/>
    <s v="_gaurav_dahal"/>
    <s v="स्थानीय सरकार #ElectionUpdate_x000a_हेटौंडा उपमहानगरपालिका_x000a_प्रमुख_x000a_एस : १०९_x000a_एमाले   : १०४_x000a__x000a_उपप्रमुख _x000a_माओवादी : १३२_x000a_एमाले  : १३२_x000a_राप्रपा : २५_x000a_#NepalElection2079 #NepalVotes"/>
    <m/>
    <x v="0"/>
    <m/>
    <s v="Sat May 14 12:53:58 +0000 2022"/>
    <d v="2022-05-14T13:53:58"/>
    <m/>
    <m/>
    <m/>
    <m/>
    <s v="970898243856068608"/>
    <m/>
    <s v="&lt;a href=&quot;https://mobile.twitter.com&quot; rel=&quot;nofollow&quot;&gt;Twitter Web App&lt;/a&gt;"/>
    <s v="http://pbs.twimg.com/profile_images/1270508218880602113/3FFr5Usv_normal.jpg"/>
    <n v="63"/>
    <n v="300"/>
    <s v="Kathmandu"/>
    <s v="http://twitter.com/_gaurav_dahal/statuses/1525459403662495744"/>
    <s v="{&quot;hashtags&quot;:[{&quot;text&quot;:&quot;sagarbasantekrishne&quot;,&quot;indices&quot;:[52,72]},{&quot;text&quot;:&quot;NepalElection2079&quot;,&quot;indices&quot;:[74,92]}],&quot;symbols&quot;:[],&quot;user_mentions&quot;:[],&quot;urls&quot;:[{&quot;url&quot;:&quot;https://t.co/gdSNZ0KnQz&quot;,&quot;expanded_url&quot;:&quot;https://www.tiktok.com/@devrajpandey213/video/7093933439"/>
  </r>
  <r>
    <s v="1525459266227814401"/>
    <s v="pokharel_kp"/>
    <s v="स्थानीय सरकार #ElectionUpdate_x000a_काठमाडौं महानगरपालिका १ र ३२ को गणना_x000a_बालेन्द्र : ५७_x000a_कांग्रेस  : ४४_x000a_एमाले : ४२_x000a_राप्रपा  : ९_x000a_#NepalElection2079 #NepalVotes_x000a_#BalenforMayor"/>
    <m/>
    <x v="0"/>
    <m/>
    <s v="Sat May 14 12:53:25 +0000 2022"/>
    <d v="2022-05-14T13:53:25"/>
    <m/>
    <m/>
    <m/>
    <m/>
    <s v="725976269737889792"/>
    <m/>
    <s v="&lt;a href=&quot;http://twitter.com/download/android&quot; rel=&quot;nofollow&quot;&gt;Twitter for Android&lt;/a&gt;"/>
    <s v="http://pbs.twimg.com/profile_images/1341113480754159622/N51vx0W1_normal.jpg"/>
    <n v="120"/>
    <n v="195"/>
    <s v="nepal"/>
    <s v="http://twitter.com/pokharel_kp/statuses/1525459266227814401"/>
    <s v="{&quot;hashtags&quot;:[{&quot;text&quot;:&quot;NepalElection2079&quot;,&quot;indices&quot;:[35,53]},{&quot;text&quot;:&quot;FACTSNepal&quot;,&quot;indices&quot;:[54,65]}],&quot;symbols&quot;:[],&quot;user_mentions&quot;:[{&quot;screen_name&quot;:&quot;FACTSNepal&quot;,&quot;name&quot;:&quot;FACTS Nepal&quot;,&quot;id&quot;:2208738108,&quot;id_str&quot;:&quot;2208738108&quot;,&quot;indices&quot;:[3,14]}],&quot;urls&quot;:[],&quot;media&quot;:"/>
  </r>
  <r>
    <s v="1525458650256785410"/>
    <s v="MilanLimboo"/>
    <s v="काठमाडौं महानगरपालिका ३०० गन्दा_x000a_बालेन्द्र : ७४_x000a_कांग्रेस  : ७२_x000a_एमाले : ५९_x000a_#NepalElection2079"/>
    <m/>
    <x v="0"/>
    <m/>
    <s v="Sat May 14 12:50:58 +0000 2022"/>
    <d v="2022-05-14T13:50:58"/>
    <m/>
    <m/>
    <m/>
    <m/>
    <s v="378736553"/>
    <m/>
    <s v="&lt;a href=&quot;https://mobile.twitter.com&quot; rel=&quot;nofollow&quot;&gt;Twitter Web App&lt;/a&gt;"/>
    <s v="http://pbs.twimg.com/profile_images/1510908512792375296/HN0V2tnS_normal.jpg"/>
    <n v="3832"/>
    <n v="1720"/>
    <s v="Nepal"/>
    <s v="http://twitter.com/MilanLimboo/statuses/1525458650256785410"/>
    <s v="{&quot;hashtags&quot;:[{&quot;text&quot;:&quot;NepalElection2079&quot;,&quot;indices&quot;:[36,54]}],&quot;symbols&quot;:[],&quot;user_mentions&quot;:[],&quot;urls&quot;:[{&quot;url&quot;:&quot;https://t.co/ZKmegMwFr9&quot;,&quot;expanded_url&quot;:&quot;https://www.drishtinews.com/archives/163053&quot;,&quot;display_url&quot;:&quot;drishtinews.com/archives/163053&quot;,&quot;indices&quot;:[5"/>
  </r>
  <r>
    <s v="1525457548585086977"/>
    <s v="drishtinewsnp"/>
    <s v="काठमाडौंमा बालेनको अग्रता कायम_x000a_#NepalElection2079_x000a_https://t.co/vBWc4NxAV1"/>
    <m/>
    <x v="0"/>
    <m/>
    <s v="Sat May 14 12:46:35 +0000 2022"/>
    <d v="2022-05-14T13:46:35"/>
    <m/>
    <m/>
    <m/>
    <m/>
    <s v="4315362082"/>
    <m/>
    <s v="&lt;a href=&quot;https://mobile.twitter.com&quot; rel=&quot;nofollow&quot;&gt;Twitter Web App&lt;/a&gt;"/>
    <s v="http://pbs.twimg.com/profile_images/1349708209800441858/4tElzvCO_normal.jpg"/>
    <n v="475"/>
    <m/>
    <s v="Kathmandu, Nepal"/>
    <s v="http://twitter.com/drishtinewsnp/statuses/1525457548585086977"/>
    <s v="{&quot;hashtags&quot;:[{&quot;text&quot;:&quot;NepalElection2079&quot;,&quot;indices&quot;:[36,54]}],&quot;symbols&quot;:[],&quot;user_mentions&quot;:[],&quot;urls&quot;:[{&quot;url&quot;:&quot;https://t.co/QsCgjqEBzx&quot;,&quot;expanded_url&quot;:&quot;https://www.drishtinews.com/archives/163053&quot;,&quot;display_url&quot;:&quot;drishtinews.com/archives/163053&quot;,&quot;indices&quot;:[5"/>
  </r>
  <r>
    <s v="1525457263296622592"/>
    <s v="NplYearProgres"/>
    <s v="RT @BichaarOnline: काठमाडौं महानगरपालिका ७५ गन्दा_x000a_बालेन्द्र : ५७_x000a_कांग्रेस  : ४४_x000a_एमाले : ४२_x000a_राप्रपा  : ९_x000a_#NepalElection2079"/>
    <m/>
    <x v="0"/>
    <m/>
    <s v="Sat May 14 12:45:27 +0000 2022"/>
    <d v="2022-05-14T13:45:27"/>
    <m/>
    <m/>
    <m/>
    <m/>
    <s v="1515536773761273860"/>
    <m/>
    <s v="&lt;a href=&quot;https://mobile.twitter.com&quot; rel=&quot;nofollow&quot;&gt;Twitter Web App&lt;/a&gt;"/>
    <s v="http://pbs.twimg.com/profile_images/1516385777512779784/Fyi5Ile__normal.png"/>
    <n v="4"/>
    <n v="1"/>
    <s v="Nepal"/>
    <s v="http://twitter.com/NplYearProgres/statuses/1525457263296622592"/>
    <s v="{&quot;hashtags&quot;:[{&quot;text&quot;:&quot;NepalElection2079&quot;,&quot;indices&quot;:[69,87]},{&quot;text&quot;:&quot;NepalVotes&quot;,&quot;indices&quot;:[89,100]}],&quot;symbols&quot;:[],&quot;user_mentions&quot;:[],&quot;urls&quot;:[]}"/>
  </r>
  <r>
    <s v="1525456658259881985"/>
    <s v="sujwalkhadka08"/>
    <s v="ललितपुर महानगरको मतगणना सुरु _x000a_#NepalElection2079_x000a_https://t.co/S9xv8FZ1FA"/>
    <m/>
    <x v="0"/>
    <m/>
    <s v="Sat May 14 12:43:03 +0000 2022"/>
    <d v="2022-05-14T13:43:03"/>
    <m/>
    <m/>
    <m/>
    <m/>
    <s v="1261886661765419009"/>
    <m/>
    <s v="&lt;a href=&quot;http://twitter.com/download/android&quot; rel=&quot;nofollow&quot;&gt;Twitter for Android&lt;/a&gt;"/>
    <s v="http://pbs.twimg.com/profile_images/1432504832158420997/zIpX3LV6_normal.jpg"/>
    <n v="22"/>
    <n v="75"/>
    <s v="Nepal"/>
    <s v="http://twitter.com/sujwalkhadka08/statuses/1525456658259881985"/>
    <s v="{&quot;hashtags&quot;:[{&quot;text&quot;:&quot;BalenShah&quot;,&quot;indices&quot;:[44,54]},{&quot;text&quot;:&quot;NepalElection2079&quot;,&quot;indices&quot;:[55,73]}],&quot;symbols&quot;:[],&quot;user_mentions&quot;:[{&quot;screen_name&quot;:&quot;NepSamurai&quot;,&quot;name&quot;:&quot;होशि&quot;,&quot;id&quot;:1190417000025034800,&quot;id_str&quot;:&quot;1190417000025034752&quot;,&quot;indices&quot;:[3,14]}],&quot;urls&quot;:["/>
  </r>
  <r>
    <s v="1525456084357763073"/>
    <s v="dahalshivaji"/>
    <s v="RT @DipakAdk: स्थानीय सरकार #ElectionUpdate_x000a_काठमाडौं महानगरपालिका १ र ३२ वडामा गणना_x000a_बालेन्द्र : ५७_x000a_कांग्रेस  : ४४_x000a_एमाले : ४२_x000a_राप्रपा  : ९_x000a_#NepalElection2079 #NepalVotes_x000a_#BalenforMayor"/>
    <m/>
    <x v="0"/>
    <m/>
    <s v="Sat May 14 12:40:46 +0000 2022"/>
    <d v="2022-05-14T13:40:46"/>
    <m/>
    <m/>
    <m/>
    <m/>
    <s v="128486541"/>
    <m/>
    <s v="&lt;a href=&quot;http://twitter.com/download/android&quot; rel=&quot;nofollow&quot;&gt;Twitter for Android&lt;/a&gt;"/>
    <s v="http://pbs.twimg.com/profile_images/1276442713081044992/YhJPrES-_normal.jpg"/>
    <n v="43776"/>
    <n v="1695"/>
    <s v="kathmandu,nepal"/>
    <s v="http://twitter.com/dahalshivaji/statuses/1525456084357763073"/>
    <s v="{&quot;hashtags&quot;:[{&quot;text&quot;:&quot;NepalElection2079&quot;,&quot;indices&quot;:[35,53]},{&quot;text&quot;:&quot;FACTSNepal&quot;,&quot;indices&quot;:[54,65]}],&quot;symbols&quot;:[],&quot;user_mentions&quot;:[{&quot;screen_name&quot;:&quot;FACTSNepal&quot;,&quot;name&quot;:&quot;FACTS Nepal&quot;,&quot;id&quot;:2208738108,&quot;id_str&quot;:&quot;2208738108&quot;,&quot;indices&quot;:[3,14]}],&quot;urls&quot;:[],&quot;media&quot;:"/>
  </r>
  <r>
    <s v="1525456063960870912"/>
    <s v="sanjeevantahyog"/>
    <s v="RT @shannieysun: Hair installed!!! Autocorrect is hilarious sometimes. 🤣 _x000a_#NepalElection2079 #NepalVotes #Nepal https://t.co/UrtkROFfl7"/>
    <s v="🤣"/>
    <x v="0"/>
    <m/>
    <s v="Sat May 14 12:40:41 +0000 2022"/>
    <d v="2022-05-14T13:40:41"/>
    <m/>
    <m/>
    <m/>
    <m/>
    <s v="2450078162"/>
    <m/>
    <s v="&lt;a href=&quot;https://mobile.twitter.com&quot; rel=&quot;nofollow&quot;&gt;Twitter Web App&lt;/a&gt;"/>
    <s v="http://pbs.twimg.com/profile_images/1340605118765404160/3YfgBbpQ_normal.jpg"/>
    <n v="126"/>
    <n v="55"/>
    <s v="Kathmandu, Nepal"/>
    <s v="http://twitter.com/sanjeevantahyog/statuses/1525456063960870912"/>
    <s v="{&quot;hashtags&quot;:[{&quot;text&quot;:&quot;LocalElections2022&quot;,&quot;indices&quot;:[76,95]},{&quot;text&quot;:&quot;NepalElection2079&quot;,&quot;indices&quot;:[96,114]},{&quot;text&quot;:&quot;BalenShah&quot;,&quot;indices&quot;:[198,208]}],&quot;symbols&quot;:[],&quot;user_mentions&quot;:[{&quot;screen_name&quot;:&quot;ShahBalen&quot;,&quot;name&quot;:&quot;Balen Shah&quot;,&quot;id&quot;:1471116252600955000,&quot;i"/>
  </r>
  <r>
    <s v="1525455647503814657"/>
    <s v="Dj_Nepal28"/>
    <s v="स्थानीय सरकार #ElectionUpdate_x000a_काठमाडौं महानगरपालिका_x000a_बालेन्द्र : ५७_x000a_कांग्रेस  : ४४_x000a_एमाले : ४२_x000a_राप्रपा  : ९_x000a_#NepalElection2079 #NepalVotes"/>
    <m/>
    <x v="0"/>
    <m/>
    <s v="Sat May 14 12:39:02 +0000 2022"/>
    <d v="2022-05-14T13:39:02"/>
    <m/>
    <m/>
    <m/>
    <m/>
    <s v="4857605296"/>
    <m/>
    <s v="&lt;a href=&quot;http://twitter.com/download/android&quot; rel=&quot;nofollow&quot;&gt;Twitter for Android&lt;/a&gt;"/>
    <s v="http://pbs.twimg.com/profile_images/1491788199940997126/3JrAXmBx_normal.jpg"/>
    <n v="22939"/>
    <n v="16263"/>
    <s v="Nepal"/>
    <s v="http://twitter.com/Dj_Nepal28/statuses/1525455647503814657"/>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55585386213376"/>
    <s v="ka97678591"/>
    <s v="स्थानीय सरकार #ElectionUpdate_x000a_काठमाडौं महानगरपालिका १ र ३२ वडामा गणना_x000a_बालेन्द्र : ५७_x000a_कांग्रेस  : ४४_x000a_एमाले : ४२_x000a_राप्रपा  : ९_x000a_#NepalElection2079 #NepalVotes_x000a_#BalenforMayor"/>
    <m/>
    <x v="0"/>
    <m/>
    <s v="Sat May 14 12:38:47 +0000 2022"/>
    <d v="2022-05-14T13:38:47"/>
    <m/>
    <m/>
    <m/>
    <m/>
    <s v="1316056693655007233"/>
    <m/>
    <s v="&lt;a href=&quot;http://twitter.com/download/iphone&quot; rel=&quot;nofollow&quot;&gt;Twitter for iPhone&lt;/a&gt;"/>
    <s v="http://pbs.twimg.com/profile_images/1510114812977553408/PrRbBJoL_normal.jpg"/>
    <n v="6217"/>
    <n v="5257"/>
    <s v="Melbourne  Australia "/>
    <s v="http://twitter.com/ka97678591/statuses/1525455585386213376"/>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54776372121600"/>
    <s v="NplYearProgres"/>
    <s v="स्थानीय सरकार #ElectionUpdate_x000a_काठमाडौं महानगरपालिका ७५ गन्दा_x000a_बालेन्द्र : ५७_x000a_कांग्रेस  : ४४_x000a_एमाले : ४२_x000a_राप्रपा  : ९_x000a_#NepalElection2079 #NepalVotes_x000a_#BalenforMayor https://t.co/3NJoUWry9n"/>
    <m/>
    <x v="0"/>
    <m/>
    <s v="Sat May 14 12:35:34 +0000 2022"/>
    <d v="2022-05-14T13:35:34"/>
    <m/>
    <m/>
    <m/>
    <m/>
    <s v="1515536773761273860"/>
    <m/>
    <s v="&lt;a href=&quot;https://mobile.twitter.com&quot; rel=&quot;nofollow&quot;&gt;Twitter Web App&lt;/a&gt;"/>
    <s v="http://pbs.twimg.com/profile_images/1516385777512779784/Fyi5Ile__normal.png"/>
    <n v="4"/>
    <n v="1"/>
    <s v="Nepal"/>
    <s v="http://twitter.com/NplYearProgres/statuses/1525454776372121600"/>
    <s v="{&quot;hashtags&quot;:[{&quot;text&quot;:&quot;NepalElection2079&quot;,&quot;indices&quot;:[69,87]},{&quot;text&quot;:&quot;NepalVotes&quot;,&quot;indices&quot;:[89,100]}],&quot;symbols&quot;:[],&quot;user_mentions&quot;:[],&quot;urls&quot;:[]}"/>
  </r>
  <r>
    <s v="1525453452515520512"/>
    <s v="_gaurav_dahal"/>
    <s v="काठमाडौं महानगरमा बालेनले लिए अग्रता _x000a_#NepalElection2079_x000a_https://t.co/yEcNuiAsBB"/>
    <m/>
    <x v="0"/>
    <m/>
    <s v="Sat May 14 12:30:19 +0000 2022"/>
    <d v="2022-05-14T13:30:19"/>
    <m/>
    <m/>
    <m/>
    <m/>
    <s v="970898243856068608"/>
    <m/>
    <s v="&lt;a href=&quot;https://mobile.twitter.com&quot; rel=&quot;nofollow&quot;&gt;Twitter Web App&lt;/a&gt;"/>
    <s v="http://pbs.twimg.com/profile_images/1270508218880602113/3FFr5Usv_normal.jpg"/>
    <n v="63"/>
    <n v="300"/>
    <s v="Kathmandu"/>
    <s v="http://twitter.com/_gaurav_dahal/statuses/1525453452515520512"/>
    <s v="{&quot;hashtags&quot;:[{&quot;text&quot;:&quot;ElectionUpdate&quot;,&quot;indices&quot;:[28,43]},{&quot;text&quot;:&quot;NepalElection2079&quot;,&quot;indices&quot;:[107,125]},{&quot;text&quot;:&quot;NepalVotes&quot;,&quot;indices&quot;:[126,137]}],&quot;symbols&quot;:[],&quot;user_mentions&quot;:[{&quot;screen_name&quot;:&quot;sathi559&quot;,&quot;name&quot;:&quot;𝐒𝐚𝐠𝐚𝐫 𝐣𝐨𝐬𝐡𝐢/सागर जोशी&quot;,&quot;id&quot;:2933"/>
  </r>
  <r>
    <s v="1525453193886330882"/>
    <s v="sathi559"/>
    <s v="Craze of vote counting is immense this time in Kathmandu election for mayor and the reason you all know. #BalenShah #Kathmandu #Nepal #NepalElection2079"/>
    <m/>
    <x v="0"/>
    <s v="Balen Shah"/>
    <s v="Sat May 14 12:29:17 +0000 2022"/>
    <d v="2022-05-14T13:29:17"/>
    <m/>
    <m/>
    <m/>
    <m/>
    <s v="2933198714"/>
    <m/>
    <s v="&lt;a href=&quot;http://twitter.com/download/android&quot; rel=&quot;nofollow&quot;&gt;Twitter for Android&lt;/a&gt;"/>
    <s v="http://pbs.twimg.com/profile_images/1401947239136722952/Ci5LJ8qn_normal.jpg"/>
    <n v="479"/>
    <n v="1266"/>
    <s v="Nepal"/>
    <s v="http://twitter.com/sathi559/statuses/1525453193886330882"/>
    <s v="{&quot;hashtags&quot;:[{&quot;text&quot;:&quot;ElectionUpdate&quot;,&quot;indices&quot;:[14,29]},{&quot;text&quot;:&quot;NepalElection2079&quot;,&quot;indices&quot;:[93,111]},{&quot;text&quot;:&quot;NepalVotes&quot;,&quot;indices&quot;:[112,123]},{&quot;text&quot;:&quot;BalenforMayor&quot;,&quot;indices&quot;:[124,138]}],&quot;symbols&quot;:[],&quot;user_mentions&quot;:[],&quot;urls&quot;:[]}"/>
  </r>
  <r>
    <s v="1525452773336264709"/>
    <s v="Anil_Timalsina1"/>
    <s v="इलामको देउमाई नगरपालिकामा हवाई फायर _x000a_#NepalElection2079_x000a_https://t.co/rRs7w9QrEn"/>
    <m/>
    <x v="0"/>
    <m/>
    <s v="Sat May 14 12:27:37 +0000 2022"/>
    <d v="2022-05-14T13:27:37"/>
    <m/>
    <m/>
    <m/>
    <m/>
    <s v="960749098604343297"/>
    <m/>
    <s v="&lt;a href=&quot;http://twitter.com/download/android&quot; rel=&quot;nofollow&quot;&gt;Twitter for Android&lt;/a&gt;"/>
    <s v="http://pbs.twimg.com/profile_images/1002721342632931328/gj4LBJX__normal.jpg"/>
    <n v="277"/>
    <n v="310"/>
    <s v="काठमाडौ खाल्डो"/>
    <s v="http://twitter.com/Anil_Timalsina1/statuses/1525452773336264709"/>
    <s v="{&quot;hashtags&quot;:[{&quot;text&quot;:&quot;ElectionUpdate&quot;,&quot;indices&quot;:[28,43]},{&quot;text&quot;:&quot;NepalElection2079&quot;,&quot;indices&quot;:[107,125]},{&quot;text&quot;:&quot;NepalVotes&quot;,&quot;indices&quot;:[126,137]}],&quot;symbols&quot;:[],&quot;user_mentions&quot;:[{&quot;screen_name&quot;:&quot;DipakAdk&quot;,&quot;name&quot;:&quot;Dipak Adhikari&quot;,&quot;id&quot;:1510006524,&quot;id_str&quot;:&quot;"/>
  </r>
  <r>
    <s v="1525452674237632512"/>
    <s v="_sumanbhattarai"/>
    <s v="माङसेबुङ ४ मा गठबन्धनलाई पराजित गर्दै एमाले प्यानलसहित विजयी_x000a_#nepalElection2079_x000a_https://t.co/72l6QLI0A3"/>
    <m/>
    <x v="0"/>
    <m/>
    <s v="Sat May 14 12:27:13 +0000 2022"/>
    <d v="2022-05-14T13:27:13"/>
    <m/>
    <m/>
    <m/>
    <m/>
    <s v="4644233609"/>
    <m/>
    <s v="&lt;a href=&quot;http://twitter.com/download/android&quot; rel=&quot;nofollow&quot;&gt;Twitter for Android&lt;/a&gt;"/>
    <s v="http://pbs.twimg.com/profile_images/1520436993737789440/jAALb9Sa_normal.jpg"/>
    <n v="3856"/>
    <n v="1177"/>
    <s v="Gulmi, Nepal"/>
    <s v="http://twitter.com/_sumanbhattarai/statuses/1525452674237632512"/>
    <s v="{&quot;hashtags&quot;:[{&quot;text&quot;:&quot;ElectionUpdate&quot;,&quot;indices&quot;:[14,29]},{&quot;text&quot;:&quot;NepalElection2079&quot;,&quot;indices&quot;:[162,180]},{&quot;text&quot;:&quot;NepalVotes&quot;,&quot;indices&quot;:[181,192]},{&quot;text&quot;:&quot;BalenShah&quot;,&quot;indices&quot;:[193,203]}],&quot;symbols&quot;:[],&quot;user_mentions&quot;:[],&quot;urls&quot;:[]}"/>
  </r>
  <r>
    <s v="1525452646412599296"/>
    <s v="nimeshghimire12"/>
    <s v="माङसेबुङ ४ मा गठबन्धनलाई पराजित गर्दै एमाले प्यानलसहित विजयी_x000a_#nepalElection2079_x000a_https://t.co/4ao3yImWHJ"/>
    <m/>
    <x v="0"/>
    <m/>
    <s v="Sat May 14 12:27:07 +0000 2022"/>
    <d v="2022-05-14T13:27:07"/>
    <m/>
    <m/>
    <m/>
    <m/>
    <s v="859616892130131968"/>
    <m/>
    <s v="&lt;a href=&quot;http://twitter.com/download/iphone&quot; rel=&quot;nofollow&quot;&gt;Twitter for iPhone&lt;/a&gt;"/>
    <s v="http://pbs.twimg.com/profile_images/1519337739870949376/KMTkjHIF_normal.jpg"/>
    <n v="13"/>
    <n v="37"/>
    <s v="Nepal"/>
    <s v="http://twitter.com/nimeshghimire12/statuses/1525452646412599296"/>
    <s v="{&quot;hashtags&quot;:[{&quot;text&quot;:&quot;LocalElection2022&quot;,&quot;indices&quot;:[76,94]},{&quot;text&quot;:&quot;NepalElection2079&quot;,&quot;indices&quot;:[95,113]},{&quot;text&quot;:&quot;BalenShah&quot;,&quot;indices&quot;:[114,124]}],&quot;symbols&quot;:[],&quot;user_mentions&quot;:[{&quot;screen_name&quot;:&quot;Ashutoshhh__&quot;,&quot;name&quot;:&quot;Ashutosh&quot;,&quot;id&quot;:1296685684313399300,&quot;i"/>
  </r>
  <r>
    <s v="1525452500605620226"/>
    <s v="sathi559"/>
    <s v="माङसेबुङ ४ मा गठबन्धनलाई पराजित गर्दै एमाले प्यानलसहित विजयी_x000a_#nepalElection2079_x000a_https://t.co/eFaJJzTSFb"/>
    <m/>
    <x v="0"/>
    <m/>
    <s v="Sat May 14 12:26:32 +0000 2022"/>
    <d v="2022-05-14T13:26:32"/>
    <m/>
    <m/>
    <m/>
    <m/>
    <s v="2933198714"/>
    <m/>
    <s v="&lt;a href=&quot;http://twitter.com/download/android&quot; rel=&quot;nofollow&quot;&gt;Twitter for Android&lt;/a&gt;"/>
    <s v="http://pbs.twimg.com/profile_images/1401947239136722952/Ci5LJ8qn_normal.jpg"/>
    <n v="479"/>
    <n v="1266"/>
    <s v="Nepal"/>
    <s v="http://twitter.com/sathi559/statuses/1525452500605620226"/>
    <s v="{&quot;hashtags&quot;:[{&quot;text&quot;:&quot;ElectionUpdate&quot;,&quot;indices&quot;:[14,29]},{&quot;text&quot;:&quot;NepalElection2079&quot;,&quot;indices&quot;:[162,180]},{&quot;text&quot;:&quot;NepalVotes&quot;,&quot;indices&quot;:[181,192]},{&quot;text&quot;:&quot;BalenShah&quot;,&quot;indices&quot;:[193,203]}],&quot;symbols&quot;:[],&quot;user_mentions&quot;:[],&quot;urls&quot;:[]}"/>
  </r>
  <r>
    <s v="1525452386462203905"/>
    <s v="nimeshghimire12"/>
    <s v="माङसेबुङ ४ मा गठबन्धनलाई पराजित गर्दै एमाले प्यानलसहित विजयी_x000a_#nepalElection2079_x000a_https://t.co/24QVhGZQTz"/>
    <m/>
    <x v="0"/>
    <m/>
    <s v="Sat May 14 12:26:05 +0000 2022"/>
    <d v="2022-05-14T13:26:05"/>
    <m/>
    <m/>
    <m/>
    <m/>
    <s v="859616892130131968"/>
    <m/>
    <s v="&lt;a href=&quot;http://twitter.com/download/iphone&quot; rel=&quot;nofollow&quot;&gt;Twitter for iPhone&lt;/a&gt;"/>
    <s v="http://pbs.twimg.com/profile_images/1519337739870949376/KMTkjHIF_normal.jpg"/>
    <n v="13"/>
    <n v="37"/>
    <s v="Nepal"/>
    <s v="http://twitter.com/nimeshghimire12/statuses/1525452386462203905"/>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51936543039490"/>
    <s v="DipakAdk"/>
    <s v="माङसेबुङ ४ मा गठबन्धनलाई पराजित गर्दै एमाले प्यानलसहित विजयी_x000a_#nepalElection2079_x000a_https://t.co/qLmICBEkpm"/>
    <m/>
    <x v="0"/>
    <m/>
    <s v="Sat May 14 12:24:17 +0000 2022"/>
    <d v="2022-05-14T13:24:17"/>
    <m/>
    <m/>
    <m/>
    <m/>
    <s v="1510006524"/>
    <m/>
    <s v="&lt;a href=&quot;https://mobile.twitter.com&quot; rel=&quot;nofollow&quot;&gt;Twitter Web App&lt;/a&gt;"/>
    <s v="http://pbs.twimg.com/profile_images/1517236149986934785/WKPqNgwp_normal.jpg"/>
    <n v="14009"/>
    <n v="9868"/>
    <s v="Kathmandu, nepal"/>
    <s v="http://twitter.com/DipakAdk/statuses/1525451936543039490"/>
    <s v="{&quot;hashtags&quot;:[{&quot;text&quot;:&quot;ElectionUpdate&quot;,&quot;indices&quot;:[14,29]},{&quot;text&quot;:&quot;NepalElection2079&quot;,&quot;indices&quot;:[162,180]},{&quot;text&quot;:&quot;NepalVotes&quot;,&quot;indices&quot;:[181,192]},{&quot;text&quot;:&quot;BalenShah&quot;,&quot;indices&quot;:[193,203]}],&quot;symbols&quot;:[],&quot;user_mentions&quot;:[],&quot;urls&quot;:[]}"/>
  </r>
  <r>
    <s v="1525451912585220096"/>
    <s v="rphitang2"/>
    <s v="माङसेबुङ ४ मा गठबन्धनलाई पराजित गर्दै एमाले प्यानलसहित विजयी_x000a_#nepalElection2079_x000a_https://t.co/LTXS0SKmgj"/>
    <m/>
    <x v="0"/>
    <m/>
    <s v="Sat May 14 12:24:12 +0000 2022"/>
    <d v="2022-05-14T13:24:12"/>
    <m/>
    <m/>
    <m/>
    <m/>
    <s v="946969813523374080"/>
    <m/>
    <s v="&lt;a href=&quot;http://twitter.com/download/android&quot; rel=&quot;nofollow&quot;&gt;Twitter for Android&lt;/a&gt;"/>
    <s v="http://pbs.twimg.com/profile_images/1525831122411614212/NZm3sD_U_normal.jpg"/>
    <n v="12700"/>
    <n v="5830"/>
    <s v="नेपाल 🇳🇵❤️"/>
    <s v="http://twitter.com/rphitang2/statuses/1525451912585220096"/>
    <s v="{&quot;hashtags&quot;:[{&quot;text&quot;:&quot;NepalElection2079&quot;,&quot;indices&quot;:[58,76]}],&quot;symbols&quot;:[],&quot;user_mentions&quot;:[{&quot;screen_name&quot;:&quot;amrit_lmsl&quot;,&quot;name&quot;:&quot;AMRIT🇳🇵(FCB🇪🇸)&quot;,&quot;id&quot;:4876890297,&quot;id_str&quot;:&quot;4876890297&quot;,&quot;indices&quot;:[3,14]}],&quot;urls&quot;:[]}"/>
  </r>
  <r>
    <s v="1525451540563374080"/>
    <s v="drishtinewsnp"/>
    <s v="माङसेबुङ ४ मा गठबन्धनलाई पराजित गर्दै एमाले प्यानलसहित विजयी_x000a_#nepalElection2079_x000a_https://t.co/xE7ZpiI1Mj"/>
    <m/>
    <x v="0"/>
    <m/>
    <s v="Sat May 14 12:22:43 +0000 2022"/>
    <d v="2022-05-14T13:22:43"/>
    <m/>
    <m/>
    <m/>
    <m/>
    <s v="4315362082"/>
    <m/>
    <s v="&lt;a href=&quot;https://mobile.twitter.com&quot; rel=&quot;nofollow&quot;&gt;Twitter Web App&lt;/a&gt;"/>
    <s v="http://pbs.twimg.com/profile_images/1349708209800441858/4tElzvCO_normal.jpg"/>
    <n v="475"/>
    <m/>
    <s v="Kathmandu, Nepal"/>
    <s v="http://twitter.com/drishtinewsnp/statuses/1525451540563374080"/>
    <s v="{&quot;hashtags&quot;:[{&quot;text&quot;:&quot;NepalElection2079&quot;,&quot;indices&quot;:[53,71]}],&quot;symbols&quot;:[],&quot;user_mentions&quot;:[],&quot;urls&quot;:[{&quot;url&quot;:&quot;https://t.co/AGaGt8iDKh&quot;,&quot;expanded_url&quot;:&quot;https://www.drishtinews.com/archives/163044&quot;,&quot;display_url&quot;:&quot;drishtinews.com/archives/163044&quot;,&quot;indices&quot;:[7"/>
  </r>
  <r>
    <s v="1525451095283093504"/>
    <s v="DipakAdk"/>
    <s v="बुटवलमा ११ सय मतगणना : झन्डै दोब्बर मतले कांग्रेस अघि हुँदा एमाले तेस्रो _x000a_#NepalElection2079_x000a_https://t.co/mlQ0i1ihww"/>
    <m/>
    <x v="0"/>
    <m/>
    <s v="Sat May 14 12:20:57 +0000 2022"/>
    <d v="2022-05-14T13:20:57"/>
    <m/>
    <m/>
    <m/>
    <m/>
    <s v="1510006524"/>
    <m/>
    <s v="&lt;a href=&quot;https://mobile.twitter.com&quot; rel=&quot;nofollow&quot;&gt;Twitter Web App&lt;/a&gt;"/>
    <s v="http://pbs.twimg.com/profile_images/1517236149986934785/WKPqNgwp_normal.jpg"/>
    <n v="14009"/>
    <n v="9868"/>
    <s v="Kathmandu, nepal"/>
    <s v="http://twitter.com/DipakAdk/statuses/1525451095283093504"/>
    <s v="{&quot;hashtags&quot;:[{&quot;text&quot;:&quot;ElectionUpdate&quot;,&quot;indices&quot;:[14,29]},{&quot;text&quot;:&quot;NepalElection2079&quot;,&quot;indices&quot;:[93,111]},{&quot;text&quot;:&quot;NepalVotes&quot;,&quot;indices&quot;:[112,123]},{&quot;text&quot;:&quot;BalenforMayor&quot;,&quot;indices&quot;:[124,138]}],&quot;symbols&quot;:[],&quot;user_mentions&quot;:[],&quot;urls&quot;:[]}"/>
  </r>
  <r>
    <s v="1525449141115301889"/>
    <s v="MilanLimboo"/>
    <s v="काठमाडौं महानगरमा ७५ भोट गन्दा : सिर्जना र बालेन्द्रको टक्कर _x000a_#NepalElection2079_x000a_https://t.co/4ReIG7CEeT"/>
    <m/>
    <x v="0"/>
    <m/>
    <s v="Sat May 14 12:13:11 +0000 2022"/>
    <d v="2022-05-14T13:13:11"/>
    <m/>
    <m/>
    <m/>
    <m/>
    <s v="378736553"/>
    <m/>
    <s v="&lt;a href=&quot;https://mobile.twitter.com&quot; rel=&quot;nofollow&quot;&gt;Twitter Web App&lt;/a&gt;"/>
    <s v="http://pbs.twimg.com/profile_images/1510908512792375296/HN0V2tnS_normal.jpg"/>
    <n v="3832"/>
    <n v="1720"/>
    <s v="Nepal"/>
    <s v="http://twitter.com/MilanLimboo/statuses/1525449141115301889"/>
    <s v="{&quot;hashtags&quot;:[{&quot;text&quot;:&quot;NepalElection2079&quot;,&quot;indices&quot;:[47,65]}],&quot;symbols&quot;:[],&quot;user_mentions&quot;:[],&quot;urls&quot;:[{&quot;url&quot;:&quot;https://t.co/fwrUF0lU5j&quot;,&quot;expanded_url&quot;:&quot;https://www.drishtinews.com/archives/163035&quot;,&quot;display_url&quot;:&quot;drishtinews.com/archives/163035&quot;,&quot;indices&quot;:[6"/>
  </r>
  <r>
    <s v="1525448850969726976"/>
    <s v="NplYearProgres"/>
    <s v="नेपाली राजनीतिक दलहरूको लागि ठूलो झट्का हुने संकेत देखियो है ! #NepalElection2079 _x000a_काठमाडौंमा बालेन साहले लिए अग्रता  https://t.co/76H0IyOHZw"/>
    <m/>
    <x v="0"/>
    <m/>
    <s v="Sat May 14 12:12:02 +0000 2022"/>
    <d v="2022-05-14T13:12:02"/>
    <m/>
    <m/>
    <m/>
    <m/>
    <s v="1515536773761273860"/>
    <m/>
    <s v="&lt;a href=&quot;https://mobile.twitter.com&quot; rel=&quot;nofollow&quot;&gt;Twitter Web App&lt;/a&gt;"/>
    <s v="http://pbs.twimg.com/profile_images/1516385777512779784/Fyi5Ile__normal.png"/>
    <n v="4"/>
    <n v="1"/>
    <s v="Nepal"/>
    <s v="http://twitter.com/NplYearProgres/statuses/1525448850969726976"/>
    <s v="{&quot;hashtags&quot;:[{&quot;text&quot;:&quot;NepalElection2079&quot;,&quot;indices&quot;:[69,87]},{&quot;text&quot;:&quot;NepalVotes&quot;,&quot;indices&quot;:[89,100]}],&quot;symbols&quot;:[],&quot;user_mentions&quot;:[],&quot;urls&quot;:[]}"/>
  </r>
  <r>
    <s v="1525447894169526272"/>
    <s v="RahulKC59"/>
    <s v="भक्तपुरको मध्यपुरथिमीमा कांग्रेसको अग्रता बढ्दै _x000a_#NepalElection2079_x000a_https://t.co/yfGe7zf7sR"/>
    <m/>
    <x v="0"/>
    <m/>
    <s v="Sat May 14 12:08:14 +0000 2022"/>
    <d v="2022-05-14T13:08:14"/>
    <m/>
    <m/>
    <m/>
    <m/>
    <s v="1263423057571352576"/>
    <m/>
    <s v="&lt;a href=&quot;http://twitter.com/download/android&quot; rel=&quot;nofollow&quot;&gt;Twitter for Android&lt;/a&gt;"/>
    <s v="http://pbs.twimg.com/profile_images/1450307664672559111/ixpQ9ngR_normal.jpg"/>
    <n v="48"/>
    <n v="143"/>
    <m/>
    <s v="http://twitter.com/RahulKC59/statuses/1525447894169526272"/>
    <s v="{&quot;hashtags&quot;:[{&quot;text&quot;:&quot;LocalElection2022&quot;,&quot;indices&quot;:[76,94]},{&quot;text&quot;:&quot;NepalElection2079&quot;,&quot;indices&quot;:[95,113]},{&quot;text&quot;:&quot;BalenShah&quot;,&quot;indices&quot;:[114,124]}],&quot;symbols&quot;:[],&quot;user_mentions&quot;:[{&quot;screen_name&quot;:&quot;Ashutoshhh__&quot;,&quot;name&quot;:&quot;Ashutosh&quot;,&quot;id&quot;:1296685684313399300,&quot;i"/>
  </r>
  <r>
    <s v="1525447386658926592"/>
    <s v="i_alunir"/>
    <s v="RT @DipakAdk: स्थानीय सरकार #ElectionUpdate_x000a_काठमाडौं महानगरपालिका ७५ गन्दा_x000a_बालेन्द्र : २२_x000a_कांग्रेस  : १८_x000a_एमाले : १३_x000a_राप्रपा  : ३_x000a_#NepalElection2079 #NepalVotes"/>
    <m/>
    <x v="0"/>
    <m/>
    <s v="Sat May 14 12:06:13 +0000 2022"/>
    <d v="2022-05-14T13:06:13"/>
    <m/>
    <m/>
    <m/>
    <m/>
    <s v="1409331890"/>
    <m/>
    <s v="&lt;a href=&quot;https://mobile.twitter.com&quot; rel=&quot;nofollow&quot;&gt;Twitter Web App&lt;/a&gt;"/>
    <s v="http://pbs.twimg.com/profile_images/1478753525483986946/8YhXhEX0_normal.jpg"/>
    <n v="2796"/>
    <n v="1038"/>
    <s v="Melung-1, Dolakha"/>
    <s v="http://twitter.com/i_alunir/statuses/1525447386658926592"/>
    <s v="{&quot;hashtags&quot;:[{&quot;text&quot;:&quot;NepalElection2079&quot;,&quot;indices&quot;:[96,114]},{&quot;text&quot;:&quot;BalenShah&quot;,&quot;indices&quot;:[115,125]}],&quot;symbols&quot;:[],&quot;user_mentions&quot;:[{&quot;screen_name&quot;:&quot;NepSamurai&quot;,&quot;name&quot;:&quot;होशि&quot;,&quot;id&quot;:1190417000025034800,&quot;id_str&quot;:&quot;1190417000025034752&quot;,&quot;indices&quot;:[3,14]}],&quot;urls"/>
  </r>
  <r>
    <s v="1525445919054802944"/>
    <s v="NepSamurai"/>
    <s v="काठमाडौं महानगरमा सिर्जनाको सुरुआती अग्रता _x000a_#NepalElection2079_x000a_https://t.co/jyuKApPuHs"/>
    <m/>
    <x v="0"/>
    <m/>
    <s v="Sat May 14 12:00:23 +0000 2022"/>
    <d v="2022-05-14T13:00:23"/>
    <m/>
    <m/>
    <m/>
    <m/>
    <s v="1190417000025034752"/>
    <m/>
    <s v="&lt;a href=&quot;http://twitter.com/download/iphone&quot; rel=&quot;nofollow&quot;&gt;Twitter for iPhone&lt;/a&gt;"/>
    <s v="http://pbs.twimg.com/profile_images/1231594246592819201/uB5t7nbT_normal.jpg"/>
    <n v="1645"/>
    <n v="1379"/>
    <s v="Japan"/>
    <s v="http://twitter.com/NepSamurai/statuses/1525445919054802944"/>
    <s v="{&quot;hashtags&quot;:[{&quot;text&quot;:&quot;NepalElection2079&quot;,&quot;indices&quot;:[80,98]},{&quot;text&quot;:&quot;BalenShah&quot;,&quot;indices&quot;:[99,109]}],&quot;symbols&quot;:[],&quot;user_mentions&quot;:[],&quot;urls&quot;:[]}"/>
  </r>
  <r>
    <s v="1525442648932511745"/>
    <s v="NplYearProgres"/>
    <s v="स्थानीय सरकार #ElectionUpdate_x000a_काठमाडौं महानगरपालिका ७५ गन्दा_x000a_बालेन्द्र : २२_x000a_कांग्रेस  : १८_x000a_एमाले : १३_x000a_राप्रपा  : ३_x000a_#NepalElection2079 #NepalVotes"/>
    <m/>
    <x v="0"/>
    <m/>
    <s v="Sat May 14 11:47:23 +0000 2022"/>
    <d v="2022-05-14T12:47:23"/>
    <m/>
    <m/>
    <m/>
    <m/>
    <s v="1515536773761273860"/>
    <m/>
    <s v="&lt;a href=&quot;https://mobile.twitter.com&quot; rel=&quot;nofollow&quot;&gt;Twitter Web App&lt;/a&gt;"/>
    <s v="http://pbs.twimg.com/profile_images/1516385777512779784/Fyi5Ile__normal.png"/>
    <n v="4"/>
    <n v="1"/>
    <s v="Nepal"/>
    <s v="http://twitter.com/NplYearProgres/statuses/1525442648932511745"/>
    <s v="{&quot;hashtags&quot;:[{&quot;text&quot;:&quot;NepalElection2079&quot;,&quot;indices&quot;:[69,87]},{&quot;text&quot;:&quot;NepalVotes&quot;,&quot;indices&quot;:[89,100]}],&quot;symbols&quot;:[],&quot;user_mentions&quot;:[],&quot;urls&quot;:[]}"/>
  </r>
  <r>
    <s v="1525442587909566465"/>
    <s v="drishtinewsnp"/>
    <s v="माधव नेपालको गृह जिल्लामा एकीकृत समाजवादीको अग्रता_x000a_#NepalElection2079_x000a_https://t.co/vbaX0JUZPw"/>
    <m/>
    <x v="0"/>
    <m/>
    <s v="Sat May 14 11:47:08 +0000 2022"/>
    <d v="2022-05-14T12:47:08"/>
    <m/>
    <m/>
    <m/>
    <m/>
    <s v="4315362082"/>
    <m/>
    <s v="&lt;a href=&quot;https://about.twitter.com/products/tweetdeck&quot; rel=&quot;nofollow&quot;&gt;TweetDeck&lt;/a&gt;"/>
    <s v="http://pbs.twimg.com/profile_images/1349708209800441858/4tElzvCO_normal.jpg"/>
    <n v="475"/>
    <m/>
    <s v="Kathmandu, Nepal"/>
    <s v="http://twitter.com/drishtinewsnp/statuses/1525442587909566465"/>
    <s v="{&quot;hashtags&quot;:[{&quot;text&quot;:&quot;NepalElection2079&quot;,&quot;indices&quot;:[46,64]}],&quot;symbols&quot;:[],&quot;user_mentions&quot;:[],&quot;urls&quot;:[{&quot;url&quot;:&quot;https://t.co/uFTfA8mjc8&quot;,&quot;expanded_url&quot;:&quot;https://www.drishtinews.com/archives/163011&quot;,&quot;display_url&quot;:&quot;drishtinews.com/archives/163011&quot;,&quot;indices&quot;:[6"/>
  </r>
  <r>
    <s v="1525442579806175233"/>
    <s v="mplimbu"/>
    <s v="माधव नेपालको गृह जिल्लामा एकीकृत समाजवादीको अग्रता_x000a_#NepalElection2079_x000a_https://t.co/yGqDdKREgz"/>
    <m/>
    <x v="0"/>
    <m/>
    <s v="Sat May 14 11:47:07 +0000 2022"/>
    <d v="2022-05-14T12:47:07"/>
    <m/>
    <m/>
    <m/>
    <m/>
    <s v="983987574"/>
    <m/>
    <s v="&lt;a href=&quot;https://about.twitter.com/products/tweetdeck&quot; rel=&quot;nofollow&quot;&gt;TweetDeck&lt;/a&gt;"/>
    <s v="http://pbs.twimg.com/profile_images/1411030335043764226/e-Fq-eEI_normal.jpg"/>
    <n v="530"/>
    <n v="132"/>
    <s v="kathmandu, nepal."/>
    <s v="http://twitter.com/mplimbu/statuses/1525442579806175233"/>
    <s v="{&quot;hashtags&quot;:[{&quot;text&quot;:&quot;NepalElection2079&quot;,&quot;indices&quot;:[46,64]}],&quot;symbols&quot;:[],&quot;user_mentions&quot;:[],&quot;urls&quot;:[{&quot;url&quot;:&quot;https://t.co/iKfOGsodmY&quot;,&quot;expanded_url&quot;:&quot;https://www.drishtinews.com/archives/163011&quot;,&quot;display_url&quot;:&quot;drishtinews.com/archives/163011&quot;,&quot;indices&quot;:[6"/>
  </r>
  <r>
    <s v="1525442573007208448"/>
    <s v="nabinkulungrai"/>
    <s v="माधव नेपालको गृह जिल्लामा एकीकृत समाजवादीको अग्रता_x000a_#NepalElection2079_x000a_https://t.co/hgXpqTzJmV"/>
    <m/>
    <x v="0"/>
    <m/>
    <s v="Sat May 14 11:47:05 +0000 2022"/>
    <d v="2022-05-14T12:47:05"/>
    <m/>
    <m/>
    <m/>
    <m/>
    <s v="1218741471014195201"/>
    <m/>
    <s v="&lt;a href=&quot;https://about.twitter.com/products/tweetdeck&quot; rel=&quot;nofollow&quot;&gt;TweetDeck&lt;/a&gt;"/>
    <s v="http://pbs.twimg.com/profile_images/1367044585034190848/bZHhEliX_normal.jpg"/>
    <n v="1386"/>
    <n v="1507"/>
    <s v="kathmandu"/>
    <s v="http://twitter.com/nabinkulungrai/statuses/1525442573007208448"/>
    <s v="{&quot;hashtags&quot;:[{&quot;text&quot;:&quot;NepalElection2079&quot;,&quot;indices&quot;:[46,64]}],&quot;symbols&quot;:[],&quot;user_mentions&quot;:[],&quot;urls&quot;:[{&quot;url&quot;:&quot;https://t.co/5ZqJVqnb6u&quot;,&quot;expanded_url&quot;:&quot;https://www.drishtinews.com/archives/163011&quot;,&quot;display_url&quot;:&quot;drishtinews.com/archives/163011&quot;,&quot;indices&quot;:[6"/>
  </r>
  <r>
    <s v="1525442549628149761"/>
    <s v="pressofnepal"/>
    <s v="माधव नेपालको गृह जिल्लामा एकीकृत समाजवादीको अग्रता_x000a_#NepalElection2079_x000a_https://t.co/KoDboK7JqJ"/>
    <m/>
    <x v="0"/>
    <m/>
    <s v="Sat May 14 11:46:59 +0000 2022"/>
    <d v="2022-05-14T12:46:59"/>
    <m/>
    <m/>
    <m/>
    <m/>
    <s v="2919243948"/>
    <m/>
    <s v="&lt;a href=&quot;https://about.twitter.com/products/tweetdeck&quot; rel=&quot;nofollow&quot;&gt;TweetDeck&lt;/a&gt;"/>
    <s v="http://pbs.twimg.com/profile_images/1102996217808805888/CDZPc985_normal.jpg"/>
    <n v="501"/>
    <n v="16"/>
    <s v="Nepal"/>
    <s v="http://twitter.com/pressofnepal/statuses/1525442549628149761"/>
    <s v="{&quot;hashtags&quot;:[{&quot;text&quot;:&quot;NepalElection2079&quot;,&quot;indices&quot;:[46,64]}],&quot;symbols&quot;:[],&quot;user_mentions&quot;:[],&quot;urls&quot;:[{&quot;url&quot;:&quot;https://t.co/CNww2Vmab4&quot;,&quot;expanded_url&quot;:&quot;https://www.drishtinews.com/archives/163011&quot;,&quot;display_url&quot;:&quot;drishtinews.com/archives/163011&quot;,&quot;indices&quot;:[6"/>
  </r>
  <r>
    <s v="1525442540052545537"/>
    <s v="shambhudrishti"/>
    <s v="माधव नेपालको गृह जिल्लामा एकीकृत समाजवादीको अग्रता_x000a_#NepalElection2079_x000a_https://t.co/SfuoJk9X3m"/>
    <m/>
    <x v="0"/>
    <m/>
    <s v="Sat May 14 11:46:57 +0000 2022"/>
    <d v="2022-05-14T12:46:57"/>
    <m/>
    <m/>
    <m/>
    <m/>
    <s v="802445323889057792"/>
    <m/>
    <s v="&lt;a href=&quot;https://about.twitter.com/products/tweetdeck&quot; rel=&quot;nofollow&quot;&gt;TweetDeck&lt;/a&gt;"/>
    <s v="http://pbs.twimg.com/profile_images/1366731824882282499/qCSnrlVp_normal.jpg"/>
    <n v="80"/>
    <n v="1"/>
    <s v="Nepal"/>
    <s v="http://twitter.com/shambhudrishti/statuses/1525442540052545537"/>
    <s v="{&quot;hashtags&quot;:[{&quot;text&quot;:&quot;NepalElection2079&quot;,&quot;indices&quot;:[46,64]}],&quot;symbols&quot;:[],&quot;user_mentions&quot;:[],&quot;urls&quot;:[{&quot;url&quot;:&quot;https://t.co/eoozVAEaTt&quot;,&quot;expanded_url&quot;:&quot;https://www.drishtinews.com/archives/163011&quot;,&quot;display_url&quot;:&quot;drishtinews.com/archives/163011&quot;,&quot;indices&quot;:[6"/>
  </r>
  <r>
    <s v="1525442533064847360"/>
    <s v="YonghangMilan"/>
    <s v="माधव नेपालको गृह जिल्लामा एकीकृत समाजवादीको अग्रता_x000a_#NepalElection2079_x000a_https://t.co/pwhuKEg7ki"/>
    <m/>
    <x v="0"/>
    <m/>
    <s v="Sat May 14 11:46:55 +0000 2022"/>
    <d v="2022-05-14T12:46:55"/>
    <m/>
    <m/>
    <m/>
    <m/>
    <s v="2903250440"/>
    <m/>
    <s v="&lt;a href=&quot;https://about.twitter.com/products/tweetdeck&quot; rel=&quot;nofollow&quot;&gt;TweetDeck&lt;/a&gt;"/>
    <s v="http://pbs.twimg.com/profile_images/1515582831455481861/5jsA3QHQ_normal.jpg"/>
    <n v="4658"/>
    <n v="79"/>
    <s v="Kathmandu"/>
    <s v="http://twitter.com/YonghangMilan/statuses/1525442533064847360"/>
    <s v="{&quot;hashtags&quot;:[{&quot;text&quot;:&quot;NepalElection2079&quot;,&quot;indices&quot;:[46,64]}],&quot;symbols&quot;:[],&quot;user_mentions&quot;:[],&quot;urls&quot;:[{&quot;url&quot;:&quot;https://t.co/bEBWIYKxmS&quot;,&quot;expanded_url&quot;:&quot;https://www.drishtinews.com/archives/163011&quot;,&quot;display_url&quot;:&quot;drishtinews.com/archives/163011&quot;,&quot;indices&quot;:[6"/>
  </r>
  <r>
    <s v="1525442508494618624"/>
    <s v="MilanLimboo"/>
    <s v="माधव नेपालको गृह जिल्लामा एकीकृत समाजवादीको अग्रता_x000a_#NepalElection2079_x000a_https://t.co/iuoNcsZ1ff"/>
    <m/>
    <x v="0"/>
    <m/>
    <s v="Sat May 14 11:46:50 +0000 2022"/>
    <d v="2022-05-14T12:46:50"/>
    <m/>
    <m/>
    <m/>
    <m/>
    <s v="378736553"/>
    <m/>
    <s v="&lt;a href=&quot;https://mobile.twitter.com&quot; rel=&quot;nofollow&quot;&gt;Twitter Web App&lt;/a&gt;"/>
    <s v="http://pbs.twimg.com/profile_images/1510908512792375296/HN0V2tnS_normal.jpg"/>
    <n v="3832"/>
    <n v="1720"/>
    <s v="Nepal"/>
    <s v="http://twitter.com/MilanLimboo/statuses/1525442508494618624"/>
    <s v="{&quot;hashtags&quot;:[{&quot;text&quot;:&quot;NepalElection2079&quot;,&quot;indices&quot;:[46,64]}],&quot;symbols&quot;:[],&quot;user_mentions&quot;:[],&quot;urls&quot;:[{&quot;url&quot;:&quot;https://t.co/rEWRdlYC22&quot;,&quot;expanded_url&quot;:&quot;https://www.drishtinews.com/archives/163011&quot;,&quot;display_url&quot;:&quot;drishtinews.com/archives/163011&quot;,&quot;indices&quot;:[6"/>
  </r>
  <r>
    <s v="1525441079776247810"/>
    <s v="drishtinewsnp"/>
    <s v="भरतपुर महानगरको मतगणना सुरु _x000a_#NepalElection2079_x000a_https://t.co/27eVZT2Olj"/>
    <m/>
    <x v="0"/>
    <m/>
    <s v="Sat May 14 11:41:09 +0000 2022"/>
    <d v="2022-05-14T12:41:09"/>
    <m/>
    <m/>
    <m/>
    <m/>
    <s v="4315362082"/>
    <m/>
    <s v="&lt;a href=&quot;https://about.twitter.com/products/tweetdeck&quot; rel=&quot;nofollow&quot;&gt;TweetDeck&lt;/a&gt;"/>
    <s v="http://pbs.twimg.com/profile_images/1349708209800441858/4tElzvCO_normal.jpg"/>
    <n v="475"/>
    <m/>
    <s v="Kathmandu, Nepal"/>
    <s v="http://twitter.com/drishtinewsnp/statuses/1525441079776247810"/>
    <s v="{&quot;hashtags&quot;:[{&quot;text&quot;:&quot;NepalElection2079&quot;,&quot;indices&quot;:[68,86]}],&quot;symbols&quot;:[],&quot;user_mentions&quot;:[],&quot;urls&quot;:[{&quot;url&quot;:&quot;https://t.co/MMpzVm6CgB&quot;,&quot;expanded_url&quot;:&quot;https://www.drishtinews.com/archives/163018&quot;,&quot;display_url&quot;:&quot;drishtinews.com/archives/163018&quot;,&quot;indices&quot;:[8"/>
  </r>
  <r>
    <s v="1525441071576395776"/>
    <s v="mplimbu"/>
    <s v="OnlineKhabar: Major political parties and their nationwide victories (so far)_x000a__x000a_Updated: 11:00 am _x000a__x000a_#NepalVotes #NepalElection2079 #NepalElection #Elections2022 #nepalielections -"/>
    <m/>
    <x v="0"/>
    <m/>
    <s v="Sat May 14 11:41:07 +0000 2022"/>
    <d v="2022-05-14T12:41:07"/>
    <m/>
    <m/>
    <m/>
    <m/>
    <s v="983987574"/>
    <m/>
    <s v="&lt;a href=&quot;https://about.twitter.com/products/tweetdeck&quot; rel=&quot;nofollow&quot;&gt;TweetDeck&lt;/a&gt;"/>
    <s v="http://pbs.twimg.com/profile_images/1411030335043764226/e-Fq-eEI_normal.jpg"/>
    <n v="530"/>
    <n v="132"/>
    <s v="kathmandu, nepal."/>
    <s v="http://twitter.com/mplimbu/statuses/1525441071576395776"/>
    <s v="{&quot;hashtags&quot;:[{&quot;text&quot;:&quot;NepalElection2079&quot;,&quot;indices&quot;:[68,86]}],&quot;symbols&quot;:[],&quot;user_mentions&quot;:[],&quot;urls&quot;:[{&quot;url&quot;:&quot;https://t.co/v2HdxZzLHz&quot;,&quot;expanded_url&quot;:&quot;https://www.drishtinews.com/archives/163018&quot;,&quot;display_url&quot;:&quot;drishtinews.com/archives/163018&quot;,&quot;indices&quot;:[8"/>
  </r>
  <r>
    <s v="1525441065276538880"/>
    <s v="nabinkulungrai"/>
    <s v="OnlineKhabar: The vote count in Bharatpur of Chitwan, the biggest battleground, is set to begin within minutes. _x000a_#Nepal #Bharatpur #NepalVotes #NepalElection2079 #nepalvotes2022 -"/>
    <m/>
    <x v="0"/>
    <m/>
    <s v="Sat May 14 11:41:05 +0000 2022"/>
    <d v="2022-05-14T12:41:05"/>
    <m/>
    <m/>
    <m/>
    <m/>
    <s v="1218741471014195201"/>
    <m/>
    <s v="&lt;a href=&quot;https://about.twitter.com/products/tweetdeck&quot; rel=&quot;nofollow&quot;&gt;TweetDeck&lt;/a&gt;"/>
    <s v="http://pbs.twimg.com/profile_images/1367044585034190848/bZHhEliX_normal.jpg"/>
    <n v="1386"/>
    <n v="1507"/>
    <s v="kathmandu"/>
    <s v="http://twitter.com/nabinkulungrai/statuses/1525441065276538880"/>
    <s v="{&quot;hashtags&quot;:[{&quot;text&quot;:&quot;NepalElection2079&quot;,&quot;indices&quot;:[68,86]}],&quot;symbols&quot;:[],&quot;user_mentions&quot;:[],&quot;urls&quot;:[{&quot;url&quot;:&quot;https://t.co/2sHyZDWttQ&quot;,&quot;expanded_url&quot;:&quot;https://www.drishtinews.com/archives/163018&quot;,&quot;display_url&quot;:&quot;drishtinews.com/archives/163018&quot;,&quot;indices&quot;:[8"/>
  </r>
  <r>
    <s v="1525441043466194944"/>
    <s v="pressofnepal"/>
    <s v="OnlineKhabar: Nationwide lead tally for major political parties_x000a__x000a_Updated at 11:30 am_x000a__x000a_#Onlinekhabarnews #NepalVotes #NepalElection2079 #NepalElection #Elections2022 #nepalielections -"/>
    <m/>
    <x v="0"/>
    <m/>
    <s v="Sat May 14 11:41:00 +0000 2022"/>
    <d v="2022-05-14T12:41:00"/>
    <m/>
    <m/>
    <m/>
    <m/>
    <s v="2919243948"/>
    <m/>
    <s v="&lt;a href=&quot;https://about.twitter.com/products/tweetdeck&quot; rel=&quot;nofollow&quot;&gt;TweetDeck&lt;/a&gt;"/>
    <s v="http://pbs.twimg.com/profile_images/1102996217808805888/CDZPc985_normal.jpg"/>
    <n v="501"/>
    <n v="16"/>
    <s v="Nepal"/>
    <s v="http://twitter.com/pressofnepal/statuses/1525441043466194944"/>
    <s v="{&quot;hashtags&quot;:[{&quot;text&quot;:&quot;NepalElection2079&quot;,&quot;indices&quot;:[68,86]}],&quot;symbols&quot;:[],&quot;user_mentions&quot;:[],&quot;urls&quot;:[{&quot;url&quot;:&quot;https://t.co/QStAB0bvsx&quot;,&quot;expanded_url&quot;:&quot;https://www.drishtinews.com/archives/163018&quot;,&quot;display_url&quot;:&quot;drishtinews.com/archives/163018&quot;,&quot;indices&quot;:[8"/>
  </r>
  <r>
    <s v="1525441034800762880"/>
    <s v="shambhudrishti"/>
    <s v="स्थानीय सरकार #ElectionUpdate_x000a_मनाङको मनाङ ङिस्याङ गाउँपालिका _x000a_अध्यक्षमा एमाले विजयी _x000a_#एमाले  कान्छा घले : ८६१_x000a_#कांग्रेस  छिरिङ ओङमा गुरुङ (घले) : ७१३ _x000a_#NepalElection2079 #NepalVotes"/>
    <m/>
    <x v="0"/>
    <m/>
    <s v="Sat May 14 11:40:58 +0000 2022"/>
    <d v="2022-05-14T12:40:58"/>
    <m/>
    <m/>
    <m/>
    <m/>
    <s v="802445323889057792"/>
    <m/>
    <s v="&lt;a href=&quot;https://about.twitter.com/products/tweetdeck&quot; rel=&quot;nofollow&quot;&gt;TweetDeck&lt;/a&gt;"/>
    <s v="http://pbs.twimg.com/profile_images/1366731824882282499/qCSnrlVp_normal.jpg"/>
    <n v="80"/>
    <n v="1"/>
    <s v="Nepal"/>
    <s v="http://twitter.com/shambhudrishti/statuses/1525441034800762880"/>
    <s v="{&quot;hashtags&quot;:[{&quot;text&quot;:&quot;NepalElection2079&quot;,&quot;indices&quot;:[68,86]}],&quot;symbols&quot;:[],&quot;user_mentions&quot;:[],&quot;urls&quot;:[{&quot;url&quot;:&quot;https://t.co/rj4cGRZ0EL&quot;,&quot;expanded_url&quot;:&quot;https://www.drishtinews.com/archives/163018&quot;,&quot;display_url&quot;:&quot;drishtinews.com/archives/163018&quot;,&quot;indices&quot;:[8"/>
  </r>
  <r>
    <s v="1525438455215321089"/>
    <s v="drishtinewsnp"/>
    <s v="सल्यानको कपुरकोटमा एकीकृत समाजवादीले लियो अग्रता_x000a_#NepalElection2079_x000a_ https://t.co/CswBbrJpto"/>
    <m/>
    <x v="0"/>
    <m/>
    <s v="Sat May 14 11:30:43 +0000 2022"/>
    <d v="2022-05-14T12:30:43"/>
    <m/>
    <m/>
    <m/>
    <m/>
    <s v="4315362082"/>
    <m/>
    <s v="&lt;a href=&quot;https://mobile.twitter.com&quot; rel=&quot;nofollow&quot;&gt;Twitter Web App&lt;/a&gt;"/>
    <s v="http://pbs.twimg.com/profile_images/1349708209800441858/4tElzvCO_normal.jpg"/>
    <n v="475"/>
    <m/>
    <s v="Kathmandu, Nepal"/>
    <s v="http://twitter.com/drishtinewsnp/statuses/1525438455215321089"/>
    <s v="{&quot;hashtags&quot;:[{&quot;text&quot;:&quot;drishtinews&quot;,&quot;indices&quot;:[102,114]},{&quot;text&quot;:&quot;NepalElection2079&quot;,&quot;indices&quot;:[115,133]}],&quot;symbols&quot;:[],&quot;user_mentions&quot;:[],&quot;urls&quot;:[],&quot;media&quot;:[{&quot;id&quot;:1525438448303165400,&quot;id_str&quot;:&quot;1525438448303165440&quot;,&quot;indices&quot;:[134,157],&quot;media_url&quot;:&quot;http://p"/>
  </r>
  <r>
    <s v="1525438327834435586"/>
    <s v="Nepal_News_En"/>
    <s v="सल्यानको कपुरकोटमा एकीकृत समाजवादीले लियो अग्रता_x000a_#NepalElection2079_x000a_ https://t.co/BRUH7vn95b"/>
    <m/>
    <x v="0"/>
    <m/>
    <s v="Sat May 14 11:30:13 +0000 2022"/>
    <d v="2022-05-14T12:30:13"/>
    <m/>
    <m/>
    <m/>
    <m/>
    <s v="2416885579"/>
    <m/>
    <s v="&lt;a href=&quot;https://twitter.com/nepal_news_en&quot; rel=&quot;nofollow&quot;&gt;Poster-app&lt;/a&gt;"/>
    <s v="http://pbs.twimg.com/profile_images/449756431990788096/G1zT-nAm_normal.jpeg"/>
    <n v="13906"/>
    <n v="58"/>
    <s v="Kathmandu, Nepal"/>
    <s v="http://twitter.com/Nepal_News_En/statuses/1525438327834435586"/>
    <s v="{&quot;hashtags&quot;:[{&quot;text&quot;:&quot;Dhangadhi&quot;,&quot;indices&quot;:[14,24]},{&quot;text&quot;:&quot;Nepal&quot;,&quot;indices&quot;:[116,122]},{&quot;text&quot;:&quot;NepalVotes&quot;,&quot;indices&quot;:[123,134]},{&quot;text&quot;:&quot;NepalElection&quot;,&quot;indices&quot;:[135,149]},{&quot;text&quot;:&quot;NepalElection2079&quot;,&quot;indices&quot;:[150,168]}],&quot;symbols&quot;:[],&quot;user_mentions&quot;:"/>
  </r>
  <r>
    <s v="1525438327075360769"/>
    <s v="Nepal_News_En"/>
    <s v="सल्यानको कपुरकोटमा एकीकृत समाजवादीले लियो अग्रता_x000a_#NepalElection2079_x000a_ https://t.co/vCzBsHjXgo"/>
    <m/>
    <x v="0"/>
    <m/>
    <s v="Sat May 14 11:30:13 +0000 2022"/>
    <d v="2022-05-14T12:30:13"/>
    <m/>
    <m/>
    <m/>
    <m/>
    <s v="2416885579"/>
    <m/>
    <s v="&lt;a href=&quot;https://twitter.com/nepal_news_en&quot; rel=&quot;nofollow&quot;&gt;Poster-app&lt;/a&gt;"/>
    <s v="http://pbs.twimg.com/profile_images/449756431990788096/G1zT-nAm_normal.jpeg"/>
    <n v="13906"/>
    <n v="58"/>
    <s v="Kathmandu, Nepal"/>
    <s v="http://twitter.com/Nepal_News_En/statuses/1525438327075360769"/>
    <s v="{&quot;hashtags&quot;:[{&quot;text&quot;:&quot;Onlinekhabarnews&quot;,&quot;indices&quot;:[62,79]},{&quot;text&quot;:&quot;Nepal&quot;,&quot;indices&quot;:[80,86]},{&quot;text&quot;:&quot;KMCmayor&quot;,&quot;indices&quot;:[87,96]},{&quot;text&quot;:&quot;NepalNews&quot;,&quot;indices&quot;:[97,107]},{&quot;text&quot;:&quot;Nepalinews&quot;,&quot;indices&quot;:[108,119]},{&quot;text&quot;:&quot;NepalVotes&quot;,&quot;indices&quot;:[120,131]}"/>
  </r>
  <r>
    <s v="1525438326186070016"/>
    <s v="Nepal_News_En"/>
    <s v="सल्यानको कपुरकोटमा एकीकृत समाजवादीले लियो अग्रता_x000a_#NepalElection2079_x000a_ https://t.co/EXGjxIcBeR"/>
    <m/>
    <x v="0"/>
    <m/>
    <s v="Sat May 14 11:30:12 +0000 2022"/>
    <d v="2022-05-14T12:30:12"/>
    <m/>
    <m/>
    <m/>
    <m/>
    <s v="2416885579"/>
    <m/>
    <s v="&lt;a href=&quot;https://twitter.com/nepal_news_en&quot; rel=&quot;nofollow&quot;&gt;Poster-app&lt;/a&gt;"/>
    <s v="http://pbs.twimg.com/profile_images/449756431990788096/G1zT-nAm_normal.jpeg"/>
    <n v="13906"/>
    <n v="58"/>
    <s v="Kathmandu, Nepal"/>
    <s v="http://twitter.com/Nepal_News_En/statuses/1525438326186070016"/>
    <s v="{&quot;hashtags&quot;:[{&quot;text&quot;:&quot;Nepal&quot;,&quot;indices&quot;:[148,154]},{&quot;text&quot;:&quot;NepalVotes&quot;,&quot;indices&quot;:[155,166]},{&quot;text&quot;:&quot;NepalElection&quot;,&quot;indices&quot;:[167,181]},{&quot;text&quot;:&quot;NepalLocalElections&quot;,&quot;indices&quot;:[182,202]},{&quot;text&quot;:&quot;NepalElection2079&quot;,&quot;indices&quot;:[203,221]}],&quot;symbols&quot;:[],&quot;use"/>
  </r>
  <r>
    <s v="1525437656594665472"/>
    <s v="_anilbhatta"/>
    <s v="सल्यानको कपुरकोटमा एकीकृत समाजवादीले लियो अग्रता_x000a_#NepalElection2079_x000a_ https://t.co/cexkU9hv01"/>
    <m/>
    <x v="0"/>
    <m/>
    <s v="Sat May 14 11:27:33 +0000 2022"/>
    <d v="2022-05-14T12:27:33"/>
    <m/>
    <m/>
    <m/>
    <m/>
    <s v="1255719606137880578"/>
    <m/>
    <s v="&lt;a href=&quot;http://twitter.com/download/android&quot; rel=&quot;nofollow&quot;&gt;Twitter for Android&lt;/a&gt;"/>
    <s v="http://pbs.twimg.com/profile_images/1425040672713699333/0b4gUVKw_normal.jpg"/>
    <n v="34"/>
    <n v="132"/>
    <s v="Nepal"/>
    <s v="http://twitter.com/_anilbhatta/statuses/1525437656594665472"/>
    <s v="{&quot;hashtags&quot;:[{&quot;text&quot;:&quot;Onlinekhabarnews&quot;,&quot;indices&quot;:[69,86]},{&quot;text&quot;:&quot;Nepal&quot;,&quot;indices&quot;:[87,93]},{&quot;text&quot;:&quot;KMCmayor&quot;,&quot;indices&quot;:[94,103]},{&quot;text&quot;:&quot;NepalNews&quot;,&quot;indices&quot;:[104,114]},{&quot;text&quot;:&quot;Nepalinews&quot;,&quot;indices&quot;:[115,126]},{&quot;text&quot;:&quot;NepalVotes&quot;,&quot;indices&quot;:[127,138"/>
  </r>
  <r>
    <s v="1525437617159884801"/>
    <s v="NplYearProgres"/>
    <s v="सल्यानको कपुरकोटमा एकीकृत समाजवादीले लियो अग्रता_x000a_#NepalElection2079_x000a_ https://t.co/FcWpolICPj"/>
    <m/>
    <x v="0"/>
    <m/>
    <s v="Sat May 14 11:27:23 +0000 2022"/>
    <d v="2022-05-14T12:27:23"/>
    <m/>
    <m/>
    <m/>
    <m/>
    <s v="1515536773761273860"/>
    <m/>
    <s v="&lt;a href=&quot;https://mobile.twitter.com&quot; rel=&quot;nofollow&quot;&gt;Twitter Web App&lt;/a&gt;"/>
    <s v="http://pbs.twimg.com/profile_images/1516385777512779784/Fyi5Ile__normal.png"/>
    <n v="4"/>
    <n v="1"/>
    <s v="Nepal"/>
    <s v="http://twitter.com/NplYearProgres/statuses/1525437617159884801"/>
    <s v="{&quot;hashtags&quot;:[{&quot;text&quot;:&quot;NepalElection2079&quot;,&quot;indices&quot;:[69,87]},{&quot;text&quot;:&quot;NepalVotes&quot;,&quot;indices&quot;:[89,100]}],&quot;symbols&quot;:[],&quot;user_mentions&quot;:[],&quot;urls&quot;:[]}"/>
  </r>
  <r>
    <s v="1525437542278914049"/>
    <s v="drishtinewsnp"/>
    <s v="RT @OnlineKhabar_En: Major political parties and their nationwide victories (so far)_x000a__x000a_Updated: 11:00 am _x000a__x000a_#NepalVotes #NepalElection2079 #NepalElection #Elections2022 #nepalielections https://t.co/HFuu7OSGz9"/>
    <m/>
    <x v="0"/>
    <m/>
    <s v="Sat May 14 11:27:05 +0000 2022"/>
    <d v="2022-05-14T12:27:05"/>
    <m/>
    <m/>
    <m/>
    <m/>
    <s v="4315362082"/>
    <m/>
    <s v="&lt;a href=&quot;https://mobile.twitter.com&quot; rel=&quot;nofollow&quot;&gt;Twitter Web App&lt;/a&gt;"/>
    <s v="http://pbs.twimg.com/profile_images/1349708209800441858/4tElzvCO_normal.jpg"/>
    <n v="475"/>
    <m/>
    <s v="Kathmandu, Nepal"/>
    <s v="http://twitter.com/drishtinewsnp/statuses/1525437542278914049"/>
    <s v="{&quot;hashtags&quot;:[{&quot;text&quot;:&quot;drishtinews&quot;,&quot;indices&quot;:[98,110]},{&quot;text&quot;:&quot;NepalElection2079&quot;,&quot;indices&quot;:[111,129]}],&quot;symbols&quot;:[],&quot;user_mentions&quot;:[],&quot;urls&quot;:[],&quot;media&quot;:[{&quot;id&quot;:1525437534519447600,&quot;id_str&quot;:&quot;1525437534519447552&quot;,&quot;indices&quot;:[130,153],&quot;media_url&quot;:&quot;http://pb"/>
  </r>
  <r>
    <s v="1525437485207400448"/>
    <s v="drishtinewsnp"/>
    <s v="सल्यानको कपुरकोटमा एकीकृत समाजवादीले लियो अग्रता_x000a_#NepalElection2079_x000a_ https://t.co/75duZChLUk"/>
    <m/>
    <x v="0"/>
    <m/>
    <s v="Sat May 14 11:26:52 +0000 2022"/>
    <d v="2022-05-14T12:26:52"/>
    <m/>
    <m/>
    <m/>
    <m/>
    <s v="4315362082"/>
    <m/>
    <s v="&lt;a href=&quot;https://about.twitter.com/products/tweetdeck&quot; rel=&quot;nofollow&quot;&gt;TweetDeck&lt;/a&gt;"/>
    <s v="http://pbs.twimg.com/profile_images/1349708209800441858/4tElzvCO_normal.jpg"/>
    <n v="475"/>
    <m/>
    <s v="Kathmandu, Nepal"/>
    <s v="http://twitter.com/drishtinewsnp/statuses/1525437485207400448"/>
    <s v="{&quot;hashtags&quot;:[{&quot;text&quot;:&quot;NepalElection2079&quot;,&quot;indices&quot;:[39,57]}],&quot;symbols&quot;:[],&quot;user_mentions&quot;:[],&quot;urls&quot;:[{&quot;url&quot;:&quot;https://t.co/qzfAJnWwrq&quot;,&quot;expanded_url&quot;:&quot;https://www.drishtinews.com/archives/163008&quot;,&quot;display_url&quot;:&quot;drishtinews.com/archives/163008&quot;,&quot;indices&quot;:[5"/>
  </r>
  <r>
    <s v="1525437478286815233"/>
    <s v="mplimbu"/>
    <s v="RT @OnlineKhabar_En: The vote count in Bharatpur of Chitwan, the biggest battleground, is set to begin within minutes. _x000a_#Nepal #Bharatpur #NepalVotes #NepalElection2079 #nepalvotes2022 https://t.co/WJuR5bJra1"/>
    <m/>
    <x v="0"/>
    <m/>
    <s v="Sat May 14 11:26:50 +0000 2022"/>
    <d v="2022-05-14T12:26:50"/>
    <m/>
    <m/>
    <m/>
    <m/>
    <s v="983987574"/>
    <m/>
    <s v="&lt;a href=&quot;https://about.twitter.com/products/tweetdeck&quot; rel=&quot;nofollow&quot;&gt;TweetDeck&lt;/a&gt;"/>
    <s v="http://pbs.twimg.com/profile_images/1411030335043764226/e-Fq-eEI_normal.jpg"/>
    <n v="530"/>
    <n v="132"/>
    <s v="kathmandu, nepal."/>
    <s v="http://twitter.com/mplimbu/statuses/1525437478286815233"/>
    <s v="{&quot;hashtags&quot;:[{&quot;text&quot;:&quot;NepalElection2079&quot;,&quot;indices&quot;:[39,57]}],&quot;symbols&quot;:[],&quot;user_mentions&quot;:[],&quot;urls&quot;:[{&quot;url&quot;:&quot;https://t.co/Bvj52pMgfu&quot;,&quot;expanded_url&quot;:&quot;https://www.drishtinews.com/archives/163008&quot;,&quot;display_url&quot;:&quot;drishtinews.com/archives/163008&quot;,&quot;indices&quot;:[5"/>
  </r>
  <r>
    <s v="1525437472054071296"/>
    <s v="nabinkulungrai"/>
    <s v="RT @OnlineKhabar_En: Nationwide lead tally for major political parties_x000a__x000a_Updated at 11:30 am_x000a__x000a_#Onlinekhabarnews #NepalVotes #NepalElection2079 #NepalElection #Elections2022 #nepalielections https://t.co/aYFW4ngdVa"/>
    <m/>
    <x v="0"/>
    <m/>
    <s v="Sat May 14 11:26:49 +0000 2022"/>
    <d v="2022-05-14T12:26:49"/>
    <m/>
    <m/>
    <m/>
    <m/>
    <s v="1218741471014195201"/>
    <m/>
    <s v="&lt;a href=&quot;https://about.twitter.com/products/tweetdeck&quot; rel=&quot;nofollow&quot;&gt;TweetDeck&lt;/a&gt;"/>
    <s v="http://pbs.twimg.com/profile_images/1367044585034190848/bZHhEliX_normal.jpg"/>
    <n v="1386"/>
    <n v="1507"/>
    <s v="kathmandu"/>
    <s v="http://twitter.com/nabinkulungrai/statuses/1525437472054071296"/>
    <s v="{&quot;hashtags&quot;:[{&quot;text&quot;:&quot;NepalElection2079&quot;,&quot;indices&quot;:[39,57]}],&quot;symbols&quot;:[],&quot;user_mentions&quot;:[],&quot;urls&quot;:[{&quot;url&quot;:&quot;https://t.co/TUWf4xzVWt&quot;,&quot;expanded_url&quot;:&quot;https://www.drishtinews.com/archives/163008&quot;,&quot;display_url&quot;:&quot;drishtinews.com/archives/163008&quot;,&quot;indices&quot;:[5"/>
  </r>
  <r>
    <s v="1525437446665949184"/>
    <s v="pressofnepal"/>
    <s v="Nationwide lead tally for major political parties_x000a__x000a_Updated at 11:30 am_x000a__x000a_#Onlinekhabarnews #NepalVotes #NepalElection2079 #NepalElection #Elections2022 #nepalielections https://t.co/aYFW4ngdVa"/>
    <m/>
    <x v="0"/>
    <m/>
    <s v="Sat May 14 11:26:43 +0000 2022"/>
    <d v="2022-05-14T12:26:43"/>
    <m/>
    <m/>
    <m/>
    <m/>
    <s v="2919243948"/>
    <m/>
    <s v="&lt;a href=&quot;https://about.twitter.com/products/tweetdeck&quot; rel=&quot;nofollow&quot;&gt;TweetDeck&lt;/a&gt;"/>
    <s v="http://pbs.twimg.com/profile_images/1102996217808805888/CDZPc985_normal.jpg"/>
    <n v="501"/>
    <n v="16"/>
    <s v="Nepal"/>
    <s v="http://twitter.com/pressofnepal/statuses/1525437446665949184"/>
    <s v="{&quot;hashtags&quot;:[{&quot;text&quot;:&quot;NepalElection2079&quot;,&quot;indices&quot;:[39,57]}],&quot;symbols&quot;:[],&quot;user_mentions&quot;:[],&quot;urls&quot;:[{&quot;url&quot;:&quot;https://t.co/Qqq24y1dRo&quot;,&quot;expanded_url&quot;:&quot;https://www.drishtinews.com/archives/163008&quot;,&quot;display_url&quot;:&quot;drishtinews.com/archives/163008&quot;,&quot;indices&quot;:[5"/>
  </r>
  <r>
    <s v="1525437434141749248"/>
    <s v="shambhudrishti"/>
    <s v="डोटीका ४ पालिकाको मतगणना रोकियो _x000a_#NepalElection2079_x000a_https://t.co/5vx7dh91w2"/>
    <m/>
    <x v="0"/>
    <m/>
    <s v="Sat May 14 11:26:40 +0000 2022"/>
    <d v="2022-05-14T12:26:40"/>
    <m/>
    <m/>
    <m/>
    <m/>
    <s v="802445323889057792"/>
    <m/>
    <s v="&lt;a href=&quot;https://about.twitter.com/products/tweetdeck&quot; rel=&quot;nofollow&quot;&gt;TweetDeck&lt;/a&gt;"/>
    <s v="http://pbs.twimg.com/profile_images/1366731824882282499/qCSnrlVp_normal.jpg"/>
    <n v="80"/>
    <n v="1"/>
    <s v="Nepal"/>
    <s v="http://twitter.com/shambhudrishti/statuses/1525437434141749248"/>
    <s v="{&quot;hashtags&quot;:[{&quot;text&quot;:&quot;NepalElection2079&quot;,&quot;indices&quot;:[39,57]}],&quot;symbols&quot;:[],&quot;user_mentions&quot;:[],&quot;urls&quot;:[{&quot;url&quot;:&quot;https://t.co/T8q6MKaXhp&quot;,&quot;expanded_url&quot;:&quot;https://www.drishtinews.com/archives/163008&quot;,&quot;display_url&quot;:&quot;drishtinews.com/archives/163008&quot;,&quot;indices&quot;:[5"/>
  </r>
  <r>
    <s v="1525437424893296640"/>
    <s v="YonghangMilan"/>
    <s v="RT @SwarnaTamrakar: My dad who is 76 years old and my mum who is 70 ( she claims to be evergreen 16 thou) casts their vote today._x000a_He said that,this is his right and he should practice it because he believes in the democratic system._x000a_#NepalElection2079 #Ne"/>
    <m/>
    <x v="0"/>
    <m/>
    <s v="Sat May 14 11:26:38 +0000 2022"/>
    <d v="2022-05-14T12:26:38"/>
    <m/>
    <m/>
    <m/>
    <m/>
    <s v="2903250440"/>
    <m/>
    <s v="&lt;a href=&quot;https://about.twitter.com/products/tweetdeck&quot; rel=&quot;nofollow&quot;&gt;TweetDeck&lt;/a&gt;"/>
    <s v="http://pbs.twimg.com/profile_images/1515582831455481861/5jsA3QHQ_normal.jpg"/>
    <n v="4658"/>
    <n v="79"/>
    <s v="Kathmandu"/>
    <s v="http://twitter.com/YonghangMilan/statuses/1525437424893296640"/>
    <s v="{&quot;hashtags&quot;:[{&quot;text&quot;:&quot;NepalElection2079&quot;,&quot;indices&quot;:[39,57]}],&quot;symbols&quot;:[],&quot;user_mentions&quot;:[],&quot;urls&quot;:[{&quot;url&quot;:&quot;https://t.co/2vpVkm9e4U&quot;,&quot;expanded_url&quot;:&quot;https://www.drishtinews.com/archives/163008&quot;,&quot;display_url&quot;:&quot;drishtinews.com/archives/163008&quot;,&quot;indices&quot;:[5"/>
  </r>
  <r>
    <s v="1525437281448099840"/>
    <s v="MilanLimboo"/>
    <s v="सल्यानको कपुरकोटमा एकीकृत समाजवादीले लियो अग्रता _x000a_#NepalElection2079_x000a_https://t.co/CswBbrJpto"/>
    <m/>
    <x v="0"/>
    <m/>
    <s v="Sat May 14 11:26:03 +0000 2022"/>
    <d v="2022-05-14T12:26:03"/>
    <m/>
    <m/>
    <m/>
    <m/>
    <s v="378736553"/>
    <m/>
    <s v="&lt;a href=&quot;https://mobile.twitter.com&quot; rel=&quot;nofollow&quot;&gt;Twitter Web App&lt;/a&gt;"/>
    <s v="http://pbs.twimg.com/profile_images/1510908512792375296/HN0V2tnS_normal.jpg"/>
    <n v="3832"/>
    <n v="1720"/>
    <s v="Nepal"/>
    <s v="http://twitter.com/MilanLimboo/statuses/1525437281448099840"/>
    <s v="{&quot;hashtags&quot;:[{&quot;text&quot;:&quot;NepalElection2079&quot;,&quot;indices&quot;:[39,57]}],&quot;symbols&quot;:[],&quot;user_mentions&quot;:[],&quot;urls&quot;:[{&quot;url&quot;:&quot;https://t.co/FFH9QTRVSJ&quot;,&quot;expanded_url&quot;:&quot;https://www.drishtinews.com/archives/163008&quot;,&quot;display_url&quot;:&quot;drishtinews.com/archives/163008&quot;,&quot;indices&quot;:[5"/>
  </r>
  <r>
    <s v="1525436002650947584"/>
    <s v="regmi8231"/>
    <s v="रोल्पाको माडी १ मा माओवादीको प्यानलै विजयी_x000a_#NepalElection2079_x000a_https://t.co/tAuV5hCpUK"/>
    <m/>
    <x v="0"/>
    <m/>
    <s v="Sat May 14 11:20:58 +0000 2022"/>
    <d v="2022-05-14T12:20:58"/>
    <m/>
    <m/>
    <m/>
    <m/>
    <s v="1470578005361586176"/>
    <m/>
    <s v="&lt;a href=&quot;http://twitter.com/download/iphone&quot; rel=&quot;nofollow&quot;&gt;Twitter for iPhone&lt;/a&gt;"/>
    <s v="http://pbs.twimg.com/profile_images/1470578061410123776/_5ggmIq2_normal.png"/>
    <m/>
    <n v="72"/>
    <m/>
    <s v="http://twitter.com/regmi8231/statuses/1525436002650947584"/>
    <s v="{&quot;hashtags&quot;:[{&quot;text&quot;:&quot;Onlinekhabarnews&quot;,&quot;indices&quot;:[69,86]},{&quot;text&quot;:&quot;Nepal&quot;,&quot;indices&quot;:[87,93]},{&quot;text&quot;:&quot;KMCmayor&quot;,&quot;indices&quot;:[94,103]},{&quot;text&quot;:&quot;NepalNews&quot;,&quot;indices&quot;:[104,114]},{&quot;text&quot;:&quot;Nepalinews&quot;,&quot;indices&quot;:[115,126]},{&quot;text&quot;:&quot;NepalVotes&quot;,&quot;indices&quot;:[127,138"/>
  </r>
  <r>
    <s v="1525434801641103360"/>
    <s v="thisweekinnepal"/>
    <s v="रोल्पाको माडी १ मा माओवादीको प्यानलै विजयी_x000a_#NepalElection2079_x000a_https://t.co/GFXuEB5sK6"/>
    <m/>
    <x v="0"/>
    <m/>
    <s v="Sat May 14 11:16:12 +0000 2022"/>
    <d v="2022-05-14T12:16:12"/>
    <m/>
    <m/>
    <m/>
    <m/>
    <s v="932255204489117697"/>
    <m/>
    <s v="&lt;a href=&quot;http://www.nepalstream.com&quot; rel=&quot;nofollow&quot;&gt;twinTweetbolt&lt;/a&gt;"/>
    <s v="http://pbs.twimg.com/profile_images/932263188392853504/B7yb5AW__normal.jpg"/>
    <n v="2070"/>
    <n v="1"/>
    <s v="Nepal"/>
    <s v="http://twitter.com/thisweekinnepal/statuses/1525434801641103360"/>
    <s v="{&quot;hashtags&quot;:[],&quot;symbols&quot;:[],&quot;user_mentions&quot;:[{&quot;screen_name&quot;:&quot;OnlineKhabar_En&quot;,&quot;name&quot;:&quot;Onlinekhabar English&quot;,&quot;id&quot;:3832931652,&quot;id_str&quot;:&quot;3832931652&quot;,&quot;indices&quot;:[3,19]}],&quot;urls&quot;:[]}"/>
  </r>
  <r>
    <s v="1525434780145303560"/>
    <s v="thisweekinnepal"/>
    <s v="रोल्पाको माडी १ मा माओवादीको प्यानलै विजयी_x000a_#NepalElection2079_x000a_https://t.co/8UPGt5kijx"/>
    <m/>
    <x v="0"/>
    <m/>
    <s v="Sat May 14 11:16:07 +0000 2022"/>
    <d v="2022-05-14T12:16:07"/>
    <m/>
    <m/>
    <m/>
    <m/>
    <s v="932255204489117697"/>
    <m/>
    <s v="&lt;a href=&quot;http://www.nepalstream.com&quot; rel=&quot;nofollow&quot;&gt;twinTweetbolt&lt;/a&gt;"/>
    <s v="http://pbs.twimg.com/profile_images/932263188392853504/B7yb5AW__normal.jpg"/>
    <n v="2070"/>
    <n v="1"/>
    <s v="Nepal"/>
    <s v="http://twitter.com/thisweekinnepal/statuses/1525434780145303560"/>
    <s v="{&quot;hashtags&quot;:[{&quot;text&quot;:&quot;Onlinekhabarnews&quot;,&quot;indices&quot;:[69,86]},{&quot;text&quot;:&quot;Nepal&quot;,&quot;indices&quot;:[87,93]},{&quot;text&quot;:&quot;KMCmayor&quot;,&quot;indices&quot;:[94,103]},{&quot;text&quot;:&quot;NepalNews&quot;,&quot;indices&quot;:[104,114]},{&quot;text&quot;:&quot;Nepalinews&quot;,&quot;indices&quot;:[115,126]},{&quot;text&quot;:&quot;NepalVotes&quot;,&quot;indices&quot;:[127,138"/>
  </r>
  <r>
    <s v="1525434379727962113"/>
    <s v="YonghangMilan"/>
    <s v="रोल्पाको माडी १ मा माओवादीको प्यानलै विजयी_x000a_#NepalElection2079_x000a_https://t.co/r4fX3yl5V3"/>
    <m/>
    <x v="0"/>
    <m/>
    <s v="Sat May 14 11:14:31 +0000 2022"/>
    <d v="2022-05-14T12:14:31"/>
    <m/>
    <m/>
    <m/>
    <m/>
    <s v="2903250440"/>
    <m/>
    <s v="&lt;a href=&quot;https://about.twitter.com/products/tweetdeck&quot; rel=&quot;nofollow&quot;&gt;TweetDeck&lt;/a&gt;"/>
    <s v="http://pbs.twimg.com/profile_images/1515582831455481861/5jsA3QHQ_normal.jpg"/>
    <n v="4658"/>
    <n v="79"/>
    <s v="Kathmandu"/>
    <s v="http://twitter.com/YonghangMilan/statuses/1525434379727962113"/>
    <s v="{&quot;hashtags&quot;:[{&quot;text&quot;:&quot;NepalElection2079&quot;,&quot;indices&quot;:[37,55]}],&quot;symbols&quot;:[],&quot;user_mentions&quot;:[],&quot;urls&quot;:[{&quot;url&quot;:&quot;https://t.co/Ty3mABDb8B&quot;,&quot;expanded_url&quot;:&quot;https://www.drishtinews.com/archives/162999&quot;,&quot;display_url&quot;:&quot;drishtinews.com/archives/162999&quot;,&quot;indices&quot;:[5"/>
  </r>
  <r>
    <s v="1525434365811265536"/>
    <s v="shambhudrishti"/>
    <s v="रोल्पाको माडी १ मा माओवादीको प्यानलै विजयी_x000a_#NepalElection2079_x000a_https://t.co/ZrPXxLEBYU"/>
    <m/>
    <x v="0"/>
    <m/>
    <s v="Sat May 14 11:14:28 +0000 2022"/>
    <d v="2022-05-14T12:14:28"/>
    <m/>
    <m/>
    <m/>
    <m/>
    <s v="802445323889057792"/>
    <m/>
    <s v="&lt;a href=&quot;https://about.twitter.com/products/tweetdeck&quot; rel=&quot;nofollow&quot;&gt;TweetDeck&lt;/a&gt;"/>
    <s v="http://pbs.twimg.com/profile_images/1366731824882282499/qCSnrlVp_normal.jpg"/>
    <n v="80"/>
    <n v="1"/>
    <s v="Nepal"/>
    <s v="http://twitter.com/shambhudrishti/statuses/1525434365811265536"/>
    <s v="{&quot;hashtags&quot;:[{&quot;text&quot;:&quot;NepalElection2079&quot;,&quot;indices&quot;:[37,55]}],&quot;symbols&quot;:[],&quot;user_mentions&quot;:[],&quot;urls&quot;:[{&quot;url&quot;:&quot;https://t.co/fwHm2f2NI2&quot;,&quot;expanded_url&quot;:&quot;https://www.drishtinews.com/archives/162999&quot;,&quot;display_url&quot;:&quot;drishtinews.com/archives/162999&quot;,&quot;indices&quot;:[5"/>
  </r>
  <r>
    <s v="1525434358035001344"/>
    <s v="pressofnepal"/>
    <s v="रोल्पाको माडी १ मा माओवादीको प्यानलै विजयी_x000a_#NepalElection2079_x000a_https://t.co/37pFNuU0hW"/>
    <m/>
    <x v="0"/>
    <m/>
    <s v="Sat May 14 11:14:26 +0000 2022"/>
    <d v="2022-05-14T12:14:26"/>
    <m/>
    <m/>
    <m/>
    <m/>
    <s v="2919243948"/>
    <m/>
    <s v="&lt;a href=&quot;https://about.twitter.com/products/tweetdeck&quot; rel=&quot;nofollow&quot;&gt;TweetDeck&lt;/a&gt;"/>
    <s v="http://pbs.twimg.com/profile_images/1102996217808805888/CDZPc985_normal.jpg"/>
    <n v="501"/>
    <n v="16"/>
    <s v="Nepal"/>
    <s v="http://twitter.com/pressofnepal/statuses/1525434358035001344"/>
    <s v="{&quot;hashtags&quot;:[{&quot;text&quot;:&quot;NepalElection2079&quot;,&quot;indices&quot;:[37,55]}],&quot;symbols&quot;:[],&quot;user_mentions&quot;:[],&quot;urls&quot;:[{&quot;url&quot;:&quot;https://t.co/Z6F2SIe7PO&quot;,&quot;expanded_url&quot;:&quot;https://www.drishtinews.com/archives/162999&quot;,&quot;display_url&quot;:&quot;drishtinews.com/archives/162999&quot;,&quot;indices&quot;:[5"/>
  </r>
  <r>
    <s v="1525434331661213696"/>
    <s v="nabinkulungrai"/>
    <s v="रोल्पाको माडी १ मा माओवादीको प्यानलै विजयी_x000a_#NepalElection2079_x000a_https://t.co/kdijkLawH8"/>
    <m/>
    <x v="0"/>
    <m/>
    <s v="Sat May 14 11:14:20 +0000 2022"/>
    <d v="2022-05-14T12:14:20"/>
    <m/>
    <m/>
    <m/>
    <m/>
    <s v="1218741471014195201"/>
    <m/>
    <s v="&lt;a href=&quot;https://about.twitter.com/products/tweetdeck&quot; rel=&quot;nofollow&quot;&gt;TweetDeck&lt;/a&gt;"/>
    <s v="http://pbs.twimg.com/profile_images/1367044585034190848/bZHhEliX_normal.jpg"/>
    <n v="1386"/>
    <n v="1507"/>
    <s v="kathmandu"/>
    <s v="http://twitter.com/nabinkulungrai/statuses/1525434331661213696"/>
    <s v="{&quot;hashtags&quot;:[{&quot;text&quot;:&quot;NepalElection2079&quot;,&quot;indices&quot;:[37,55]}],&quot;symbols&quot;:[],&quot;user_mentions&quot;:[],&quot;urls&quot;:[{&quot;url&quot;:&quot;https://t.co/V2KetUcvfh&quot;,&quot;expanded_url&quot;:&quot;https://www.drishtinews.com/archives/162999&quot;,&quot;display_url&quot;:&quot;drishtinews.com/archives/162999&quot;,&quot;indices&quot;:[5"/>
  </r>
  <r>
    <s v="1525434324052766720"/>
    <s v="mplimbu"/>
    <s v="धुलिखेल १ को अध्यक्षमा कांग्रेसका लामा निर्वाचित _x000a_#NepalElection2079_x000a_https://t.co/H0GocNOxdY"/>
    <m/>
    <x v="0"/>
    <m/>
    <s v="Sat May 14 11:14:18 +0000 2022"/>
    <d v="2022-05-14T12:14:18"/>
    <m/>
    <m/>
    <m/>
    <m/>
    <s v="983987574"/>
    <m/>
    <s v="&lt;a href=&quot;https://about.twitter.com/products/tweetdeck&quot; rel=&quot;nofollow&quot;&gt;TweetDeck&lt;/a&gt;"/>
    <s v="http://pbs.twimg.com/profile_images/1411030335043764226/e-Fq-eEI_normal.jpg"/>
    <n v="530"/>
    <n v="132"/>
    <s v="kathmandu, nepal."/>
    <s v="http://twitter.com/mplimbu/statuses/1525434324052766720"/>
    <s v="{&quot;hashtags&quot;:[{&quot;text&quot;:&quot;NepalElection2079&quot;,&quot;indices&quot;:[37,55]}],&quot;symbols&quot;:[],&quot;user_mentions&quot;:[],&quot;urls&quot;:[{&quot;url&quot;:&quot;https://t.co/DqfaKtFSfe&quot;,&quot;expanded_url&quot;:&quot;https://www.drishtinews.com/archives/162999&quot;,&quot;display_url&quot;:&quot;drishtinews.com/archives/162999&quot;,&quot;indices&quot;:[5"/>
  </r>
  <r>
    <s v="1525434301223174144"/>
    <s v="drishtinewsnp"/>
    <s v="RT @DewaApples: Election Update (Ward No. 5, Dhe-Tangya) Dewa Pasang, Dewa Samten, Tangya Samten, &amp;amp; Dewa Tsi Butti. Congratulations &amp;amp; Good luck. #NepalElection2079 #LoMustang https://t.co/MpBOek64rN"/>
    <m/>
    <x v="0"/>
    <m/>
    <s v="Sat May 14 11:14:13 +0000 2022"/>
    <d v="2022-05-14T12:14:13"/>
    <m/>
    <m/>
    <m/>
    <m/>
    <s v="4315362082"/>
    <m/>
    <s v="&lt;a href=&quot;https://about.twitter.com/products/tweetdeck&quot; rel=&quot;nofollow&quot;&gt;TweetDeck&lt;/a&gt;"/>
    <s v="http://pbs.twimg.com/profile_images/1349708209800441858/4tElzvCO_normal.jpg"/>
    <n v="475"/>
    <m/>
    <s v="Kathmandu, Nepal"/>
    <s v="http://twitter.com/drishtinewsnp/statuses/1525434301223174144"/>
    <s v="{&quot;hashtags&quot;:[{&quot;text&quot;:&quot;NepalElection2079&quot;,&quot;indices&quot;:[37,55]}],&quot;symbols&quot;:[],&quot;user_mentions&quot;:[],&quot;urls&quot;:[{&quot;url&quot;:&quot;https://t.co/a158AhHAOl&quot;,&quot;expanded_url&quot;:&quot;https://www.drishtinews.com/archives/162999&quot;,&quot;display_url&quot;:&quot;drishtinews.com/archives/162999&quot;,&quot;indices&quot;:[5"/>
  </r>
  <r>
    <s v="1525434200836689920"/>
    <s v="MilanLimboo"/>
    <s v="Election Update (Ward No. 5, Dhe-Tangya) Dewa Pasang, Dewa Samten, Tangya Samten, &amp;amp; Dewa Tsi Butti. Congratulations &amp;amp; Good luck. #NepalElection2079 #LoMustang https://t.co/MpBOek64rN"/>
    <m/>
    <x v="0"/>
    <m/>
    <s v="Sat May 14 11:13:49 +0000 2022"/>
    <d v="2022-05-14T12:13:49"/>
    <m/>
    <m/>
    <m/>
    <m/>
    <s v="378736553"/>
    <m/>
    <s v="&lt;a href=&quot;https://mobile.twitter.com&quot; rel=&quot;nofollow&quot;&gt;Twitter Web App&lt;/a&gt;"/>
    <s v="http://pbs.twimg.com/profile_images/1510908512792375296/HN0V2tnS_normal.jpg"/>
    <n v="3832"/>
    <n v="1720"/>
    <s v="Nepal"/>
    <s v="http://twitter.com/MilanLimboo/statuses/1525434200836689920"/>
    <s v="{&quot;hashtags&quot;:[{&quot;text&quot;:&quot;NepalElection2079&quot;,&quot;indices&quot;:[37,55]}],&quot;symbols&quot;:[],&quot;user_mentions&quot;:[],&quot;urls&quot;:[{&quot;url&quot;:&quot;https://t.co/FOKR0ATBCI&quot;,&quot;expanded_url&quot;:&quot;https://www.drishtinews.com/archives/162999&quot;,&quot;display_url&quot;:&quot;drishtinews.com/archives/162999&quot;,&quot;indices&quot;:[5"/>
  </r>
  <r>
    <s v="1525433713307303936"/>
    <s v="Stephan96567568"/>
    <s v="The vote count in Bharatpur of Chitwan, the biggest battleground, is set to begin within minutes. _x000a_#Nepal #Bharatpur #NepalVotes #NepalElection2079 #nepalvotes2022 https://t.co/WJuR5bJra1"/>
    <m/>
    <x v="0"/>
    <m/>
    <s v="Sat May 14 11:11:53 +0000 2022"/>
    <d v="2022-05-14T12:11:53"/>
    <m/>
    <m/>
    <m/>
    <m/>
    <s v="1467888813418500097"/>
    <m/>
    <s v="&lt;a href=&quot;https://mobile.twitter.com&quot; rel=&quot;nofollow&quot;&gt;Twitter Web App&lt;/a&gt;"/>
    <s v="http://pbs.twimg.com/profile_images/1469135036523986948/1MTZGf4t_normal.jpg"/>
    <n v="4"/>
    <n v="12"/>
    <m/>
    <s v="http://twitter.com/Stephan96567568/statuses/1525433713307303936"/>
    <s v="{&quot;hashtags&quot;:[{&quot;text&quot;:&quot;NepalElection2079&quot;,&quot;indices&quot;:[264,282]}],&quot;symbols&quot;:[],&quot;user_mentions&quot;:[],&quot;urls&quot;:[]}"/>
  </r>
  <r>
    <s v="1525433336885579777"/>
    <s v="drishtinewsnp"/>
    <s v="अपिहिमाल-६ मा गठबन्धनको प्यानलै विजयी_x000a_#NepalElection2079 _x000a_https://t.co/8rJOgRGiKY"/>
    <m/>
    <x v="0"/>
    <m/>
    <s v="Sat May 14 11:10:23 +0000 2022"/>
    <d v="2022-05-14T12:10:23"/>
    <m/>
    <m/>
    <m/>
    <m/>
    <s v="4315362082"/>
    <m/>
    <s v="&lt;a href=&quot;https://mobile.twitter.com&quot; rel=&quot;nofollow&quot;&gt;Twitter Web App&lt;/a&gt;"/>
    <s v="http://pbs.twimg.com/profile_images/1349708209800441858/4tElzvCO_normal.jpg"/>
    <n v="475"/>
    <m/>
    <s v="Kathmandu, Nepal"/>
    <s v="http://twitter.com/drishtinewsnp/statuses/1525433336885579777"/>
    <s v="{&quot;hashtags&quot;:[{&quot;text&quot;:&quot;NepalElection2079&quot;,&quot;indices&quot;:[44,62]}],&quot;symbols&quot;:[],&quot;user_mentions&quot;:[],&quot;urls&quot;:[{&quot;url&quot;:&quot;https://t.co/xJF7hTKiM4&quot;,&quot;expanded_url&quot;:&quot;https://www.drishtinews.com/archives/162994&quot;,&quot;display_url&quot;:&quot;drishtinews.com/archives/162994&quot;,&quot;indices&quot;:[6"/>
  </r>
  <r>
    <s v="1525432921313579008"/>
    <s v="Online_khabar"/>
    <s v="अपिहिमाल-६ मा गठबन्धनको प्यानलै विजयी_x000a_#NepalElection2079 _x000a_https://t.co/Je7zebH4oW"/>
    <m/>
    <x v="0"/>
    <m/>
    <s v="Sat May 14 11:08:44 +0000 2022"/>
    <d v="2022-05-14T12:08:44"/>
    <m/>
    <m/>
    <m/>
    <m/>
    <s v="365918709"/>
    <m/>
    <s v="&lt;a href=&quot;https://mobile.twitter.com&quot; rel=&quot;nofollow&quot;&gt;Twitter Web App&lt;/a&gt;"/>
    <s v="http://pbs.twimg.com/profile_images/1358396653883990016/5aUgRddG_normal.jpg"/>
    <n v="1080734"/>
    <n v="246"/>
    <s v="BuddhaNagar, Kathmandu "/>
    <s v="http://twitter.com/Online_khabar/statuses/1525432921313579008"/>
    <s v="{&quot;hashtags&quot;:[{&quot;text&quot;:&quot;Onlinekhabarnews&quot;,&quot;indices&quot;:[69,86]},{&quot;text&quot;:&quot;Nepal&quot;,&quot;indices&quot;:[87,93]},{&quot;text&quot;:&quot;KMCmayor&quot;,&quot;indices&quot;:[94,103]},{&quot;text&quot;:&quot;NepalNews&quot;,&quot;indices&quot;:[104,114]},{&quot;text&quot;:&quot;Nepalinews&quot;,&quot;indices&quot;:[115,126]},{&quot;text&quot;:&quot;NepalVotes&quot;,&quot;indices&quot;:[127,138"/>
  </r>
  <r>
    <s v="1525432911419547648"/>
    <s v="MilanLimboo"/>
    <s v="अपिहिमाल-६ मा गठबन्धनको प्यानलै विजयी_x000a_#NepalElection2079 _x000a_https://t.co/XMsdRym93t"/>
    <m/>
    <x v="0"/>
    <m/>
    <s v="Sat May 14 11:08:41 +0000 2022"/>
    <d v="2022-05-14T12:08:41"/>
    <m/>
    <m/>
    <m/>
    <m/>
    <s v="378736553"/>
    <m/>
    <s v="&lt;a href=&quot;https://mobile.twitter.com&quot; rel=&quot;nofollow&quot;&gt;Twitter Web App&lt;/a&gt;"/>
    <s v="http://pbs.twimg.com/profile_images/1510908512792375296/HN0V2tnS_normal.jpg"/>
    <n v="3832"/>
    <n v="1720"/>
    <s v="Nepal"/>
    <s v="http://twitter.com/MilanLimboo/statuses/1525432911419547648"/>
    <s v="{&quot;hashtags&quot;:[{&quot;text&quot;:&quot;NepalElection2079&quot;,&quot;indices&quot;:[49,67]}],&quot;symbols&quot;:[],&quot;user_mentions&quot;:[],&quot;urls&quot;:[{&quot;url&quot;:&quot;https://t.co/Km1WORcac1&quot;,&quot;expanded_url&quot;:&quot;https://www.drishtinews.com/archives/162992&quot;,&quot;display_url&quot;:&quot;drishtinews.com/archives/162992&quot;,&quot;indices&quot;:[6"/>
  </r>
  <r>
    <s v="1525432907891847170"/>
    <s v="Online_khabar"/>
    <s v="अपिहिमाल-६ मा गठबन्धनको प्यानलै विजयी_x000a_#NepalElection2079 _x000a_https://t.co/vDiqz8IQUV"/>
    <m/>
    <x v="0"/>
    <m/>
    <s v="Sat May 14 11:08:41 +0000 2022"/>
    <d v="2022-05-14T12:08:41"/>
    <m/>
    <m/>
    <m/>
    <m/>
    <s v="365918709"/>
    <m/>
    <s v="&lt;a href=&quot;https://mobile.twitter.com&quot; rel=&quot;nofollow&quot;&gt;Twitter Web App&lt;/a&gt;"/>
    <s v="http://pbs.twimg.com/profile_images/1358396653883990016/5aUgRddG_normal.jpg"/>
    <n v="1080734"/>
    <n v="246"/>
    <s v="BuddhaNagar, Kathmandu "/>
    <s v="http://twitter.com/Online_khabar/statuses/1525432907891847170"/>
    <s v="{&quot;hashtags&quot;:[],&quot;symbols&quot;:[],&quot;user_mentions&quot;:[{&quot;screen_name&quot;:&quot;OnlineKhabar_En&quot;,&quot;name&quot;:&quot;Onlinekhabar English&quot;,&quot;id&quot;:3832931652,&quot;id_str&quot;:&quot;3832931652&quot;,&quot;indices&quot;:[3,19]}],&quot;urls&quot;:[]}"/>
  </r>
  <r>
    <s v="1525432792737529858"/>
    <s v="OnlineKhabar_En"/>
    <s v="अपिहिमाल-६ मा गठबन्धनको प्यानलै विजयी_x000a_#NepalElection2079 _x000a_https://t.co/ZyElLr563d"/>
    <m/>
    <x v="0"/>
    <m/>
    <s v="Sat May 14 11:08:13 +0000 2022"/>
    <d v="2022-05-14T12:08:13"/>
    <m/>
    <m/>
    <m/>
    <m/>
    <s v="3832931652"/>
    <m/>
    <s v="&lt;a href=&quot;https://mobile.twitter.com&quot; rel=&quot;nofollow&quot;&gt;Twitter Web App&lt;/a&gt;"/>
    <s v="http://pbs.twimg.com/profile_images/1386957637279834112/2Lt_HPYn_normal.jpg"/>
    <n v="27996"/>
    <n v="229"/>
    <s v="Kathmandu"/>
    <s v="http://twitter.com/OnlineKhabar_En/statuses/1525432792737529858"/>
    <s v="{&quot;hashtags&quot;:[{&quot;text&quot;:&quot;Nepal&quot;,&quot;indices&quot;:[134,140]},{&quot;text&quot;:&quot;NepalVotes&quot;,&quot;indices&quot;:[141,152]},{&quot;text&quot;:&quot;NepalElection&quot;,&quot;indices&quot;:[153,167]},{&quot;text&quot;:&quot;NepalLocalElections&quot;,&quot;indices&quot;:[168,188]},{&quot;text&quot;:&quot;NepalElection2079&quot;,&quot;indices&quot;:[189,207]}],&quot;symbols&quot;:[],&quot;use"/>
  </r>
  <r>
    <s v="1525432417754181632"/>
    <s v="OnlineKhabar_En"/>
    <s v="अपिहिमाल-६ मा गठबन्धनको प्यानलै विजयी_x000a_#NepalElection2079 _x000a_https://t.co/m6pjCBhZl8"/>
    <m/>
    <x v="0"/>
    <m/>
    <s v="Sat May 14 11:06:44 +0000 2022"/>
    <d v="2022-05-14T12:06:44"/>
    <m/>
    <m/>
    <m/>
    <m/>
    <s v="3832931652"/>
    <m/>
    <s v="&lt;a href=&quot;https://about.twitter.com/products/tweetdeck&quot; rel=&quot;nofollow&quot;&gt;TweetDeck&lt;/a&gt;"/>
    <s v="http://pbs.twimg.com/profile_images/1386957637279834112/2Lt_HPYn_normal.jpg"/>
    <n v="27996"/>
    <n v="229"/>
    <s v="Kathmandu"/>
    <s v="http://twitter.com/OnlineKhabar_En/statuses/1525432417754181632"/>
    <s v="{&quot;hashtags&quot;:[{&quot;text&quot;:&quot;Onlinekhabarnews&quot;,&quot;indices&quot;:[48,65]},{&quot;text&quot;:&quot;Nepal&quot;,&quot;indices&quot;:[66,72]},{&quot;text&quot;:&quot;KMCmayor&quot;,&quot;indices&quot;:[73,82]},{&quot;text&quot;:&quot;NepalNews&quot;,&quot;indices&quot;:[83,93]},{&quot;text&quot;:&quot;Nepalinews&quot;,&quot;indices&quot;:[94,105]},{&quot;text&quot;:&quot;NepalVotes&quot;,&quot;indices&quot;:[106,117]},{"/>
  </r>
  <r>
    <s v="1525432388888629248"/>
    <s v="__lol_life"/>
    <s v="अपिहिमाल-६ मा गठबन्धनको प्यानलै विजयी_x000a_#NepalElection2079 _x000a_https://t.co/fYyNByecGy"/>
    <m/>
    <x v="0"/>
    <m/>
    <s v="Sat May 14 11:06:37 +0000 2022"/>
    <d v="2022-05-14T12:06:37"/>
    <m/>
    <m/>
    <m/>
    <m/>
    <s v="1284161245105360897"/>
    <m/>
    <s v="&lt;a href=&quot;http://twitter.com/download/android&quot; rel=&quot;nofollow&quot;&gt;Twitter for Android&lt;/a&gt;"/>
    <s v="http://pbs.twimg.com/profile_images/1523333160486207488/xCazyUpG_normal.jpg"/>
    <n v="518"/>
    <n v="261"/>
    <s v="moon 😌❤"/>
    <s v="http://twitter.com/__lol_life/statuses/1525432388888629248"/>
    <s v="{&quot;hashtags&quot;:[{&quot;text&quot;:&quot;LocalElection2022&quot;,&quot;indices&quot;:[76,94]},{&quot;text&quot;:&quot;NepalElection2079&quot;,&quot;indices&quot;:[95,113]},{&quot;text&quot;:&quot;BalenShah&quot;,&quot;indices&quot;:[114,124]}],&quot;symbols&quot;:[],&quot;user_mentions&quot;:[{&quot;screen_name&quot;:&quot;Ashutoshhh__&quot;,&quot;name&quot;:&quot;Ashutosh&quot;,&quot;id&quot;:1296685684313399300,&quot;i"/>
  </r>
  <r>
    <s v="1525432037787971584"/>
    <s v="TechUserNpl"/>
    <s v="काठमाडौमा मत गन्दै छन कि प्रतिनिधि गन्दै छन ? #NepalElection2079"/>
    <m/>
    <x v="0"/>
    <m/>
    <s v="Sat May 14 11:05:13 +0000 2022"/>
    <d v="2022-05-14T12:05:13"/>
    <m/>
    <m/>
    <m/>
    <m/>
    <s v="497026904"/>
    <m/>
    <s v="&lt;a href=&quot;http://www.tweetcaster.com&quot; rel=&quot;nofollow&quot;&gt;TweetCaster for Android&lt;/a&gt;"/>
    <s v="http://pbs.twimg.com/profile_images/3366925883/98e78ea5c4a41e87c9a3fcb8eaeb041f_normal.png"/>
    <n v="956"/>
    <n v="508"/>
    <s v="Planet Earth🌏🌍🌎"/>
    <s v="http://twitter.com/TechUserNpl/statuses/1525432037787971584"/>
    <s v="{&quot;hashtags&quot;:[{&quot;text&quot;:&quot;पानी&quot;,&quot;indices&quot;:[114,119]},{&quot;text&quot;:&quot;मेलम्ची&quot;,&quot;indices&quot;:[120,128]},{&quot;text&quot;:&quot;राजनीति&quot;,&quot;indices&quot;:[129,137]}],&quot;symbols&quot;:[],&quot;user_mentions&quot;:[{&quot;screen_name&quot;:&quot;AnukramAdhikary&quot;,&quot;name&quot;:&quot;Anukram Adhikary&quot;,&quot;id&quot;:1079220621093949400,&quot;id_str&quot;:&quot;107"/>
  </r>
  <r>
    <s v="1525431890445934593"/>
    <s v="srijana_mishra"/>
    <s v="अपिहिमाल-६ मा गठबन्धनको प्यानलै विजयी _x000a_#NepalElection2079_x000a_https://t.co/8rJOgRGiKY"/>
    <m/>
    <x v="0"/>
    <m/>
    <s v="Sat May 14 11:04:38 +0000 2022"/>
    <d v="2022-05-14T12:04:38"/>
    <m/>
    <m/>
    <m/>
    <m/>
    <s v="903957081652203520"/>
    <m/>
    <s v="&lt;a href=&quot;http://twitter.com/download/iphone&quot; rel=&quot;nofollow&quot;&gt;Twitter for iPhone&lt;/a&gt;"/>
    <s v="http://pbs.twimg.com/profile_images/1510261909819326474/EeGG1ToX_normal.jpg"/>
    <n v="3251"/>
    <n v="860"/>
    <s v="Who cares "/>
    <s v="http://twitter.com/srijana_mishra/statuses/1525431890445934593"/>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31231810535424"/>
    <s v="AnukramAdhikary"/>
    <s v="सुवास नेम्वाङको गृह नगरमा गठबन्धनको अग्रता _x000a_#NepalElection2079_x000a_https://t.co/wLkpI19f71"/>
    <m/>
    <x v="0"/>
    <m/>
    <s v="Sat May 14 11:02:01 +0000 2022"/>
    <d v="2022-05-14T12:02:01"/>
    <m/>
    <m/>
    <m/>
    <m/>
    <s v="1079220621093949440"/>
    <m/>
    <s v="&lt;a href=&quot;http://twitter.com/download/iphone&quot; rel=&quot;nofollow&quot;&gt;Twitter for iPhone&lt;/a&gt;"/>
    <s v="http://pbs.twimg.com/profile_images/1514843565750616069/JjGEbNRz_normal.jpg"/>
    <n v="190"/>
    <n v="172"/>
    <s v="Nepal"/>
    <s v="http://twitter.com/AnukramAdhikary/statuses/1525431231810535424"/>
    <s v="{&quot;hashtags&quot;:[{&quot;text&quot;:&quot;NepalElection2079&quot;,&quot;indices&quot;:[0,18]},{&quot;text&quot;:&quot;NepalVotes&quot;,&quot;indices&quot;:[19,30]}],&quot;symbols&quot;:[],&quot;user_mentions&quot;:[],&quot;urls&quot;:[{&quot;url&quot;:&quot;https://t.co/dGDRvofyl1&quot;,&quot;expanded_url&quot;:&quot;https://twitter.com/adv_pgyawali/status/1525422093961424896&quot;,&quot;disp"/>
  </r>
  <r>
    <s v="1525430664970915841"/>
    <s v="nepalient"/>
    <s v="सुवास नेम्वाङको गृह नगरमा गठबन्धनको अग्रता _x000a_#NepalElection2079_x000a_https://t.co/5KILQ86425"/>
    <m/>
    <x v="0"/>
    <m/>
    <s v="Sat May 14 10:59:46 +0000 2022"/>
    <d v="2022-05-14T11:59:46"/>
    <m/>
    <m/>
    <m/>
    <m/>
    <s v="1263723056570105858"/>
    <m/>
    <s v="&lt;a href=&quot;https://mobile.twitter.com&quot; rel=&quot;nofollow&quot;&gt;Twitter Web App&lt;/a&gt;"/>
    <s v="http://pbs.twimg.com/profile_images/1263723613317853184/O_yHeY2j_normal.jpg"/>
    <n v="10"/>
    <n v="1"/>
    <m/>
    <s v="http://twitter.com/nepalient/statuses/1525430664970915841"/>
    <s v="{&quot;hashtags&quot;:[{&quot;text&quot;:&quot;NepalElection2079&quot;,&quot;indices&quot;:[56,74]},{&quot;text&quot;:&quot;nepalvotes2022&quot;,&quot;indices&quot;:[75,90]},{&quot;text&quot;:&quot;NepalVotes&quot;,&quot;indices&quot;:[91,102]},{&quot;text&quot;:&quot;nepalientertainment&quot;,&quot;indices&quot;:[103,123]},{&quot;text&quot;:&quot;balen&quot;,&quot;indices&quot;:[124,130]},{&quot;text&quot;:&quot;BalenforMayor"/>
  </r>
  <r>
    <s v="1525429630412689408"/>
    <s v="drishtinewsnp"/>
    <s v="सुवास नेम्वाङको गृह नगरमा गठबन्धनको अग्रता _x000a_#NepalElection2079_x000a_https://t.co/vzR7XFBNIZ"/>
    <m/>
    <x v="0"/>
    <m/>
    <s v="Sat May 14 10:55:39 +0000 2022"/>
    <d v="2022-05-14T11:55:39"/>
    <m/>
    <m/>
    <m/>
    <m/>
    <s v="4315362082"/>
    <m/>
    <s v="&lt;a href=&quot;https://about.twitter.com/products/tweetdeck&quot; rel=&quot;nofollow&quot;&gt;TweetDeck&lt;/a&gt;"/>
    <s v="http://pbs.twimg.com/profile_images/1349708209800441858/4tElzvCO_normal.jpg"/>
    <n v="475"/>
    <m/>
    <s v="Kathmandu, Nepal"/>
    <s v="http://twitter.com/drishtinewsnp/statuses/1525429630412689408"/>
    <s v="{&quot;hashtags&quot;:[{&quot;text&quot;:&quot;NepalElection2079&quot;,&quot;indices&quot;:[44,62]}],&quot;symbols&quot;:[],&quot;user_mentions&quot;:[],&quot;urls&quot;:[{&quot;url&quot;:&quot;https://t.co/kdFNyLkGqH&quot;,&quot;expanded_url&quot;:&quot;https://www.drishtinews.com/archives/162984&quot;,&quot;display_url&quot;:&quot;drishtinews.com/archives/162984&quot;,&quot;indices&quot;:[6"/>
  </r>
  <r>
    <s v="1525429623554985984"/>
    <s v="mplimbu"/>
    <s v="सुवास नेम्वाङको गृह नगरमा गठबन्धनको अग्रता _x000a_#NepalElection2079_x000a_https://t.co/JLDtPHdcVe"/>
    <m/>
    <x v="0"/>
    <m/>
    <s v="Sat May 14 10:55:38 +0000 2022"/>
    <d v="2022-05-14T11:55:38"/>
    <m/>
    <m/>
    <m/>
    <m/>
    <s v="983987574"/>
    <m/>
    <s v="&lt;a href=&quot;https://about.twitter.com/products/tweetdeck&quot; rel=&quot;nofollow&quot;&gt;TweetDeck&lt;/a&gt;"/>
    <s v="http://pbs.twimg.com/profile_images/1411030335043764226/e-Fq-eEI_normal.jpg"/>
    <n v="530"/>
    <n v="132"/>
    <s v="kathmandu, nepal."/>
    <s v="http://twitter.com/mplimbu/statuses/1525429623554985984"/>
    <s v="{&quot;hashtags&quot;:[{&quot;text&quot;:&quot;NepalElection2079&quot;,&quot;indices&quot;:[44,62]}],&quot;symbols&quot;:[],&quot;user_mentions&quot;:[],&quot;urls&quot;:[{&quot;url&quot;:&quot;https://t.co/LnGFIhNWD4&quot;,&quot;expanded_url&quot;:&quot;https://www.drishtinews.com/archives/162984&quot;,&quot;display_url&quot;:&quot;drishtinews.com/archives/162984&quot;,&quot;indices&quot;:[6"/>
  </r>
  <r>
    <s v="1525429615803899905"/>
    <s v="nabinkulungrai"/>
    <s v="सुवास नेम्वाङको गृह नगरमा गठबन्धनको अग्रता _x000a_#NepalElection2079_x000a_https://t.co/sMamPdrM95"/>
    <m/>
    <x v="0"/>
    <m/>
    <s v="Sat May 14 10:55:36 +0000 2022"/>
    <d v="2022-05-14T11:55:36"/>
    <m/>
    <m/>
    <m/>
    <m/>
    <s v="1218741471014195201"/>
    <m/>
    <s v="&lt;a href=&quot;https://about.twitter.com/products/tweetdeck&quot; rel=&quot;nofollow&quot;&gt;TweetDeck&lt;/a&gt;"/>
    <s v="http://pbs.twimg.com/profile_images/1367044585034190848/bZHhEliX_normal.jpg"/>
    <n v="1386"/>
    <n v="1507"/>
    <s v="kathmandu"/>
    <s v="http://twitter.com/nabinkulungrai/statuses/1525429615803899905"/>
    <s v="{&quot;hashtags&quot;:[{&quot;text&quot;:&quot;NepalElection2079&quot;,&quot;indices&quot;:[44,62]}],&quot;symbols&quot;:[],&quot;user_mentions&quot;:[],&quot;urls&quot;:[{&quot;url&quot;:&quot;https://t.co/J2rIhfwVAk&quot;,&quot;expanded_url&quot;:&quot;https://www.drishtinews.com/archives/162984&quot;,&quot;display_url&quot;:&quot;drishtinews.com/archives/162984&quot;,&quot;indices&quot;:[6"/>
  </r>
  <r>
    <s v="1525429591070093312"/>
    <s v="pressofnepal"/>
    <s v="सुवास नेम्वाङको गृह नगरमा गठबन्धनको अग्रता _x000a_#NepalElection2079_x000a_https://t.co/lGY4yRBU1b"/>
    <m/>
    <x v="0"/>
    <m/>
    <s v="Sat May 14 10:55:30 +0000 2022"/>
    <d v="2022-05-14T11:55:30"/>
    <m/>
    <m/>
    <m/>
    <m/>
    <s v="2919243948"/>
    <m/>
    <s v="&lt;a href=&quot;https://about.twitter.com/products/tweetdeck&quot; rel=&quot;nofollow&quot;&gt;TweetDeck&lt;/a&gt;"/>
    <s v="http://pbs.twimg.com/profile_images/1102996217808805888/CDZPc985_normal.jpg"/>
    <n v="501"/>
    <n v="16"/>
    <s v="Nepal"/>
    <s v="http://twitter.com/pressofnepal/statuses/1525429591070093312"/>
    <s v="{&quot;hashtags&quot;:[{&quot;text&quot;:&quot;NepalElection2079&quot;,&quot;indices&quot;:[44,62]}],&quot;symbols&quot;:[],&quot;user_mentions&quot;:[],&quot;urls&quot;:[{&quot;url&quot;:&quot;https://t.co/t5y1o3M742&quot;,&quot;expanded_url&quot;:&quot;https://www.drishtinews.com/archives/162984&quot;,&quot;display_url&quot;:&quot;drishtinews.com/archives/162984&quot;,&quot;indices&quot;:[6"/>
  </r>
  <r>
    <s v="1525429482999656448"/>
    <s v="MilanLimboo"/>
    <s v="सुवास नेम्वाङको गृह नगरमा गठबन्धनको अग्रता _x000a_#NepalElection2079_x000a_https://t.co/8SVL6PNTuu"/>
    <m/>
    <x v="0"/>
    <m/>
    <s v="Sat May 14 10:55:04 +0000 2022"/>
    <d v="2022-05-14T11:55:04"/>
    <m/>
    <m/>
    <m/>
    <m/>
    <s v="378736553"/>
    <m/>
    <s v="&lt;a href=&quot;https://mobile.twitter.com&quot; rel=&quot;nofollow&quot;&gt;Twitter Web App&lt;/a&gt;"/>
    <s v="http://pbs.twimg.com/profile_images/1510908512792375296/HN0V2tnS_normal.jpg"/>
    <n v="3832"/>
    <n v="1720"/>
    <s v="Nepal"/>
    <s v="http://twitter.com/MilanLimboo/statuses/1525429482999656448"/>
    <s v="{&quot;hashtags&quot;:[{&quot;text&quot;:&quot;NepalElection2079&quot;,&quot;indices&quot;:[44,62]}],&quot;symbols&quot;:[],&quot;user_mentions&quot;:[],&quot;urls&quot;:[{&quot;url&quot;:&quot;https://t.co/n6uNd2TSKT&quot;,&quot;expanded_url&quot;:&quot;https://www.drishtinews.com/archives/162984&quot;,&quot;display_url&quot;:&quot;drishtinews.com/archives/162984&quot;,&quot;indices&quot;:[6"/>
  </r>
  <r>
    <s v="1525428453763588096"/>
    <s v="Nepwavebydgs"/>
    <s v="Major political parties and their nationwide victories (so far)_x000a__x000a_Updated: 11:00 am _x000a__x000a_#NepalVotes #NepalElection2079 #NepalElection #Elections2022 #nepalielections https://t.co/HFuu7OSGz9"/>
    <m/>
    <x v="0"/>
    <m/>
    <s v="Sat May 14 10:50:59 +0000 2022"/>
    <d v="2022-05-14T11:50:59"/>
    <m/>
    <m/>
    <m/>
    <m/>
    <s v="1493175055874150401"/>
    <m/>
    <s v="&lt;a href=&quot;https://mobile.twitter.com&quot; rel=&quot;nofollow&quot;&gt;Twitter Web App&lt;/a&gt;"/>
    <s v="http://pbs.twimg.com/profile_images/1520798275481522176/GyagCnqN_normal.jpg"/>
    <n v="62"/>
    <m/>
    <s v="Kathmandu"/>
    <s v="http://twitter.com/Nepwavebydgs/statuses/1525428453763588096"/>
    <s v="{&quot;hashtags&quot;:[{&quot;text&quot;:&quot;BalenShah&quot;,&quot;indices&quot;:[132,142]},{&quot;text&quot;:&quot;LocalElections&quot;,&quot;indices&quot;:[143,158]},{&quot;text&quot;:&quot;NepalElection2079&quot;,&quot;indices&quot;:[159,177]},{&quot;text&quot;:&quot;Nepwave&quot;,&quot;indices&quot;:[178,186]}],&quot;symbols&quot;:[],&quot;user_mentions&quot;:[],&quot;urls&quot;:[{&quot;url&quot;:&quot;https://t.co/2iBbq"/>
  </r>
  <r>
    <s v="1525427657332359168"/>
    <s v="Abhishekinhere"/>
    <s v="OnlineKhabar: Vote counting in Lalitpur Metropolitan City to start at 11 am._x000a__x000a_#NepalElection2079  #nepalvotes #nepal #election #localelection #lalitpur #KMC #mayor -"/>
    <m/>
    <x v="0"/>
    <m/>
    <s v="Sat May 14 10:47:49 +0000 2022"/>
    <d v="2022-05-14T11:47:49"/>
    <m/>
    <m/>
    <s v="1483819390109827081"/>
    <s v="Abhishekinhere"/>
    <s v="1483819390109827081"/>
    <s v="1525427352666525696"/>
    <s v="&lt;a href=&quot;http://twitter.com/download/android&quot; rel=&quot;nofollow&quot;&gt;Twitter for Android&lt;/a&gt;"/>
    <s v="http://pbs.twimg.com/profile_images/1488738232540200960/WnMCtaur_normal.jpg"/>
    <n v="14"/>
    <n v="91"/>
    <m/>
    <s v="http://twitter.com/Abhishekinhere/statuses/1525427657332359168"/>
    <s v="{&quot;hashtags&quot;:[{&quot;text&quot;:&quot;LocalElection2022&quot;,&quot;indices&quot;:[0,18]},{&quot;text&quot;:&quot;NepalElection2079&quot;,&quot;indices&quot;:[20,38]},{&quot;text&quot;:&quot;NepalVotes&quot;,&quot;indices&quot;:[40,51]}],&quot;symbols&quot;:[],&quot;user_mentions&quot;:[],&quot;urls&quot;:[]}"/>
  </r>
  <r>
    <s v="1525425789369405440"/>
    <s v="NplYearProgres"/>
    <s v="OnlineKhabar: Nationwide lead tally for major political parties_x000a__x000a_Updated at 10:15 am_x000a__x000a_#NepalVotes #NepalElection2079 #NepalElection #Elections2022 #nepalielections -"/>
    <m/>
    <x v="0"/>
    <m/>
    <s v="Sat May 14 10:40:23 +0000 2022"/>
    <d v="2022-05-14T11:40:23"/>
    <m/>
    <m/>
    <m/>
    <m/>
    <s v="1515536773761273860"/>
    <m/>
    <s v="&lt;a href=&quot;https://mobile.twitter.com&quot; rel=&quot;nofollow&quot;&gt;Twitter Web App&lt;/a&gt;"/>
    <s v="http://pbs.twimg.com/profile_images/1516385777512779784/Fyi5Ile__normal.png"/>
    <n v="4"/>
    <n v="1"/>
    <s v="Nepal"/>
    <s v="http://twitter.com/NplYearProgres/statuses/1525425789369405440"/>
    <s v="{&quot;hashtags&quot;:[{&quot;text&quot;:&quot;NepalElection2079&quot;,&quot;indices&quot;:[69,87]},{&quot;text&quot;:&quot;NepalVotes&quot;,&quot;indices&quot;:[89,100]}],&quot;symbols&quot;:[],&quot;user_mentions&quot;:[],&quot;urls&quot;:[]}"/>
  </r>
  <r>
    <s v="1525424547079811072"/>
    <s v="Tech_Khabar"/>
    <s v="OnlineKhabar: Resham Chaudhary's party leads the vote count in Kailali's Tikapur municipality. _x000a_#Nepal #NepalVotes #NepalElection2079 #nepalvotes2022 -"/>
    <m/>
    <x v="0"/>
    <m/>
    <s v="Sat May 14 10:35:27 +0000 2022"/>
    <d v="2022-05-14T11:35:27"/>
    <m/>
    <m/>
    <m/>
    <m/>
    <s v="2726201990"/>
    <m/>
    <s v="&lt;a href=&quot;https://mobile.twitter.com&quot; rel=&quot;nofollow&quot;&gt;Twitter Web App&lt;/a&gt;"/>
    <s v="http://pbs.twimg.com/profile_images/1417153981785071617/xznWqYXH_normal.jpg"/>
    <n v="1673"/>
    <n v="452"/>
    <s v="Nepal"/>
    <s v="http://twitter.com/Tech_Khabar/statuses/1525424547079811072"/>
    <s v="{&quot;hashtags&quot;:[{&quot;text&quot;:&quot;TechnologyKhabar&quot;,&quot;indices&quot;:[43,60]},{&quot;text&quot;:&quot;LocalElections2079&quot;,&quot;indices&quot;:[62,81]},{&quot;text&quot;:&quot;NepalElection2079&quot;,&quot;indices&quot;:[82,100]},{&quot;text&quot;:&quot;cybersecurity&quot;,&quot;indices&quot;:[101,115]},{&quot;text&quot;:&quot;DigitalNepal&quot;,&quot;indices&quot;:[116,129]}],&quot;symbols&quot;:"/>
  </r>
  <r>
    <s v="1525424357211635712"/>
    <s v="NepalJudgeNP"/>
    <s v="OnlineKhabar: In Bagmati's provincial capital, Hetaunda, the UML leads in the mayoral election, but the Nepali Congress is ahead in the position of deputy mayor. _x000a_#Nepal #Hetaunda #NepalVotes #NepalElection2079 #nepalvotes2022 -"/>
    <m/>
    <x v="0"/>
    <m/>
    <s v="Sat May 14 10:34:42 +0000 2022"/>
    <d v="2022-05-14T11:34:42"/>
    <m/>
    <m/>
    <m/>
    <m/>
    <s v="1228727726040764416"/>
    <m/>
    <s v="&lt;a href=&quot;http://twitter.com/download/android&quot; rel=&quot;nofollow&quot;&gt;Twitter for Android&lt;/a&gt;"/>
    <s v="http://pbs.twimg.com/profile_images/1423301727722250253/zsRduseU_normal.jpg"/>
    <n v="8449"/>
    <n v="3077"/>
    <m/>
    <s v="http://twitter.com/NepalJudgeNP/statuses/1525424357211635712"/>
    <s v="{&quot;hashtags&quot;:[{&quot;text&quot;:&quot;ElectionUpdate&quot;,&quot;indices&quot;:[28,43]}],&quot;symbols&quot;:[],&quot;user_mentions&quot;:[{&quot;screen_name&quot;:&quot;DipakAdk&quot;,&quot;name&quot;:&quot;Dipak Adhikari&quot;,&quot;id&quot;:1510006524,&quot;id_str&quot;:&quot;1510006524&quot;,&quot;indices&quot;:[3,12]}],&quot;urls&quot;:[]}"/>
  </r>
  <r>
    <s v="1525424266170146816"/>
    <s v="NepalJudgeNP"/>
    <s v="मनाङ ङिस्याङमा एमाले विजयी_x000a_#NepalElection2079 _x000a_https://t.co/2sZckurVwm"/>
    <m/>
    <x v="0"/>
    <m/>
    <s v="Sat May 14 10:34:20 +0000 2022"/>
    <d v="2022-05-14T11:34:20"/>
    <m/>
    <m/>
    <m/>
    <m/>
    <s v="1228727726040764416"/>
    <m/>
    <s v="&lt;a href=&quot;http://twitter.com/download/android&quot; rel=&quot;nofollow&quot;&gt;Twitter for Android&lt;/a&gt;"/>
    <s v="http://pbs.twimg.com/profile_images/1423301727722250253/zsRduseU_normal.jpg"/>
    <n v="8449"/>
    <n v="3077"/>
    <m/>
    <s v="http://twitter.com/NepalJudgeNP/statuses/1525424266170146816"/>
    <s v="{&quot;hashtags&quot;:[{&quot;text&quot;:&quot;NepalElection2079&quot;,&quot;indices&quot;:[35,53]},{&quot;text&quot;:&quot;FACTSNepal&quot;,&quot;indices&quot;:[54,65]}],&quot;symbols&quot;:[],&quot;user_mentions&quot;:[{&quot;screen_name&quot;:&quot;FACTSNepal&quot;,&quot;name&quot;:&quot;FACTS Nepal&quot;,&quot;id&quot;:2208738108,&quot;id_str&quot;:&quot;2208738108&quot;,&quot;indices&quot;:[3,14]}],&quot;urls&quot;:[],&quot;media&quot;:"/>
  </r>
  <r>
    <s v="1525423831808020480"/>
    <s v="itsdilogue"/>
    <s v="मनाङ ङिस्याङमा एमाले विजयी_x000a_#NepalElection2079 _x000a_https://t.co/QYFY0loEEZ"/>
    <m/>
    <x v="0"/>
    <m/>
    <s v="Sat May 14 10:32:37 +0000 2022"/>
    <d v="2022-05-14T11:32:37"/>
    <m/>
    <m/>
    <m/>
    <m/>
    <s v="1383759049867419655"/>
    <m/>
    <s v="&lt;a href=&quot;https://mobile.twitter.com&quot; rel=&quot;nofollow&quot;&gt;Twitter Web App&lt;/a&gt;"/>
    <s v="http://pbs.twimg.com/profile_images/1520605513897021441/dyP4g1Lz_normal.jpg"/>
    <n v="16"/>
    <n v="44"/>
    <m/>
    <s v="http://twitter.com/itsdilogue/statuses/1525423831808020480"/>
    <s v="{&quot;hashtags&quot;:[],&quot;symbols&quot;:[],&quot;user_mentions&quot;:[{&quot;screen_name&quot;:&quot;SujanNeupane_&quot;,&quot;name&quot;:&quot;Sujan Neupane&quot;,&quot;id&quot;:298309739,&quot;id_str&quot;:&quot;298309739&quot;,&quot;indices&quot;:[3,17]}],&quot;urls&quot;:[]}"/>
  </r>
  <r>
    <s v="1525423228621144064"/>
    <s v="Nepal_News_En"/>
    <s v="मनाङ ङिस्याङमा एमाले विजयी_x000a_#NepalElection2079 _x000a_https://t.co/5HCNM7gQw6"/>
    <m/>
    <x v="0"/>
    <m/>
    <s v="Sat May 14 10:30:13 +0000 2022"/>
    <d v="2022-05-14T11:30:13"/>
    <m/>
    <m/>
    <m/>
    <m/>
    <s v="2416885579"/>
    <m/>
    <s v="&lt;a href=&quot;https://twitter.com/nepal_news_en&quot; rel=&quot;nofollow&quot;&gt;Poster-app&lt;/a&gt;"/>
    <s v="http://pbs.twimg.com/profile_images/449756431990788096/G1zT-nAm_normal.jpeg"/>
    <n v="13906"/>
    <n v="58"/>
    <s v="Kathmandu, Nepal"/>
    <s v="http://twitter.com/Nepal_News_En/statuses/1525423228621144064"/>
    <s v="{&quot;hashtags&quot;:[{&quot;text&quot;:&quot;Onlinekhabarnews&quot;,&quot;indices&quot;:[102,119]},{&quot;text&quot;:&quot;NepalVotes&quot;,&quot;indices&quot;:[120,131]},{&quot;text&quot;:&quot;NepalElection2079&quot;,&quot;indices&quot;:[132,150]},{&quot;text&quot;:&quot;mayor&quot;,&quot;indices&quot;:[151,157]},{&quot;text&quot;:&quot;chair&quot;,&quot;indices&quot;:[158,164]},{&quot;text&quot;:&quot;NepalElection&quot;,&quot;indi"/>
  </r>
  <r>
    <s v="1525423227979317250"/>
    <s v="Nepal_News_En"/>
    <s v="मनाङ ङिस्याङमा एमाले विजयी_x000a_#NepalElection2079 _x000a_https://t.co/h1wQP8Uh9G"/>
    <m/>
    <x v="0"/>
    <m/>
    <s v="Sat May 14 10:30:13 +0000 2022"/>
    <d v="2022-05-14T11:30:13"/>
    <m/>
    <m/>
    <m/>
    <m/>
    <s v="2416885579"/>
    <m/>
    <s v="&lt;a href=&quot;https://twitter.com/nepal_news_en&quot; rel=&quot;nofollow&quot;&gt;Poster-app&lt;/a&gt;"/>
    <s v="http://pbs.twimg.com/profile_images/449756431990788096/G1zT-nAm_normal.jpeg"/>
    <n v="13906"/>
    <n v="58"/>
    <s v="Kathmandu, Nepal"/>
    <s v="http://twitter.com/Nepal_News_En/statuses/1525423227979317250"/>
    <s v="{&quot;hashtags&quot;:[{&quot;text&quot;:&quot;Butwal&quot;,&quot;indices&quot;:[14,21]},{&quot;text&quot;:&quot;Nepal&quot;,&quot;indices&quot;:[127,133]},{&quot;text&quot;:&quot;NepalVotes&quot;,&quot;indices&quot;:[134,145]},{&quot;text&quot;:&quot;NepalElection&quot;,&quot;indices&quot;:[146,160]},{&quot;text&quot;:&quot;NepalElection2079&quot;,&quot;indices&quot;:[161,179]},{&quot;text&quot;:&quot;nepalvotes2022&quot;,&quot;indices"/>
  </r>
  <r>
    <s v="1525423227278872578"/>
    <s v="Nepal_News_En"/>
    <s v="मनाङ ङिस्याङमा एमाले विजयी_x000a_#NepalElection2079 _x000a_https://t.co/etfXPUEcnN"/>
    <m/>
    <x v="0"/>
    <m/>
    <s v="Sat May 14 10:30:13 +0000 2022"/>
    <d v="2022-05-14T11:30:13"/>
    <m/>
    <m/>
    <m/>
    <m/>
    <s v="2416885579"/>
    <m/>
    <s v="&lt;a href=&quot;https://twitter.com/nepal_news_en&quot; rel=&quot;nofollow&quot;&gt;Poster-app&lt;/a&gt;"/>
    <s v="http://pbs.twimg.com/profile_images/449756431990788096/G1zT-nAm_normal.jpeg"/>
    <n v="13906"/>
    <n v="58"/>
    <s v="Kathmandu, Nepal"/>
    <s v="http://twitter.com/Nepal_News_En/statuses/1525423227278872578"/>
    <s v="{&quot;hashtags&quot;:[{&quot;text&quot;:&quot;Dhangadhi&quot;,&quot;indices&quot;:[14,24]},{&quot;text&quot;:&quot;Nepal&quot;,&quot;indices&quot;:[118,124]},{&quot;text&quot;:&quot;NepalVotes&quot;,&quot;indices&quot;:[125,136]},{&quot;text&quot;:&quot;NepalElection&quot;,&quot;indices&quot;:[137,151]},{&quot;text&quot;:&quot;NepalElection2079&quot;,&quot;indices&quot;:[152,170]}],&quot;symbols&quot;:[],&quot;user_mentions&quot;:"/>
  </r>
  <r>
    <s v="1525423226595287042"/>
    <s v="Nepal_News_En"/>
    <s v="मनाङ ङिस्याङमा एमाले विजयी_x000a_#NepalElection2079 _x000a_https://t.co/xjDe8NeopD"/>
    <m/>
    <x v="0"/>
    <m/>
    <s v="Sat May 14 10:30:12 +0000 2022"/>
    <d v="2022-05-14T11:30:12"/>
    <m/>
    <m/>
    <m/>
    <m/>
    <s v="2416885579"/>
    <m/>
    <s v="&lt;a href=&quot;https://twitter.com/nepal_news_en&quot; rel=&quot;nofollow&quot;&gt;Poster-app&lt;/a&gt;"/>
    <s v="http://pbs.twimg.com/profile_images/449756431990788096/G1zT-nAm_normal.jpeg"/>
    <n v="13906"/>
    <n v="58"/>
    <s v="Kathmandu, Nepal"/>
    <s v="http://twitter.com/Nepal_News_En/statuses/1525423226595287042"/>
    <s v="{&quot;hashtags&quot;:[{&quot;text&quot;:&quot;Biratnagar&quot;,&quot;indices&quot;:[14,25]},{&quot;text&quot;:&quot;Onlinekhabarnews&quot;,&quot;indices&quot;:[128,145]},{&quot;text&quot;:&quot;NepalVotes&quot;,&quot;indices&quot;:[146,157]},{&quot;text&quot;:&quot;NepalElection2079&quot;,&quot;indices&quot;:[158,176]},{&quot;text&quot;:&quot;mayor&quot;,&quot;indices&quot;:[177,183]},{&quot;text&quot;:&quot;chair&quot;,&quot;indices&quot;:"/>
  </r>
  <r>
    <s v="1525423092537110528"/>
    <s v="Online_khabar"/>
    <s v="मनाङ ङिस्याङमा एमाले विजयी_x000a_#NepalElection2079 _x000a_https://t.co/f40xrcRJ6g"/>
    <m/>
    <x v="0"/>
    <m/>
    <s v="Sat May 14 10:29:40 +0000 2022"/>
    <d v="2022-05-14T11:29:40"/>
    <m/>
    <m/>
    <m/>
    <m/>
    <s v="365918709"/>
    <m/>
    <s v="&lt;a href=&quot;https://mobile.twitter.com&quot; rel=&quot;nofollow&quot;&gt;Twitter Web App&lt;/a&gt;"/>
    <s v="http://pbs.twimg.com/profile_images/1358396653883990016/5aUgRddG_normal.jpg"/>
    <n v="1080734"/>
    <n v="246"/>
    <s v="BuddhaNagar, Kathmandu "/>
    <s v="http://twitter.com/Online_khabar/statuses/1525423092537110528"/>
    <s v="{&quot;hashtags&quot;:[{&quot;text&quot;:&quot;Dhangadhi&quot;,&quot;indices&quot;:[21,31]},{&quot;text&quot;:&quot;Nepal&quot;,&quot;indices&quot;:[123,129]}],&quot;symbols&quot;:[],&quot;user_mentions&quot;:[{&quot;screen_name&quot;:&quot;OnlineKhabar_En&quot;,&quot;name&quot;:&quot;Onlinekhabar English&quot;,&quot;id&quot;:3832931652,&quot;id_str&quot;:&quot;3832931652&quot;,&quot;indices&quot;:[3,19]}],&quot;urls&quot;:[]}"/>
  </r>
  <r>
    <s v="1525422943966097408"/>
    <s v="OnlineKhabar_En"/>
    <s v="RT @OnlineKhabar_En: In Bagmati's provincial capital, Hetaunda, the UML leads in the mayoral election, but the Nepali Congress is ahead in the position of deputy mayor. _x000a_#Nepal #Hetaunda #NepalVotes #NepalElection2079 #nepalvotes2022 https://t.co/mCXjQgg9"/>
    <m/>
    <x v="0"/>
    <m/>
    <s v="Sat May 14 10:29:05 +0000 2022"/>
    <d v="2022-05-14T11:29:05"/>
    <m/>
    <m/>
    <m/>
    <m/>
    <s v="3832931652"/>
    <m/>
    <s v="&lt;a href=&quot;https://mobile.twitter.com&quot; rel=&quot;nofollow&quot;&gt;Twitter Web App&lt;/a&gt;"/>
    <s v="http://pbs.twimg.com/profile_images/1386957637279834112/2Lt_HPYn_normal.jpg"/>
    <n v="27996"/>
    <n v="229"/>
    <s v="Kathmandu"/>
    <s v="http://twitter.com/OnlineKhabar_En/statuses/1525422943966097408"/>
    <s v="{&quot;hashtags&quot;:[{&quot;text&quot;:&quot;Dhangadhi&quot;,&quot;indices&quot;:[0,10]},{&quot;text&quot;:&quot;Nepal&quot;,&quot;indices&quot;:[102,108]},{&quot;text&quot;:&quot;NepalVotes&quot;,&quot;indices&quot;:[109,120]},{&quot;text&quot;:&quot;NepalElection&quot;,&quot;indices&quot;:[121,135]},{&quot;text&quot;:&quot;NepalElection2079&quot;,&quot;indices&quot;:[136,154]}],&quot;symbols&quot;:[],&quot;user_mentions&quot;:["/>
  </r>
  <r>
    <s v="1525421481685323776"/>
    <s v="BSudartion"/>
    <s v="In Bagmati's provincial capital, Hetaunda, the UML leads in the mayoral election, but the Nepali Congress is ahead in the position of deputy mayor. _x000a_#Nepal #Hetaunda #NepalVotes #NepalElection2079 #nepalvotes2022 https://t.co/mCXjQgg9oG"/>
    <m/>
    <x v="0"/>
    <m/>
    <s v="Sat May 14 10:23:16 +0000 2022"/>
    <d v="2022-05-14T11:23:16"/>
    <m/>
    <m/>
    <m/>
    <m/>
    <s v="1497184380720394240"/>
    <m/>
    <s v="&lt;a href=&quot;http://twitter.com/download/android&quot; rel=&quot;nofollow&quot;&gt;Twitter for Android&lt;/a&gt;"/>
    <s v="http://pbs.twimg.com/profile_images/1497184562941935625/9ToFuKO7_normal.jpg"/>
    <n v="1"/>
    <n v="17"/>
    <m/>
    <s v="http://twitter.com/BSudartion/statuses/1525421481685323776"/>
    <s v="{&quot;hashtags&quot;:[{&quot;text&quot;:&quot;NepalElection2079&quot;,&quot;indices&quot;:[24,42]},{&quot;text&quot;:&quot;NepalElection&quot;,&quot;indices&quot;:[44,58]},{&quot;text&quot;:&quot;KathmanduValley&quot;,&quot;indices&quot;:[60,76]}],&quot;symbols&quot;:[],&quot;user_mentions&quot;:[],&quot;urls&quot;:[],&quot;media&quot;:[{&quot;id&quot;:1525421478640222200,&quot;id_str&quot;:&quot;1525421478640222208"/>
  </r>
  <r>
    <s v="1525421441520312324"/>
    <s v="itsdilogue"/>
    <s v="खिजिदेम्बा १ मा जसपाको प्यानलै विजयी_x000a_#NepalElection2079 _x000a_https://t.co/4kfvYB9y6C"/>
    <m/>
    <x v="0"/>
    <m/>
    <s v="Sat May 14 10:23:07 +0000 2022"/>
    <d v="2022-05-14T11:23:07"/>
    <m/>
    <m/>
    <m/>
    <m/>
    <s v="1383759049867419655"/>
    <m/>
    <s v="&lt;a href=&quot;https://mobile.twitter.com&quot; rel=&quot;nofollow&quot;&gt;Twitter Web App&lt;/a&gt;"/>
    <s v="http://pbs.twimg.com/profile_images/1520605513897021441/dyP4g1Lz_normal.jpg"/>
    <n v="16"/>
    <n v="44"/>
    <m/>
    <s v="http://twitter.com/itsdilogue/statuses/1525421441520312324"/>
    <s v="{&quot;hashtags&quot;:[{&quot;text&quot;:&quot;RenuDahal&quot;,&quot;indices&quot;:[37,47]},{&quot;text&quot;:&quot;भरतपुर&quot;,&quot;indices&quot;:[70,77]},{&quot;text&quot;:&quot;NepalElection2079&quot;,&quot;indices&quot;:[78,96]}],&quot;symbols&quot;:[],&quot;user_mentions&quot;:[],&quot;urls&quot;:[{&quot;url&quot;:&quot;https://t.co/qR4kBL3MbB&quot;,&quot;expanded_url&quot;:&quot;https://twitter.com/Avenues_TV"/>
  </r>
  <r>
    <s v="1525419821709393920"/>
    <s v="NplYearProgres"/>
    <s v="खिजिदेम्बा १ मा जसपाको प्यानलै विजयी_x000a_#NepalElection2079 _x000a_https://t.co/mHAu5TMmnO"/>
    <m/>
    <x v="0"/>
    <m/>
    <s v="Sat May 14 10:16:41 +0000 2022"/>
    <d v="2022-05-14T11:16:41"/>
    <m/>
    <m/>
    <m/>
    <m/>
    <s v="1515536773761273860"/>
    <m/>
    <s v="&lt;a href=&quot;https://mobile.twitter.com&quot; rel=&quot;nofollow&quot;&gt;Twitter Web App&lt;/a&gt;"/>
    <s v="http://pbs.twimg.com/profile_images/1516385777512779784/Fyi5Ile__normal.png"/>
    <n v="4"/>
    <n v="1"/>
    <s v="Nepal"/>
    <s v="http://twitter.com/NplYearProgres/statuses/1525419821709393920"/>
    <s v="{&quot;hashtags&quot;:[{&quot;text&quot;:&quot;NepalElection2079&quot;,&quot;indices&quot;:[69,87]},{&quot;text&quot;:&quot;NepalVotes&quot;,&quot;indices&quot;:[89,100]}],&quot;symbols&quot;:[],&quot;user_mentions&quot;:[],&quot;urls&quot;:[]}"/>
  </r>
  <r>
    <s v="1525419636736540672"/>
    <s v="thisweekinnepal"/>
    <s v="खिजिदेम्बा १ मा जसपाको प्यानलै विजयी_x000a_#NepalElection2079 _x000a_https://t.co/4xk5aWYQ2n"/>
    <m/>
    <x v="0"/>
    <m/>
    <s v="Sat May 14 10:15:56 +0000 2022"/>
    <d v="2022-05-14T11:15:56"/>
    <m/>
    <m/>
    <m/>
    <m/>
    <s v="932255204489117697"/>
    <m/>
    <s v="&lt;a href=&quot;http://www.nepalstream.com&quot; rel=&quot;nofollow&quot;&gt;twinTweetbolt&lt;/a&gt;"/>
    <s v="http://pbs.twimg.com/profile_images/932263188392853504/B7yb5AW__normal.jpg"/>
    <n v="2070"/>
    <n v="1"/>
    <s v="Nepal"/>
    <s v="http://twitter.com/thisweekinnepal/statuses/1525419636736540672"/>
    <s v="{&quot;hashtags&quot;:[{&quot;text&quot;:&quot;Biratnagar&quot;,&quot;indices&quot;:[21,32]}],&quot;symbols&quot;:[],&quot;user_mentions&quot;:[{&quot;screen_name&quot;:&quot;OnlineKhabar_En&quot;,&quot;name&quot;:&quot;Onlinekhabar English&quot;,&quot;id&quot;:3832931652,&quot;id_str&quot;:&quot;3832931652&quot;,&quot;indices&quot;:[3,19]}],&quot;urls&quot;:[]}"/>
  </r>
  <r>
    <s v="1525419537683947525"/>
    <s v="pratikberlin"/>
    <s v="खिजिदेम्बा १ मा जसपाको प्यानलै विजयी_x000a_#NepalElection2079 _x000a_https://t.co/oxAHs9EYnN"/>
    <m/>
    <x v="0"/>
    <m/>
    <s v="Sat May 14 10:15:33 +0000 2022"/>
    <d v="2022-05-14T11:15:33"/>
    <m/>
    <m/>
    <m/>
    <m/>
    <s v="249669723"/>
    <m/>
    <s v="&lt;a href=&quot;http://twitter.com/download/android&quot; rel=&quot;nofollow&quot;&gt;Twitter for Android&lt;/a&gt;"/>
    <s v="http://pbs.twimg.com/profile_images/1248890400770850817/Xmijav9F_normal.jpg"/>
    <n v="112"/>
    <n v="319"/>
    <m/>
    <s v="http://twitter.com/pratikberlin/statuses/1525419537683947525"/>
    <s v="{&quot;hashtags&quot;:[{&quot;text&quot;:&quot;NepalElection2079&quot;,&quot;indices&quot;:[105,123]}],&quot;symbols&quot;:[],&quot;user_mentions&quot;:[],&quot;urls&quot;:[]}"/>
  </r>
  <r>
    <s v="1525419480767004673"/>
    <s v="SujanNeupane_"/>
    <s v="खिजिदेम्बा १ मा जसपाको प्यानलै विजयी_x000a_#NepalElection2079 _x000a_https://t.co/TjVaLlzbMG"/>
    <m/>
    <x v="0"/>
    <m/>
    <s v="Sat May 14 10:15:19 +0000 2022"/>
    <d v="2022-05-14T11:15:19"/>
    <m/>
    <m/>
    <s v="1000304506285027328"/>
    <s v="rSakuni"/>
    <s v="298309739"/>
    <s v="1525416440446210048"/>
    <s v="&lt;a href=&quot;http://twitter.com/download/android&quot; rel=&quot;nofollow&quot;&gt;Twitter for Android&lt;/a&gt;"/>
    <s v="http://pbs.twimg.com/profile_images/1469454835313352706/KaEAbL6j_normal.jpg"/>
    <n v="1681"/>
    <n v="4985"/>
    <s v="Pokhara, Nepal"/>
    <s v="http://twitter.com/SujanNeupane_/statuses/1525419480767004673"/>
    <s v="{&quot;hashtags&quot;:[{&quot;text&quot;:&quot;NepalElection2079&quot;,&quot;indices&quot;:[136,154]}],&quot;symbols&quot;:[],&quot;user_mentions&quot;:[{&quot;screen_name&quot;:&quot;rSakuni&quot;,&quot;name&quot;:&quot;🖕🏻शकुनि&quot;,&quot;id&quot;:1000304506285027300,&quot;id_str&quot;:&quot;1000304506285027328&quot;,&quot;indices&quot;:[0,8]},{&quot;screen_name&quot;:&quot;ganesspaudel&quot;,&quot;name&quot;:&quot;गनेस पौ"/>
  </r>
  <r>
    <s v="1525419153833594880"/>
    <s v="Prakash54077632"/>
    <s v="खिजिदेम्बा १ मा जसपाको प्यानलै विजयी_x000a_#NepalElection2079 _x000a_https://t.co/Z5Ki08iJoS"/>
    <m/>
    <x v="0"/>
    <m/>
    <s v="Sat May 14 10:14:01 +0000 2022"/>
    <d v="2022-05-14T11:14:01"/>
    <m/>
    <m/>
    <m/>
    <m/>
    <s v="1525405254002495489"/>
    <m/>
    <s v="&lt;a href=&quot;http://twitter.com/download/android&quot; rel=&quot;nofollow&quot;&gt;Twitter for Android&lt;/a&gt;"/>
    <s v="http://pbs.twimg.com/profile_images/1525405298445283328/fukKth_m_normal.png"/>
    <m/>
    <n v="27"/>
    <m/>
    <s v="http://twitter.com/Prakash54077632/statuses/1525419153833594880"/>
    <s v="{&quot;hashtags&quot;:[{&quot;text&quot;:&quot;Kathmandu&quot;,&quot;indices&quot;:[32,42]},{&quot;text&quot;:&quot;BalenShah&quot;,&quot;indices&quot;:[43,53]},{&quot;text&quot;:&quot;NepalElection2079&quot;,&quot;indices&quot;:[54,72]}],&quot;symbols&quot;:[],&quot;user_mentions&quot;:[{&quot;screen_name&quot;:&quot;ShahBalen&quot;,&quot;name&quot;:&quot;Balen Shah&quot;,&quot;id&quot;:1471116252600955000,&quot;id_str&quot;:&quot;1471"/>
  </r>
  <r>
    <s v="1525418793685553152"/>
    <s v="NplYearProgres"/>
    <s v="खिजिदेम्बा १ मा जसपाको प्यानलै विजयी_x000a_#NepalElection2079 _x000a_https://t.co/FAfIhGT2xQ"/>
    <m/>
    <x v="0"/>
    <m/>
    <s v="Sat May 14 10:12:35 +0000 2022"/>
    <d v="2022-05-14T11:12:35"/>
    <m/>
    <m/>
    <m/>
    <m/>
    <s v="1515536773761273860"/>
    <m/>
    <s v="&lt;a href=&quot;https://mobile.twitter.com&quot; rel=&quot;nofollow&quot;&gt;Twitter Web App&lt;/a&gt;"/>
    <s v="http://pbs.twimg.com/profile_images/1516385777512779784/Fyi5Ile__normal.png"/>
    <n v="4"/>
    <n v="1"/>
    <s v="Nepal"/>
    <s v="http://twitter.com/NplYearProgres/statuses/1525418793685553152"/>
    <s v="{&quot;hashtags&quot;:[{&quot;text&quot;:&quot;NepalElection2079&quot;,&quot;indices&quot;:[86,104]},{&quot;text&quot;:&quot;NepalVotes&quot;,&quot;indices&quot;:[106,117]}],&quot;symbols&quot;:[],&quot;user_mentions&quot;:[],&quot;urls&quot;:[]}"/>
  </r>
  <r>
    <s v="1525417883203170305"/>
    <s v="Online_khabar"/>
    <s v="RT @OnlineKhabar_En: Resham Chaudhary's party leads the vote count in Kailali's Tikapur municipality. _x000a_#Nepal #NepalVotes #NepalElection2079 #nepalvotes2022 https://t.co/ZwaMJXBFLy"/>
    <m/>
    <x v="0"/>
    <m/>
    <s v="Sat May 14 10:08:58 +0000 2022"/>
    <d v="2022-05-14T11:08:58"/>
    <m/>
    <m/>
    <m/>
    <m/>
    <s v="365918709"/>
    <m/>
    <s v="&lt;a href=&quot;https://mobile.twitter.com&quot; rel=&quot;nofollow&quot;&gt;Twitter Web App&lt;/a&gt;"/>
    <s v="http://pbs.twimg.com/profile_images/1358396653883990016/5aUgRddG_normal.jpg"/>
    <n v="1080734"/>
    <n v="246"/>
    <s v="BuddhaNagar, Kathmandu "/>
    <s v="http://twitter.com/Online_khabar/statuses/1525417883203170305"/>
    <s v="{&quot;hashtags&quot;:[{&quot;text&quot;:&quot;Biratnagar&quot;,&quot;indices&quot;:[21,32]}],&quot;symbols&quot;:[],&quot;user_mentions&quot;:[{&quot;screen_name&quot;:&quot;OnlineKhabar_En&quot;,&quot;name&quot;:&quot;Onlinekhabar English&quot;,&quot;id&quot;:3832931652,&quot;id_str&quot;:&quot;3832931652&quot;,&quot;indices&quot;:[3,19]}],&quot;urls&quot;:[]}"/>
  </r>
  <r>
    <s v="1525417334156181505"/>
    <s v="drishtinewsnp"/>
    <s v="Resham Chaudhary's party leads the vote count in Kailali's Tikapur municipality. _x000a_#Nepal #NepalVotes #NepalElection2079 #nepalvotes2022 https://t.co/ZwaMJXBFLy"/>
    <m/>
    <x v="0"/>
    <m/>
    <s v="Sat May 14 10:06:48 +0000 2022"/>
    <d v="2022-05-14T11:06:48"/>
    <m/>
    <m/>
    <m/>
    <m/>
    <s v="4315362082"/>
    <m/>
    <s v="&lt;a href=&quot;https://mobile.twitter.com&quot; rel=&quot;nofollow&quot;&gt;Twitter Web App&lt;/a&gt;"/>
    <s v="http://pbs.twimg.com/profile_images/1349708209800441858/4tElzvCO_normal.jpg"/>
    <n v="475"/>
    <m/>
    <s v="Kathmandu, Nepal"/>
    <s v="http://twitter.com/drishtinewsnp/statuses/1525417334156181505"/>
    <s v="{&quot;hashtags&quot;:[{&quot;text&quot;:&quot;NepalElection2079&quot;,&quot;indices&quot;:[32,50]}],&quot;symbols&quot;:[],&quot;user_mentions&quot;:[],&quot;urls&quot;:[{&quot;url&quot;:&quot;https://t.co/8iR0imarDd&quot;,&quot;expanded_url&quot;:&quot;https://www.drishtinews.com/archives/162968&quot;,&quot;display_url&quot;:&quot;drishtinews.com/archives/162968&quot;,&quot;indices&quot;:[5"/>
  </r>
  <r>
    <s v="1525417290547998720"/>
    <s v="Uranium_01"/>
    <s v="टीकापुरमा रेशम चौधरीको पार्टीले लियो अग्रता_x000a_#NepalElection2079_x000a_https://t.co/c5iMLXzUTX"/>
    <m/>
    <x v="0"/>
    <m/>
    <s v="Sat May 14 10:06:37 +0000 2022"/>
    <d v="2022-05-14T11:06:37"/>
    <m/>
    <m/>
    <m/>
    <m/>
    <s v="526069609"/>
    <m/>
    <s v="&lt;a href=&quot;http://twitter.com/download/android&quot; rel=&quot;nofollow&quot;&gt;Twitter for Android&lt;/a&gt;"/>
    <s v="http://pbs.twimg.com/profile_images/1392889462015762439/G0-uZnzh_normal.jpg"/>
    <n v="339"/>
    <n v="677"/>
    <s v="Nepal"/>
    <s v="http://twitter.com/Uranium_01/statuses/1525417290547998720"/>
    <s v="{&quot;hashtags&quot;:[],&quot;symbols&quot;:[],&quot;user_mentions&quot;:[{&quot;screen_name&quot;:&quot;SujanNeupane_&quot;,&quot;name&quot;:&quot;Sujan Neupane&quot;,&quot;id&quot;:298309739,&quot;id_str&quot;:&quot;298309739&quot;,&quot;indices&quot;:[3,17]}],&quot;urls&quot;:[]}"/>
  </r>
  <r>
    <s v="1525416631261962240"/>
    <s v="cybersansar"/>
    <s v="टीकापुरमा रेशम चौधरीको पार्टीले लियो अग्रता_x000a_#NepalElection2079_x000a_https://t.co/RmwTADhPMc"/>
    <m/>
    <x v="0"/>
    <m/>
    <s v="Sat May 14 10:04:00 +0000 2022"/>
    <d v="2022-05-14T11:04:00"/>
    <m/>
    <m/>
    <m/>
    <m/>
    <s v="34355956"/>
    <m/>
    <s v="&lt;a href=&quot;https://mobile.twitter.com&quot; rel=&quot;nofollow&quot;&gt;Twitter Web App&lt;/a&gt;"/>
    <s v="http://pbs.twimg.com/profile_images/741295771744534528/EbdcyAQH_normal.jpg"/>
    <n v="242"/>
    <n v="81"/>
    <m/>
    <s v="http://twitter.com/cybersansar/statuses/1525416631261962240"/>
    <s v="{&quot;hashtags&quot;:[{&quot;text&quot;:&quot;Kathmandu&quot;,&quot;indices&quot;:[4,14]},{&quot;text&quot;:&quot;LocalElections2022&quot;,&quot;indices&quot;:[114,133]},{&quot;text&quot;:&quot;Election2022&quot;,&quot;indices&quot;:[134,147]},{&quot;text&quot;:&quot;Elections2022&quot;,&quot;indices&quot;:[148,162]},{&quot;text&quot;:&quot;NepalVotes&quot;,&quot;indices&quot;:[163,174]},{&quot;text&quot;:&quot;NepalElection&quot;"/>
  </r>
  <r>
    <s v="1525416548621754368"/>
    <s v="OnlineKhabar_En"/>
    <s v="टीकापुरमा रेशम चौधरीको पार्टीले लियो अग्रता_x000a_#NepalElection2079_x000a_https://t.co/6UnrFZLEaq"/>
    <m/>
    <x v="0"/>
    <m/>
    <s v="Sat May 14 10:03:40 +0000 2022"/>
    <d v="2022-05-14T11:03:40"/>
    <m/>
    <m/>
    <m/>
    <m/>
    <s v="3832931652"/>
    <m/>
    <s v="&lt;a href=&quot;https://about.twitter.com/products/tweetdeck&quot; rel=&quot;nofollow&quot;&gt;TweetDeck&lt;/a&gt;"/>
    <s v="http://pbs.twimg.com/profile_images/1386957637279834112/2Lt_HPYn_normal.jpg"/>
    <n v="27996"/>
    <n v="229"/>
    <s v="Kathmandu"/>
    <s v="http://twitter.com/OnlineKhabar_En/statuses/1525416548621754368"/>
    <s v="{&quot;hashtags&quot;:[{&quot;text&quot;:&quot;Biratnagar&quot;,&quot;indices&quot;:[0,11]},{&quot;text&quot;:&quot;Onlinekhabarnews&quot;,&quot;indices&quot;:[114,131]},{&quot;text&quot;:&quot;NepalVotes&quot;,&quot;indices&quot;:[132,143]},{&quot;text&quot;:&quot;NepalElection2079&quot;,&quot;indices&quot;:[144,162]},{&quot;text&quot;:&quot;mayor&quot;,&quot;indices&quot;:[163,169]},{&quot;text&quot;:&quot;chair&quot;,&quot;indices&quot;:["/>
  </r>
  <r>
    <s v="1525415096364675073"/>
    <s v="SujanNeupane_"/>
    <s v="टीकापुरमा रेशम चौधरीको पार्टीले लियो अग्रता_x000a_#NepalElection2079_x000a_https://t.co/2nYQXnj6YE"/>
    <m/>
    <x v="0"/>
    <m/>
    <s v="Sat May 14 09:57:54 +0000 2022"/>
    <d v="2022-05-14T10:57:54"/>
    <m/>
    <m/>
    <m/>
    <m/>
    <s v="298309739"/>
    <m/>
    <s v="&lt;a href=&quot;http://twitter.com/download/android&quot; rel=&quot;nofollow&quot;&gt;Twitter for Android&lt;/a&gt;"/>
    <s v="http://pbs.twimg.com/profile_images/1469454835313352706/KaEAbL6j_normal.jpg"/>
    <n v="1681"/>
    <n v="4985"/>
    <s v="Pokhara, Nepal"/>
    <s v="http://twitter.com/SujanNeupane_/statuses/1525415096364675073"/>
    <s v="{&quot;hashtags&quot;:[{&quot;text&quot;:&quot;NepalElection2079&quot;,&quot;indices&quot;:[243,261]}],&quot;symbols&quot;:[],&quot;user_mentions&quot;:[],&quot;urls&quot;:[]}"/>
  </r>
  <r>
    <s v="1525414201396969472"/>
    <s v="BSudartion"/>
    <s v="टीकापुरमा रेशम चौधरीको पार्टीले लियो अग्रता_x000a_#NepalElection2079_x000a_https://t.co/d3EWXwDrlr"/>
    <m/>
    <x v="0"/>
    <m/>
    <s v="Sat May 14 09:54:21 +0000 2022"/>
    <d v="2022-05-14T10:54:21"/>
    <m/>
    <m/>
    <m/>
    <m/>
    <s v="1497184380720394240"/>
    <m/>
    <s v="&lt;a href=&quot;http://twitter.com/download/android&quot; rel=&quot;nofollow&quot;&gt;Twitter for Android&lt;/a&gt;"/>
    <s v="http://pbs.twimg.com/profile_images/1497184562941935625/9ToFuKO7_normal.jpg"/>
    <n v="1"/>
    <n v="17"/>
    <m/>
    <s v="http://twitter.com/BSudartion/statuses/1525414201396969472"/>
    <s v="{&quot;hashtags&quot;:[{&quot;text&quot;:&quot;midivai&quot;,&quot;indices&quot;:[31,39]},{&quot;text&quot;:&quot;NepalElection2079&quot;,&quot;indices&quot;:[41,59]},{&quot;text&quot;:&quot;NepalVotes&quot;,&quot;indices&quot;:[61,72]}],&quot;symbols&quot;:[],&quot;user_mentions&quot;:[],&quot;urls&quot;:[],&quot;media&quot;:[{&quot;id&quot;:1525414198393852000,&quot;id_str&quot;:&quot;1525414198393851904&quot;,&quot;indices&quot;"/>
  </r>
  <r>
    <s v="1525414044315750401"/>
    <s v="reetfeed"/>
    <s v="टीकापुरमा रेशम चौधरीको पार्टीले लियो अग्रता_x000a_#NepalElection2079_x000a_https://t.co/tC9mss6DkB"/>
    <m/>
    <x v="0"/>
    <m/>
    <s v="Sat May 14 09:53:43 +0000 2022"/>
    <d v="2022-05-14T10:53:43"/>
    <m/>
    <m/>
    <m/>
    <m/>
    <s v="1465922094752010245"/>
    <m/>
    <s v="&lt;a href=&quot;https://mobile.twitter.com&quot; rel=&quot;nofollow&quot;&gt;Twitter Web App&lt;/a&gt;"/>
    <s v="http://pbs.twimg.com/profile_images/1466010661238964224/N8teCBJo_normal.jpg"/>
    <n v="2"/>
    <n v="4"/>
    <s v="Nepal"/>
    <s v="http://twitter.com/reetfeed/statuses/1525414044315750401"/>
    <s v="{&quot;hashtags&quot;:[{&quot;text&quot;:&quot;balenshah&quot;,&quot;indices&quot;:[58,68]},{&quot;text&quot;:&quot;localelections2022&quot;,&quot;indices&quot;:[69,88]},{&quot;text&quot;:&quot;nepalvotes&quot;,&quot;indices&quot;:[89,100]},{&quot;text&quot;:&quot;Kathmandu&quot;,&quot;indices&quot;:[101,111]},{&quot;text&quot;:&quot;NepalElection2079&quot;,&quot;indices&quot;:[112,130]}],&quot;symbols&quot;:[],&quot;user_ment"/>
  </r>
  <r>
    <s v="1525413847921614853"/>
    <s v="uniq_gadtaula"/>
    <s v="७ पालिकाको नतिजा सार्वजनिक_x000a_#NepalElection2079_x000a_https://t.co/3Uueud5jyM"/>
    <m/>
    <x v="0"/>
    <m/>
    <s v="Sat May 14 09:52:56 +0000 2022"/>
    <d v="2022-05-14T10:52:56"/>
    <m/>
    <m/>
    <m/>
    <m/>
    <s v="1480229642531262466"/>
    <m/>
    <s v="&lt;a href=&quot;http://twitter.com/download/android&quot; rel=&quot;nofollow&quot;&gt;Twitter for Android&lt;/a&gt;"/>
    <s v="http://pbs.twimg.com/profile_images/1483496556724572164/5YH5JmUD_normal.jpg"/>
    <m/>
    <n v="3"/>
    <s v="Nepal"/>
    <s v="http://twitter.com/uniq_gadtaula/statuses/1525413847921614853"/>
    <s v="{&quot;hashtags&quot;:[{&quot;text&quot;:&quot;LocalElections2022&quot;,&quot;indices&quot;:[31,50]},{&quot;text&quot;:&quot;NepalVotes&quot;,&quot;indices&quot;:[52,63]},{&quot;text&quot;:&quot;NepalElection2079&quot;,&quot;indices&quot;:[65,83]}],&quot;symbols&quot;:[],&quot;user_mentions&quot;:[],&quot;urls&quot;:[]}"/>
  </r>
  <r>
    <s v="1525413705563144192"/>
    <s v="ManojDahal"/>
    <s v="सल्यानको कुमाख ७ मा माओवादीको प्यानलै विजयी_x000a_#NepalElection2079 _x000a_https://t.co/bPlTS6GNRA"/>
    <m/>
    <x v="0"/>
    <m/>
    <s v="Sat May 14 09:52:22 +0000 2022"/>
    <d v="2022-05-14T10:52:22"/>
    <m/>
    <m/>
    <m/>
    <m/>
    <s v="44883364"/>
    <m/>
    <s v="&lt;a href=&quot;https://about.twitter.com/products/tweetdeck&quot; rel=&quot;nofollow&quot;&gt;TweetDeck&lt;/a&gt;"/>
    <s v="http://pbs.twimg.com/profile_images/1214192095692353546/5i_oeuew_normal.jpg"/>
    <n v="54407"/>
    <n v="1706"/>
    <s v="Kathmandu"/>
    <s v="http://twitter.com/ManojDahal/statuses/1525413705563144192"/>
    <s v="{&quot;hashtags&quot;:[],&quot;symbols&quot;:[],&quot;user_mentions&quot;:[{&quot;screen_name&quot;:&quot;deshsanchar1&quot;,&quot;name&quot;:&quot;Deshsanchar&quot;,&quot;id&quot;:933657290783072300,&quot;id_str&quot;:&quot;933657290783072256&quot;,&quot;indices&quot;:[3,16]}],&quot;urls&quot;:[]}"/>
  </r>
  <r>
    <s v="1525413703382106112"/>
    <s v="Dixitphuyal"/>
    <s v="सल्यानको कुमाख ७ मा माओवादीको प्यानलै विजयी_x000a_#NepalElection2079 _x000a_https://t.co/QsVhHknzjG"/>
    <m/>
    <x v="0"/>
    <m/>
    <s v="Sat May 14 09:52:22 +0000 2022"/>
    <d v="2022-05-14T10:52:22"/>
    <m/>
    <m/>
    <m/>
    <m/>
    <s v="1459875111037595657"/>
    <m/>
    <s v="&lt;a href=&quot;http://twitter.com/download/android&quot; rel=&quot;nofollow&quot;&gt;Twitter for Android&lt;/a&gt;"/>
    <s v="http://pbs.twimg.com/profile_images/1459875947981668352/iqFiZljt_normal.jpg"/>
    <n v="17"/>
    <n v="138"/>
    <s v="Earth,Nepal"/>
    <s v="http://twitter.com/Dixitphuyal/statuses/1525413703382106112"/>
    <s v="{&quot;hashtags&quot;:[{&quot;text&quot;:&quot;BalenShah&quot;,&quot;indices&quot;:[89,99]},{&quot;text&quot;:&quot;NepalElection2079&quot;,&quot;indices&quot;:[100,118]}],&quot;symbols&quot;:[],&quot;user_mentions&quot;:[],&quot;urls&quot;:[]}"/>
  </r>
  <r>
    <s v="1525413605222805504"/>
    <s v="deshsanchar1"/>
    <s v="सल्यानको कुमाख ७ मा माओवादीको प्यानलै विजयी_x000a_#NepalElection2079 _x000a_https://t.co/HlUeCL1o1e"/>
    <m/>
    <x v="0"/>
    <m/>
    <s v="Sat May 14 09:51:58 +0000 2022"/>
    <d v="2022-05-14T10:51:58"/>
    <m/>
    <m/>
    <m/>
    <m/>
    <s v="933657290783072256"/>
    <m/>
    <s v="&lt;a href=&quot;https://about.twitter.com/products/tweetdeck&quot; rel=&quot;nofollow&quot;&gt;TweetDeck&lt;/a&gt;"/>
    <s v="http://pbs.twimg.com/profile_images/1258329260239929344/ivcCnQvj_normal.jpg"/>
    <n v="25108"/>
    <n v="17"/>
    <s v="Nepal"/>
    <s v="http://twitter.com/deshsanchar1/statuses/1525413605222805504"/>
    <s v="{&quot;hashtags&quot;:[{&quot;text&quot;:&quot;NepalElection2079&quot;,&quot;indices&quot;:[123,141]}],&quot;symbols&quot;:[],&quot;user_mentions&quot;:[],&quot;urls&quot;:[]}"/>
  </r>
  <r>
    <s v="1525413173091635200"/>
    <s v="Online_khabar"/>
    <s v="सुनसरीमा मतगणना सुरु, कांग्रेस, एमाले र जसपाको एक-एक स्थानमा अग्रता _x000a_#NepalElection2079_x000a_https://t.co/Gz6IVHzSb3"/>
    <m/>
    <x v="0"/>
    <m/>
    <s v="Sat May 14 09:50:15 +0000 2022"/>
    <d v="2022-05-14T10:50:15"/>
    <m/>
    <m/>
    <m/>
    <m/>
    <s v="365918709"/>
    <m/>
    <s v="&lt;a href=&quot;https://mobile.twitter.com&quot; rel=&quot;nofollow&quot;&gt;Twitter Web App&lt;/a&gt;"/>
    <s v="http://pbs.twimg.com/profile_images/1358396653883990016/5aUgRddG_normal.jpg"/>
    <n v="1080734"/>
    <n v="246"/>
    <s v="BuddhaNagar, Kathmandu "/>
    <s v="http://twitter.com/Online_khabar/statuses/1525413173091635200"/>
    <s v="{&quot;hashtags&quot;:[{&quot;text&quot;:&quot;Dhangadhi&quot;,&quot;indices&quot;:[21,31]},{&quot;text&quot;:&quot;Nepal&quot;,&quot;indices&quot;:[125,131]}],&quot;symbols&quot;:[],&quot;user_mentions&quot;:[{&quot;screen_name&quot;:&quot;OnlineKhabar_En&quot;,&quot;name&quot;:&quot;Onlinekhabar English&quot;,&quot;id&quot;:3832931652,&quot;id_str&quot;:&quot;3832931652&quot;,&quot;indices&quot;:[3,19]}],&quot;urls&quot;:[]}"/>
  </r>
  <r>
    <s v="1525412960654741506"/>
    <s v="OnlineKhabar_En"/>
    <s v="सल्यानको कुमाख ७ मा माओवादीको प्यानलै विजयी_x000a_#NepalElection2079 _x000a_https://t.co/7UoNRx8paw"/>
    <m/>
    <x v="0"/>
    <m/>
    <s v="Sat May 14 09:49:25 +0000 2022"/>
    <d v="2022-05-14T10:49:25"/>
    <m/>
    <m/>
    <m/>
    <m/>
    <s v="3832931652"/>
    <m/>
    <s v="&lt;a href=&quot;https://mobile.twitter.com&quot; rel=&quot;nofollow&quot;&gt;Twitter Web App&lt;/a&gt;"/>
    <s v="http://pbs.twimg.com/profile_images/1386957637279834112/2Lt_HPYn_normal.jpg"/>
    <n v="27996"/>
    <n v="229"/>
    <s v="Kathmandu"/>
    <s v="http://twitter.com/OnlineKhabar_En/statuses/1525412960654741506"/>
    <s v="{&quot;hashtags&quot;:[{&quot;text&quot;:&quot;Dhangadhi&quot;,&quot;indices&quot;:[0,10]},{&quot;text&quot;:&quot;Nepal&quot;,&quot;indices&quot;:[104,110]},{&quot;text&quot;:&quot;NepalVotes&quot;,&quot;indices&quot;:[111,122]},{&quot;text&quot;:&quot;NepalElection&quot;,&quot;indices&quot;:[123,137]},{&quot;text&quot;:&quot;NepalElection2079&quot;,&quot;indices&quot;:[138,156]}],&quot;symbols&quot;:[],&quot;user_mentions&quot;:["/>
  </r>
  <r>
    <s v="1525411393280872448"/>
    <s v="imBohara"/>
    <s v="सल्यानको कुमाख ७ मा माओवादीको प्यानलै विजयी_x000a_#NepalElection2079 _x000a_https://t.co/WeyZhJ0l1x"/>
    <m/>
    <x v="0"/>
    <m/>
    <s v="Sat May 14 09:43:11 +0000 2022"/>
    <d v="2022-05-14T10:43:11"/>
    <m/>
    <m/>
    <m/>
    <m/>
    <s v="1798620216"/>
    <m/>
    <s v="&lt;a href=&quot;http://twitter.com/download/android&quot; rel=&quot;nofollow&quot;&gt;Twitter for Android&lt;/a&gt;"/>
    <s v="http://pbs.twimg.com/profile_images/1522892360954253312/Vx77vZu0_normal.jpg"/>
    <n v="3111"/>
    <n v="127"/>
    <s v="Bardiya, Nepal"/>
    <s v="http://twitter.com/imBohara/statuses/1525411393280872448"/>
    <s v="{&quot;hashtags&quot;:[{&quot;text&quot;:&quot;NepalElection2079&quot;,&quot;indices&quot;:[240,258]},{&quot;text&quot;:&quot;LocalElections&quot;,&quot;indices&quot;:[259,274]}],&quot;symbols&quot;:[],&quot;user_mentions&quot;:[],&quot;urls&quot;:[]}"/>
  </r>
  <r>
    <s v="1525410800479109121"/>
    <s v="drishtinewsnp"/>
    <s v="सल्यानको कुमाख ७ मा माओवादीको प्यानलै विजयी_x000a_#NepalElection2079 _x000a_https://t.co/J3040HkkPv"/>
    <m/>
    <x v="0"/>
    <m/>
    <s v="Sat May 14 09:40:50 +0000 2022"/>
    <d v="2022-05-14T10:40:50"/>
    <m/>
    <m/>
    <m/>
    <m/>
    <s v="4315362082"/>
    <m/>
    <s v="&lt;a href=&quot;https://about.twitter.com/products/tweetdeck&quot; rel=&quot;nofollow&quot;&gt;TweetDeck&lt;/a&gt;"/>
    <s v="http://pbs.twimg.com/profile_images/1349708209800441858/4tElzvCO_normal.jpg"/>
    <n v="475"/>
    <m/>
    <s v="Kathmandu, Nepal"/>
    <s v="http://twitter.com/drishtinewsnp/statuses/1525410800479109121"/>
    <s v="{&quot;hashtags&quot;:[{&quot;text&quot;:&quot;NepalElection2079&quot;,&quot;indices&quot;:[60,78]}],&quot;symbols&quot;:[],&quot;user_mentions&quot;:[],&quot;urls&quot;:[{&quot;url&quot;:&quot;https://t.co/9oOqnFOCiV&quot;,&quot;expanded_url&quot;:&quot;https://www.drishtinews.com/archives/162962&quot;,&quot;display_url&quot;:&quot;drishtinews.com/archives/162962&quot;,&quot;indices&quot;:[8"/>
  </r>
  <r>
    <s v="1525410792405106688"/>
    <s v="mplimbu"/>
    <s v="सल्यानको कुमाख ७ मा माओवादीको प्यानलै विजयी_x000a_#NepalElection2079 _x000a_https://t.co/yIwrpGnslW"/>
    <m/>
    <x v="0"/>
    <m/>
    <s v="Sat May 14 09:40:48 +0000 2022"/>
    <d v="2022-05-14T10:40:48"/>
    <m/>
    <m/>
    <m/>
    <m/>
    <s v="983987574"/>
    <m/>
    <s v="&lt;a href=&quot;https://about.twitter.com/products/tweetdeck&quot; rel=&quot;nofollow&quot;&gt;TweetDeck&lt;/a&gt;"/>
    <s v="http://pbs.twimg.com/profile_images/1411030335043764226/e-Fq-eEI_normal.jpg"/>
    <n v="530"/>
    <n v="132"/>
    <s v="kathmandu, nepal."/>
    <s v="http://twitter.com/mplimbu/statuses/1525410792405106688"/>
    <s v="{&quot;hashtags&quot;:[{&quot;text&quot;:&quot;NepalElection2079&quot;,&quot;indices&quot;:[60,78]}],&quot;symbols&quot;:[],&quot;user_mentions&quot;:[],&quot;urls&quot;:[{&quot;url&quot;:&quot;https://t.co/0d14ryqJ5y&quot;,&quot;expanded_url&quot;:&quot;https://www.drishtinews.com/archives/162962&quot;,&quot;display_url&quot;:&quot;drishtinews.com/archives/162962&quot;,&quot;indices&quot;:[8"/>
  </r>
  <r>
    <s v="1525410784389787648"/>
    <s v="nabinkulungrai"/>
    <s v="सल्यानको कुमाख ७ मा माओवादीको प्यानलै विजयी_x000a_#NepalElection2079_x000a_https://t.co/J3040HkkPv"/>
    <m/>
    <x v="0"/>
    <m/>
    <s v="Sat May 14 09:40:46 +0000 2022"/>
    <d v="2022-05-14T10:40:46"/>
    <m/>
    <m/>
    <m/>
    <m/>
    <s v="1218741471014195201"/>
    <m/>
    <s v="&lt;a href=&quot;https://about.twitter.com/products/tweetdeck&quot; rel=&quot;nofollow&quot;&gt;TweetDeck&lt;/a&gt;"/>
    <s v="http://pbs.twimg.com/profile_images/1367044585034190848/bZHhEliX_normal.jpg"/>
    <n v="1386"/>
    <n v="1507"/>
    <s v="kathmandu"/>
    <s v="http://twitter.com/nabinkulungrai/statuses/1525410784389787648"/>
    <s v="{&quot;hashtags&quot;:[{&quot;text&quot;:&quot;NepalElection2079&quot;,&quot;indices&quot;:[60,78]}],&quot;symbols&quot;:[],&quot;user_mentions&quot;:[],&quot;urls&quot;:[{&quot;url&quot;:&quot;https://t.co/yUrblQcjdU&quot;,&quot;expanded_url&quot;:&quot;https://www.drishtinews.com/archives/162962&quot;,&quot;display_url&quot;:&quot;drishtinews.com/archives/162962&quot;,&quot;indices&quot;:[8"/>
  </r>
  <r>
    <s v="1525410783861284864"/>
    <s v="gajyajubae"/>
    <s v="Where do I find love updates? _x000a_#NepalElection2079 https://t.co/ADsrvJpBej"/>
    <m/>
    <x v="0"/>
    <m/>
    <s v="Sat May 14 09:40:46 +0000 2022"/>
    <d v="2022-05-14T10:40:46"/>
    <m/>
    <m/>
    <m/>
    <m/>
    <s v="1511675747051913223"/>
    <m/>
    <s v="&lt;a href=&quot;http://twitter.com/download/android&quot; rel=&quot;nofollow&quot;&gt;Twitter for Android&lt;/a&gt;"/>
    <s v="http://pbs.twimg.com/profile_images/1517867330633879552/spmhDJo6_normal.jpg"/>
    <n v="4"/>
    <n v="26"/>
    <s v="Dhulikhel"/>
    <s v="http://twitter.com/gajyajubae/statuses/1525410783861284864"/>
    <s v="{&quot;hashtags&quot;:[{&quot;text&quot;:&quot;balen&quot;,&quot;indices&quot;:[33,39]},{&quot;text&quot;:&quot;BalenShah&quot;,&quot;indices&quot;:[41,51]},{&quot;text&quot;:&quot;NepalElection2079&quot;,&quot;indices&quot;:[52,70]}],&quot;symbols&quot;:[],&quot;user_mentions&quot;:[],&quot;urls&quot;:[]}"/>
  </r>
  <r>
    <s v="1525410760901656576"/>
    <s v="pressofnepal"/>
    <s v="टीकापुरमा रेशम चौधरीको पार्टीले लियो अग्रता_x000a_#NepalElection2079_x000a_https://t.co/ZWRU9MaDF2"/>
    <m/>
    <x v="0"/>
    <m/>
    <s v="Sat May 14 09:40:40 +0000 2022"/>
    <d v="2022-05-14T10:40:40"/>
    <m/>
    <m/>
    <m/>
    <m/>
    <s v="2919243948"/>
    <m/>
    <s v="&lt;a href=&quot;https://about.twitter.com/products/tweetdeck&quot; rel=&quot;nofollow&quot;&gt;TweetDeck&lt;/a&gt;"/>
    <s v="http://pbs.twimg.com/profile_images/1102996217808805888/CDZPc985_normal.jpg"/>
    <n v="501"/>
    <n v="16"/>
    <s v="Nepal"/>
    <s v="http://twitter.com/pressofnepal/statuses/1525410760901656576"/>
    <s v="{&quot;hashtags&quot;:[{&quot;text&quot;:&quot;NepalElection2079&quot;,&quot;indices&quot;:[60,78]}],&quot;symbols&quot;:[],&quot;user_mentions&quot;:[],&quot;urls&quot;:[{&quot;url&quot;:&quot;https://t.co/JXlXvmNm3g&quot;,&quot;expanded_url&quot;:&quot;https://www.drishtinews.com/archives/162962&quot;,&quot;display_url&quot;:&quot;drishtinews.com/archives/162962&quot;,&quot;indices&quot;:[8"/>
  </r>
  <r>
    <s v="1525410750545948672"/>
    <s v="shambhudrishti"/>
    <s v="मध्यनेपाल नगरपालिकामा मतगणना गर्दै-_x000a__x000a_लमजुङ मध्यनेपाल नगरपालिकामा शनिबार मतगणना गर्दै । जिल्लाको आठ पालिकामा मतगणना सुरु भएको छ ।_x000a_तस्वीर: जनक श्रेष्ठ/रासस_x000a_#drishtinews #NepalElection2079 https://t.co/mOm78kXToh"/>
    <m/>
    <x v="0"/>
    <m/>
    <s v="Sat May 14 09:40:38 +0000 2022"/>
    <d v="2022-05-14T10:40:38"/>
    <m/>
    <m/>
    <m/>
    <m/>
    <s v="802445323889057792"/>
    <m/>
    <s v="&lt;a href=&quot;https://about.twitter.com/products/tweetdeck&quot; rel=&quot;nofollow&quot;&gt;TweetDeck&lt;/a&gt;"/>
    <s v="http://pbs.twimg.com/profile_images/1366731824882282499/qCSnrlVp_normal.jpg"/>
    <n v="80"/>
    <n v="1"/>
    <s v="Nepal"/>
    <s v="http://twitter.com/shambhudrishti/statuses/1525410750545948672"/>
    <s v="{&quot;hashtags&quot;:[{&quot;text&quot;:&quot;NepalElection2079&quot;,&quot;indices&quot;:[60,78]}],&quot;symbols&quot;:[],&quot;user_mentions&quot;:[],&quot;urls&quot;:[{&quot;url&quot;:&quot;https://t.co/DCjVbk0Lxj&quot;,&quot;expanded_url&quot;:&quot;https://www.drishtinews.com/archives/162962&quot;,&quot;display_url&quot;:&quot;drishtinews.com/archives/162962&quot;,&quot;indices&quot;:[8"/>
  </r>
  <r>
    <s v="1525410742811656192"/>
    <s v="YonghangMilan"/>
    <s v="बझाङको खप्तडछान्ना १ मा समाजवादीले प्यानलै जित्यो_x000a_#NepalElection2079_x000a_https://t.co/x69mGwh7iM"/>
    <m/>
    <x v="0"/>
    <m/>
    <s v="Sat May 14 09:40:36 +0000 2022"/>
    <d v="2022-05-14T10:40:36"/>
    <m/>
    <m/>
    <m/>
    <m/>
    <s v="2903250440"/>
    <m/>
    <s v="&lt;a href=&quot;https://about.twitter.com/products/tweetdeck&quot; rel=&quot;nofollow&quot;&gt;TweetDeck&lt;/a&gt;"/>
    <s v="http://pbs.twimg.com/profile_images/1515582831455481861/5jsA3QHQ_normal.jpg"/>
    <n v="4658"/>
    <n v="79"/>
    <s v="Kathmandu"/>
    <s v="http://twitter.com/YonghangMilan/statuses/1525410742811656192"/>
    <s v="{&quot;hashtags&quot;:[{&quot;text&quot;:&quot;NepalElection2079&quot;,&quot;indices&quot;:[60,78]}],&quot;symbols&quot;:[],&quot;user_mentions&quot;:[],&quot;urls&quot;:[{&quot;url&quot;:&quot;https://t.co/YpwOazNyQI&quot;,&quot;expanded_url&quot;:&quot;https://www.drishtinews.com/archives/162962&quot;,&quot;display_url&quot;:&quot;drishtinews.com/archives/162962&quot;,&quot;indices&quot;:[8"/>
  </r>
  <r>
    <s v="1525410664214581248"/>
    <s v="MilanLimboo"/>
    <s v="बझाङको खप्तडछान्ना १ मा समाजवादीले प्यानलै जित्यो_x000a_#NepalElection2079_x000a_https://t.co/eyVl4nnff4"/>
    <m/>
    <x v="0"/>
    <m/>
    <s v="Sat May 14 09:40:17 +0000 2022"/>
    <d v="2022-05-14T10:40:17"/>
    <m/>
    <m/>
    <m/>
    <m/>
    <s v="378736553"/>
    <m/>
    <s v="&lt;a href=&quot;https://mobile.twitter.com&quot; rel=&quot;nofollow&quot;&gt;Twitter Web App&lt;/a&gt;"/>
    <s v="http://pbs.twimg.com/profile_images/1510908512792375296/HN0V2tnS_normal.jpg"/>
    <n v="3832"/>
    <n v="1720"/>
    <s v="Nepal"/>
    <s v="http://twitter.com/MilanLimboo/statuses/1525410664214581248"/>
    <s v="{&quot;hashtags&quot;:[{&quot;text&quot;:&quot;NepalElection2079&quot;,&quot;indices&quot;:[60,78]}],&quot;symbols&quot;:[],&quot;user_mentions&quot;:[],&quot;urls&quot;:[{&quot;url&quot;:&quot;https://t.co/lTsZeMR3sU&quot;,&quot;expanded_url&quot;:&quot;https://www.drishtinews.com/archives/162962&quot;,&quot;display_url&quot;:&quot;drishtinews.com/archives/162962&quot;,&quot;indices&quot;:[8"/>
  </r>
  <r>
    <s v="1525410508706177026"/>
    <s v="GaunleShiva"/>
    <s v="बझाङको खप्तडछान्ना १ मा समाजवादीले प्यानलै जित्यो_x000a_#NepalElection2079_x000a_https://t.co/VFtssNjRnr"/>
    <m/>
    <x v="0"/>
    <m/>
    <s v="Sat May 14 09:39:40 +0000 2022"/>
    <d v="2022-05-14T10:39:40"/>
    <m/>
    <m/>
    <m/>
    <m/>
    <s v="1181248117"/>
    <m/>
    <s v="&lt;a href=&quot;https://mobile.twitter.com&quot; rel=&quot;nofollow&quot;&gt;Twitter Web App&lt;/a&gt;"/>
    <s v="http://pbs.twimg.com/profile_images/1115138986203283457/w7e2rNGg_normal.png"/>
    <n v="38814"/>
    <n v="481"/>
    <s v="Lalitpur"/>
    <s v="http://twitter.com/GaunleShiva/statuses/1525410508706177026"/>
    <s v="{&quot;hashtags&quot;:[{&quot;text&quot;:&quot;Onlinekhabarnews&quot;,&quot;indices&quot;:[109,126]},{&quot;text&quot;:&quot;NepalVotes&quot;,&quot;indices&quot;:[127,138]}],&quot;symbols&quot;:[],&quot;user_mentions&quot;:[{&quot;screen_name&quot;:&quot;OnlineKhabar_En&quot;,&quot;name&quot;:&quot;Onlinekhabar English&quot;,&quot;id&quot;:3832931652,&quot;id_str&quot;:&quot;3832931652&quot;,&quot;indices&quot;:[3,19]}],&quot;"/>
  </r>
  <r>
    <s v="1525409988935819264"/>
    <s v="Online_khabar"/>
    <s v="बझाङको खप्तडछान्ना १ मा समाजवादीले प्यानलै जित्यो_x000a_#NepalElection2079_x000a_https://t.co/GQJMAXoLPz"/>
    <m/>
    <x v="0"/>
    <m/>
    <s v="Sat May 14 09:37:36 +0000 2022"/>
    <d v="2022-05-14T10:37:36"/>
    <m/>
    <m/>
    <m/>
    <m/>
    <s v="365918709"/>
    <m/>
    <s v="&lt;a href=&quot;https://mobile.twitter.com&quot; rel=&quot;nofollow&quot;&gt;Twitter Web App&lt;/a&gt;"/>
    <s v="http://pbs.twimg.com/profile_images/1358396653883990016/5aUgRddG_normal.jpg"/>
    <n v="1080734"/>
    <n v="246"/>
    <s v="BuddhaNagar, Kathmandu "/>
    <s v="http://twitter.com/Online_khabar/statuses/1525409988935819264"/>
    <s v="{&quot;hashtags&quot;:[{&quot;text&quot;:&quot;Butwal&quot;,&quot;indices&quot;:[21,28]}],&quot;symbols&quot;:[],&quot;user_mentions&quot;:[{&quot;screen_name&quot;:&quot;OnlineKhabar_En&quot;,&quot;name&quot;:&quot;Onlinekhabar English&quot;,&quot;id&quot;:3832931652,&quot;id_str&quot;:&quot;3832931652&quot;,&quot;indices&quot;:[3,19]}],&quot;urls&quot;:[]}"/>
  </r>
  <r>
    <s v="1525409922300579840"/>
    <s v="OnlineKhabar_En"/>
    <s v="बझाङको खप्तडछान्ना १ मा समाजवादीले प्यानलै जित्यो_x000a_#NepalElection2079_x000a_https://t.co/r2lfauc8uu"/>
    <m/>
    <x v="0"/>
    <m/>
    <s v="Sat May 14 09:37:20 +0000 2022"/>
    <d v="2022-05-14T10:37:20"/>
    <m/>
    <m/>
    <m/>
    <m/>
    <s v="3832931652"/>
    <m/>
    <s v="&lt;a href=&quot;https://mobile.twitter.com&quot; rel=&quot;nofollow&quot;&gt;Twitter Web App&lt;/a&gt;"/>
    <s v="http://pbs.twimg.com/profile_images/1386957637279834112/2Lt_HPYn_normal.jpg"/>
    <n v="27996"/>
    <n v="229"/>
    <s v="Kathmandu"/>
    <s v="http://twitter.com/OnlineKhabar_En/statuses/1525409922300579840"/>
    <s v="{&quot;hashtags&quot;:[{&quot;text&quot;:&quot;Butwal&quot;,&quot;indices&quot;:[0,7]},{&quot;text&quot;:&quot;Nepal&quot;,&quot;indices&quot;:[113,119]},{&quot;text&quot;:&quot;NepalVotes&quot;,&quot;indices&quot;:[120,131]},{&quot;text&quot;:&quot;NepalElection&quot;,&quot;indices&quot;:[132,146]},{&quot;text&quot;:&quot;NepalElection2079&quot;,&quot;indices&quot;:[147,165]},{&quot;text&quot;:&quot;nepalvotes2022&quot;,&quot;indices&quot;:"/>
  </r>
  <r>
    <s v="1525409838481965056"/>
    <s v="Online_khabar"/>
    <s v="बझाङको खप्तडछान्ना १ मा समाजवादीले प्यानलै जित्यो_x000a_#NepalElection2079_x000a_https://t.co/bo6sgOv96k"/>
    <m/>
    <x v="0"/>
    <m/>
    <s v="Sat May 14 09:37:00 +0000 2022"/>
    <d v="2022-05-14T10:37:00"/>
    <m/>
    <m/>
    <m/>
    <m/>
    <s v="365918709"/>
    <m/>
    <s v="&lt;a href=&quot;https://about.twitter.com/products/tweetdeck&quot; rel=&quot;nofollow&quot;&gt;TweetDeck&lt;/a&gt;"/>
    <s v="http://pbs.twimg.com/profile_images/1358396653883990016/5aUgRddG_normal.jpg"/>
    <n v="1080734"/>
    <n v="246"/>
    <s v="BuddhaNagar, Kathmandu "/>
    <s v="http://twitter.com/Online_khabar/statuses/1525409838481965056"/>
    <s v="{&quot;hashtags&quot;:[{&quot;text&quot;:&quot;Onlinekhabarnews&quot;,&quot;indices&quot;:[109,126]},{&quot;text&quot;:&quot;NepalVotes&quot;,&quot;indices&quot;:[127,138]}],&quot;symbols&quot;:[],&quot;user_mentions&quot;:[{&quot;screen_name&quot;:&quot;OnlineKhabar_En&quot;,&quot;name&quot;:&quot;Onlinekhabar English&quot;,&quot;id&quot;:3832931652,&quot;id_str&quot;:&quot;3832931652&quot;,&quot;indices&quot;:[3,19]}],&quot;"/>
  </r>
  <r>
    <s v="1525409763756220417"/>
    <s v="OnlineKhabar_En"/>
    <s v="बझाङको खप्तडछान्ना १ मा समाजवादीले प्यानलै जित्यो_x000a_#NepalElection2079_x000a_https://t.co/uYaFW22NQz"/>
    <m/>
    <x v="0"/>
    <m/>
    <s v="Sat May 14 09:36:43 +0000 2022"/>
    <d v="2022-05-14T10:36:43"/>
    <m/>
    <m/>
    <m/>
    <m/>
    <s v="3832931652"/>
    <m/>
    <s v="&lt;a href=&quot;https://about.twitter.com/products/tweetdeck&quot; rel=&quot;nofollow&quot;&gt;TweetDeck&lt;/a&gt;"/>
    <s v="http://pbs.twimg.com/profile_images/1386957637279834112/2Lt_HPYn_normal.jpg"/>
    <n v="27996"/>
    <n v="229"/>
    <s v="Kathmandu"/>
    <s v="http://twitter.com/OnlineKhabar_En/statuses/1525409763756220417"/>
    <s v="{&quot;hashtags&quot;:[{&quot;text&quot;:&quot;Onlinekhabarnews&quot;,&quot;indices&quot;:[88,105]},{&quot;text&quot;:&quot;NepalVotes&quot;,&quot;indices&quot;:[106,117]},{&quot;text&quot;:&quot;NepalElection2079&quot;,&quot;indices&quot;:[118,136]},{&quot;text&quot;:&quot;mayor&quot;,&quot;indices&quot;:[137,143]},{&quot;text&quot;:&quot;chair&quot;,&quot;indices&quot;:[144,150]},{&quot;text&quot;:&quot;NepalElection&quot;,&quot;indic"/>
  </r>
  <r>
    <s v="1525409611343601664"/>
    <s v="drishtinewsnp"/>
    <s v="बझाङको खप्तडछान्ना १ मा समाजवादीले प्यानलै जित्यो _x000a_#NepalElection2079_x000a_https://t.co/bo6sgOv96k"/>
    <m/>
    <x v="0"/>
    <m/>
    <s v="Sat May 14 09:36:06 +0000 2022"/>
    <d v="2022-05-14T10:36:06"/>
    <m/>
    <m/>
    <m/>
    <m/>
    <s v="4315362082"/>
    <m/>
    <s v="&lt;a href=&quot;https://mobile.twitter.com&quot; rel=&quot;nofollow&quot;&gt;Twitter Web App&lt;/a&gt;"/>
    <s v="http://pbs.twimg.com/profile_images/1349708209800441858/4tElzvCO_normal.jpg"/>
    <n v="475"/>
    <m/>
    <s v="Kathmandu, Nepal"/>
    <s v="http://twitter.com/drishtinewsnp/statuses/1525409611343601664"/>
    <s v="{&quot;hashtags&quot;:[{&quot;text&quot;:&quot;NepalElection2079&quot;,&quot;indices&quot;:[49,67]}],&quot;symbols&quot;:[],&quot;user_mentions&quot;:[],&quot;urls&quot;:[{&quot;url&quot;:&quot;https://t.co/Un4uowUoDk&quot;,&quot;expanded_url&quot;:&quot;https://www.drishtinews.com/archives/162958&quot;,&quot;display_url&quot;:&quot;drishtinews.com/archives/162958&quot;,&quot;indices&quot;:[6"/>
  </r>
  <r>
    <s v="1525409198959362051"/>
    <s v="EagleEyeAT"/>
    <s v="प्युठानको सरुमारानी गाउँपालिका-६ मा एमाले विजयी_x000a_#NepalElection2079_x000a_https://t.co/eQSmjj30Oo"/>
    <m/>
    <x v="0"/>
    <m/>
    <s v="Sat May 14 09:34:28 +0000 2022"/>
    <d v="2022-05-14T10:34:28"/>
    <m/>
    <m/>
    <m/>
    <m/>
    <s v="15422139"/>
    <m/>
    <s v="&lt;a href=&quot;http://twitter.com/download/android&quot; rel=&quot;nofollow&quot;&gt;Twitter for Android&lt;/a&gt;"/>
    <s v="http://pbs.twimg.com/profile_images/1432182978776424448/0d1feu3B_normal.jpg"/>
    <n v="407"/>
    <n v="437"/>
    <s v="Goa, India"/>
    <s v="http://twitter.com/EagleEyeAT/statuses/1525409198959362051"/>
    <s v="{&quot;hashtags&quot;:[{&quot;text&quot;:&quot;NepalElection2079&quot;,&quot;indices&quot;:[35,53]},{&quot;text&quot;:&quot;FACTSNepal&quot;,&quot;indices&quot;:[54,65]}],&quot;symbols&quot;:[],&quot;user_mentions&quot;:[{&quot;screen_name&quot;:&quot;FACTSNepal&quot;,&quot;name&quot;:&quot;FACTS Nepal&quot;,&quot;id&quot;:2208738108,&quot;id_str&quot;:&quot;2208738108&quot;,&quot;indices&quot;:[3,14]}],&quot;urls&quot;:[],&quot;media&quot;:"/>
  </r>
  <r>
    <s v="1525408126735884288"/>
    <s v="Nepal_News_En"/>
    <s v="प्युठानको सरुमारानी गाउँपालिका-६ मा एमाले विजयी_x000a_#NepalElection2079_x000a_https://t.co/VG83JW1lSA"/>
    <m/>
    <x v="0"/>
    <m/>
    <s v="Sat May 14 09:30:12 +0000 2022"/>
    <d v="2022-05-14T10:30:12"/>
    <m/>
    <m/>
    <m/>
    <m/>
    <s v="2416885579"/>
    <m/>
    <s v="&lt;a href=&quot;https://twitter.com/nepal_news_en&quot; rel=&quot;nofollow&quot;&gt;Poster-app&lt;/a&gt;"/>
    <s v="http://pbs.twimg.com/profile_images/449756431990788096/G1zT-nAm_normal.jpeg"/>
    <n v="13906"/>
    <n v="58"/>
    <s v="Kathmandu, Nepal"/>
    <s v="http://twitter.com/Nepal_News_En/statuses/1525408126735884288"/>
    <s v="{&quot;hashtags&quot;:[{&quot;text&quot;:&quot;Hetaunda&quot;,&quot;indices&quot;:[14,23]},{&quot;text&quot;:&quot;Nepal&quot;,&quot;indices&quot;:[136,142]},{&quot;text&quot;:&quot;NepalVotes&quot;,&quot;indices&quot;:[143,154]},{&quot;text&quot;:&quot;NepalElection&quot;,&quot;indices&quot;:[155,169]},{&quot;text&quot;:&quot;NepalElection2079&quot;,&quot;indices&quot;:[170,188]}],&quot;symbols&quot;:[],&quot;user_mentions&quot;:["/>
  </r>
  <r>
    <s v="1525408125934780416"/>
    <s v="Nepal_News_En"/>
    <s v="प्युठानको सरुमारानी गाउँपालिका-६ मा एमाले विजयी_x000a_#NepalElection2079_x000a_https://t.co/FNVuScjNgi"/>
    <m/>
    <x v="0"/>
    <m/>
    <s v="Sat May 14 09:30:12 +0000 2022"/>
    <d v="2022-05-14T10:30:12"/>
    <m/>
    <m/>
    <m/>
    <m/>
    <s v="2416885579"/>
    <m/>
    <s v="&lt;a href=&quot;https://twitter.com/nepal_news_en&quot; rel=&quot;nofollow&quot;&gt;Poster-app&lt;/a&gt;"/>
    <s v="http://pbs.twimg.com/profile_images/449756431990788096/G1zT-nAm_normal.jpeg"/>
    <n v="13906"/>
    <n v="58"/>
    <s v="Kathmandu, Nepal"/>
    <s v="http://twitter.com/Nepal_News_En/statuses/1525408125934780416"/>
    <s v="{&quot;hashtags&quot;:[{&quot;text&quot;:&quot;Lalitpur&quot;,&quot;indices&quot;:[42,51]},{&quot;text&quot;:&quot;Nepal&quot;,&quot;indices&quot;:[54,60]},{&quot;text&quot;:&quot;NepalVotes&quot;,&quot;indices&quot;:[61,72]},{&quot;text&quot;:&quot;NepalElection&quot;,&quot;indices&quot;:[73,87]},{&quot;text&quot;:&quot;NepalElection2079&quot;,&quot;indices&quot;:[88,106]},{&quot;text&quot;:&quot;nepalvotes2022&quot;,&quot;indices&quot;:[10"/>
  </r>
  <r>
    <s v="1525407640763113472"/>
    <s v="AbhinnaMdr"/>
    <s v="प्युठानको सरुमारानी गाउँपालिका-६ मा एमाले विजयी_x000a_#NepalElection2079_x000a_https://t.co/8PixuJ7IYK"/>
    <m/>
    <x v="0"/>
    <m/>
    <s v="Sat May 14 09:28:16 +0000 2022"/>
    <d v="2022-05-14T10:28:16"/>
    <m/>
    <m/>
    <m/>
    <m/>
    <s v="1372537411482181632"/>
    <m/>
    <s v="&lt;a href=&quot;https://mobile.twitter.com&quot; rel=&quot;nofollow&quot;&gt;Twitter Web App&lt;/a&gt;"/>
    <s v="http://pbs.twimg.com/profile_images/1397575851705724934/of_1i4-Z_normal.jpg"/>
    <n v="23"/>
    <n v="59"/>
    <s v="Silicon Valley, Budhanilkantha"/>
    <s v="http://twitter.com/AbhinnaMdr/statuses/1525407640763113472"/>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07293600280576"/>
    <s v="itsdilogue"/>
    <s v="प्युठानको सरुमारानी गाउँपालिका-६ मा एमाले विजयी_x000a_#NepalElection2079_x000a_https://t.co/ssJgNtSPNk"/>
    <m/>
    <x v="0"/>
    <m/>
    <s v="Sat May 14 09:26:54 +0000 2022"/>
    <d v="2022-05-14T10:26:54"/>
    <m/>
    <m/>
    <m/>
    <m/>
    <s v="1383759049867419655"/>
    <m/>
    <s v="&lt;a href=&quot;https://mobile.twitter.com&quot; rel=&quot;nofollow&quot;&gt;Twitter Web App&lt;/a&gt;"/>
    <s v="http://pbs.twimg.com/profile_images/1520605513897021441/dyP4g1Lz_normal.jpg"/>
    <n v="16"/>
    <n v="44"/>
    <m/>
    <s v="http://twitter.com/itsdilogue/statuses/1525407293600280576"/>
    <s v="{&quot;hashtags&quot;:[{&quot;text&quot;:&quot;DeputyMayor&quot;,&quot;indices&quot;:[11,23]},{&quot;text&quot;:&quot;Kathmandu&quot;,&quot;indices&quot;:[33,43]},{&quot;text&quot;:&quot;NepalVotes&quot;,&quot;indices&quot;:[91,102]},{&quot;text&quot;:&quot;NepalElection2079&quot;,&quot;indices&quot;:[103,121]}],&quot;symbols&quot;:[],&quot;user_mentions&quot;:[],&quot;urls&quot;:[]}"/>
  </r>
  <r>
    <s v="1525406836077146112"/>
    <s v="ManasSapien"/>
    <s v="प्युठानको सरुमारानी गाउँपालिका-६ मा एमाले विजयी_x000a_#NepalElection2079_x000a_https://t.co/nuxJk3LmiX"/>
    <m/>
    <x v="0"/>
    <m/>
    <s v="Sat May 14 09:25:05 +0000 2022"/>
    <d v="2022-05-14T10:25:05"/>
    <m/>
    <m/>
    <m/>
    <m/>
    <s v="1392125712987942914"/>
    <m/>
    <s v="&lt;a href=&quot;http://twitter.com/download/android&quot; rel=&quot;nofollow&quot;&gt;Twitter for Android&lt;/a&gt;"/>
    <s v="http://pbs.twimg.com/profile_images/1423107092378832896/TniqU0-q_normal.jpg"/>
    <n v="13"/>
    <n v="156"/>
    <m/>
    <s v="http://twitter.com/ManasSapien/statuses/1525406836077146112"/>
    <s v="{&quot;hashtags&quot;:[{&quot;text&quot;:&quot;Lalitpur&quot;,&quot;indices&quot;:[49,58]},{&quot;text&quot;:&quot;Nepal&quot;,&quot;indices&quot;:[61,67]},{&quot;text&quot;:&quot;NepalVotes&quot;,&quot;indices&quot;:[68,79]},{&quot;text&quot;:&quot;NepalElection&quot;,&quot;indices&quot;:[80,94]},{&quot;text&quot;:&quot;NepalElection2079&quot;,&quot;indices&quot;:[95,113]},{&quot;text&quot;:&quot;nepalvotes2022&quot;,&quot;indices&quot;:[11"/>
  </r>
  <r>
    <s v="1525406808122470400"/>
    <s v="Online_khabar"/>
    <s v="प्युठानको सरुमारानी गाउँपालिका-६ मा एमाले विजयी_x000a_#NepalElection2079_x000a_https://t.co/evoEt2A2BJ"/>
    <m/>
    <x v="0"/>
    <m/>
    <s v="Sat May 14 09:24:58 +0000 2022"/>
    <d v="2022-05-14T10:24:58"/>
    <m/>
    <m/>
    <m/>
    <m/>
    <s v="365918709"/>
    <m/>
    <s v="&lt;a href=&quot;https://mobile.twitter.com&quot; rel=&quot;nofollow&quot;&gt;Twitter Web App&lt;/a&gt;"/>
    <s v="http://pbs.twimg.com/profile_images/1358396653883990016/5aUgRddG_normal.jpg"/>
    <n v="1080734"/>
    <n v="246"/>
    <s v="BuddhaNagar, Kathmandu "/>
    <s v="http://twitter.com/Online_khabar/statuses/1525406808122470400"/>
    <s v="{&quot;hashtags&quot;:[{&quot;text&quot;:&quot;Lalitpur&quot;,&quot;indices&quot;:[49,58]},{&quot;text&quot;:&quot;Nepal&quot;,&quot;indices&quot;:[61,67]},{&quot;text&quot;:&quot;NepalVotes&quot;,&quot;indices&quot;:[68,79]},{&quot;text&quot;:&quot;NepalElection&quot;,&quot;indices&quot;:[80,94]},{&quot;text&quot;:&quot;NepalElection2079&quot;,&quot;indices&quot;:[95,113]},{&quot;text&quot;:&quot;nepalvotes2022&quot;,&quot;indices&quot;:[11"/>
  </r>
  <r>
    <s v="1525406697052700673"/>
    <s v="OnlineKhabar_En"/>
    <s v="प्युठानको सरुमारानी गाउँपालिका-६ मा एमाले विजयी_x000a_#NepalElection2079_x000a_https://t.co/eQSmjj2sYQ"/>
    <m/>
    <x v="0"/>
    <m/>
    <s v="Sat May 14 09:24:31 +0000 2022"/>
    <d v="2022-05-14T10:24:31"/>
    <m/>
    <m/>
    <m/>
    <m/>
    <s v="3832931652"/>
    <m/>
    <s v="&lt;a href=&quot;https://mobile.twitter.com&quot; rel=&quot;nofollow&quot;&gt;Twitter Web App&lt;/a&gt;"/>
    <s v="http://pbs.twimg.com/profile_images/1386957637279834112/2Lt_HPYn_normal.jpg"/>
    <n v="27996"/>
    <n v="229"/>
    <s v="Kathmandu"/>
    <s v="http://twitter.com/OnlineKhabar_En/statuses/1525406697052700673"/>
    <s v="{&quot;hashtags&quot;:[{&quot;text&quot;:&quot;Lalitpur&quot;,&quot;indices&quot;:[28,37]},{&quot;text&quot;:&quot;Nepal&quot;,&quot;indices&quot;:[40,46]},{&quot;text&quot;:&quot;NepalVotes&quot;,&quot;indices&quot;:[47,58]},{&quot;text&quot;:&quot;NepalElection&quot;,&quot;indices&quot;:[59,73]},{&quot;text&quot;:&quot;NepalElection2079&quot;,&quot;indices&quot;:[74,92]},{&quot;text&quot;:&quot;nepalvotes2022&quot;,&quot;indices&quot;:[93,"/>
  </r>
  <r>
    <s v="1525406495688761345"/>
    <s v="YonghangMilan"/>
    <s v="दाङमा माओवादी केन्द्रले खोल्यो खाता _x000a_#NepalElection2079_x000a_https://t.co/jkYRPoNEhn"/>
    <m/>
    <x v="0"/>
    <m/>
    <s v="Sat May 14 09:23:43 +0000 2022"/>
    <d v="2022-05-14T10:23:43"/>
    <m/>
    <m/>
    <m/>
    <m/>
    <s v="2903250440"/>
    <m/>
    <s v="&lt;a href=&quot;https://about.twitter.com/products/tweetdeck&quot; rel=&quot;nofollow&quot;&gt;TweetDeck&lt;/a&gt;"/>
    <s v="http://pbs.twimg.com/profile_images/1515582831455481861/5jsA3QHQ_normal.jpg"/>
    <n v="4658"/>
    <n v="79"/>
    <s v="Kathmandu"/>
    <s v="http://twitter.com/YonghangMilan/statuses/1525406495688761345"/>
    <s v="{&quot;hashtags&quot;:[{&quot;text&quot;:&quot;NepalElection2079&quot;,&quot;indices&quot;:[66,84]}],&quot;symbols&quot;:[],&quot;user_mentions&quot;:[],&quot;urls&quot;:[{&quot;url&quot;:&quot;https://t.co/klHLyaTKHI&quot;,&quot;expanded_url&quot;:&quot;https://www.drishtinews.com/archives/162946&quot;,&quot;display_url&quot;:&quot;drishtinews.com/archives/162946&quot;,&quot;indices&quot;:[8"/>
  </r>
  <r>
    <s v="1525406485865701376"/>
    <s v="shambhudrishti"/>
    <s v="RT @OnlineKhabar_En: Nationwide lead tally for major political parties_x000a__x000a_Updated at 10:15 am_x000a__x000a_#NepalVotes #NepalElection2079 #NepalElection #Elections2022 #nepalielections https://t.co/sK6qgfEhMg"/>
    <m/>
    <x v="0"/>
    <m/>
    <s v="Sat May 14 09:23:41 +0000 2022"/>
    <d v="2022-05-14T10:23:41"/>
    <m/>
    <m/>
    <m/>
    <m/>
    <s v="802445323889057792"/>
    <m/>
    <s v="&lt;a href=&quot;https://about.twitter.com/products/tweetdeck&quot; rel=&quot;nofollow&quot;&gt;TweetDeck&lt;/a&gt;"/>
    <s v="http://pbs.twimg.com/profile_images/1366731824882282499/qCSnrlVp_normal.jpg"/>
    <n v="80"/>
    <n v="1"/>
    <s v="Nepal"/>
    <s v="http://twitter.com/shambhudrishti/statuses/1525406485865701376"/>
    <s v="{&quot;hashtags&quot;:[{&quot;text&quot;:&quot;NepalElection2079&quot;,&quot;indices&quot;:[66,84]}],&quot;symbols&quot;:[],&quot;user_mentions&quot;:[],&quot;urls&quot;:[{&quot;url&quot;:&quot;https://t.co/EkqmcyKhjm&quot;,&quot;expanded_url&quot;:&quot;https://www.drishtinews.com/archives/162946&quot;,&quot;display_url&quot;:&quot;drishtinews.com/archives/162946&quot;,&quot;indices&quot;:[8"/>
  </r>
  <r>
    <s v="1525406476684394496"/>
    <s v="pressofnepal"/>
    <s v="थवाङ ५ मा माओवादी केन्द्रको प्यानलै विजयी_x000a_#NepalElection2079_x000a_https://t.co/zx2fj4eLZn"/>
    <m/>
    <x v="0"/>
    <m/>
    <s v="Sat May 14 09:23:39 +0000 2022"/>
    <d v="2022-05-14T10:23:39"/>
    <m/>
    <m/>
    <m/>
    <m/>
    <s v="2919243948"/>
    <m/>
    <s v="&lt;a href=&quot;https://about.twitter.com/products/tweetdeck&quot; rel=&quot;nofollow&quot;&gt;TweetDeck&lt;/a&gt;"/>
    <s v="http://pbs.twimg.com/profile_images/1102996217808805888/CDZPc985_normal.jpg"/>
    <n v="501"/>
    <n v="16"/>
    <s v="Nepal"/>
    <s v="http://twitter.com/pressofnepal/statuses/1525406476684394496"/>
    <s v="{&quot;hashtags&quot;:[{&quot;text&quot;:&quot;NepalElection2079&quot;,&quot;indices&quot;:[66,84]}],&quot;symbols&quot;:[],&quot;user_mentions&quot;:[],&quot;urls&quot;:[{&quot;url&quot;:&quot;https://t.co/w4NA4bi7Wt&quot;,&quot;expanded_url&quot;:&quot;https://www.drishtinews.com/archives/162946&quot;,&quot;display_url&quot;:&quot;drishtinews.com/archives/162946&quot;,&quot;indices&quot;:[8"/>
  </r>
  <r>
    <s v="1525406451082362881"/>
    <s v="nabinkulungrai"/>
    <s v="थवाङ ५ मा माओवादी केन्द्रको प्यानलै विजयी_x000a_#NepalElection2079_x000a_https://t.co/o4aKpu1EzB"/>
    <m/>
    <x v="0"/>
    <m/>
    <s v="Sat May 14 09:23:33 +0000 2022"/>
    <d v="2022-05-14T10:23:33"/>
    <m/>
    <m/>
    <m/>
    <m/>
    <s v="1218741471014195201"/>
    <m/>
    <s v="&lt;a href=&quot;https://about.twitter.com/products/tweetdeck&quot; rel=&quot;nofollow&quot;&gt;TweetDeck&lt;/a&gt;"/>
    <s v="http://pbs.twimg.com/profile_images/1367044585034190848/bZHhEliX_normal.jpg"/>
    <n v="1386"/>
    <n v="1507"/>
    <s v="kathmandu"/>
    <s v="http://twitter.com/nabinkulungrai/statuses/1525406451082362881"/>
    <s v="{&quot;hashtags&quot;:[{&quot;text&quot;:&quot;NepalElection2079&quot;,&quot;indices&quot;:[66,84]}],&quot;symbols&quot;:[],&quot;user_mentions&quot;:[],&quot;urls&quot;:[{&quot;url&quot;:&quot;https://t.co/FkE1PwkrkW&quot;,&quot;expanded_url&quot;:&quot;https://www.drishtinews.com/archives/162946&quot;,&quot;display_url&quot;:&quot;drishtinews.com/archives/162946&quot;,&quot;indices&quot;:[8"/>
  </r>
  <r>
    <s v="1525406443054460928"/>
    <s v="mplimbu"/>
    <s v="थवाङ ५ मा माओवादी केन्द्रको प्यानलै विजयी_x000a_#NepalElection2079_x000a_https://t.co/OGLhlz2Nmi"/>
    <m/>
    <x v="0"/>
    <m/>
    <s v="Sat May 14 09:23:31 +0000 2022"/>
    <d v="2022-05-14T10:23:31"/>
    <m/>
    <m/>
    <m/>
    <m/>
    <s v="983987574"/>
    <m/>
    <s v="&lt;a href=&quot;https://about.twitter.com/products/tweetdeck&quot; rel=&quot;nofollow&quot;&gt;TweetDeck&lt;/a&gt;"/>
    <s v="http://pbs.twimg.com/profile_images/1411030335043764226/e-Fq-eEI_normal.jpg"/>
    <n v="530"/>
    <n v="132"/>
    <s v="kathmandu, nepal."/>
    <s v="http://twitter.com/mplimbu/statuses/1525406443054460928"/>
    <s v="{&quot;hashtags&quot;:[{&quot;text&quot;:&quot;NepalElection2079&quot;,&quot;indices&quot;:[66,84]}],&quot;symbols&quot;:[],&quot;user_mentions&quot;:[],&quot;urls&quot;:[{&quot;url&quot;:&quot;https://t.co/nJXdSeG7fM&quot;,&quot;expanded_url&quot;:&quot;https://www.drishtinews.com/archives/162946&quot;,&quot;display_url&quot;:&quot;drishtinews.com/archives/162946&quot;,&quot;indices&quot;:[8"/>
  </r>
  <r>
    <s v="1525406435995418625"/>
    <s v="drishtinewsnp"/>
    <s v="थवाङ ५ मा माओवादी केन्द्रको प्यानलै विजयी_x000a_#NepalElection2079_x000a_https://t.co/AanQ0VahjF"/>
    <m/>
    <x v="0"/>
    <m/>
    <s v="Sat May 14 09:23:29 +0000 2022"/>
    <d v="2022-05-14T10:23:29"/>
    <m/>
    <m/>
    <m/>
    <m/>
    <s v="4315362082"/>
    <m/>
    <s v="&lt;a href=&quot;https://about.twitter.com/products/tweetdeck&quot; rel=&quot;nofollow&quot;&gt;TweetDeck&lt;/a&gt;"/>
    <s v="http://pbs.twimg.com/profile_images/1349708209800441858/4tElzvCO_normal.jpg"/>
    <n v="475"/>
    <m/>
    <s v="Kathmandu, Nepal"/>
    <s v="http://twitter.com/drishtinewsnp/statuses/1525406435995418625"/>
    <s v="{&quot;hashtags&quot;:[{&quot;text&quot;:&quot;NepalElection2079&quot;,&quot;indices&quot;:[66,84]}],&quot;symbols&quot;:[],&quot;user_mentions&quot;:[],&quot;urls&quot;:[{&quot;url&quot;:&quot;https://t.co/duEPkhPxVP&quot;,&quot;expanded_url&quot;:&quot;https://www.drishtinews.com/archives/162946&quot;,&quot;display_url&quot;:&quot;drishtinews.com/archives/162946&quot;,&quot;indices&quot;:[8"/>
  </r>
  <r>
    <s v="1525406427086749696"/>
    <s v="MilanLimboo"/>
    <s v="थवाङ ५ मा माओवादी केन्द्रको प्यानलै विजयी_x000a_#NepalElection2079_x000a_https://t.co/ZHlYbBJh9B"/>
    <m/>
    <x v="0"/>
    <m/>
    <s v="Sat May 14 09:23:27 +0000 2022"/>
    <d v="2022-05-14T10:23:27"/>
    <m/>
    <m/>
    <m/>
    <m/>
    <s v="378736553"/>
    <m/>
    <s v="&lt;a href=&quot;https://about.twitter.com/products/tweetdeck&quot; rel=&quot;nofollow&quot;&gt;TweetDeck&lt;/a&gt;"/>
    <s v="http://pbs.twimg.com/profile_images/1510908512792375296/HN0V2tnS_normal.jpg"/>
    <n v="3832"/>
    <n v="1720"/>
    <s v="Nepal"/>
    <s v="http://twitter.com/MilanLimboo/statuses/1525406427086749696"/>
    <s v="{&quot;hashtags&quot;:[{&quot;text&quot;:&quot;NepalElection2079&quot;,&quot;indices&quot;:[66,84]}],&quot;symbols&quot;:[],&quot;user_mentions&quot;:[],&quot;urls&quot;:[{&quot;url&quot;:&quot;https://t.co/1wgIjtn96T&quot;,&quot;expanded_url&quot;:&quot;https://www.drishtinews.com/archives/162946&quot;,&quot;display_url&quot;:&quot;drishtinews.com/archives/162946&quot;,&quot;indices&quot;:[8"/>
  </r>
  <r>
    <s v="1525405937858924545"/>
    <s v="pdhakal100"/>
    <s v="थवाङ ५ मा माओवादी केन्द्रको प्यानलै विजयी_x000a_#NepalElection2079_x000a_https://t.co/4ogqoEThCY"/>
    <m/>
    <x v="0"/>
    <m/>
    <s v="Sat May 14 09:21:30 +0000 2022"/>
    <d v="2022-05-14T10:21:30"/>
    <m/>
    <m/>
    <m/>
    <m/>
    <s v="3109461307"/>
    <m/>
    <s v="&lt;a href=&quot;https://mobile.twitter.com&quot; rel=&quot;nofollow&quot;&gt;Twitter Web App&lt;/a&gt;"/>
    <s v="http://pbs.twimg.com/profile_images/1442112946578997256/iVevUjd2_normal.jpg"/>
    <n v="2149"/>
    <n v="675"/>
    <s v="Kathmandu"/>
    <s v="http://twitter.com/pdhakal100/statuses/1525405937858924545"/>
    <s v="{&quot;hashtags&quot;:[],&quot;symbols&quot;:[],&quot;user_mentions&quot;:[{&quot;screen_name&quot;:&quot;deshsanchar1&quot;,&quot;name&quot;:&quot;Deshsanchar&quot;,&quot;id&quot;:933657290783072300,&quot;id_str&quot;:&quot;933657290783072256&quot;,&quot;indices&quot;:[3,16]}],&quot;urls&quot;:[]}"/>
  </r>
  <r>
    <s v="1525405747802042368"/>
    <s v="sarojdawadi"/>
    <s v="Nepali Congress💛💛💛._x000a_#NepalElection2079 _x000a_#NepalElection https://t.co/m7KHeZzbjX"/>
    <s v="💛"/>
    <x v="0"/>
    <m/>
    <s v="Sat May 14 09:20:45 +0000 2022"/>
    <d v="2022-05-14T10:20:45"/>
    <m/>
    <m/>
    <m/>
    <m/>
    <s v="135578691"/>
    <m/>
    <s v="&lt;a href=&quot;http://twitter.com/download/android&quot; rel=&quot;nofollow&quot;&gt;Twitter for Android&lt;/a&gt;"/>
    <s v="http://pbs.twimg.com/profile_images/856393250873135104/UQhymr1A_normal.jpg"/>
    <n v="260"/>
    <n v="228"/>
    <s v="बिराटनगर,प्रदेस-१ को राजधानी☺"/>
    <s v="http://twitter.com/sarojdawadi/statuses/1525405747802042368"/>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405449633550337"/>
    <s v="manishjhanepal"/>
    <s v="Nationwide lead tally for major political parties_x000a__x000a_Updated at 10:15 am_x000a__x000a_#NepalVotes #NepalElection2079 #NepalElection #Elections2022 #nepalielections https://t.co/sK6qgfEhMg"/>
    <m/>
    <x v="0"/>
    <m/>
    <s v="Sat May 14 09:19:34 +0000 2022"/>
    <d v="2022-05-14T10:19:34"/>
    <m/>
    <m/>
    <m/>
    <m/>
    <s v="1199893123"/>
    <m/>
    <s v="&lt;a href=&quot;http://twitter.com/download/android&quot; rel=&quot;nofollow&quot;&gt;Twitter for Android&lt;/a&gt;"/>
    <s v="http://pbs.twimg.com/profile_images/1482749648901402625/MOpq6U7x_normal.jpg"/>
    <n v="31249"/>
    <n v="479"/>
    <s v="Nepal"/>
    <s v="http://twitter.com/manishjhanepal/statuses/1525405449633550337"/>
    <s v="{&quot;hashtags&quot;:[{&quot;text&quot;:&quot;NepalElection2079&quot;,&quot;indices&quot;:[35,53]},{&quot;text&quot;:&quot;FACTSNepal&quot;,&quot;indices&quot;:[54,65]}],&quot;symbols&quot;:[],&quot;user_mentions&quot;:[{&quot;screen_name&quot;:&quot;FACTSNepal&quot;,&quot;name&quot;:&quot;FACTS Nepal&quot;,&quot;id&quot;:2208738108,&quot;id_str&quot;:&quot;2208738108&quot;,&quot;indices&quot;:[3,14]}],&quot;urls&quot;:[],&quot;media&quot;:"/>
  </r>
  <r>
    <s v="1525405198780289024"/>
    <s v="itsdilogue"/>
    <s v="थवाङ ५ मा माओवादी केन्द्रको प्यानलै विजयी_x000a_#NepalElection2079_x000a_https://t.co/REUwSdo6k1"/>
    <m/>
    <x v="0"/>
    <m/>
    <s v="Sat May 14 09:18:34 +0000 2022"/>
    <d v="2022-05-14T10:18:34"/>
    <m/>
    <m/>
    <m/>
    <m/>
    <s v="1383759049867419655"/>
    <m/>
    <s v="&lt;a href=&quot;https://mobile.twitter.com&quot; rel=&quot;nofollow&quot;&gt;Twitter Web App&lt;/a&gt;"/>
    <s v="http://pbs.twimg.com/profile_images/1520605513897021441/dyP4g1Lz_normal.jpg"/>
    <n v="16"/>
    <n v="44"/>
    <m/>
    <s v="http://twitter.com/itsdilogue/statuses/1525405198780289024"/>
    <s v="{&quot;hashtags&quot;:[{&quot;text&quot;:&quot;Bharatpur&quot;,&quot;indices&quot;:[11,21]},{&quot;text&quot;:&quot;NepalElection2079&quot;,&quot;indices&quot;:[77,95]}],&quot;symbols&quot;:[],&quot;user_mentions&quot;:[],&quot;urls&quot;:[]}"/>
  </r>
  <r>
    <s v="1525404529780576257"/>
    <s v="thisweekinnepal"/>
    <s v="Congress 350_x000a_CPN- UML  150_x000a_Maoist 100_x000a_Samaajwadi 30_x000a_Janta samaajwadi 40_x000a_Others 83_x000a__x000a_#NepalElection2079"/>
    <m/>
    <x v="0"/>
    <m/>
    <s v="Sat May 14 09:15:55 +0000 2022"/>
    <d v="2022-05-14T10:15:55"/>
    <m/>
    <m/>
    <m/>
    <m/>
    <s v="932255204489117697"/>
    <m/>
    <s v="&lt;a href=&quot;http://www.nepalstream.com&quot; rel=&quot;nofollow&quot;&gt;twinTweetbolt&lt;/a&gt;"/>
    <s v="http://pbs.twimg.com/profile_images/932263188392853504/B7yb5AW__normal.jpg"/>
    <n v="2070"/>
    <n v="1"/>
    <s v="Nepal"/>
    <s v="http://twitter.com/thisweekinnepal/statuses/1525404529780576257"/>
    <s v="{&quot;hashtags&quot;:[{&quot;text&quot;:&quot;Hetaunda&quot;,&quot;indices&quot;:[21,30]}],&quot;symbols&quot;:[],&quot;user_mentions&quot;:[{&quot;screen_name&quot;:&quot;OnlineKhabar_En&quot;,&quot;name&quot;:&quot;Onlinekhabar English&quot;,&quot;id&quot;:3832931652,&quot;id_str&quot;:&quot;3832931652&quot;,&quot;indices&quot;:[3,19]}],&quot;urls&quot;:[]}"/>
  </r>
  <r>
    <s v="1525404423798697984"/>
    <s v="ashisrai_"/>
    <s v="थवाङ ५ मा माओवादी केन्द्रको प्यानलै विजयी _x000a_#NepalElection2079_x000a_https://t.co/4ogqoEB8oQ"/>
    <m/>
    <x v="0"/>
    <m/>
    <s v="Sat May 14 09:15:29 +0000 2022"/>
    <d v="2022-05-14T10:15:29"/>
    <m/>
    <m/>
    <m/>
    <m/>
    <s v="64333362"/>
    <m/>
    <s v="&lt;a href=&quot;http://twitter.com/download/iphone&quot; rel=&quot;nofollow&quot;&gt;Twitter for iPhone&lt;/a&gt;"/>
    <s v="http://pbs.twimg.com/profile_images/1521916850061586432/VZPzZRZE_normal.jpg"/>
    <n v="458"/>
    <n v="457"/>
    <s v="Kathmandu, Nepal"/>
    <s v="http://twitter.com/ashisrai_/statuses/1525404423798697984"/>
    <s v="{&quot;hashtags&quot;:[{&quot;text&quot;:&quot;NepalElection2079&quot;,&quot;indices&quot;:[105,123]},{&quot;text&quot;:&quot;NepalVotes&quot;,&quot;indices&quot;:[124,135]}],&quot;symbols&quot;:[],&quot;user_mentions&quot;:[],&quot;urls&quot;:[],&quot;media&quot;:[{&quot;id&quot;:1525404415330775000,&quot;id_str&quot;:&quot;1525404415330775041&quot;,&quot;indices&quot;:[136,159],&quot;media_url&quot;:&quot;http://pb"/>
  </r>
  <r>
    <s v="1525404168629780480"/>
    <s v="FACTSNepal"/>
    <s v="#NepalElection2079 _x000a_#NepalElection #BalenShah _x000a_#Nepal https://t.co/RTWllEWwmA"/>
    <m/>
    <x v="0"/>
    <s v="Balen Shah"/>
    <s v="Sat May 14 09:14:29 +0000 2022"/>
    <d v="2022-05-14T10:14:29"/>
    <m/>
    <m/>
    <m/>
    <m/>
    <s v="2208738108"/>
    <m/>
    <s v="&lt;a href=&quot;https://mobile.twitter.com&quot; rel=&quot;nofollow&quot;&gt;Twitter Web App&lt;/a&gt;"/>
    <s v="http://pbs.twimg.com/profile_images/935793520270389248/o9fZbT_F_normal.jpg"/>
    <n v="12758"/>
    <n v="2"/>
    <s v="Kathmandu"/>
    <s v="http://twitter.com/FACTSNepal/statuses/1525404168629780480"/>
    <s v="{&quot;hashtags&quot;:[{&quot;text&quot;:&quot;NepalElection2079&quot;,&quot;indices&quot;:[19,37]},{&quot;text&quot;:&quot;FACTSNepal&quot;,&quot;indices&quot;:[38,49]}],&quot;symbols&quot;:[],&quot;user_mentions&quot;:[],&quot;urls&quot;:[],&quot;media&quot;:[{&quot;id&quot;:1525404102309556200,&quot;id_str&quot;:&quot;1525404102309556224&quot;,&quot;indices&quot;:[50,73],&quot;media_url&quot;:&quot;http://pbs.twim"/>
  </r>
  <r>
    <s v="1525403579691204610"/>
    <s v="drishtinewsnp"/>
    <s v="प्युठानको सरुमारानी गाउँपालिका-६ मा एमाले विजयी _x000a_#NepalElection2079_x000a_https://t.co/VG83JW1lSA"/>
    <m/>
    <x v="0"/>
    <m/>
    <s v="Sat May 14 09:12:08 +0000 2022"/>
    <d v="2022-05-14T10:12:08"/>
    <m/>
    <m/>
    <m/>
    <m/>
    <s v="4315362082"/>
    <m/>
    <s v="&lt;a href=&quot;https://mobile.twitter.com&quot; rel=&quot;nofollow&quot;&gt;Twitter Web App&lt;/a&gt;"/>
    <s v="http://pbs.twimg.com/profile_images/1349708209800441858/4tElzvCO_normal.jpg"/>
    <n v="475"/>
    <m/>
    <s v="Kathmandu, Nepal"/>
    <s v="http://twitter.com/drishtinewsnp/statuses/1525403579691204610"/>
    <s v="{&quot;hashtags&quot;:[{&quot;text&quot;:&quot;NepalElection2079&quot;,&quot;indices&quot;:[67,85]}],&quot;symbols&quot;:[],&quot;user_mentions&quot;:[],&quot;urls&quot;:[{&quot;url&quot;:&quot;https://t.co/duEPkhPxVP&quot;,&quot;expanded_url&quot;:&quot;https://www.drishtinews.com/archives/162946&quot;,&quot;display_url&quot;:&quot;drishtinews.com/archives/162946&quot;,&quot;indices&quot;:[8"/>
  </r>
  <r>
    <s v="1525403366343704576"/>
    <s v="Online_khabar"/>
    <s v="रुकुमको सानीभेरी १ मा माओवादी केन्द्रको प्यानलै विजयी_x000a_#NepalElection2079 _x000a_ https://t.co/3XEB1e4GA6"/>
    <m/>
    <x v="0"/>
    <m/>
    <s v="Sat May 14 09:11:17 +0000 2022"/>
    <d v="2022-05-14T10:11:17"/>
    <m/>
    <m/>
    <m/>
    <m/>
    <s v="365918709"/>
    <m/>
    <s v="&lt;a href=&quot;https://mobile.twitter.com&quot; rel=&quot;nofollow&quot;&gt;Twitter Web App&lt;/a&gt;"/>
    <s v="http://pbs.twimg.com/profile_images/1358396653883990016/5aUgRddG_normal.jpg"/>
    <n v="1080734"/>
    <n v="246"/>
    <s v="BuddhaNagar, Kathmandu "/>
    <s v="http://twitter.com/Online_khabar/statuses/1525403366343704576"/>
    <s v="{&quot;hashtags&quot;:[{&quot;text&quot;:&quot;Hetaunda&quot;,&quot;indices&quot;:[21,30]}],&quot;symbols&quot;:[],&quot;user_mentions&quot;:[{&quot;screen_name&quot;:&quot;OnlineKhabar_En&quot;,&quot;name&quot;:&quot;Onlinekhabar English&quot;,&quot;id&quot;:3832931652,&quot;id_str&quot;:&quot;3832931652&quot;,&quot;indices&quot;:[3,19]}],&quot;urls&quot;:[]}"/>
  </r>
  <r>
    <s v="1525403172545896448"/>
    <s v="OnlineKhabar_En"/>
    <s v="मेरिङदेन १ मा एमालेको प्यानलै विजयी_x000a_#NepalElection2079 _x000a_https://t.co/gfDPniAgPP"/>
    <m/>
    <x v="0"/>
    <m/>
    <s v="Sat May 14 09:10:31 +0000 2022"/>
    <d v="2022-05-14T10:10:31"/>
    <m/>
    <m/>
    <m/>
    <m/>
    <s v="3832931652"/>
    <m/>
    <s v="&lt;a href=&quot;https://mobile.twitter.com&quot; rel=&quot;nofollow&quot;&gt;Twitter Web App&lt;/a&gt;"/>
    <s v="http://pbs.twimg.com/profile_images/1386957637279834112/2Lt_HPYn_normal.jpg"/>
    <n v="27996"/>
    <n v="229"/>
    <s v="Kathmandu"/>
    <s v="http://twitter.com/OnlineKhabar_En/statuses/1525403172545896448"/>
    <s v="{&quot;hashtags&quot;:[{&quot;text&quot;:&quot;Hetaunda&quot;,&quot;indices&quot;:[0,9]},{&quot;text&quot;:&quot;Nepal&quot;,&quot;indices&quot;:[122,128]},{&quot;text&quot;:&quot;NepalVotes&quot;,&quot;indices&quot;:[129,140]},{&quot;text&quot;:&quot;NepalElection&quot;,&quot;indices&quot;:[141,155]},{&quot;text&quot;:&quot;NepalElection2079&quot;,&quot;indices&quot;:[156,174]}],&quot;symbols&quot;:[],&quot;user_mentions&quot;:[],"/>
  </r>
  <r>
    <s v="1525403156745965569"/>
    <s v="drishtinewsnp"/>
    <s v="मेरिङदेन १ मा एमालेको प्यानलै विजयी_x000a_#NepalElection2079 _x000a_https://t.co/CFH9ldJjFu"/>
    <m/>
    <x v="0"/>
    <m/>
    <s v="Sat May 14 09:10:27 +0000 2022"/>
    <d v="2022-05-14T10:10:27"/>
    <m/>
    <m/>
    <m/>
    <m/>
    <s v="4315362082"/>
    <m/>
    <s v="&lt;a href=&quot;https://mobile.twitter.com&quot; rel=&quot;nofollow&quot;&gt;Twitter Web App&lt;/a&gt;"/>
    <s v="http://pbs.twimg.com/profile_images/1349708209800441858/4tElzvCO_normal.jpg"/>
    <n v="475"/>
    <m/>
    <s v="Kathmandu, Nepal"/>
    <s v="http://twitter.com/drishtinewsnp/statuses/1525403156745965569"/>
    <s v="{&quot;hashtags&quot;:[{&quot;text&quot;:&quot;NepalElection2079&quot;,&quot;indices&quot;:[42,60]}],&quot;symbols&quot;:[],&quot;user_mentions&quot;:[],&quot;urls&quot;:[{&quot;url&quot;:&quot;https://t.co/ev17ryTQNC&quot;,&quot;expanded_url&quot;:&quot;https://www.drishtinews.com/archives/162948&quot;,&quot;display_url&quot;:&quot;drishtinews.com/archives/162948&quot;,&quot;indices&quot;:[6"/>
  </r>
  <r>
    <s v="1525402858585067520"/>
    <s v="KafleShristi"/>
    <s v="मेरिङदेन १ मा एमालेको प्यानलै विजयी_x000a_#NepalElection2079 _x000a_https://t.co/BSBDkXJrhn"/>
    <m/>
    <x v="0"/>
    <m/>
    <s v="Sat May 14 09:09:16 +0000 2022"/>
    <d v="2022-05-14T10:09:16"/>
    <m/>
    <m/>
    <m/>
    <m/>
    <s v="443612560"/>
    <m/>
    <s v="&lt;a href=&quot;http://twitter.com/download/iphone&quot; rel=&quot;nofollow&quot;&gt;Twitter for iPhone&lt;/a&gt;"/>
    <s v="http://pbs.twimg.com/profile_images/1351001467042336771/UqQ9QASY_normal.jpg"/>
    <n v="10354"/>
    <n v="1005"/>
    <s v="Kathmandu, Nepal"/>
    <s v="http://twitter.com/KafleShristi/statuses/1525402858585067520"/>
    <s v="{&quot;hashtags&quot;:[{&quot;text&quot;:&quot;NepalElection2079&quot;,&quot;indices&quot;:[120,138]}],&quot;symbols&quot;:[],&quot;user_mentions&quot;:[],&quot;urls&quot;:[]}"/>
  </r>
  <r>
    <s v="1525402489180213248"/>
    <s v="DipakAdk"/>
    <s v="मेरिङदेन १ मा एमालेको प्यानलै विजयी_x000a_#NepalElection2079 _x000a_https://t.co/eURYJrVVrG"/>
    <m/>
    <x v="0"/>
    <m/>
    <s v="Sat May 14 09:07:48 +0000 2022"/>
    <d v="2022-05-14T10:07:48"/>
    <m/>
    <m/>
    <m/>
    <m/>
    <s v="1510006524"/>
    <m/>
    <s v="&lt;a href=&quot;http://twitter.com/download/iphone&quot; rel=&quot;nofollow&quot;&gt;Twitter for iPhone&lt;/a&gt;"/>
    <s v="http://pbs.twimg.com/profile_images/1517236149986934785/WKPqNgwp_normal.jpg"/>
    <n v="14009"/>
    <n v="9868"/>
    <s v="Kathmandu, nepal"/>
    <s v="http://twitter.com/DipakAdk/statuses/1525402489180213248"/>
    <s v="{&quot;hashtags&quot;:[{&quot;text&quot;:&quot;ElectionUpdate&quot;,&quot;indices&quot;:[14,29]},{&quot;text&quot;:&quot;NepalElection2079&quot;,&quot;indices&quot;:[111,129]},{&quot;text&quot;:&quot;NepalVotes&quot;,&quot;indices&quot;:[130,141]},{&quot;text&quot;:&quot;BalenShah&quot;,&quot;indices&quot;:[142,152]}],&quot;symbols&quot;:[],&quot;user_mentions&quot;:[],&quot;urls&quot;:[]}"/>
  </r>
  <r>
    <s v="1525402191443267584"/>
    <s v="ashisrai_"/>
    <s v="मेरिङदेन १ मा एमालेको प्यानलै विजयी_x000a_#NepalElection2079 _x000a_https://t.co/uH667cy3ZN"/>
    <m/>
    <x v="0"/>
    <m/>
    <s v="Sat May 14 09:06:37 +0000 2022"/>
    <d v="2022-05-14T10:06:37"/>
    <m/>
    <m/>
    <m/>
    <m/>
    <s v="64333362"/>
    <m/>
    <s v="&lt;a href=&quot;http://twitter.com/download/iphone&quot; rel=&quot;nofollow&quot;&gt;Twitter for iPhone&lt;/a&gt;"/>
    <s v="http://pbs.twimg.com/profile_images/1521916850061586432/VZPzZRZE_normal.jpg"/>
    <n v="458"/>
    <n v="457"/>
    <s v="Kathmandu, Nepal"/>
    <s v="http://twitter.com/ashisrai_/statuses/1525402191443267584"/>
    <s v="{&quot;hashtags&quot;:[{&quot;text&quot;:&quot;NepalElection2079&quot;,&quot;indices&quot;:[20,38]}],&quot;symbols&quot;:[],&quot;user_mentions&quot;:[],&quot;urls&quot;:[{&quot;url&quot;:&quot;https://t.co/ticXwhD9y7&quot;,&quot;expanded_url&quot;:&quot;https://twitter.com/ashisrai_/status/1525339150651518976&quot;,&quot;display_url&quot;:&quot;twitter.com/ashisrai_/stat…&quot;,&quot;in"/>
  </r>
  <r>
    <s v="1525401932637949953"/>
    <s v="__syndicate____"/>
    <s v="मेरिङदेन १ मा एमालेको प्यानलै विजयी_x000a_#NepalElection2079 _x000a_https://t.co/2oLoseORBc"/>
    <m/>
    <x v="0"/>
    <m/>
    <s v="Sat May 14 09:05:35 +0000 2022"/>
    <d v="2022-05-14T10:05:35"/>
    <m/>
    <m/>
    <m/>
    <m/>
    <s v="2242082436"/>
    <m/>
    <s v="&lt;a href=&quot;http://twitter.com/download/android&quot; rel=&quot;nofollow&quot;&gt;Twitter for Android&lt;/a&gt;"/>
    <s v="http://pbs.twimg.com/profile_images/1497400589067890695/fY5cTws3_normal.jpg"/>
    <n v="850"/>
    <n v="2802"/>
    <s v="Jhapa"/>
    <s v="http://twitter.com/__syndicate____/statuses/1525401932637949953"/>
    <s v="{&quot;hashtags&quot;:[],&quot;symbols&quot;:[],&quot;user_mentions&quot;:[{&quot;screen_name&quot;:&quot;BichaarOnline&quot;,&quot;name&quot;:&quot;Bichaar&quot;,&quot;id&quot;:1358950348413493200,&quot;id_str&quot;:&quot;1358950348413493249&quot;,&quot;indices&quot;:[3,17]}],&quot;urls&quot;:[]}"/>
  </r>
  <r>
    <s v="1525401814400901120"/>
    <s v="SamarpanNeupane"/>
    <s v="मेरिङदेन १ मा एमालेको प्यानलै विजयी_x000a_#NepalElection2079 _x000a_https://t.co/mYmtpumiSX"/>
    <m/>
    <x v="0"/>
    <m/>
    <s v="Sat May 14 09:05:07 +0000 2022"/>
    <d v="2022-05-14T10:05:07"/>
    <m/>
    <m/>
    <m/>
    <m/>
    <s v="1275262104811868161"/>
    <m/>
    <s v="&lt;a href=&quot;http://twitter.com/download/android&quot; rel=&quot;nofollow&quot;&gt;Twitter for Android&lt;/a&gt;"/>
    <s v="http://pbs.twimg.com/profile_images/1500490067751890944/nz77Wy02_normal.jpg"/>
    <n v="8"/>
    <n v="17"/>
    <s v="You dont wanna know"/>
    <s v="http://twitter.com/SamarpanNeupane/statuses/1525401814400901120"/>
    <s v="{&quot;hashtags&quot;:[{&quot;text&quot;:&quot;LocalElections2022&quot;,&quot;indices&quot;:[72,91]},{&quot;text&quot;:&quot;BalenShah&quot;,&quot;indices&quot;:[92,102]},{&quot;text&quot;:&quot;Nepal&quot;,&quot;indices&quot;:[103,109]},{&quot;text&quot;:&quot;NepalElection2079&quot;,&quot;indices&quot;:[110,128]},{&quot;text&quot;:&quot;FYP&quot;,&quot;indices&quot;:[129,133]},{&quot;text&quot;:&quot;Trending&quot;,&quot;indices&quot;:[134"/>
  </r>
  <r>
    <s v="1525401602894753792"/>
    <s v="drishtinewsnp"/>
    <s v="रुकुमको सानीभेरी १ मा माओवादी केन्द्रको प्यानलै विजयी _x000a_#NepalElection2079_x000a_https://t.co/9D1Fq3L4QB"/>
    <m/>
    <x v="0"/>
    <m/>
    <s v="Sat May 14 09:04:17 +0000 2022"/>
    <d v="2022-05-14T10:04:17"/>
    <m/>
    <m/>
    <m/>
    <m/>
    <s v="4315362082"/>
    <m/>
    <s v="&lt;a href=&quot;https://mobile.twitter.com&quot; rel=&quot;nofollow&quot;&gt;Twitter Web App&lt;/a&gt;"/>
    <s v="http://pbs.twimg.com/profile_images/1349708209800441858/4tElzvCO_normal.jpg"/>
    <n v="475"/>
    <m/>
    <s v="Kathmandu, Nepal"/>
    <s v="http://twitter.com/drishtinewsnp/statuses/1525401602894753792"/>
    <s v="{&quot;hashtags&quot;:[{&quot;text&quot;:&quot;NepalElection2079&quot;,&quot;indices&quot;:[42,60]}],&quot;symbols&quot;:[],&quot;user_mentions&quot;:[],&quot;urls&quot;:[{&quot;url&quot;:&quot;https://t.co/kGvWa4kY7Q&quot;,&quot;expanded_url&quot;:&quot;https://www.drishtinews.com/archives/162939&quot;,&quot;display_url&quot;:&quot;drishtinews.com/archives/162939&quot;,&quot;indices&quot;:[6"/>
  </r>
  <r>
    <s v="1525401485437063168"/>
    <s v="bk_sangram"/>
    <s v="RT @OnlineKhabar_En: Vote counting in Lalitpur Metropolitan City to start at 11 am._x000a__x000a_#NepalElection2079  #nepalvotes #nepal #election #localelection #lalitpur #KMC #mayor https://t.co/qnMIDR4qTL"/>
    <m/>
    <x v="0"/>
    <m/>
    <s v="Sat May 14 09:03:49 +0000 2022"/>
    <d v="2022-05-14T10:03:49"/>
    <m/>
    <m/>
    <m/>
    <m/>
    <s v="3146354572"/>
    <m/>
    <s v="&lt;a href=&quot;https://mobile.twitter.com&quot; rel=&quot;nofollow&quot;&gt;Twitter Web App&lt;/a&gt;"/>
    <s v="http://pbs.twimg.com/profile_images/1396453784868429826/wMPom9DR_normal.jpg"/>
    <n v="6144"/>
    <n v="926"/>
    <s v="📶"/>
    <s v="http://twitter.com/bk_sangram/statuses/1525401485437063168"/>
    <s v="{&quot;hashtags&quot;:[],&quot;symbols&quot;:[],&quot;user_mentions&quot;:[{&quot;screen_name&quot;:&quot;BichaarOnline&quot;,&quot;name&quot;:&quot;Bichaar&quot;,&quot;id&quot;:1358950348413493200,&quot;id_str&quot;:&quot;1358950348413493249&quot;,&quot;indices&quot;:[3,17]}],&quot;urls&quot;:[]}"/>
  </r>
  <r>
    <s v="1525401331086684160"/>
    <s v="BichaarOnline"/>
    <s v="मेरिङदेन १ मा एमालेको प्यानलै विजयी_x000a_#NepalElection2079 _x000a_https://t.co/gfDPnijdNP"/>
    <m/>
    <x v="0"/>
    <m/>
    <s v="Sat May 14 09:03:12 +0000 2022"/>
    <d v="2022-05-14T10:03:12"/>
    <m/>
    <m/>
    <m/>
    <m/>
    <s v="1358950348413493249"/>
    <m/>
    <s v="&lt;a href=&quot;http://twitter.com/download/android&quot; rel=&quot;nofollow&quot;&gt;Twitter for Android&lt;/a&gt;"/>
    <s v="http://pbs.twimg.com/profile_images/1473981854202040320/U2CEgMpq_normal.jpg"/>
    <n v="447"/>
    <n v="1"/>
    <s v="Kathmandu-Nepal "/>
    <s v="http://twitter.com/BichaarOnline/statuses/1525401331086684160"/>
    <s v="{&quot;hashtags&quot;:[{&quot;text&quot;:&quot;NepalElection2079&quot;,&quot;indices&quot;:[198,216]}],&quot;symbols&quot;:[],&quot;user_mentions&quot;:[],&quot;urls&quot;:[]}"/>
  </r>
  <r>
    <s v="1525400940509265921"/>
    <s v="Rbhuwn"/>
    <s v="OnlineKhabar: Vote counting has started in Kathmandu. _x000a__x000a_#NepalElection2079  #nepalvotes #nepal #election #localelection #kathmandu #KMC #mayor -"/>
    <m/>
    <x v="0"/>
    <m/>
    <s v="Sat May 14 09:01:39 +0000 2022"/>
    <d v="2022-05-14T10:01:39"/>
    <m/>
    <m/>
    <m/>
    <m/>
    <s v="739626142705950721"/>
    <m/>
    <s v="&lt;a href=&quot;http://twitter.com/download/iphone&quot; rel=&quot;nofollow&quot;&gt;Twitter for iPhone&lt;/a&gt;"/>
    <s v="http://pbs.twimg.com/profile_images/1520977549287124992/fH7XG8Qn_normal.jpg"/>
    <n v="2782"/>
    <n v="2546"/>
    <s v="Sydney, australia"/>
    <s v="http://twitter.com/Rbhuwn/statuses/1525400940509265921"/>
    <s v="{&quot;hashtags&quot;:[{&quot;text&quot;:&quot;NepalElection2079&quot;,&quot;indices&quot;:[49,67]}],&quot;symbols&quot;:[],&quot;user_mentions&quot;:[{&quot;screen_name&quot;:&quot;thepuranjaishy&quot;,&quot;name&quot;:&quot;Puran&quot;,&quot;id&quot;:3018624348,&quot;id_str&quot;:&quot;3018624348&quot;,&quot;indices&quot;:[3,18]}],&quot;urls&quot;:[],&quot;media&quot;:[{&quot;id&quot;:1525400710975991800,&quot;id_str&quot;:&quot;15254"/>
  </r>
  <r>
    <s v="1525400714306289664"/>
    <s v="thepuranjaishy"/>
    <s v="RT @TanneriChaso: हाम्रो आँखामा स्थानीय तह निर्वाचन @ECNOfficial !_x000a__x000a_#LocalElections2022 #NepalElection2079 #NepalVotes https://t.co/MzdJm8CDgv"/>
    <m/>
    <x v="0"/>
    <m/>
    <s v="Sat May 14 09:00:45 +0000 2022"/>
    <d v="2022-05-14T10:00:45"/>
    <m/>
    <m/>
    <m/>
    <m/>
    <s v="3018624348"/>
    <m/>
    <s v="&lt;a href=&quot;http://twitter.com/download/android&quot; rel=&quot;nofollow&quot;&gt;Twitter for Android&lt;/a&gt;"/>
    <s v="http://pbs.twimg.com/profile_images/1505759571796971524/Bmk0fT48_normal.jpg"/>
    <n v="20363"/>
    <n v="527"/>
    <m/>
    <s v="http://twitter.com/thepuranjaishy/statuses/1525400714306289664"/>
    <s v="{&quot;hashtags&quot;:[{&quot;text&quot;:&quot;NepalElection2079&quot;,&quot;indices&quot;:[29,47]}],&quot;symbols&quot;:[],&quot;user_mentions&quot;:[],&quot;urls&quot;:[],&quot;media&quot;:[{&quot;id&quot;:1525400710975991800,&quot;id_str&quot;:&quot;1525400710975991809&quot;,&quot;indices&quot;:[48,71],&quot;media_url&quot;:&quot;http://pbs.twimg.com/media/FStP3V3aMAEwk79.jpg&quot;,&quot;media_"/>
  </r>
  <r>
    <s v="1525400543069208576"/>
    <s v="bee_nu3"/>
    <s v="Vote counting in Lalitpur Metropolitan City to start at 11 am._x000a__x000a_#NepalElection2079  #nepalvotes #nepal #election #localelection #lalitpur #KMC #mayor https://t.co/qnMIDR4qTL"/>
    <m/>
    <x v="0"/>
    <m/>
    <s v="Sat May 14 09:00:04 +0000 2022"/>
    <d v="2022-05-14T10:00:04"/>
    <m/>
    <m/>
    <m/>
    <m/>
    <s v="1336233285165277185"/>
    <m/>
    <s v="&lt;a href=&quot;http://twitter.com/download/android&quot; rel=&quot;nofollow&quot;&gt;Twitter for Android&lt;/a&gt;"/>
    <s v="http://pbs.twimg.com/profile_images/1526160543559475200/f-KS-E3M_normal.jpg"/>
    <n v="857"/>
    <n v="378"/>
    <s v="Nepal"/>
    <s v="http://twitter.com/bee_nu3/statuses/1525400543069208576"/>
    <s v="{&quot;hashtags&quot;:[{&quot;text&quot;:&quot;NepalVotes&quot;,&quot;indices&quot;:[77,88]},{&quot;text&quot;:&quot;NepalElection2079&quot;,&quot;indices&quot;:[89,107]},{&quot;text&quot;:&quot;NepalLocalElections&quot;,&quot;indices&quot;:[108,128]}],&quot;symbols&quot;:[],&quot;user_mentions&quot;:[{&quot;screen_name&quot;:&quot;SShehnaazgill&quot;,&quot;name&quot;:&quot;Kohinoor《shehnaazians》&quot;,&quot;id&quot;:1349"/>
  </r>
  <r>
    <s v="1525399872110620672"/>
    <s v="KafleShristi"/>
    <s v="विराटनगर महानगरपालिकाको मतगणना सुरु _x000a_#NepalElection2079_x000a_https://t.co/Wh6kU0WO2m"/>
    <m/>
    <x v="0"/>
    <m/>
    <s v="Sat May 14 08:57:24 +0000 2022"/>
    <d v="2022-05-14T09:57:24"/>
    <m/>
    <m/>
    <m/>
    <m/>
    <s v="443612560"/>
    <m/>
    <s v="&lt;a href=&quot;http://twitter.com/download/iphone&quot; rel=&quot;nofollow&quot;&gt;Twitter for iPhone&lt;/a&gt;"/>
    <s v="http://pbs.twimg.com/profile_images/1351001467042336771/UqQ9QASY_normal.jpg"/>
    <n v="10354"/>
    <n v="1005"/>
    <s v="Kathmandu, Nepal"/>
    <s v="http://twitter.com/KafleShristi/statuses/1525399872110620672"/>
    <s v="{&quot;hashtags&quot;:[{&quot;text&quot;:&quot;NepalElection2079&quot;,&quot;indices&quot;:[69,87]}],&quot;symbols&quot;:[],&quot;user_mentions&quot;:[],&quot;urls&quot;:[]}"/>
  </r>
  <r>
    <s v="1525399782491324416"/>
    <s v="_sumanbhattarai"/>
    <s v="RT @OnlineKhabar_En: Vote counting has started in Kathmandu. _x000a__x000a_#NepalElection2079  #nepalvotes #nepal #election #localelection #kathmandu #KMC #mayor https://t.co/QsrY7QHmOC"/>
    <m/>
    <x v="0"/>
    <m/>
    <s v="Sat May 14 08:57:03 +0000 2022"/>
    <d v="2022-05-14T09:57:03"/>
    <m/>
    <m/>
    <m/>
    <m/>
    <s v="4644233609"/>
    <m/>
    <s v="&lt;a href=&quot;http://twitter.com/download/android&quot; rel=&quot;nofollow&quot;&gt;Twitter for Android&lt;/a&gt;"/>
    <s v="http://pbs.twimg.com/profile_images/1520436993737789440/jAALb9Sa_normal.jpg"/>
    <n v="3856"/>
    <n v="1177"/>
    <s v="Gulmi, Nepal"/>
    <s v="http://twitter.com/_sumanbhattarai/statuses/1525399782491324416"/>
    <s v="{&quot;hashtags&quot;:[{&quot;text&quot;:&quot;ElectionUpdate&quot;,&quot;indices&quot;:[14,29]},{&quot;text&quot;:&quot;NepalElection2079&quot;,&quot;indices&quot;:[164,182]},{&quot;text&quot;:&quot;NepalVotes&quot;,&quot;indices&quot;:[183,194]},{&quot;text&quot;:&quot;BalenShah&quot;,&quot;indices&quot;:[195,205]}],&quot;symbols&quot;:[],&quot;user_mentions&quot;:[],&quot;urls&quot;:[]}"/>
  </r>
  <r>
    <s v="1525399485421342720"/>
    <s v="Aashish828"/>
    <s v="Vote counting has started in Kathmandu. _x000a__x000a_#NepalElection2079  #nepalvotes #nepal #election #localelection #kathmandu #KMC #mayor https://t.co/QsrY7QHmOC"/>
    <m/>
    <x v="0"/>
    <m/>
    <s v="Sat May 14 08:55:52 +0000 2022"/>
    <d v="2022-05-14T09:55:52"/>
    <m/>
    <m/>
    <m/>
    <m/>
    <s v="186777694"/>
    <m/>
    <s v="&lt;a href=&quot;http://twitter.com/download/iphone&quot; rel=&quot;nofollow&quot;&gt;Twitter for iPhone&lt;/a&gt;"/>
    <s v="http://pbs.twimg.com/profile_images/1507689826866241537/t5Vbr_u5_normal.jpg"/>
    <n v="213"/>
    <n v="984"/>
    <s v="Kathmandu, Nepal"/>
    <s v="http://twitter.com/Aashish828/statuses/1525399485421342720"/>
    <s v="{&quot;hashtags&quot;:[{&quot;text&quot;:&quot;NepalElection2079&quot;,&quot;indices&quot;:[98,116]}],&quot;symbols&quot;:[],&quot;user_mentions&quot;:[],&quot;urls&quot;:[]}"/>
  </r>
  <r>
    <s v="1525399470539960320"/>
    <s v="drishtinewsnp"/>
    <s v="दाङको घोराही उपमहानगर र लमही नगरमा मतगणना सुरु _x000a_#NepalElection2079_x000a_https://t.co/Kh25zVRoMj"/>
    <m/>
    <x v="0"/>
    <m/>
    <s v="Sat May 14 08:55:48 +0000 2022"/>
    <d v="2022-05-14T09:55:48"/>
    <m/>
    <m/>
    <m/>
    <m/>
    <s v="4315362082"/>
    <m/>
    <s v="&lt;a href=&quot;https://mobile.twitter.com&quot; rel=&quot;nofollow&quot;&gt;Twitter Web App&lt;/a&gt;"/>
    <s v="http://pbs.twimg.com/profile_images/1349708209800441858/4tElzvCO_normal.jpg"/>
    <n v="475"/>
    <m/>
    <s v="Kathmandu, Nepal"/>
    <s v="http://twitter.com/drishtinewsnp/statuses/1525399470539960320"/>
    <s v="{&quot;hashtags&quot;:[{&quot;text&quot;:&quot;NepalElection2079&quot;,&quot;indices&quot;:[49,67]}],&quot;symbols&quot;:[],&quot;user_mentions&quot;:[],&quot;urls&quot;:[{&quot;url&quot;:&quot;https://t.co/0CVClbMYFN&quot;,&quot;expanded_url&quot;:&quot;https://www.drishtinews.com/archives/162932&quot;,&quot;display_url&quot;:&quot;drishtinews.com/archives/162932&quot;,&quot;indices&quot;:[6"/>
  </r>
  <r>
    <s v="1525399020575027201"/>
    <s v="DipakAdk"/>
    <s v="काठमाडौं महानगरको मतगणना सुरु _x000a_#NepalElection2079_x000a_https://t.co/5BQbm9XO6p"/>
    <m/>
    <x v="0"/>
    <m/>
    <s v="Sat May 14 08:54:01 +0000 2022"/>
    <d v="2022-05-14T09:54:01"/>
    <m/>
    <m/>
    <m/>
    <m/>
    <s v="1510006524"/>
    <m/>
    <s v="&lt;a href=&quot;http://twitter.com/download/iphone&quot; rel=&quot;nofollow&quot;&gt;Twitter for iPhone&lt;/a&gt;"/>
    <s v="http://pbs.twimg.com/profile_images/1517236149986934785/WKPqNgwp_normal.jpg"/>
    <n v="14009"/>
    <n v="9868"/>
    <s v="Kathmandu, nepal"/>
    <s v="http://twitter.com/DipakAdk/statuses/1525399020575027201"/>
    <s v="{&quot;hashtags&quot;:[{&quot;text&quot;:&quot;ElectionUpdate&quot;,&quot;indices&quot;:[14,29]},{&quot;text&quot;:&quot;NepalElection2079&quot;,&quot;indices&quot;:[164,182]},{&quot;text&quot;:&quot;NepalVotes&quot;,&quot;indices&quot;:[183,194]},{&quot;text&quot;:&quot;BalenShah&quot;,&quot;indices&quot;:[195,205]}],&quot;symbols&quot;:[],&quot;user_mentions&quot;:[],&quot;urls&quot;:[]}"/>
  </r>
  <r>
    <s v="1525398485867982848"/>
    <s v="RApLoBsTer7"/>
    <s v="एमाले कांग्रेसको गठबन्धनलाई पराजित गर्दै माओवादीको प्यानलै विजयी _x000a_#NepalElection2079_x000a_https://t.co/yXtMz6nPjv"/>
    <m/>
    <x v="0"/>
    <m/>
    <s v="Sat May 14 08:51:54 +0000 2022"/>
    <d v="2022-05-14T09:51:54"/>
    <m/>
    <m/>
    <m/>
    <m/>
    <s v="1348507403751284736"/>
    <m/>
    <s v="&lt;a href=&quot;https://mobile.twitter.com&quot; rel=&quot;nofollow&quot;&gt;Twitter Web App&lt;/a&gt;"/>
    <s v="http://pbs.twimg.com/profile_images/1519667260683874304/UHXas7RD_normal.jpg"/>
    <n v="37"/>
    <n v="80"/>
    <m/>
    <s v="http://twitter.com/RApLoBsTer7/statuses/1525398485867982848"/>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98376845479936"/>
    <s v="Rohit_Sheoran_1"/>
    <s v="एमाले कांग्रेसको गठबन्धनलाई पराजित गर्दै माओवादीको प्यानलै विजयी _x000a_#NepalElection2079_x000a_https://t.co/XywP1rGXbe"/>
    <m/>
    <x v="0"/>
    <m/>
    <s v="Sat May 14 08:51:28 +0000 2022"/>
    <d v="2022-05-14T09:51:28"/>
    <m/>
    <m/>
    <m/>
    <m/>
    <s v="1458869113120452608"/>
    <m/>
    <s v="&lt;a href=&quot;http://twitter.com/download/android&quot; rel=&quot;nofollow&quot;&gt;Twitter for Android&lt;/a&gt;"/>
    <s v="http://pbs.twimg.com/profile_images/1521521898181787648/14-oyuJA_normal.jpg"/>
    <n v="440"/>
    <n v="1592"/>
    <s v="WYW ∞ 🚔"/>
    <s v="http://twitter.com/Rohit_Sheoran_1/statuses/1525398376845479936"/>
    <s v="{&quot;hashtags&quot;:[{&quot;text&quot;:&quot;NepalVotes&quot;,&quot;indices&quot;:[77,88]},{&quot;text&quot;:&quot;NepalElection2079&quot;,&quot;indices&quot;:[89,107]},{&quot;text&quot;:&quot;NepalLocalElections&quot;,&quot;indices&quot;:[108,128]}],&quot;symbols&quot;:[],&quot;user_mentions&quot;:[{&quot;screen_name&quot;:&quot;SShehnaazgill&quot;,&quot;name&quot;:&quot;Kohinoor《shehnaazians》&quot;,&quot;id&quot;:1349"/>
  </r>
  <r>
    <s v="1525398344356724737"/>
    <s v="drishtinewsnp"/>
    <s v="एमाले कांग्रेसको गठबन्धनलाई पराजित गर्दै माओवादीको प्यानलै विजयी _x000a_#NepalElection2079_x000a_https://t.co/ftG4q5las5"/>
    <m/>
    <x v="0"/>
    <m/>
    <s v="Sat May 14 08:51:20 +0000 2022"/>
    <d v="2022-05-14T09:51:20"/>
    <m/>
    <m/>
    <m/>
    <m/>
    <s v="4315362082"/>
    <m/>
    <s v="&lt;a href=&quot;https://mobile.twitter.com&quot; rel=&quot;nofollow&quot;&gt;Twitter Web App&lt;/a&gt;"/>
    <s v="http://pbs.twimg.com/profile_images/1349708209800441858/4tElzvCO_normal.jpg"/>
    <n v="475"/>
    <m/>
    <s v="Kathmandu, Nepal"/>
    <s v="http://twitter.com/drishtinewsnp/statuses/1525398344356724737"/>
    <s v="{&quot;hashtags&quot;:[{&quot;text&quot;:&quot;NepalElection2079&quot;,&quot;indices&quot;:[42,60]}],&quot;symbols&quot;:[],&quot;user_mentions&quot;:[],&quot;urls&quot;:[{&quot;url&quot;:&quot;https://t.co/fC7y53WXqm&quot;,&quot;expanded_url&quot;:&quot;https://www.drishtinews.com/archives/162934&quot;,&quot;display_url&quot;:&quot;drishtinews.com/archives/162934&quot;,&quot;indices&quot;:[6"/>
  </r>
  <r>
    <s v="1525398041384976386"/>
    <s v="bee_nu3"/>
    <s v="एमाले कांग्रेसको गठबन्धनलाई पराजित गर्दै माओवादीको प्यानलै विजयी _x000a_#NepalElection2079_x000a_https://t.co/FEc828PNvS"/>
    <m/>
    <x v="0"/>
    <m/>
    <s v="Sat May 14 08:50:08 +0000 2022"/>
    <d v="2022-05-14T09:50:08"/>
    <m/>
    <m/>
    <m/>
    <m/>
    <s v="1336233285165277185"/>
    <m/>
    <s v="&lt;a href=&quot;http://twitter.com/download/android&quot; rel=&quot;nofollow&quot;&gt;Twitter for Android&lt;/a&gt;"/>
    <s v="http://pbs.twimg.com/profile_images/1526160543559475200/f-KS-E3M_normal.jpg"/>
    <n v="857"/>
    <n v="378"/>
    <s v="Nepal"/>
    <s v="http://twitter.com/bee_nu3/statuses/1525398041384976386"/>
    <s v="{&quot;hashtags&quot;:[{&quot;text&quot;:&quot;NepalElection2079&quot;,&quot;indices&quot;:[39,57]}],&quot;symbols&quot;:[],&quot;user_mentions&quot;:[{&quot;screen_name&quot;:&quot;Ritutweets_&quot;,&quot;name&quot;:&quot;𝓡𝓲.🐣&quot;,&quot;id&quot;:1446417531741245400,&quot;id_str&quot;:&quot;1446417531741245443&quot;,&quot;indices&quot;:[3,15]}],&quot;urls&quot;:[]}"/>
  </r>
  <r>
    <s v="1525398006446428160"/>
    <s v="SShehnaazgill"/>
    <s v="एमाले कांग्रेसको गठबन्धनलाई पराजित गर्दै माओवादीको प्यानलै विजयी _x000a_#NepalElection2079_x000a_https://t.co/cO7lAlSLvy"/>
    <m/>
    <x v="0"/>
    <m/>
    <s v="Sat May 14 08:49:59 +0000 2022"/>
    <d v="2022-05-14T09:49:59"/>
    <m/>
    <m/>
    <m/>
    <m/>
    <s v="1349945945752891398"/>
    <m/>
    <s v="&lt;a href=&quot;http://twitter.com/download/android&quot; rel=&quot;nofollow&quot;&gt;Twitter for Android&lt;/a&gt;"/>
    <s v="http://pbs.twimg.com/profile_images/1471526940418850817/lNIY1VeV_normal.jpg"/>
    <n v="1605"/>
    <n v="1768"/>
    <m/>
    <s v="http://twitter.com/SShehnaazgill/statuses/1525398006446428160"/>
    <s v="{&quot;hashtags&quot;:[{&quot;text&quot;:&quot;NepalVotes&quot;,&quot;indices&quot;:[58,69]},{&quot;text&quot;:&quot;NepalElection2079&quot;,&quot;indices&quot;:[70,88]},{&quot;text&quot;:&quot;NepalLocalElections&quot;,&quot;indices&quot;:[89,109]}],&quot;symbols&quot;:[],&quot;user_mentions&quot;:[],&quot;urls&quot;:[],&quot;media&quot;:[{&quot;id&quot;:1525397960497868800,&quot;id_str&quot;:&quot;15253979604978688"/>
  </r>
  <r>
    <s v="1525397590581592064"/>
    <s v="drishtinewsnp"/>
    <s v="एमाले कांग्रेसको गठबन्धनलाई पराजित गर्दै माओवादीको प्यानलै विजयी _x000a_#NepalElection2079_x000a_https://t.co/CRSJte1DN2"/>
    <m/>
    <x v="0"/>
    <m/>
    <s v="Sat May 14 08:48:20 +0000 2022"/>
    <d v="2022-05-14T09:48:20"/>
    <m/>
    <m/>
    <m/>
    <m/>
    <s v="4315362082"/>
    <m/>
    <s v="&lt;a href=&quot;https://mobile.twitter.com&quot; rel=&quot;nofollow&quot;&gt;Twitter Web App&lt;/a&gt;"/>
    <s v="http://pbs.twimg.com/profile_images/1349708209800441858/4tElzvCO_normal.jpg"/>
    <n v="475"/>
    <m/>
    <s v="Kathmandu, Nepal"/>
    <s v="http://twitter.com/drishtinewsnp/statuses/1525397590581592064"/>
    <s v="{&quot;hashtags&quot;:[{&quot;text&quot;:&quot;NepalElection2079&quot;,&quot;indices&quot;:[28,46]}],&quot;symbols&quot;:[],&quot;user_mentions&quot;:[],&quot;urls&quot;:[{&quot;url&quot;:&quot;https://t.co/mnU7Rb4CUB&quot;,&quot;expanded_url&quot;:&quot;https://www.drishtinews.com/archives/162924&quot;,&quot;display_url&quot;:&quot;drishtinews.com/archives/162924&quot;,&quot;indices&quot;:[4"/>
  </r>
  <r>
    <s v="1525397587473207296"/>
    <s v="JennyStha6"/>
    <s v="एमाले कांग्रेसको गठबन्धनलाई पराजित गर्दै माओवादीको प्यानलै विजयी _x000a_#NepalElection2079_x000a_https://t.co/yLsmgIYHRS"/>
    <m/>
    <x v="0"/>
    <m/>
    <s v="Sat May 14 08:48:20 +0000 2022"/>
    <d v="2022-05-14T09:48:20"/>
    <m/>
    <m/>
    <m/>
    <m/>
    <s v="1470751977508270081"/>
    <m/>
    <s v="&lt;a href=&quot;http://twitter.com/download/android&quot; rel=&quot;nofollow&quot;&gt;Twitter for Android&lt;/a&gt;"/>
    <s v="http://pbs.twimg.com/profile_images/1470752243615817744/8rK9kIiO_normal.jpg"/>
    <n v="14"/>
    <n v="50"/>
    <m/>
    <s v="http://twitter.com/JennyStha6/statuses/1525397587473207296"/>
    <s v="{&quot;hashtags&quot;:[],&quot;symbols&quot;:[],&quot;user_mentions&quot;:[{&quot;screen_name&quot;:&quot;hardik_aryal&quot;,&quot;name&quot;:&quot;Hardik Aryal&quot;,&quot;id&quot;:1470747398498492400,&quot;id_str&quot;:&quot;1470747398498492417&quot;,&quot;indices&quot;:[3,16]}],&quot;urls&quot;:[]}"/>
  </r>
  <r>
    <s v="1525397487229743105"/>
    <s v="Ritutweets_"/>
    <s v="एमाले कांग्रेसको गठबन्धनलाई पराजित गर्दै माओवादीको प्यानलै विजयी_x000a_#NepalElection2079_x000a_https://t.co/XywP1rGXbe"/>
    <m/>
    <x v="0"/>
    <m/>
    <s v="Sat May 14 08:47:56 +0000 2022"/>
    <d v="2022-05-14T09:47:56"/>
    <m/>
    <m/>
    <m/>
    <m/>
    <s v="1446417531741245443"/>
    <m/>
    <s v="&lt;a href=&quot;http://twitter.com/download/android&quot; rel=&quot;nofollow&quot;&gt;Twitter for Android&lt;/a&gt;"/>
    <s v="http://pbs.twimg.com/profile_images/1517703778706755584/d58Gi8Rb_normal.jpg"/>
    <n v="22"/>
    <n v="21"/>
    <m/>
    <s v="http://twitter.com/Ritutweets_/statuses/1525397487229743105"/>
    <s v="{&quot;hashtags&quot;:[{&quot;text&quot;:&quot;NepalElection2079&quot;,&quot;indices&quot;:[22,40]}],&quot;symbols&quot;:[],&quot;user_mentions&quot;:[],&quot;urls&quot;:[]}"/>
  </r>
  <r>
    <s v="1525396627602931712"/>
    <s v="deshsanchar1"/>
    <s v="धनगढी उपमहानगरपालिकामा मतगणना सुरु_x000a_#NepalElection2079 _x000a_https://t.co/omnaoR0FUD"/>
    <m/>
    <x v="0"/>
    <m/>
    <s v="Sat May 14 08:44:31 +0000 2022"/>
    <d v="2022-05-14T09:44:31"/>
    <m/>
    <m/>
    <m/>
    <m/>
    <s v="933657290783072256"/>
    <m/>
    <s v="&lt;a href=&quot;https://about.twitter.com/products/tweetdeck&quot; rel=&quot;nofollow&quot;&gt;TweetDeck&lt;/a&gt;"/>
    <s v="http://pbs.twimg.com/profile_images/1258329260239929344/ivcCnQvj_normal.jpg"/>
    <n v="25108"/>
    <n v="17"/>
    <s v="Nepal"/>
    <s v="http://twitter.com/deshsanchar1/statuses/1525396627602931712"/>
    <s v="{&quot;hashtags&quot;:[{&quot;text&quot;:&quot;NepalElection2079&quot;,&quot;indices&quot;:[134,152]}],&quot;symbols&quot;:[],&quot;user_mentions&quot;:[],&quot;urls&quot;:[]}"/>
  </r>
  <r>
    <s v="1525396539845160960"/>
    <s v="bee_nu3"/>
    <s v="काठमाडौं महानगरपालिकाको मतगणन शुरु भएको छ । राष्ट्रिय सभागृहमा शुरुभ एको मतगणना वडा नम्बर १ र ३२ बाट एकैपटक थालिएको निर्वाचन कार्यालयले जनाएको छ । #NepalElection2079"/>
    <m/>
    <x v="0"/>
    <m/>
    <s v="Sat May 14 08:44:10 +0000 2022"/>
    <d v="2022-05-14T09:44:10"/>
    <m/>
    <m/>
    <m/>
    <m/>
    <s v="1336233285165277185"/>
    <m/>
    <s v="&lt;a href=&quot;http://twitter.com/download/android&quot; rel=&quot;nofollow&quot;&gt;Twitter for Android&lt;/a&gt;"/>
    <s v="http://pbs.twimg.com/profile_images/1526160543559475200/f-KS-E3M_normal.jpg"/>
    <n v="857"/>
    <n v="378"/>
    <s v="Nepal"/>
    <s v="http://twitter.com/bee_nu3/statuses/1525396539845160960"/>
    <s v="{&quot;hashtags&quot;:[{&quot;text&quot;:&quot;LocalElection2022&quot;,&quot;indices&quot;:[76,94]},{&quot;text&quot;:&quot;NepalElection2079&quot;,&quot;indices&quot;:[95,113]},{&quot;text&quot;:&quot;BalenShah&quot;,&quot;indices&quot;:[114,124]}],&quot;symbols&quot;:[],&quot;user_mentions&quot;:[{&quot;screen_name&quot;:&quot;Ashutoshhh__&quot;,&quot;name&quot;:&quot;Ashutosh&quot;,&quot;id&quot;:1296685684313399300,&quot;i"/>
  </r>
  <r>
    <s v="1525396329484414976"/>
    <s v="drishtinewsnp"/>
    <s v="RT @OnlineKhabar_En: In some units, the candidates who had revolted against their party’s decisions to partner with other parties have taken the lead. These include Manoj Sah in Janakpur and Bidur Basnet in Dhulikhel. _x000a_#Nepal #NepalElection2079 #nepalvote"/>
    <m/>
    <x v="0"/>
    <m/>
    <s v="Sat May 14 08:43:20 +0000 2022"/>
    <d v="2022-05-14T09:43:20"/>
    <m/>
    <m/>
    <m/>
    <m/>
    <s v="4315362082"/>
    <m/>
    <s v="&lt;a href=&quot;https://mobile.twitter.com&quot; rel=&quot;nofollow&quot;&gt;Twitter Web App&lt;/a&gt;"/>
    <s v="http://pbs.twimg.com/profile_images/1349708209800441858/4tElzvCO_normal.jpg"/>
    <n v="475"/>
    <m/>
    <s v="Kathmandu, Nepal"/>
    <s v="http://twitter.com/drishtinewsnp/statuses/1525396329484414976"/>
    <s v="{&quot;hashtags&quot;:[{&quot;text&quot;:&quot;NepalElection2079&quot;,&quot;indices&quot;:[71,89]}],&quot;symbols&quot;:[],&quot;user_mentions&quot;:[],&quot;urls&quot;:[{&quot;url&quot;:&quot;https://t.co/bKRYxJoNPH&quot;,&quot;expanded_url&quot;:&quot;https://www.drishtinews.com/archives/162927&quot;,&quot;display_url&quot;:&quot;drishtinews.com/archives/162927&quot;,&quot;indices&quot;:[9"/>
  </r>
  <r>
    <s v="1525396180301012992"/>
    <s v="Ashutoshhh__"/>
    <s v="In some units, the candidates who had revolted against their party’s decisions to partner with other parties have taken the lead. These include Manoj Sah in Janakpur and Bidur Basnet in Dhulikhel. _x000a_#Nepal #NepalElection2079 #nepalvotes2022 #NepalElection "/>
    <m/>
    <x v="0"/>
    <m/>
    <s v="Sat May 14 08:42:44 +0000 2022"/>
    <d v="2022-05-14T09:42:44"/>
    <m/>
    <m/>
    <m/>
    <m/>
    <s v="1296685684313399297"/>
    <m/>
    <s v="&lt;a href=&quot;http://twitter.com/download/android&quot; rel=&quot;nofollow&quot;&gt;Twitter for Android&lt;/a&gt;"/>
    <s v="http://pbs.twimg.com/profile_images/1525181347806949376/0CE6cOwF_normal.jpg"/>
    <n v="16"/>
    <n v="14"/>
    <m/>
    <s v="http://twitter.com/Ashutoshhh__/statuses/1525396180301012992"/>
    <s v="{&quot;hashtags&quot;:[{&quot;text&quot;:&quot;LocalElection2022&quot;,&quot;indices&quot;:[58,76]},{&quot;text&quot;:&quot;NepalElection2079&quot;,&quot;indices&quot;:[77,95]},{&quot;text&quot;:&quot;BalenShah&quot;,&quot;indices&quot;:[96,106]}],&quot;symbols&quot;:[],&quot;user_mentions&quot;:[],&quot;urls&quot;:[],&quot;media&quot;:[{&quot;id&quot;:1525396176995950600,&quot;id_str&quot;:&quot;1525396176995950592&quot;"/>
  </r>
  <r>
    <s v="1525395780638412800"/>
    <s v="DilipSapkota1"/>
    <s v="कागेश्वरी मनोहरामा कांग्रेसको प्रारम्भिक अग्रता_x000a_#NepalElection2079_x000a_https://t.co/ucghpGwZtj"/>
    <m/>
    <x v="0"/>
    <m/>
    <s v="Sat May 14 08:41:09 +0000 2022"/>
    <d v="2022-05-14T09:41:09"/>
    <m/>
    <m/>
    <m/>
    <m/>
    <s v="370477102"/>
    <m/>
    <s v="&lt;a href=&quot;http://twitter.com/download/android&quot; rel=&quot;nofollow&quot;&gt;Twitter for Android&lt;/a&gt;"/>
    <s v="http://pbs.twimg.com/profile_images/1477582735271071744/zNu3O1dF_normal.jpg"/>
    <n v="2825"/>
    <n v="579"/>
    <s v="स्मार्ट नेपाल "/>
    <s v="http://twitter.com/DilipSapkota1/statuses/1525395780638412800"/>
    <s v="{&quot;hashtags&quot;:[],&quot;symbols&quot;:[],&quot;user_mentions&quot;:[{&quot;screen_name&quot;:&quot;BichaarOnline&quot;,&quot;name&quot;:&quot;Bichaar&quot;,&quot;id&quot;:1358950348413493200,&quot;id_str&quot;:&quot;1358950348413493249&quot;,&quot;indices&quot;:[3,17]}],&quot;urls&quot;:[]}"/>
  </r>
  <r>
    <s v="1525395677139718144"/>
    <s v="Prabsh_B"/>
    <s v="हो हजुर उहाँले हार्नैपर्छ। र, उहाँ हजुरले जित्नै पर्छ । _x000a__x000a_परिवर्तन र रुपान्तरणको भिजन भएकाहरुको जय होस् । _x000a__x000a_#goodmorning _x000a_#NepalElection2079 _x000a_#PoliticsLive"/>
    <m/>
    <x v="0"/>
    <m/>
    <s v="Sat May 14 08:40:44 +0000 2022"/>
    <d v="2022-05-14T09:40:44"/>
    <m/>
    <m/>
    <m/>
    <m/>
    <s v="819163707326361600"/>
    <m/>
    <s v="&lt;a href=&quot;http://twitter.com/download/android&quot; rel=&quot;nofollow&quot;&gt;Twitter for Android&lt;/a&gt;"/>
    <s v="http://pbs.twimg.com/profile_images/1384426636146208770/tCJ5Ez9s_normal.jpg"/>
    <n v="14"/>
    <n v="117"/>
    <m/>
    <s v="http://twitter.com/Prabsh_B/statuses/1525395677139718144"/>
    <s v="{&quot;hashtags&quot;:[{&quot;text&quot;:&quot;Onlinekhabarnews&quot;,&quot;indices&quot;:[69,86]},{&quot;text&quot;:&quot;Nepal&quot;,&quot;indices&quot;:[87,93]},{&quot;text&quot;:&quot;NepalNews&quot;,&quot;indices&quot;:[94,104]},{&quot;text&quot;:&quot;Nepalinews&quot;,&quot;indices&quot;:[105,116]},{&quot;text&quot;:&quot;NepalVotes&quot;,&quot;indices&quot;:[117,128]}],&quot;symbols&quot;:[],&quot;user_mentions&quot;:[{&quot;scre"/>
  </r>
  <r>
    <s v="1525394672545570817"/>
    <s v="drishtinewsnp"/>
    <s v="#NepalElection2079 https://t.co/Vuv11jIelg"/>
    <m/>
    <x v="0"/>
    <m/>
    <s v="Sat May 14 08:36:45 +0000 2022"/>
    <d v="2022-05-14T09:36:45"/>
    <m/>
    <m/>
    <m/>
    <m/>
    <s v="4315362082"/>
    <m/>
    <s v="&lt;a href=&quot;https://mobile.twitter.com&quot; rel=&quot;nofollow&quot;&gt;Twitter Web App&lt;/a&gt;"/>
    <s v="http://pbs.twimg.com/profile_images/1349708209800441858/4tElzvCO_normal.jpg"/>
    <n v="475"/>
    <m/>
    <s v="Kathmandu, Nepal"/>
    <s v="http://twitter.com/drishtinewsnp/statuses/1525394672545570817"/>
    <s v="{&quot;hashtags&quot;:[{&quot;text&quot;:&quot;NepalElection2079&quot;,&quot;indices&quot;:[51,69]}],&quot;symbols&quot;:[],&quot;user_mentions&quot;:[],&quot;urls&quot;:[{&quot;url&quot;:&quot;https://t.co/u69YbiQmMC&quot;,&quot;expanded_url&quot;:&quot;https://www.drishtinews.com/archives/162916&quot;,&quot;display_url&quot;:&quot;drishtinews.com/archives/162916&quot;,&quot;indices&quot;:[7"/>
  </r>
  <r>
    <s v="1525394604278706176"/>
    <s v="BichaarOnline"/>
    <s v=" Need #मतगणना ' #NepalElection2079"/>
    <m/>
    <x v="0"/>
    <m/>
    <s v="Sat May 14 08:36:28 +0000 2022"/>
    <d v="2022-05-14T09:36:28"/>
    <m/>
    <m/>
    <m/>
    <m/>
    <s v="1358950348413493249"/>
    <m/>
    <s v="&lt;a href=&quot;http://twitter.com/download/android&quot; rel=&quot;nofollow&quot;&gt;Twitter for Android&lt;/a&gt;"/>
    <s v="http://pbs.twimg.com/profile_images/1473981854202040320/U2CEgMpq_normal.jpg"/>
    <n v="447"/>
    <n v="1"/>
    <s v="Kathmandu-Nepal "/>
    <s v="http://twitter.com/BichaarOnline/statuses/1525394604278706176"/>
    <s v="{&quot;hashtags&quot;:[{&quot;text&quot;:&quot;ElectionsResult&quot;,&quot;indices&quot;:[192,208]},{&quot;text&quot;:&quot;NepalElection2079&quot;,&quot;indices&quot;:[210,228]}],&quot;symbols&quot;:[],&quot;user_mentions&quot;:[],&quot;urls&quot;:[]}"/>
  </r>
  <r>
    <s v="1525394573987827712"/>
    <s v="drishtinewsnp"/>
    <s v="गोरखाको पालुङटारमा जसपाको अग्रता_x000a_#NepalElection2079_x000a_ https://t.co/jBtXUuhnTw"/>
    <m/>
    <x v="0"/>
    <m/>
    <s v="Sat May 14 08:36:21 +0000 2022"/>
    <d v="2022-05-14T09:36:21"/>
    <m/>
    <m/>
    <m/>
    <m/>
    <s v="4315362082"/>
    <m/>
    <s v="&lt;a href=&quot;https://mobile.twitter.com&quot; rel=&quot;nofollow&quot;&gt;Twitter Web App&lt;/a&gt;"/>
    <s v="http://pbs.twimg.com/profile_images/1349708209800441858/4tElzvCO_normal.jpg"/>
    <n v="475"/>
    <m/>
    <s v="Kathmandu, Nepal"/>
    <s v="http://twitter.com/drishtinewsnp/statuses/1525394573987827712"/>
    <s v="{&quot;hashtags&quot;:[{&quot;text&quot;:&quot;NepalElection2079&quot;,&quot;indices&quot;:[25,43]}],&quot;symbols&quot;:[],&quot;user_mentions&quot;:[],&quot;urls&quot;:[{&quot;url&quot;:&quot;https://t.co/3cWnI5q5Et&quot;,&quot;expanded_url&quot;:&quot;https://www.drishtinews.com/archives/162919&quot;,&quot;display_url&quot;:&quot;drishtinews.com/archives/162919&quot;,&quot;indices&quot;:[4"/>
  </r>
  <r>
    <s v="1525393116353957888"/>
    <s v="drishtinewsnp"/>
    <s v="हेलिकप्टर मार्फत मतपेटिका ल्याइँदै _x000a_#NepalElection2079_x000a_https://t.co/OmuUA3kwzl"/>
    <m/>
    <x v="0"/>
    <m/>
    <s v="Sat May 14 08:30:34 +0000 2022"/>
    <d v="2022-05-14T09:30:34"/>
    <m/>
    <m/>
    <m/>
    <m/>
    <s v="4315362082"/>
    <m/>
    <s v="&lt;a href=&quot;https://mobile.twitter.com&quot; rel=&quot;nofollow&quot;&gt;Twitter Web App&lt;/a&gt;"/>
    <s v="http://pbs.twimg.com/profile_images/1349708209800441858/4tElzvCO_normal.jpg"/>
    <n v="475"/>
    <m/>
    <s v="Kathmandu, Nepal"/>
    <s v="http://twitter.com/drishtinewsnp/statuses/1525393116353957888"/>
    <s v="{&quot;hashtags&quot;:[{&quot;text&quot;:&quot;NepalElection2079&quot;,&quot;indices&quot;:[51,69]}],&quot;symbols&quot;:[],&quot;user_mentions&quot;:[],&quot;urls&quot;:[{&quot;url&quot;:&quot;https://t.co/tVKFNYqi7i&quot;,&quot;expanded_url&quot;:&quot;https://www.drishtinews.com/archives/162907&quot;,&quot;display_url&quot;:&quot;drishtinews.com/archives/162907&quot;,&quot;indices&quot;:[7"/>
  </r>
  <r>
    <s v="1525393024733396994"/>
    <s v="Nepal_News_En"/>
    <s v="पोखरा महानगरपालिकामा बिहान ७:३० बजे बस्ने भनिएको सर्वदलीय बैठक अझै बस्न सकेको छैन | #NepalElection2079"/>
    <m/>
    <x v="0"/>
    <m/>
    <s v="Sat May 14 08:30:12 +0000 2022"/>
    <d v="2022-05-14T09:30:12"/>
    <m/>
    <m/>
    <m/>
    <m/>
    <s v="2416885579"/>
    <m/>
    <s v="&lt;a href=&quot;https://twitter.com/nepal_news_en&quot; rel=&quot;nofollow&quot;&gt;Poster-app&lt;/a&gt;"/>
    <s v="http://pbs.twimg.com/profile_images/449756431990788096/G1zT-nAm_normal.jpeg"/>
    <n v="13906"/>
    <n v="58"/>
    <s v="Kathmandu, Nepal"/>
    <s v="http://twitter.com/Nepal_News_En/statuses/1525393024733396994"/>
    <s v="{&quot;hashtags&quot;:[{&quot;text&quot;:&quot;Nepal&quot;,&quot;indices&quot;:[122,128]},{&quot;text&quot;:&quot;NepalVotes&quot;,&quot;indices&quot;:[129,140]},{&quot;text&quot;:&quot;NepalElection2079&quot;,&quot;indices&quot;:[141,159]},{&quot;text&quot;:&quot;nepalvotes2022&quot;,&quot;indices&quot;:[160,175]},{&quot;text&quot;:&quot;NepalLocalElections&quot;,&quot;indices&quot;:[176,196]}],&quot;symbols&quot;:[],&quot;us"/>
  </r>
  <r>
    <s v="1525393023995084802"/>
    <s v="Nepal_News_En"/>
    <s v="मतगणना अघिनै यदि कसैलाई,आफुलाई मनपरेको कुनै उम्मेदवार/पार्टीले कतै,कुनै वडा/पालिका जितेको हेर्न मन छ भने खुरुखुरु आफ्नै दिमागमा opinion poll/exit poll गर्दा हुन्छ र सामाजिक संजालमा पोस्टेर खुसी मनौदा हुन्छ !Final result नआउन्जेलसम्म त्योनै विजेता हो !😂 #"/>
    <s v="😂"/>
    <x v="0"/>
    <m/>
    <s v="Sat May 14 08:30:12 +0000 2022"/>
    <d v="2022-05-14T09:30:12"/>
    <m/>
    <m/>
    <m/>
    <m/>
    <s v="2416885579"/>
    <m/>
    <s v="&lt;a href=&quot;https://twitter.com/nepal_news_en&quot; rel=&quot;nofollow&quot;&gt;Poster-app&lt;/a&gt;"/>
    <s v="http://pbs.twimg.com/profile_images/449756431990788096/G1zT-nAm_normal.jpeg"/>
    <n v="13906"/>
    <n v="58"/>
    <s v="Kathmandu, Nepal"/>
    <s v="http://twitter.com/Nepal_News_En/statuses/1525393023995084802"/>
    <s v="{&quot;hashtags&quot;:[{&quot;text&quot;:&quot;Janakpurdham&quot;,&quot;indices&quot;:[14,27]},{&quot;text&quot;:&quot;Nepal&quot;,&quot;indices&quot;:[182,188]},{&quot;text&quot;:&quot;NepalVotes&quot;,&quot;indices&quot;:[189,200]},{&quot;text&quot;:&quot;NepalElection2079&quot;,&quot;indices&quot;:[201,219]}],&quot;symbols&quot;:[],&quot;user_mentions&quot;:[],&quot;urls&quot;:[]}"/>
  </r>
  <r>
    <s v="1525393023240228866"/>
    <s v="Nepal_News_En"/>
    <s v="धन्दा र लुगा धुँदा त गहिहल्ने रहेछ, हतार हतार फोटो खिचि मेमोरी राखे। #NepalElection2079 https://t.co/i3JZ4cAq42"/>
    <m/>
    <x v="0"/>
    <m/>
    <s v="Sat May 14 08:30:11 +0000 2022"/>
    <d v="2022-05-14T09:30:11"/>
    <m/>
    <m/>
    <m/>
    <m/>
    <s v="2416885579"/>
    <m/>
    <s v="&lt;a href=&quot;https://twitter.com/nepal_news_en&quot; rel=&quot;nofollow&quot;&gt;Poster-app&lt;/a&gt;"/>
    <s v="http://pbs.twimg.com/profile_images/449756431990788096/G1zT-nAm_normal.jpeg"/>
    <n v="13906"/>
    <n v="58"/>
    <s v="Kathmandu, Nepal"/>
    <s v="http://twitter.com/Nepal_News_En/statuses/1525393023240228866"/>
    <s v="{&quot;hashtags&quot;:[{&quot;text&quot;:&quot;Onlinekhabarnews&quot;,&quot;indices&quot;:[85,102]},{&quot;text&quot;:&quot;NepalVotes&quot;,&quot;indices&quot;:[103,114]},{&quot;text&quot;:&quot;NepalElection2079&quot;,&quot;indices&quot;:[115,133]},{&quot;text&quot;:&quot;NepalElection&quot;,&quot;indices&quot;:[134,148]},{&quot;text&quot;:&quot;Elections2022&quot;,&quot;indices&quot;:[149,163]},{&quot;text&quot;:&quot;nepal"/>
  </r>
  <r>
    <s v="1525393010648764416"/>
    <s v="sathi559"/>
    <s v="लौ सोमबार सम्म बिदा रहेछ, मतगणना गज्जबले फलो गरिने भैयो 😊 #LocalElections2022 #NepalElection2079"/>
    <s v="😊"/>
    <x v="0"/>
    <m/>
    <s v="Sat May 14 08:30:08 +0000 2022"/>
    <d v="2022-05-14T09:30:08"/>
    <m/>
    <m/>
    <m/>
    <m/>
    <s v="2933198714"/>
    <m/>
    <s v="&lt;a href=&quot;http://twitter.com/download/android&quot; rel=&quot;nofollow&quot;&gt;Twitter for Android&lt;/a&gt;"/>
    <s v="http://pbs.twimg.com/profile_images/1401947239136722952/Ci5LJ8qn_normal.jpg"/>
    <n v="479"/>
    <n v="1266"/>
    <s v="Nepal"/>
    <s v="http://twitter.com/sathi559/statuses/1525393010648764416"/>
    <s v="{&quot;hashtags&quot;:[{&quot;text&quot;:&quot;ElectionUpdate&quot;,&quot;indices&quot;:[14,29]},{&quot;text&quot;:&quot;NepalElection2079&quot;,&quot;indices&quot;:[93,111]},{&quot;text&quot;:&quot;NepalVotes&quot;,&quot;indices&quot;:[112,123]},{&quot;text&quot;:&quot;BalenforMayor&quot;,&quot;indices&quot;:[124,138]}],&quot;symbols&quot;:[],&quot;user_mentions&quot;:[],&quot;urls&quot;:[]}"/>
  </r>
  <r>
    <s v="1525392991229198337"/>
    <s v="riksawala"/>
    <s v="I am hoping people are doing the right thing this time. City outside  kTM valley is 50 years behind .#LocalElections2022 #NepalElection2079"/>
    <m/>
    <x v="0"/>
    <m/>
    <s v="Sat May 14 08:30:04 +0000 2022"/>
    <d v="2022-05-14T09:30:04"/>
    <m/>
    <m/>
    <m/>
    <m/>
    <s v="1355462614512332800"/>
    <m/>
    <s v="&lt;a href=&quot;http://twitter.com/download/android&quot; rel=&quot;nofollow&quot;&gt;Twitter for Android&lt;/a&gt;"/>
    <s v="http://pbs.twimg.com/profile_images/1355477399861743620/61y-kc1l_normal.jpg"/>
    <n v="111"/>
    <n v="527"/>
    <s v="Rickshaw stations "/>
    <s v="http://twitter.com/riksawala/statuses/1525392991229198337"/>
    <s v="{&quot;hashtags&quot;:[{&quot;text&quot;:&quot;ElectionUpdate&quot;,&quot;indices&quot;:[28,43]},{&quot;text&quot;:&quot;NepalElection2079&quot;,&quot;indices&quot;:[107,125]},{&quot;text&quot;:&quot;NepalVotes&quot;,&quot;indices&quot;:[126,137]}],&quot;symbols&quot;:[],&quot;user_mentions&quot;:[{&quot;screen_name&quot;:&quot;DipakAdk&quot;,&quot;name&quot;:&quot;Dipak Adhikari&quot;,&quot;id&quot;:1510006524,&quot;id_str&quot;:&quot;"/>
  </r>
  <r>
    <s v="1525392706700095488"/>
    <s v="sathi559"/>
    <s v="विकास सवै जिल्ला मा बराबर गर्नु पर्यो।।_x000a_शिक्षा, स्वास्थ्य र पूर्वाधार🙂🙂_x000a_सुभ प्रभात 🌅_x000a_#Nepal_government _x000a_#NepalElection2079"/>
    <s v="🙂"/>
    <x v="0"/>
    <m/>
    <s v="Sat May 14 08:28:56 +0000 2022"/>
    <d v="2022-05-14T09:28:56"/>
    <m/>
    <m/>
    <m/>
    <m/>
    <s v="2933198714"/>
    <m/>
    <s v="&lt;a href=&quot;http://twitter.com/download/android&quot; rel=&quot;nofollow&quot;&gt;Twitter for Android&lt;/a&gt;"/>
    <s v="http://pbs.twimg.com/profile_images/1401947239136722952/Ci5LJ8qn_normal.jpg"/>
    <n v="479"/>
    <n v="1266"/>
    <s v="Nepal"/>
    <s v="http://twitter.com/sathi559/statuses/1525392706700095488"/>
    <s v="{&quot;hashtags&quot;:[{&quot;text&quot;:&quot;Onlinekhabarnews&quot;,&quot;indices&quot;:[71,88]},{&quot;text&quot;:&quot;NepalVotes&quot;,&quot;indices&quot;:[89,100]},{&quot;text&quot;:&quot;NepalElection2079&quot;,&quot;indices&quot;:[101,119]},{&quot;text&quot;:&quot;NepalElection&quot;,&quot;indices&quot;:[120,134]},{&quot;text&quot;:&quot;Elections2022&quot;,&quot;indices&quot;:[135,149]},{&quot;text&quot;:&quot;nepalie"/>
  </r>
  <r>
    <s v="1525392219787923457"/>
    <s v="DipakAdk"/>
    <s v="स्थानीय चुनाव सक्कियो…..भनेपछि आजदेखि धारामा मेलम्चीको पानी आउला भनेर कुर्नु परेन, होइन त? _x000a__x000a_#पानी #मेलम्ची #राजनीति #नेपाल #चुनाव #nepal #elections #NepalElection2079 #nepalvotes2022 #water #kathmandu #lalitpur"/>
    <m/>
    <x v="0"/>
    <m/>
    <s v="Sat May 14 08:27:00 +0000 2022"/>
    <d v="2022-05-14T09:27:00"/>
    <m/>
    <m/>
    <m/>
    <m/>
    <s v="1510006524"/>
    <m/>
    <s v="&lt;a href=&quot;http://twitter.com/download/iphone&quot; rel=&quot;nofollow&quot;&gt;Twitter for iPhone&lt;/a&gt;"/>
    <s v="http://pbs.twimg.com/profile_images/1517236149986934785/WKPqNgwp_normal.jpg"/>
    <n v="14009"/>
    <n v="9868"/>
    <s v="Kathmandu, nepal"/>
    <s v="http://twitter.com/DipakAdk/statuses/1525392219787923457"/>
    <s v="{&quot;hashtags&quot;:[{&quot;text&quot;:&quot;ElectionUpdate&quot;,&quot;indices&quot;:[14,29]},{&quot;text&quot;:&quot;NepalElection2079&quot;,&quot;indices&quot;:[93,111]},{&quot;text&quot;:&quot;NepalVotes&quot;,&quot;indices&quot;:[112,123]},{&quot;text&quot;:&quot;BalenforMayor&quot;,&quot;indices&quot;:[124,138]}],&quot;symbols&quot;:[],&quot;user_mentions&quot;:[],&quot;urls&quot;:[]}"/>
  </r>
  <r>
    <s v="1525391135036022784"/>
    <s v="Online_khabar"/>
    <s v="जनकपुरधाम नगरपालिका ,धुलिखेल नगरपालिका मा भने स्वतन्त्र उमेद्वार ले ठुलो अग्रता लिएका छन् । _x000a_#NepalElection2079"/>
    <m/>
    <x v="0"/>
    <m/>
    <s v="Sat May 14 08:22:41 +0000 2022"/>
    <d v="2022-05-14T09:22:41"/>
    <m/>
    <m/>
    <m/>
    <m/>
    <s v="365918709"/>
    <m/>
    <s v="&lt;a href=&quot;https://mobile.twitter.com&quot; rel=&quot;nofollow&quot;&gt;Twitter Web App&lt;/a&gt;"/>
    <s v="http://pbs.twimg.com/profile_images/1358396653883990016/5aUgRddG_normal.jpg"/>
    <n v="1080734"/>
    <n v="246"/>
    <s v="BuddhaNagar, Kathmandu "/>
    <s v="http://twitter.com/Online_khabar/statuses/1525391135036022784"/>
    <s v="{&quot;hashtags&quot;:[{&quot;text&quot;:&quot;Onlinekhabarnews&quot;,&quot;indices&quot;:[92,109]},{&quot;text&quot;:&quot;NepalVotes&quot;,&quot;indices&quot;:[110,121]}],&quot;symbols&quot;:[],&quot;user_mentions&quot;:[{&quot;screen_name&quot;:&quot;OnlineKhabar_En&quot;,&quot;name&quot;:&quot;Onlinekhabar English&quot;,&quot;id&quot;:3832931652,&quot;id_str&quot;:&quot;3832931652&quot;,&quot;indices&quot;:[3,19]}],&quot;u"/>
  </r>
  <r>
    <s v="1525390686031609856"/>
    <s v="drishtinewsnp"/>
    <s v="काठमाडौं महानगरको मतगणना बिहान ८ बजेबाट सुरु हुने भनिएता पनि अझै  सुरु हुन सकेन #LocalElections2022 #kathmanduvalley #nepalvotes #NepalElection2079"/>
    <m/>
    <x v="0"/>
    <m/>
    <s v="Sat May 14 08:20:54 +0000 2022"/>
    <d v="2022-05-14T09:20:54"/>
    <m/>
    <m/>
    <m/>
    <m/>
    <s v="4315362082"/>
    <m/>
    <s v="&lt;a href=&quot;https://mobile.twitter.com&quot; rel=&quot;nofollow&quot;&gt;Twitter Web App&lt;/a&gt;"/>
    <s v="http://pbs.twimg.com/profile_images/1349708209800441858/4tElzvCO_normal.jpg"/>
    <n v="475"/>
    <m/>
    <s v="Kathmandu, Nepal"/>
    <s v="http://twitter.com/drishtinewsnp/statuses/1525390686031609856"/>
    <s v="{&quot;hashtags&quot;:[{&quot;text&quot;:&quot;NepalElection2079&quot;,&quot;indices&quot;:[45,63]}],&quot;symbols&quot;:[],&quot;user_mentions&quot;:[],&quot;urls&quot;:[{&quot;url&quot;:&quot;https://t.co/a5kAfpiE23&quot;,&quot;expanded_url&quot;:&quot;https://www.drishtinews.com/archives/162909&quot;,&quot;display_url&quot;:&quot;drishtinews.com/archives/162909&quot;,&quot;indices&quot;:[6"/>
  </r>
  <r>
    <s v="1525390206370816000"/>
    <s v="OnlineKhabar_En"/>
    <s v="रुख हलक्क बढ्न थाल्यो, खासै घाम लाग्ने देखिएन आज 😂_x000a_#NepalElection2079"/>
    <s v="😂"/>
    <x v="0"/>
    <m/>
    <s v="Sat May 14 08:19:00 +0000 2022"/>
    <d v="2022-05-14T09:19:00"/>
    <m/>
    <m/>
    <m/>
    <m/>
    <s v="3832931652"/>
    <m/>
    <s v="&lt;a href=&quot;https://about.twitter.com/products/tweetdeck&quot; rel=&quot;nofollow&quot;&gt;TweetDeck&lt;/a&gt;"/>
    <s v="http://pbs.twimg.com/profile_images/1386957637279834112/2Lt_HPYn_normal.jpg"/>
    <n v="27996"/>
    <n v="229"/>
    <s v="Kathmandu"/>
    <s v="http://twitter.com/OnlineKhabar_En/statuses/1525390206370816000"/>
    <s v="{&quot;hashtags&quot;:[{&quot;text&quot;:&quot;Onlinekhabarnews&quot;,&quot;indices&quot;:[71,88]},{&quot;text&quot;:&quot;NepalVotes&quot;,&quot;indices&quot;:[89,100]},{&quot;text&quot;:&quot;NepalElection2079&quot;,&quot;indices&quot;:[101,119]},{&quot;text&quot;:&quot;NepalElection&quot;,&quot;indices&quot;:[120,134]},{&quot;text&quot;:&quot;Elections2022&quot;,&quot;indices&quot;:[135,149]},{&quot;text&quot;:&quot;nepalie"/>
  </r>
  <r>
    <s v="1525389452377354241"/>
    <s v="FADED_S0UL"/>
    <s v="RT @sazanrjb: Do they not feel bad manipulating innocent people? _x000a__x000a_Video from facebook_x000a__x000a_#NepalElection #NepalElection2079 https://t.co/HN8d2kp0Wl"/>
    <m/>
    <x v="0"/>
    <m/>
    <s v="Sat May 14 08:16:00 +0000 2022"/>
    <d v="2022-05-14T09:16:00"/>
    <m/>
    <m/>
    <m/>
    <m/>
    <s v="1303464719978606592"/>
    <m/>
    <s v="&lt;a href=&quot;http://twitter.com/download/android&quot; rel=&quot;nofollow&quot;&gt;Twitter for Android&lt;/a&gt;"/>
    <s v="http://pbs.twimg.com/profile_images/1525393989846700033/EtQROaCQ_normal.jpg"/>
    <n v="1772"/>
    <n v="538"/>
    <s v="somewhere under the sky "/>
    <s v="http://twitter.com/FADED_S0UL/statuses/1525389452377354241"/>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89439882731522"/>
    <s v="thisweekinnepal"/>
    <s v="काभ्रेको धुलिखेलमा स्वतन्त्र उम्मेदवारको अग्रता _x000a_#NepalElection2079_x000a_https://t.co/IgrvxmOQZS"/>
    <m/>
    <x v="0"/>
    <m/>
    <s v="Sat May 14 08:15:57 +0000 2022"/>
    <d v="2022-05-14T09:15:57"/>
    <m/>
    <m/>
    <m/>
    <m/>
    <s v="932255204489117697"/>
    <m/>
    <s v="&lt;a href=&quot;http://www.nepalstream.com&quot; rel=&quot;nofollow&quot;&gt;twinTweetbolt&lt;/a&gt;"/>
    <s v="http://pbs.twimg.com/profile_images/932263188392853504/B7yb5AW__normal.jpg"/>
    <n v="2070"/>
    <n v="1"/>
    <s v="Nepal"/>
    <s v="http://twitter.com/thisweekinnepal/statuses/1525389439882731522"/>
    <s v="{&quot;hashtags&quot;:[{&quot;text&quot;:&quot;Janakpurdham&quot;,&quot;indices&quot;:[21,34]}],&quot;symbols&quot;:[],&quot;user_mentions&quot;:[{&quot;screen_name&quot;:&quot;OnlineKhabar_En&quot;,&quot;name&quot;:&quot;Onlinekhabar English&quot;,&quot;id&quot;:3832931652,&quot;id_str&quot;:&quot;3832931652&quot;,&quot;indices&quot;:[3,19]}],&quot;urls&quot;:[]}"/>
  </r>
  <r>
    <s v="1525389408928772097"/>
    <s v="thisweekinnepal"/>
    <s v="हेटौँडा उपमहानगरपालिकामा मतगणना सुरु_x000a_#NepalElection2079_x000a_https://t.co/YI2ltmiakj"/>
    <m/>
    <x v="0"/>
    <m/>
    <s v="Sat May 14 08:15:50 +0000 2022"/>
    <d v="2022-05-14T09:15:50"/>
    <m/>
    <m/>
    <m/>
    <m/>
    <s v="932255204489117697"/>
    <m/>
    <s v="&lt;a href=&quot;http://www.nepalstream.com&quot; rel=&quot;nofollow&quot;&gt;twinTweetbolt&lt;/a&gt;"/>
    <s v="http://pbs.twimg.com/profile_images/932263188392853504/B7yb5AW__normal.jpg"/>
    <n v="2070"/>
    <n v="1"/>
    <s v="Nepal"/>
    <s v="http://twitter.com/thisweekinnepal/statuses/1525389408928772097"/>
    <s v="{&quot;hashtags&quot;:[{&quot;text&quot;:&quot;Nepal&quot;,&quot;indices&quot;:[129,135]}],&quot;symbols&quot;:[],&quot;user_mentions&quot;:[{&quot;screen_name&quot;:&quot;OnlineKhabar_En&quot;,&quot;name&quot;:&quot;Onlinekhabar English&quot;,&quot;id&quot;:3832931652,&quot;id_str&quot;:&quot;3832931652&quot;,&quot;indices&quot;:[3,19]}],&quot;urls&quot;:[]}"/>
  </r>
  <r>
    <s v="1525388617472159745"/>
    <s v="drishtinewsnp"/>
    <s v="मुस्ताङको दामोदरकुण्डमा एमाले विजयी _x000a_#NepalElection2079_x000a_https://t.co/RsxMHAd0Z0"/>
    <m/>
    <x v="0"/>
    <m/>
    <s v="Sat May 14 08:12:41 +0000 2022"/>
    <d v="2022-05-14T09:12:41"/>
    <m/>
    <m/>
    <m/>
    <m/>
    <s v="4315362082"/>
    <m/>
    <s v="&lt;a href=&quot;https://mobile.twitter.com&quot; rel=&quot;nofollow&quot;&gt;Twitter Web App&lt;/a&gt;"/>
    <s v="http://pbs.twimg.com/profile_images/1349708209800441858/4tElzvCO_normal.jpg"/>
    <n v="475"/>
    <m/>
    <s v="Kathmandu, Nepal"/>
    <s v="http://twitter.com/drishtinewsnp/statuses/1525388617472159745"/>
    <s v="{&quot;hashtags&quot;:[{&quot;text&quot;:&quot;NepalElection2079&quot;,&quot;indices&quot;:[41,59]}],&quot;symbols&quot;:[],&quot;user_mentions&quot;:[],&quot;urls&quot;:[{&quot;url&quot;:&quot;https://t.co/E7ggcwXgmm&quot;,&quot;expanded_url&quot;:&quot;https://www.drishtinews.com/archives/162906&quot;,&quot;display_url&quot;:&quot;drishtinews.com/archives/162906&quot;,&quot;indices&quot;:[6"/>
  </r>
  <r>
    <s v="1525388542058414080"/>
    <s v="Truthmusica"/>
    <s v="कता टेकाउने कता सेकाउने भन्थे, पुरै फ़िल्म हेरिएला त ? _x000a_#NepalElection2079"/>
    <m/>
    <x v="0"/>
    <m/>
    <s v="Sat May 14 08:12:23 +0000 2022"/>
    <d v="2022-05-14T09:12:23"/>
    <m/>
    <m/>
    <m/>
    <m/>
    <s v="175680909"/>
    <m/>
    <s v="&lt;a href=&quot;http://twitter.com/download/android&quot; rel=&quot;nofollow&quot;&gt;Twitter for Android&lt;/a&gt;"/>
    <s v="http://pbs.twimg.com/profile_images/715756288798560256/PidsKnNE_normal.jpg"/>
    <n v="2357"/>
    <n v="2936"/>
    <m/>
    <s v="http://twitter.com/Truthmusica/statuses/1525388542058414080"/>
    <s v="{&quot;hashtags&quot;:[{&quot;text&quot;:&quot;NepalVotes&quot;,&quot;indices&quot;:[71,82]},{&quot;text&quot;:&quot;NepalElection&quot;,&quot;indices&quot;:[84,98]},{&quot;text&quot;:&quot;NepalElection2079&quot;,&quot;indices&quot;:[100,118]},{&quot;text&quot;:&quot;NepalLocalElections&quot;,&quot;indices&quot;:[120,140]},{&quot;text&quot;:&quot;NepalPress&quot;,&quot;indices&quot;:[142,153]},{&quot;text&quot;:&quot;nepali&quot;,"/>
  </r>
  <r>
    <s v="1525388001366650880"/>
    <s v="drishtinewsnp"/>
    <s v="Local Level Election held &quot;not in entirety but relatively in peaceful manner&quot;, says Election Observation Committee-Nepal. #NepalElection2079"/>
    <m/>
    <x v="0"/>
    <m/>
    <s v="Sat May 14 08:10:14 +0000 2022"/>
    <d v="2022-05-14T09:10:14"/>
    <m/>
    <m/>
    <m/>
    <m/>
    <s v="4315362082"/>
    <m/>
    <s v="&lt;a href=&quot;https://mobile.twitter.com&quot; rel=&quot;nofollow&quot;&gt;Twitter Web App&lt;/a&gt;"/>
    <s v="http://pbs.twimg.com/profile_images/1349708209800441858/4tElzvCO_normal.jpg"/>
    <n v="475"/>
    <m/>
    <s v="Kathmandu, Nepal"/>
    <s v="http://twitter.com/drishtinewsnp/statuses/1525388001366650880"/>
    <s v="{&quot;hashtags&quot;:[{&quot;text&quot;:&quot;NepalElection2079&quot;,&quot;indices&quot;:[45,63]}],&quot;symbols&quot;:[],&quot;user_mentions&quot;:[],&quot;urls&quot;:[{&quot;url&quot;:&quot;https://t.co/Gl6rLcx0VA&quot;,&quot;expanded_url&quot;:&quot;https://www.drishtinews.com/archives/162897&quot;,&quot;display_url&quot;:&quot;drishtinews.com/archives/162897&quot;,&quot;indices&quot;:[6"/>
  </r>
  <r>
    <s v="1525386571553603584"/>
    <s v="ManojDahal"/>
    <s v="खोटाङको दिप्रुङमा कांग्रेसको सुरुआती अग्रता_x000a_#NepalElection2079 _x000a_#LocalElections2022 _x000a_#Vote _x000a_#Khotangnews_x000a_https://t.co/vXK8XBG3Hc"/>
    <m/>
    <x v="0"/>
    <m/>
    <s v="Sat May 14 08:04:33 +0000 2022"/>
    <d v="2022-05-14T09:04:33"/>
    <m/>
    <m/>
    <m/>
    <m/>
    <s v="44883364"/>
    <m/>
    <s v="&lt;a href=&quot;https://about.twitter.com/products/tweetdeck&quot; rel=&quot;nofollow&quot;&gt;TweetDeck&lt;/a&gt;"/>
    <s v="http://pbs.twimg.com/profile_images/1214192095692353546/5i_oeuew_normal.jpg"/>
    <n v="54407"/>
    <n v="1706"/>
    <s v="Kathmandu"/>
    <s v="http://twitter.com/ManojDahal/statuses/1525386571553603584"/>
    <s v="{&quot;hashtags&quot;:[],&quot;symbols&quot;:[],&quot;user_mentions&quot;:[{&quot;screen_name&quot;:&quot;deshsanchar1&quot;,&quot;name&quot;:&quot;Deshsanchar&quot;,&quot;id&quot;:933657290783072300,&quot;id_str&quot;:&quot;933657290783072256&quot;,&quot;indices&quot;:[3,16]}],&quot;urls&quot;:[]}"/>
  </r>
  <r>
    <s v="1525386535872647168"/>
    <s v="drishtinewsnp"/>
    <s v="रौतहटको यमुनामाई नगरपालिका-२ भेडियाहिमा मत पेटीका लिएर भाग्दै स्थानीय ,अवस्था तनावग्रस्त,र चुनाव स्थगित भयेको हो।_x000a_टोलमा मतपेटिका नै स्थानीयहरूले लिएर खेत-खेतै भागे तर यहाँको सुरक्षा निकायलाई ठूलो चुनौती दिएको छ।_x000a_#NepalElection2079 #Nepean https://t.co/tzh"/>
    <m/>
    <x v="0"/>
    <m/>
    <s v="Sat May 14 08:04:25 +0000 2022"/>
    <d v="2022-05-14T09:04:25"/>
    <m/>
    <m/>
    <m/>
    <m/>
    <s v="4315362082"/>
    <m/>
    <s v="&lt;a href=&quot;https://mobile.twitter.com&quot; rel=&quot;nofollow&quot;&gt;Twitter Web App&lt;/a&gt;"/>
    <s v="http://pbs.twimg.com/profile_images/1349708209800441858/4tElzvCO_normal.jpg"/>
    <n v="475"/>
    <m/>
    <s v="Kathmandu, Nepal"/>
    <s v="http://twitter.com/drishtinewsnp/statuses/1525386535872647168"/>
    <s v="{&quot;hashtags&quot;:[{&quot;text&quot;:&quot;NepalElection2079&quot;,&quot;indices&quot;:[66,84]}],&quot;symbols&quot;:[],&quot;user_mentions&quot;:[],&quot;urls&quot;:[{&quot;url&quot;:&quot;https://t.co/LMtjgL0GNQ&quot;,&quot;expanded_url&quot;:&quot;https://www.drishtinews.com/archives/162900&quot;,&quot;display_url&quot;:&quot;drishtinews.com/archives/162900&quot;,&quot;indices&quot;:[8"/>
  </r>
  <r>
    <s v="1525386520894787585"/>
    <s v="deshsanchar1"/>
    <s v="डडेल्धुराको अमरगढीमा कांग्रेस अगाडि _x000a_#NepalElection2079_x000a_https://t.co/0uEVyILBcP"/>
    <m/>
    <x v="0"/>
    <m/>
    <s v="Sat May 14 08:04:21 +0000 2022"/>
    <d v="2022-05-14T09:04:21"/>
    <m/>
    <m/>
    <m/>
    <m/>
    <s v="933657290783072256"/>
    <m/>
    <s v="&lt;a href=&quot;https://about.twitter.com/products/tweetdeck&quot; rel=&quot;nofollow&quot;&gt;TweetDeck&lt;/a&gt;"/>
    <s v="http://pbs.twimg.com/profile_images/1258329260239929344/ivcCnQvj_normal.jpg"/>
    <n v="25108"/>
    <n v="17"/>
    <s v="Nepal"/>
    <s v="http://twitter.com/deshsanchar1/statuses/1525386520894787585"/>
    <s v="{&quot;hashtags&quot;:[{&quot;text&quot;:&quot;NepalElection2079&quot;,&quot;indices&quot;:[148,166]},{&quot;text&quot;:&quot;Deshsanchar&quot;,&quot;indices&quot;:[167,179]}],&quot;symbols&quot;:[],&quot;user_mentions&quot;:[],&quot;urls&quot;:[]}"/>
  </r>
  <r>
    <s v="1525385775223046144"/>
    <s v="Online_khabar"/>
    <s v="स्थानीय सरकार #ElectionUpdate_x000a_कचनकवल गाउँपालिका (झापा)_x000a_अध्यक्ष _x000a_कांग्रेस  : ६६_x000a_माओवादी : ३_x000a_राप्रपा  : २२_x000a_उपप्रमुख _x000a_एमाले  : २९_x000a_माओवादी : १६_x000a_राप्रपा : २७_x000a_#NepalElection2079 #NepalVotes"/>
    <m/>
    <x v="0"/>
    <m/>
    <s v="Sat May 14 08:01:23 +0000 2022"/>
    <d v="2022-05-14T09:01:23"/>
    <m/>
    <m/>
    <m/>
    <m/>
    <s v="365918709"/>
    <m/>
    <s v="&lt;a href=&quot;https://mobile.twitter.com&quot; rel=&quot;nofollow&quot;&gt;Twitter Web App&lt;/a&gt;"/>
    <s v="http://pbs.twimg.com/profile_images/1358396653883990016/5aUgRddG_normal.jpg"/>
    <n v="1080734"/>
    <n v="246"/>
    <s v="BuddhaNagar, Kathmandu "/>
    <s v="http://twitter.com/Online_khabar/statuses/1525385775223046144"/>
    <s v="{&quot;hashtags&quot;:[{&quot;text&quot;:&quot;Janakpurdham&quot;,&quot;indices&quot;:[21,34]}],&quot;symbols&quot;:[],&quot;user_mentions&quot;:[{&quot;screen_name&quot;:&quot;OnlineKhabar_En&quot;,&quot;name&quot;:&quot;Onlinekhabar English&quot;,&quot;id&quot;:3832931652,&quot;id_str&quot;:&quot;3832931652&quot;,&quot;indices&quot;:[3,19]}],&quot;urls&quot;:[]}"/>
  </r>
  <r>
    <s v="1525385606829858816"/>
    <s v="riksawala"/>
    <s v="स्थानीय सरकार #ElectionUpdate_x000a_भद्रपुर नगरपालिका (झापा)_x000a_प्रमुख_x000a_कांग्रेस  : ११८_x000a_एमाले   : ७५_x000a_राप्रपा  : ७०_x000a_उपप्रमुख _x000a_माओवादी : ११७_x000a_एमाले  : ७६_x000a_राप्रपा : ६३_x000a_#NepalElection2079 #NepalVotes"/>
    <m/>
    <x v="0"/>
    <m/>
    <s v="Sat May 14 08:00:43 +0000 2022"/>
    <d v="2022-05-14T09:00:43"/>
    <m/>
    <m/>
    <m/>
    <m/>
    <s v="1355462614512332800"/>
    <m/>
    <s v="&lt;a href=&quot;http://twitter.com/download/android&quot; rel=&quot;nofollow&quot;&gt;Twitter for Android&lt;/a&gt;"/>
    <s v="http://pbs.twimg.com/profile_images/1355477399861743620/61y-kc1l_normal.jpg"/>
    <n v="111"/>
    <n v="527"/>
    <s v="Rickshaw stations "/>
    <s v="http://twitter.com/riksawala/statuses/1525385606829858816"/>
    <s v="{&quot;hashtags&quot;:[{&quot;text&quot;:&quot;ElectionUpdate&quot;,&quot;indices&quot;:[28,43]}],&quot;symbols&quot;:[],&quot;user_mentions&quot;:[{&quot;screen_name&quot;:&quot;DipakAdk&quot;,&quot;name&quot;:&quot;Dipak Adhikari&quot;,&quot;id&quot;:1510006524,&quot;id_str&quot;:&quot;1510006524&quot;,&quot;indices&quot;:[3,12]}],&quot;urls&quot;:[]}"/>
  </r>
  <r>
    <s v="1525385515004043264"/>
    <s v="riksawala"/>
    <s v="वर्षमान पुनको गाउँपालिकामा एमाले-कांग्रेस गठबन्धन अगाडि _x000a_#NepalElection2079_x000a_https://t.co/azUbq8sqOJ"/>
    <m/>
    <x v="0"/>
    <m/>
    <s v="Sat May 14 08:00:21 +0000 2022"/>
    <d v="2022-05-14T09:00:21"/>
    <m/>
    <m/>
    <m/>
    <m/>
    <s v="1355462614512332800"/>
    <m/>
    <s v="&lt;a href=&quot;http://twitter.com/download/android&quot; rel=&quot;nofollow&quot;&gt;Twitter for Android&lt;/a&gt;"/>
    <s v="http://pbs.twimg.com/profile_images/1355477399861743620/61y-kc1l_normal.jpg"/>
    <n v="111"/>
    <n v="527"/>
    <s v="Rickshaw stations "/>
    <s v="http://twitter.com/riksawala/statuses/1525385515004043264"/>
    <s v="{&quot;hashtags&quot;:[{&quot;text&quot;:&quot;Nepal&quot;,&quot;indices&quot;:[129,135]}],&quot;symbols&quot;:[],&quot;user_mentions&quot;:[{&quot;screen_name&quot;:&quot;OnlineKhabar_En&quot;,&quot;name&quot;:&quot;Onlinekhabar English&quot;,&quot;id&quot;:3832931652,&quot;id_str&quot;:&quot;3832931652&quot;,&quot;indices&quot;:[3,19]}],&quot;urls&quot;:[]}"/>
  </r>
  <r>
    <s v="1525385084462698496"/>
    <s v="OnlineKhabar_En"/>
    <s v="मध्यपुरथिमिमा कांग्रेस र सूर्यविनायकमा एमाले अगाडि _x000a_#NepalElection2079_x000a_https://t.co/KL3zMZ9CIX"/>
    <m/>
    <x v="0"/>
    <m/>
    <s v="Sat May 14 07:58:39 +0000 2022"/>
    <d v="2022-05-14T08:58:39"/>
    <m/>
    <m/>
    <m/>
    <m/>
    <s v="3832931652"/>
    <m/>
    <s v="&lt;a href=&quot;https://mobile.twitter.com&quot; rel=&quot;nofollow&quot;&gt;Twitter Web App&lt;/a&gt;"/>
    <s v="http://pbs.twimg.com/profile_images/1386957637279834112/2Lt_HPYn_normal.jpg"/>
    <n v="27996"/>
    <n v="229"/>
    <s v="Kathmandu"/>
    <s v="http://twitter.com/OnlineKhabar_En/statuses/1525385084462698496"/>
    <s v="{&quot;hashtags&quot;:[{&quot;text&quot;:&quot;Janakpurdham&quot;,&quot;indices&quot;:[0,13]},{&quot;text&quot;:&quot;Nepal&quot;,&quot;indices&quot;:[168,174]},{&quot;text&quot;:&quot;NepalVotes&quot;,&quot;indices&quot;:[175,186]},{&quot;text&quot;:&quot;NepalElection2079&quot;,&quot;indices&quot;:[187,205]}],&quot;symbols&quot;:[],&quot;user_mentions&quot;:[],&quot;urls&quot;:[],&quot;media&quot;:[{&quot;id&quot;:152538505917943"/>
  </r>
  <r>
    <s v="1525384879915282432"/>
    <s v="DipakAdk"/>
    <s v="स्थानीय सरकार #ElectionUpdate _x000a_कनकाई नगरपालिका (झापा) ३०० मत गन्दा_x000a_प्रमुख_x000a_स्वतन्त्र शेरबहादुर थापा : १४१_x000a_एमाले राजेन्द्र पोखरेल  : ७७_x000a_कांग्रेस रुद्रप्रसाद चिमरिया : २८ _x000a__x000a_उपप्रमुख _x000a_एमाल मञ्जु प्रसाईं : १०१_x000a_कांग्रेस आसा सिवाकोटी : ८५_x000a_#NepalElection2079 #Nep"/>
    <m/>
    <x v="0"/>
    <m/>
    <s v="Sat May 14 07:57:50 +0000 2022"/>
    <d v="2022-05-14T08:57:50"/>
    <m/>
    <m/>
    <m/>
    <m/>
    <s v="1510006524"/>
    <m/>
    <s v="&lt;a href=&quot;http://twitter.com/download/iphone&quot; rel=&quot;nofollow&quot;&gt;Twitter for iPhone&lt;/a&gt;"/>
    <s v="http://pbs.twimg.com/profile_images/1517236149986934785/WKPqNgwp_normal.jpg"/>
    <n v="14009"/>
    <n v="9868"/>
    <s v="Kathmandu, nepal"/>
    <s v="http://twitter.com/DipakAdk/statuses/1525384879915282432"/>
    <s v="{&quot;hashtags&quot;:[{&quot;text&quot;:&quot;ElectionUpdate&quot;,&quot;indices&quot;:[14,29]},{&quot;text&quot;:&quot;NepalElection2079&quot;,&quot;indices&quot;:[112,130]},{&quot;text&quot;:&quot;NepalVotes&quot;,&quot;indices&quot;:[131,142]},{&quot;text&quot;:&quot;BalenforMayor&quot;,&quot;indices&quot;:[143,157]}],&quot;symbols&quot;:[],&quot;user_mentions&quot;:[],&quot;urls&quot;:[]}"/>
  </r>
  <r>
    <s v="1525384351437176832"/>
    <s v="drishtinewsnp"/>
    <s v="दमकमा मतगणना सुरु, एमालेको सुरुआती अग्रता _x000a_#NepalElection2079_x000a_https://t.co/VkRCYu8i8u"/>
    <m/>
    <x v="0"/>
    <m/>
    <s v="Sat May 14 07:55:44 +0000 2022"/>
    <d v="2022-05-14T08:55:44"/>
    <m/>
    <m/>
    <m/>
    <m/>
    <s v="4315362082"/>
    <m/>
    <s v="&lt;a href=&quot;https://mobile.twitter.com&quot; rel=&quot;nofollow&quot;&gt;Twitter Web App&lt;/a&gt;"/>
    <s v="http://pbs.twimg.com/profile_images/1349708209800441858/4tElzvCO_normal.jpg"/>
    <n v="475"/>
    <m/>
    <s v="Kathmandu, Nepal"/>
    <s v="http://twitter.com/drishtinewsnp/statuses/1525384351437176832"/>
    <s v="{&quot;hashtags&quot;:[{&quot;text&quot;:&quot;NepalElection2079&quot;,&quot;indices&quot;:[58,76]}],&quot;symbols&quot;:[],&quot;user_mentions&quot;:[],&quot;urls&quot;:[{&quot;url&quot;:&quot;https://t.co/45YAOGMmWe&quot;,&quot;expanded_url&quot;:&quot;https://www.drishtinews.com/archives/162898&quot;,&quot;display_url&quot;:&quot;drishtinews.com/archives/162898&quot;,&quot;indices&quot;:[7"/>
  </r>
  <r>
    <s v="1525384078077591552"/>
    <s v="deshsanchar1"/>
    <s v="जनकपुरको मेयरमा स्वतन्त्र उम्मेदवार साहको अग्रता_x000a_#NepalElection2079_x000a_https://t.co/z3WKiqHAhG"/>
    <m/>
    <x v="0"/>
    <m/>
    <s v="Sat May 14 07:54:39 +0000 2022"/>
    <d v="2022-05-14T08:54:39"/>
    <m/>
    <m/>
    <m/>
    <m/>
    <s v="933657290783072256"/>
    <m/>
    <s v="&lt;a href=&quot;https://about.twitter.com/products/tweetdeck&quot; rel=&quot;nofollow&quot;&gt;TweetDeck&lt;/a&gt;"/>
    <s v="http://pbs.twimg.com/profile_images/1258329260239929344/ivcCnQvj_normal.jpg"/>
    <n v="25108"/>
    <n v="17"/>
    <s v="Nepal"/>
    <s v="http://twitter.com/deshsanchar1/statuses/1525384078077591552"/>
    <s v="{&quot;hashtags&quot;:[{&quot;text&quot;:&quot;NepalElection2079&quot;,&quot;indices&quot;:[162,180]}],&quot;symbols&quot;:[],&quot;user_mentions&quot;:[],&quot;urls&quot;:[]}"/>
  </r>
  <r>
    <s v="1525384061954686976"/>
    <s v="Online_khabar"/>
    <s v="बुटवलमा एमालेलाई राप्रपाले उछिन्यो _x000a_#NepalElection2079_x000a_https://t.co/p6y9DduZrE"/>
    <m/>
    <x v="0"/>
    <m/>
    <s v="Sat May 14 07:54:35 +0000 2022"/>
    <d v="2022-05-14T08:54:35"/>
    <m/>
    <m/>
    <m/>
    <m/>
    <s v="365918709"/>
    <m/>
    <s v="&lt;a href=&quot;https://mobile.twitter.com&quot; rel=&quot;nofollow&quot;&gt;Twitter Web App&lt;/a&gt;"/>
    <s v="http://pbs.twimg.com/profile_images/1358396653883990016/5aUgRddG_normal.jpg"/>
    <n v="1080734"/>
    <n v="246"/>
    <s v="BuddhaNagar, Kathmandu "/>
    <s v="http://twitter.com/Online_khabar/statuses/1525384061954686976"/>
    <s v="{&quot;hashtags&quot;:[{&quot;text&quot;:&quot;Nepal&quot;,&quot;indices&quot;:[129,135]}],&quot;symbols&quot;:[],&quot;user_mentions&quot;:[{&quot;screen_name&quot;:&quot;OnlineKhabar_En&quot;,&quot;name&quot;:&quot;Onlinekhabar English&quot;,&quot;id&quot;:3832931652,&quot;id_str&quot;:&quot;3832931652&quot;,&quot;indices&quot;:[3,19]}],&quot;urls&quot;:[]}"/>
  </r>
  <r>
    <s v="1525383965133066241"/>
    <s v="OnlineKhabar_En"/>
    <s v="कांग्रेसले खोल्यो जितको खाता, मनाङको नार्पाभूमिमा कोन्जो लामा विजयी _x000a_#NepalElection2079_x000a_https://t.co/C84tWv4WFv"/>
    <m/>
    <x v="0"/>
    <m/>
    <s v="Sat May 14 07:54:12 +0000 2022"/>
    <d v="2022-05-14T08:54:12"/>
    <m/>
    <m/>
    <m/>
    <m/>
    <s v="3832931652"/>
    <m/>
    <s v="&lt;a href=&quot;https://mobile.twitter.com&quot; rel=&quot;nofollow&quot;&gt;Twitter Web App&lt;/a&gt;"/>
    <s v="http://pbs.twimg.com/profile_images/1386957637279834112/2Lt_HPYn_normal.jpg"/>
    <n v="27996"/>
    <n v="229"/>
    <s v="Kathmandu"/>
    <s v="http://twitter.com/OnlineKhabar_En/statuses/1525383965133066241"/>
    <s v="{&quot;hashtags&quot;:[{&quot;text&quot;:&quot;Nepal&quot;,&quot;indices&quot;:[108,114]},{&quot;text&quot;:&quot;NepalVotes&quot;,&quot;indices&quot;:[115,126]},{&quot;text&quot;:&quot;NepalElection2079&quot;,&quot;indices&quot;:[127,145]},{&quot;text&quot;:&quot;nepalvotes2022&quot;,&quot;indices&quot;:[146,161]},{&quot;text&quot;:&quot;NepalLocalElections&quot;,&quot;indices&quot;:[162,182]}],&quot;symbols&quot;:[],&quot;us"/>
  </r>
  <r>
    <s v="1525383778944036864"/>
    <s v="DipakAdk"/>
    <s v="अहिलेसम्मको ताजा परिणाम #NepalElection2079 #LocalElections2022 #nepalvotes2022 _x000a_(स्रोत: निर्बाचन आयोग ) https://t.co/URxqGrQy0F"/>
    <m/>
    <x v="0"/>
    <m/>
    <s v="Sat May 14 07:53:27 +0000 2022"/>
    <d v="2022-05-14T08:53:27"/>
    <m/>
    <m/>
    <m/>
    <m/>
    <s v="1510006524"/>
    <m/>
    <s v="&lt;a href=&quot;http://twitter.com/download/iphone&quot; rel=&quot;nofollow&quot;&gt;Twitter for iPhone&lt;/a&gt;"/>
    <s v="http://pbs.twimg.com/profile_images/1517236149986934785/WKPqNgwp_normal.jpg"/>
    <n v="14009"/>
    <n v="9868"/>
    <s v="Kathmandu, nepal"/>
    <s v="http://twitter.com/DipakAdk/statuses/1525383778944036864"/>
    <s v="{&quot;hashtags&quot;:[{&quot;text&quot;:&quot;ElectionUpdate&quot;,&quot;indices&quot;:[14,29]},{&quot;text&quot;:&quot;NepalElection2079&quot;,&quot;indices&quot;:[115,133]},{&quot;text&quot;:&quot;NepalVotes&quot;,&quot;indices&quot;:[134,145]},{&quot;text&quot;:&quot;BalenShah&quot;,&quot;indices&quot;:[146,156]}],&quot;symbols&quot;:[],&quot;user_mentions&quot;:[],&quot;urls&quot;:[]}"/>
  </r>
  <r>
    <s v="1525383424735064064"/>
    <s v="BichaarOnline"/>
    <s v="मनाङको चामेमा एमालेका लोकेन्द्रबहादुर घले विजयी_x000a_#NepalElection2079_x000a_https://t.co/GqmxjY7ZEx"/>
    <m/>
    <x v="0"/>
    <m/>
    <s v="Sat May 14 07:52:03 +0000 2022"/>
    <d v="2022-05-14T08:52:03"/>
    <m/>
    <m/>
    <m/>
    <m/>
    <s v="1358950348413493249"/>
    <m/>
    <s v="&lt;a href=&quot;https://mobile.twitter.com&quot; rel=&quot;nofollow&quot;&gt;Twitter Web App&lt;/a&gt;"/>
    <s v="http://pbs.twimg.com/profile_images/1473981854202040320/U2CEgMpq_normal.jpg"/>
    <n v="447"/>
    <n v="1"/>
    <s v="Kathmandu-Nepal "/>
    <s v="http://twitter.com/BichaarOnline/statuses/1525383424735064064"/>
    <s v="{&quot;hashtags&quot;:[{&quot;text&quot;:&quot;Electionresult&quot;,&quot;indices&quot;:[0,15]},{&quot;text&quot;:&quot;NepalElection2079&quot;,&quot;indices&quot;:[16,34]}],&quot;symbols&quot;:[],&quot;user_mentions&quot;:[],&quot;urls&quot;:[{&quot;url&quot;:&quot;https://t.co/UxzxbDBBmZ&quot;,&quot;expanded_url&quot;:&quot;https://bichaar.com/?p=5485&quot;,&quot;display_url&quot;:&quot;bichaar.com/?p=548"/>
  </r>
  <r>
    <s v="1525382923083743232"/>
    <s v="drishtinewsnp"/>
    <s v="६ वटै महानगरपालिकामा मतगणना सुरु हुँदै _x000a_#NepalElection2079_x000a_https://t.co/Av3AktzcDV"/>
    <m/>
    <x v="0"/>
    <m/>
    <s v="Sat May 14 07:50:03 +0000 2022"/>
    <d v="2022-05-14T08:50:03"/>
    <m/>
    <m/>
    <m/>
    <m/>
    <s v="4315362082"/>
    <m/>
    <s v="&lt;a href=&quot;https://mobile.twitter.com&quot; rel=&quot;nofollow&quot;&gt;Twitter Web App&lt;/a&gt;"/>
    <s v="http://pbs.twimg.com/profile_images/1349708209800441858/4tElzvCO_normal.jpg"/>
    <n v="475"/>
    <m/>
    <s v="Kathmandu, Nepal"/>
    <s v="http://twitter.com/drishtinewsnp/statuses/1525382923083743232"/>
    <s v="{&quot;hashtags&quot;:[{&quot;text&quot;:&quot;NepalElection2079&quot;,&quot;indices&quot;:[50,68]}],&quot;symbols&quot;:[],&quot;user_mentions&quot;:[],&quot;urls&quot;:[{&quot;url&quot;:&quot;https://t.co/kJBSM85LSK&quot;,&quot;expanded_url&quot;:&quot;https://www.drishtinews.com/archives/162893&quot;,&quot;display_url&quot;:&quot;drishtinews.com/archives/162893&quot;,&quot;indices&quot;:[6"/>
  </r>
  <r>
    <s v="1525382529158873088"/>
    <s v="DipakAdk"/>
    <s v="RT @TanneriChaso: #LocalElections2022 #NepalElection2079 #NepalVotes https://t.co/ts0Tkcn1sy"/>
    <m/>
    <x v="0"/>
    <m/>
    <s v="Sat May 14 07:48:29 +0000 2022"/>
    <d v="2022-05-14T08:48:29"/>
    <m/>
    <m/>
    <m/>
    <m/>
    <s v="1510006524"/>
    <m/>
    <s v="&lt;a href=&quot;http://twitter.com/download/iphone&quot; rel=&quot;nofollow&quot;&gt;Twitter for iPhone&lt;/a&gt;"/>
    <s v="http://pbs.twimg.com/profile_images/1517236149986934785/WKPqNgwp_normal.jpg"/>
    <n v="14009"/>
    <n v="9868"/>
    <s v="Kathmandu, nepal"/>
    <s v="http://twitter.com/DipakAdk/statuses/1525382529158873088"/>
    <s v="{&quot;hashtags&quot;:[{&quot;text&quot;:&quot;ElectionUpdate&quot;,&quot;indices&quot;:[14,29]},{&quot;text&quot;:&quot;NepalElection2079&quot;,&quot;indices&quot;:[134,152]},{&quot;text&quot;:&quot;NepalVotes&quot;,&quot;indices&quot;:[153,164]}],&quot;symbols&quot;:[],&quot;user_mentions&quot;:[],&quot;urls&quot;:[]}"/>
  </r>
  <r>
    <s v="1525382423613419520"/>
    <s v="drishtinewsnp"/>
    <s v="RT @Chabitra1: मैले मेरो कर्तब्य पुरा गरे,अब पाली तपाइको_x000a_#NepalElection2079"/>
    <m/>
    <x v="0"/>
    <m/>
    <s v="Sat May 14 07:48:04 +0000 2022"/>
    <d v="2022-05-14T08:48:04"/>
    <m/>
    <m/>
    <m/>
    <m/>
    <s v="4315362082"/>
    <m/>
    <s v="&lt;a href=&quot;https://mobile.twitter.com&quot; rel=&quot;nofollow&quot;&gt;Twitter Web App&lt;/a&gt;"/>
    <s v="http://pbs.twimg.com/profile_images/1349708209800441858/4tElzvCO_normal.jpg"/>
    <n v="475"/>
    <m/>
    <s v="Kathmandu, Nepal"/>
    <s v="http://twitter.com/drishtinewsnp/statuses/1525382423613419520"/>
    <s v="{&quot;hashtags&quot;:[{&quot;text&quot;:&quot;NepalElection2079&quot;,&quot;indices&quot;:[58,76]}],&quot;symbols&quot;:[],&quot;user_mentions&quot;:[],&quot;urls&quot;:[{&quot;url&quot;:&quot;https://t.co/ZwNiKl30Tl&quot;,&quot;expanded_url&quot;:&quot;https://www.drishtinews.com/archives/162894&quot;,&quot;display_url&quot;:&quot;drishtinews.com/archives/162894&quot;,&quot;indices&quot;:[7"/>
  </r>
  <r>
    <s v="1525381849874591745"/>
    <s v="KiranTimsina"/>
    <s v="RT @BishalKC: मनाङ चामे गाउँपालिका_x000a_@umlcpn  बिजयी_x000a__x000a_#Nepal #NepalElection #NepalElection2079 #NepalVotes #Manang https://t.co/nRBWtMdm2x"/>
    <m/>
    <x v="0"/>
    <m/>
    <s v="Sat May 14 07:45:47 +0000 2022"/>
    <d v="2022-05-14T08:45:47"/>
    <m/>
    <m/>
    <m/>
    <m/>
    <s v="200340492"/>
    <m/>
    <s v="&lt;a href=&quot;http://twitter.com/download/iphone&quot; rel=&quot;nofollow&quot;&gt;Twitter for iPhone&lt;/a&gt;"/>
    <s v="http://pbs.twimg.com/profile_images/1089365046344466433/aber7b3d_normal.jpg"/>
    <n v="350"/>
    <n v="167"/>
    <s v="Nepal"/>
    <s v="http://twitter.com/KiranTimsina/statuses/1525381849874591745"/>
    <s v="{&quot;hashtags&quot;:[{&quot;text&quot;:&quot;NepalElection2079&quot;,&quot;indices&quot;:[95,113]},{&quot;text&quot;:&quot;NepalVotes&quot;,&quot;indices&quot;:[115,126]},{&quot;text&quot;:&quot;Elections2022&quot;,&quot;indices&quot;:[127,141]},{&quot;text&quot;:&quot;nepalvotes2022&quot;,&quot;indices&quot;:[142,157]}],&quot;symbols&quot;:[],&quot;user_mentions&quot;:[],&quot;urls&quot;:[]}"/>
  </r>
  <r>
    <s v="1525381413507592192"/>
    <s v="Bluemoon9320"/>
    <s v="मनाङ चामे गाउँपालिका_x000a_@umlcpn  बिजयी_x000a__x000a_#Nepal #NepalElection #NepalElection2079 #NepalVotes #Manang https://t.co/nRBWtMdm2x"/>
    <m/>
    <x v="0"/>
    <m/>
    <s v="Sat May 14 07:44:03 +0000 2022"/>
    <d v="2022-05-14T08:44:03"/>
    <m/>
    <m/>
    <m/>
    <m/>
    <s v="1231168755268382721"/>
    <m/>
    <s v="&lt;a href=&quot;http://twitter.com/download/android&quot; rel=&quot;nofollow&quot;&gt;Twitter for Android&lt;/a&gt;"/>
    <s v="http://pbs.twimg.com/profile_images/1412080018943995914/6elSMMcT_normal.jpg"/>
    <n v="687"/>
    <n v="688"/>
    <s v="Not Nigeria"/>
    <s v="http://twitter.com/Bluemoon9320/statuses/1525381413507592192"/>
    <s v="{&quot;hashtags&quot;:[{&quot;text&quot;:&quot;NepalElection2079&quot;,&quot;indices&quot;:[0,18]},{&quot;text&quot;:&quot;NepalVotes&quot;,&quot;indices&quot;:[19,30]},{&quot;text&quot;:&quot;BalenforMayor&quot;,&quot;indices&quot;:[31,45]}],&quot;symbols&quot;:[],&quot;user_mentions&quot;:[],&quot;urls&quot;:[],&quot;media&quot;:[{&quot;id&quot;:1525381409317466000,&quot;id_str&quot;:&quot;1525381409317466112&quot;,&quot;ind"/>
  </r>
  <r>
    <s v="1525381378644226048"/>
    <s v="nepalicasm"/>
    <s v="स्थानीय सरकार #ElectionUpdate_x000a_मनाङको चामे गाउँपालिका _x000a_अध्यक्ष_x000a_#एमाले लोकेन्द्र घले : ३२० (विजयी) _x000a_#कांग्रेस छिरिङ दोर्जे लामा : २७९ _x000a_उपाध्यक्ष_x000a_कांग्रेसकी मिङ्मार डोमा लामा : ३२५ (विजयी)_x000a_एमालेकी आशकुमारी गुरुङ : २७४_x000a_#NepalElection2079 #NepalVotes"/>
    <m/>
    <x v="0"/>
    <m/>
    <s v="Sat May 14 07:43:55 +0000 2022"/>
    <d v="2022-05-14T08:43:55"/>
    <m/>
    <m/>
    <m/>
    <m/>
    <s v="1381987470691078144"/>
    <m/>
    <s v="&lt;a href=&quot;http://twitter.com/download/android&quot; rel=&quot;nofollow&quot;&gt;Twitter for Android&lt;/a&gt;"/>
    <s v="http://pbs.twimg.com/profile_images/1464821652114395143/a6LEP6Lz_normal.jpg"/>
    <n v="37"/>
    <n v="98"/>
    <m/>
    <s v="http://twitter.com/nepalicasm/statuses/1525381378644226048"/>
    <s v="{&quot;hashtags&quot;:[{&quot;text&quot;:&quot;Nepal&quot;,&quot;indices&quot;:[57,63]},{&quot;text&quot;:&quot;NepalVotes&quot;,&quot;indices&quot;:[64,75]},{&quot;text&quot;:&quot;NepalElection&quot;,&quot;indices&quot;:[76,90]},{&quot;text&quot;:&quot;NepalElection2079&quot;,&quot;indices&quot;:[91,109]},{&quot;text&quot;:&quot;nepalvotes2022&quot;,&quot;indices&quot;:[110,125]},{&quot;text&quot;:&quot;BalenShah&quot;,&quot;indices&quot;:"/>
  </r>
  <r>
    <s v="1525381319488077824"/>
    <s v="drishtinewsnp"/>
    <s v="RT @BishalKC: पहिलो घोषणा भएछ _x000a__x000a_मनाङ नार्पाभूमि गाउँपालिका @nepalicongress बिजयी_x000a__x000a_#Nepal #NepalElection #NepalElection2079 #NepalVotes #Manang https://t.co/VuuiXpzqtB"/>
    <m/>
    <x v="0"/>
    <m/>
    <s v="Sat May 14 07:43:41 +0000 2022"/>
    <d v="2022-05-14T08:43:41"/>
    <m/>
    <m/>
    <m/>
    <m/>
    <s v="4315362082"/>
    <m/>
    <s v="&lt;a href=&quot;https://mobile.twitter.com&quot; rel=&quot;nofollow&quot;&gt;Twitter Web App&lt;/a&gt;"/>
    <s v="http://pbs.twimg.com/profile_images/1349708209800441858/4tElzvCO_normal.jpg"/>
    <n v="475"/>
    <m/>
    <s v="Kathmandu, Nepal"/>
    <s v="http://twitter.com/drishtinewsnp/statuses/1525381319488077824"/>
    <s v="{&quot;hashtags&quot;:[{&quot;text&quot;:&quot;NepalElection2079&quot;,&quot;indices&quot;:[64,82]}],&quot;symbols&quot;:[],&quot;user_mentions&quot;:[],&quot;urls&quot;:[{&quot;url&quot;:&quot;https://t.co/a0JpalM6nU&quot;,&quot;expanded_url&quot;:&quot;https://www.drishtinews.com/archives/162889&quot;,&quot;display_url&quot;:&quot;drishtinews.com/archives/162889&quot;,&quot;indices&quot;:[8"/>
  </r>
  <r>
    <s v="1525381270028447744"/>
    <s v="BichaarOnline"/>
    <s v="RT @DipakAdk: स्थानीय सरकार #ElectionUpdate_x000a_मनाङबाट कांग्रेसले खाता खाेल्याे_x000a_नार्पाभूमि गाउँपालिका अध्यक्षमा _x000a_कांग्रेसका कोन्जो तेन्जिङ लामा निर्वाचित_x000a_लामाले १५८ मत ल्याउँदा _x000a_निकटतम प्रतिस्पर्धी स्वतन्त्र उम्मेदवार _x000a_कृष्णबहादुर लामाले १११ मत ल्याए_x000a_#NepalE"/>
    <m/>
    <x v="0"/>
    <m/>
    <s v="Sat May 14 07:43:29 +0000 2022"/>
    <d v="2022-05-14T08:43:29"/>
    <m/>
    <m/>
    <m/>
    <m/>
    <s v="1358950348413493249"/>
    <m/>
    <s v="&lt;a href=&quot;http://twitter.com/download/android&quot; rel=&quot;nofollow&quot;&gt;Twitter for Android&lt;/a&gt;"/>
    <s v="http://pbs.twimg.com/profile_images/1473981854202040320/U2CEgMpq_normal.jpg"/>
    <n v="447"/>
    <n v="1"/>
    <s v="Kathmandu-Nepal "/>
    <s v="http://twitter.com/BichaarOnline/statuses/1525381270028447744"/>
    <s v="{&quot;hashtags&quot;:[{&quot;text&quot;:&quot;Electionresult&quot;,&quot;indices&quot;:[85,100]},{&quot;text&quot;:&quot;NepalElection2079&quot;,&quot;indices&quot;:[102,120]}],&quot;symbols&quot;:[],&quot;user_mentions&quot;:[],&quot;urls&quot;:[]}"/>
  </r>
  <r>
    <s v="1525380791538069507"/>
    <s v="NepSamurai"/>
    <s v="पहिलो घोषणा भएछ _x000a__x000a_मनाङ नार्पाभूमि गाउँपालिका @nepalicongress बिजयी_x000a__x000a_#Nepal #NepalElection #NepalElection2079 #NepalVotes #Manang https://t.co/VuuiXpzqtB"/>
    <m/>
    <x v="0"/>
    <m/>
    <s v="Sat May 14 07:41:35 +0000 2022"/>
    <d v="2022-05-14T08:41:35"/>
    <m/>
    <m/>
    <m/>
    <m/>
    <s v="1190417000025034752"/>
    <m/>
    <s v="&lt;a href=&quot;http://twitter.com/download/iphone&quot; rel=&quot;nofollow&quot;&gt;Twitter for iPhone&lt;/a&gt;"/>
    <s v="http://pbs.twimg.com/profile_images/1231594246592819201/uB5t7nbT_normal.jpg"/>
    <n v="1645"/>
    <n v="1379"/>
    <s v="Japan"/>
    <s v="http://twitter.com/NepSamurai/statuses/1525380791538069507"/>
    <s v="{&quot;hashtags&quot;:[{&quot;text&quot;:&quot;BalenShah&quot;,&quot;indices&quot;:[28,38]},{&quot;text&quot;:&quot;NepalElection2079&quot;,&quot;indices&quot;:[39,57]}],&quot;symbols&quot;:[],&quot;user_mentions&quot;:[],&quot;urls&quot;:[],&quot;media&quot;:[{&quot;id&quot;:1525380785569529900,&quot;id_str&quot;:&quot;1525380785569529856&quot;,&quot;indices&quot;:[58,81],&quot;media_url&quot;:&quot;http://pbs.twimg"/>
  </r>
  <r>
    <s v="1525379915012800512"/>
    <s v="BichaarOnline"/>
    <s v="स्थानीय सरकार #ElectionUpdate_x000a_मनाङबाट कांग्रेसले खाता खाेल्याे_x000a_नार्पाभूमि गाउँपालिका अध्यक्षमा _x000a_कांग्रेसका कोन्जो तेन्जिङ लामा निर्वाचित_x000a_लामाले १५८ मत ल्याउँदा _x000a_निकटतम प्रतिस्पर्धी स्वतन्त्र उम्मेदवार _x000a_कृष्णबहादुर लामाले १११ मत ल्याए_x000a_#NepalElection2079 #N"/>
    <m/>
    <x v="0"/>
    <m/>
    <s v="Sat May 14 07:38:06 +0000 2022"/>
    <d v="2022-05-14T08:38:06"/>
    <m/>
    <m/>
    <m/>
    <m/>
    <s v="1358950348413493249"/>
    <m/>
    <s v="&lt;a href=&quot;https://mobile.twitter.com&quot; rel=&quot;nofollow&quot;&gt;Twitter Web App&lt;/a&gt;"/>
    <s v="http://pbs.twimg.com/profile_images/1473981854202040320/U2CEgMpq_normal.jpg"/>
    <n v="447"/>
    <n v="1"/>
    <s v="Kathmandu-Nepal "/>
    <s v="http://twitter.com/BichaarOnline/statuses/1525379915012800512"/>
    <s v="{&quot;hashtags&quot;:[{&quot;text&quot;:&quot;Electionresult&quot;,&quot;indices&quot;:[0,15]},{&quot;text&quot;:&quot;NepalElection2079&quot;,&quot;indices&quot;:[16,34]}],&quot;symbols&quot;:[],&quot;user_mentions&quot;:[],&quot;urls&quot;:[{&quot;url&quot;:&quot;https://t.co/86uA5ZhhAs&quot;,&quot;expanded_url&quot;:&quot;https://bichaar.com/?p=5483&quot;,&quot;display_url&quot;:&quot;bichaar.com/?p=548"/>
  </r>
  <r>
    <s v="1525379684338630657"/>
    <s v="uzal_nc"/>
    <s v="स्थानीय सरकार #ElectionUpdate_x000a_मनाङ ङिस्याङ गाउँपालिका (मनाङ)_x000a_१ नम्बर वडाध्यक्षमा एमालेका  मिङमार गुरुङ निर्वाचित _x000a_गुरूङले १६२ मत ल्याउँदा प्रतिस्पर्धी कांग्रेसका टसी छिरिङ गुरुङले ७९ मत ल्याए _x000a_उपाध्यक्षमा स्वतन्त्र उम्मेदवार छिरिङ गुरूङ निर्वाचित_x000a_#NepalEl"/>
    <m/>
    <x v="0"/>
    <m/>
    <s v="Sat May 14 07:37:11 +0000 2022"/>
    <d v="2022-05-14T08:37:11"/>
    <m/>
    <m/>
    <m/>
    <m/>
    <s v="599943483"/>
    <m/>
    <s v="&lt;a href=&quot;http://twitter.com/download/android&quot; rel=&quot;nofollow&quot;&gt;Twitter for Android&lt;/a&gt;"/>
    <s v="http://pbs.twimg.com/profile_images/1093394398136713216/GnlDhOoV_normal.jpg"/>
    <n v="10"/>
    <n v="295"/>
    <s v="Nepal"/>
    <s v="http://twitter.com/uzal_nc/statuses/1525379684338630657"/>
    <s v="{&quot;hashtags&quot;:[{&quot;text&quot;:&quot;NepalElection2079&quot;,&quot;indices&quot;:[44,62]},{&quot;text&quot;:&quot;bharatpur&quot;,&quot;indices&quot;:[63,73]},{&quot;text&quot;:&quot;chitwan&quot;,&quot;indices&quot;:[74,82]},{&quot;text&quot;:&quot;NepalVotes&quot;,&quot;indices&quot;:[83,94]}],&quot;symbols&quot;:[],&quot;user_mentions&quot;:[],&quot;urls&quot;:[]}"/>
  </r>
  <r>
    <s v="1525378929124872192"/>
    <s v="drishtinewsnp"/>
    <s v="RT @DipakAdk: स्थानीय सरकार #ElectionUpdate_x000a_काठमाडाैं महानगरपालिकाकाे मतगणना शनिबार बिहान ८ बजेबाट सुरू हुने_x000a_सुरूमा १, २, ३, ४ र ५ नम्बर वडाकाे मतगणना गरिने_x000a_#NepalElection2079 #NepalVotes"/>
    <m/>
    <x v="0"/>
    <m/>
    <s v="Sat May 14 07:34:11 +0000 2022"/>
    <d v="2022-05-14T08:34:11"/>
    <m/>
    <m/>
    <m/>
    <m/>
    <s v="4315362082"/>
    <m/>
    <s v="&lt;a href=&quot;https://mobile.twitter.com&quot; rel=&quot;nofollow&quot;&gt;Twitter Web App&lt;/a&gt;"/>
    <s v="http://pbs.twimg.com/profile_images/1349708209800441858/4tElzvCO_normal.jpg"/>
    <n v="475"/>
    <m/>
    <s v="Kathmandu, Nepal"/>
    <s v="http://twitter.com/drishtinewsnp/statuses/1525378929124872192"/>
    <s v="{&quot;hashtags&quot;:[{&quot;text&quot;:&quot;NepalElection2079&quot;,&quot;indices&quot;:[35,53]}],&quot;symbols&quot;:[],&quot;user_mentions&quot;:[],&quot;urls&quot;:[{&quot;url&quot;:&quot;https://t.co/xokuMcyBMN&quot;,&quot;expanded_url&quot;:&quot;https://www.drishtinews.com/archives/162890&quot;,&quot;display_url&quot;:&quot;drishtinews.com/archives/162890&quot;,&quot;indices&quot;:[5"/>
  </r>
  <r>
    <s v="1525378651595763713"/>
    <s v="kishorthapaa"/>
    <s v="स्थानीय सरकार #ElectionUpdate_x000a_काठमाडाैं महानगरपालिकाकाे मतगणना शनिबार बिहान ८ बजेबाट सुरू हुने_x000a_सुरूमा १, २, ३, ४ र ५ नम्बर वडाकाे मतगणना गरिने_x000a_#NepalElection2079 #NepalVotes"/>
    <m/>
    <x v="0"/>
    <m/>
    <s v="Sat May 14 07:33:05 +0000 2022"/>
    <d v="2022-05-14T08:33:05"/>
    <m/>
    <m/>
    <m/>
    <m/>
    <s v="903688760797290497"/>
    <m/>
    <s v="&lt;a href=&quot;http://twitter.com/download/android&quot; rel=&quot;nofollow&quot;&gt;Twitter for Android&lt;/a&gt;"/>
    <s v="http://pbs.twimg.com/profile_images/1525026999298732032/FggB9Xwb_normal.jpg"/>
    <n v="6867"/>
    <n v="3182"/>
    <s v=" South  Asia, Nepal"/>
    <s v="http://twitter.com/kishorthapaa/statuses/1525378651595763713"/>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78509782528000"/>
    <s v="DipakAdk"/>
    <s v="स्थानीय सरकार #ElectionUpdate_x000a_काठमाडाैं महानगरपालिकाकाे मतगणना शनिबार बिहान ८ बजेबाट सुरू हुने_x000a_#NepalElection2079 #NepalVotes"/>
    <m/>
    <x v="0"/>
    <m/>
    <s v="Sat May 14 07:32:31 +0000 2022"/>
    <d v="2022-05-14T08:32:31"/>
    <m/>
    <m/>
    <m/>
    <m/>
    <s v="1510006524"/>
    <m/>
    <s v="&lt;a href=&quot;http://twitter.com/download/iphone&quot; rel=&quot;nofollow&quot;&gt;Twitter for iPhone&lt;/a&gt;"/>
    <s v="http://pbs.twimg.com/profile_images/1517236149986934785/WKPqNgwp_normal.jpg"/>
    <n v="14009"/>
    <n v="9868"/>
    <s v="Kathmandu, nepal"/>
    <s v="http://twitter.com/DipakAdk/statuses/1525378509782528000"/>
    <s v="{&quot;hashtags&quot;:[{&quot;text&quot;:&quot;ElectionUpdate&quot;,&quot;indices&quot;:[14,29]},{&quot;text&quot;:&quot;NepalElection2079&quot;,&quot;indices&quot;:[130,148]},{&quot;text&quot;:&quot;NepalVotes&quot;,&quot;indices&quot;:[149,160]}],&quot;symbols&quot;:[],&quot;user_mentions&quot;:[],&quot;urls&quot;:[]}"/>
  </r>
  <r>
    <s v="1525378205678379008"/>
    <s v="BichaarOnline"/>
    <s v="RT @DipakAdk: स्थानीय सरकार #ElectionUpdate_x000a_चामे गाउँपालिका (मनाङ)_x000a_अध्यक्ष_x000a_एमाले   : १५२_x000a_कांग्रेस  : १३० _x000a_उपाध्यक्ष _x000a_एमाले  : १५४_x000a_कांग्रेस : १२९_x000a_#NepalElection2079 #NepalVotes"/>
    <m/>
    <x v="0"/>
    <m/>
    <s v="Sat May 14 07:31:19 +0000 2022"/>
    <d v="2022-05-14T08:31:19"/>
    <m/>
    <m/>
    <m/>
    <m/>
    <s v="1358950348413493249"/>
    <m/>
    <s v="&lt;a href=&quot;http://twitter.com/download/android&quot; rel=&quot;nofollow&quot;&gt;Twitter for Android&lt;/a&gt;"/>
    <s v="http://pbs.twimg.com/profile_images/1473981854202040320/U2CEgMpq_normal.jpg"/>
    <n v="447"/>
    <n v="1"/>
    <s v="Kathmandu-Nepal "/>
    <s v="http://twitter.com/BichaarOnline/statuses/1525378205678379008"/>
    <s v="{&quot;hashtags&quot;:[{&quot;text&quot;:&quot;bichaaronline&quot;,&quot;indices&quot;:[214,228]},{&quot;text&quot;:&quot;NepalElection2079&quot;,&quot;indices&quot;:[230,248]}],&quot;symbols&quot;:[],&quot;user_mentions&quot;:[],&quot;urls&quot;:[]}"/>
  </r>
  <r>
    <s v="1525378097918668800"/>
    <s v="ShishirOP1"/>
    <s v="स्थानीय सरकार #ElectionUpdate_x000a_चामे गाउँपालिका (मनाङ)_x000a_अध्यक्ष_x000a_एमाले   : १५२_x000a_कांग्रेस  : १३० _x000a_उपाध्यक्ष _x000a_एमाले  : १५४_x000a_कांग्रेस : १२९_x000a_#NepalElection2079 #NepalVotes"/>
    <m/>
    <x v="0"/>
    <m/>
    <s v="Sat May 14 07:30:53 +0000 2022"/>
    <d v="2022-05-14T08:30:53"/>
    <m/>
    <m/>
    <s v="1471116252600954886"/>
    <s v="ShahBalen"/>
    <s v="1512502687753203712"/>
    <m/>
    <s v="&lt;a href=&quot;http://twitter.com/download/android&quot; rel=&quot;nofollow&quot;&gt;Twitter for Android&lt;/a&gt;"/>
    <s v="http://pbs.twimg.com/profile_images/1519368403588640768/i1I9JeGh_normal.jpg"/>
    <n v="2"/>
    <n v="49"/>
    <s v="Nepal"/>
    <s v="http://twitter.com/ShishirOP1/statuses/1525378097918668800"/>
    <s v="{&quot;hashtags&quot;:[{&quot;text&quot;:&quot;localelection2020&quot;,&quot;indices&quot;:[163,181]},{&quot;text&quot;:&quot;NepalVotes&quot;,&quot;indices&quot;:[182,193]},{&quot;text&quot;:&quot;Nepalelection2079&quot;,&quot;indices&quot;:[194,212]},{&quot;text&quot;:&quot;BalenShah&quot;,&quot;indices&quot;:[213,223]},{&quot;text&quot;:&quot;nepal&quot;,&quot;indices&quot;:[224,230]},{&quot;text&quot;:&quot;Kathmandu&quot;,&quot;ind"/>
  </r>
  <r>
    <s v="1525377922445582337"/>
    <s v="Nepal_News_En"/>
    <s v="🇳🇵#Nepal 🏛️ En estas elecciones se utiliza el sistema mayoritario._x000a_🗳️ Se eligen 7 representantes en la boleta:_x000a_1⃣ Alcalde_x000a_2⃣ Vicealcalde_x000a_3⃣ Jefe del comité de barrio_x000a_4⃣ y 5⃣ Mujeres al comité de barrio, una de ellas #dalit_x000a_6⃣ y 7⃣ 2 miembros al comité"/>
    <m/>
    <x v="0"/>
    <m/>
    <s v="Sat May 14 07:30:11 +0000 2022"/>
    <d v="2022-05-14T08:30:11"/>
    <m/>
    <m/>
    <m/>
    <m/>
    <s v="2416885579"/>
    <m/>
    <s v="&lt;a href=&quot;https://twitter.com/nepal_news_en&quot; rel=&quot;nofollow&quot;&gt;Poster-app&lt;/a&gt;"/>
    <s v="http://pbs.twimg.com/profile_images/449756431990788096/G1zT-nAm_normal.jpeg"/>
    <n v="13906"/>
    <n v="58"/>
    <s v="Kathmandu, Nepal"/>
    <s v="http://twitter.com/Nepal_News_En/statuses/1525377922445582337"/>
    <s v="{&quot;hashtags&quot;:[{&quot;text&quot;:&quot;Onlinekhabarnews&quot;,&quot;indices&quot;:[62,79]},{&quot;text&quot;:&quot;Nepal&quot;,&quot;indices&quot;:[80,86]},{&quot;text&quot;:&quot;NepalNews&quot;,&quot;indices&quot;:[87,97]},{&quot;text&quot;:&quot;Nepalinews&quot;,&quot;indices&quot;:[98,109]},{&quot;text&quot;:&quot;NepalVotes&quot;,&quot;indices&quot;:[110,121]},{&quot;text&quot;:&quot;NepalElection2079&quot;,&quot;indices&quot;:["/>
  </r>
  <r>
    <s v="1525377671114665984"/>
    <s v="aasismrd"/>
    <s v="@TechPanaNP #LocalElections2022 _x000a_Masu bhat ma bikney hami;_x000a_Bike ra petrol ma bikney hami;_x000a_Aani matpetika chorera bhagney pani hami;_x000a_._x000a_._x000a_ ._x000a_._x000a_#LocalElections2022_x000a_#Kathmandu _x000a_#NepalElection2079 _x000a_#NepalVotes https://t.co/LvlDJgG436"/>
    <m/>
    <x v="0"/>
    <m/>
    <s v="Sat May 14 07:29:11 +0000 2022"/>
    <d v="2022-05-14T08:29:11"/>
    <m/>
    <m/>
    <m/>
    <m/>
    <s v="1287400269802647558"/>
    <m/>
    <s v="&lt;a href=&quot;http://twitter.com/download/android&quot; rel=&quot;nofollow&quot;&gt;Twitter for Android&lt;/a&gt;"/>
    <s v="http://pbs.twimg.com/profile_images/1525358982117830656/VnguaWEU_normal.jpg"/>
    <n v="51"/>
    <n v="208"/>
    <s v="Basundhara, Kathmandu"/>
    <s v="http://twitter.com/aasismrd/statuses/1525377671114665984"/>
    <s v="{&quot;hashtags&quot;:[{&quot;text&quot;:&quot;Onlinekhabarnews&quot;,&quot;indices&quot;:[69,86]},{&quot;text&quot;:&quot;Nepal&quot;,&quot;indices&quot;:[87,93]},{&quot;text&quot;:&quot;NepalNews&quot;,&quot;indices&quot;:[94,104]},{&quot;text&quot;:&quot;Nepalinews&quot;,&quot;indices&quot;:[105,116]},{&quot;text&quot;:&quot;NepalVotes&quot;,&quot;indices&quot;:[117,128]}],&quot;symbols&quot;:[],&quot;user_mentions&quot;:[{&quot;scre"/>
  </r>
  <r>
    <s v="1525377367300087808"/>
    <s v="Nepal_Trending"/>
    <s v="RT @Mypreetiest: I did my part 🙈❤️_x000a__x000a_ #NepalElection2079 #Nepal #NepalElection https://t.co/1JdJO5E3h2"/>
    <s v="❤️"/>
    <x v="0"/>
    <m/>
    <s v="Sat May 14 07:27:59 +0000 2022"/>
    <d v="2022-05-14T08:27:59"/>
    <m/>
    <m/>
    <m/>
    <m/>
    <s v="473654942"/>
    <m/>
    <s v="&lt;a href=&quot;http://csk.com.np&quot; rel=&quot;nofollow&quot;&gt;Nepal Trending&lt;/a&gt;"/>
    <s v="http://pbs.twimg.com/profile_images/751042198695804928/SQAZHfVA_normal.jpg"/>
    <n v="1220"/>
    <n v="1"/>
    <s v="Nepal"/>
    <s v="http://twitter.com/Nepal_Trending/statuses/1525377367300087808"/>
    <s v="{&quot;hashtags&quot;:[{&quot;text&quot;:&quot;Nepal&quot;,&quot;indices&quot;:[31,37]},{&quot;text&quot;:&quot;NepalVotes&quot;,&quot;indices&quot;:[38,49]},{&quot;text&quot;:&quot;NepalElection&quot;,&quot;indices&quot;:[50,64]},{&quot;text&quot;:&quot;NepalElection2079&quot;,&quot;indices&quot;:[65,83]}],&quot;symbols&quot;:[],&quot;user_mentions&quot;:[{&quot;screen_name&quot;:&quot;BishalKC&quot;,&quot;name&quot;:&quot;बिशाल केसी ("/>
  </r>
  <r>
    <s v="1525377231522267136"/>
    <s v="bheshrajkarkijr"/>
    <s v="I want someone to look at me the way Police Didi looks at Balen Shah. _x000a_#LocalElections2022 #NepalVotes #NepalElection2079 #BalenShah https://t.co/Gf2pTM7lBx"/>
    <m/>
    <x v="0"/>
    <s v="Balen Shah"/>
    <s v="Sat May 14 07:27:26 +0000 2022"/>
    <d v="2022-05-14T08:27:26"/>
    <m/>
    <m/>
    <m/>
    <m/>
    <s v="2522188166"/>
    <m/>
    <s v="&lt;a href=&quot;https://mobile.twitter.com&quot; rel=&quot;nofollow&quot;&gt;Twitter Web App&lt;/a&gt;"/>
    <s v="http://pbs.twimg.com/profile_images/1386000388671696897/nY21kFqm_normal.jpg"/>
    <n v="1801"/>
    <n v="676"/>
    <s v="Nepal"/>
    <s v="http://twitter.com/bheshrajkarkijr/statuses/1525377231522267136"/>
    <s v="{&quot;hashtags&quot;:[{&quot;text&quot;:&quot;ElectionUpdate&quot;,&quot;indices&quot;:[14,29]},{&quot;text&quot;:&quot;NepalElection2079&quot;,&quot;indices&quot;:[115,133]},{&quot;text&quot;:&quot;nepalvotes2022&quot;,&quot;indices&quot;:[134,149]},{&quot;text&quot;:&quot;LocalElection2022&quot;,&quot;indices&quot;:[150,168]}],&quot;symbols&quot;:[],&quot;user_mentions&quot;:[],&quot;urls&quot;:[]}"/>
  </r>
  <r>
    <s v="1525376873613643779"/>
    <s v="BishalKC"/>
    <s v="Me running after getting Topper ko Assignment!_x000a_#NepalElection2079 https://t.co/63QTqrSbIA"/>
    <m/>
    <x v="0"/>
    <m/>
    <s v="Sat May 14 07:26:01 +0000 2022"/>
    <d v="2022-05-14T08:26:01"/>
    <m/>
    <m/>
    <m/>
    <m/>
    <s v="18529185"/>
    <m/>
    <s v="&lt;a href=&quot;https://mobile.twitter.com&quot; rel=&quot;nofollow&quot;&gt;Twitter Web App&lt;/a&gt;"/>
    <s v="http://pbs.twimg.com/profile_images/1438836228028313601/qrd2dFEn_normal.jpg"/>
    <n v="503"/>
    <n v="1333"/>
    <s v="Washington, DC"/>
    <s v="http://twitter.com/BishalKC/statuses/1525376873613643779"/>
    <s v="{&quot;hashtags&quot;:[{&quot;text&quot;:&quot;Nepal&quot;,&quot;indices&quot;:[17,23]},{&quot;text&quot;:&quot;NepalVotes&quot;,&quot;indices&quot;:[24,35]},{&quot;text&quot;:&quot;NepalElection&quot;,&quot;indices&quot;:[36,50]},{&quot;text&quot;:&quot;NepalElection2079&quot;,&quot;indices&quot;:[51,69]}],&quot;symbols&quot;:[],&quot;user_mentions&quot;:[],&quot;urls&quot;:[],&quot;media&quot;:[{&quot;id&quot;:1525376738779349000"/>
  </r>
  <r>
    <s v="1525376811601137664"/>
    <s v="goonersahaj"/>
    <s v="🇳🇵#नेपाल 🏛️ Las ciudades y municipios de #Nepal tienen entre 5 y 35 barrios [वडा, vaḍā]. Cada uno de los 6.743 barrios elige un presidente y 4 miembros, que incluye dos escaños reservados a mujeres, una de ellas de la comunidad #dalit._x000a_#LocalLevelElect"/>
    <m/>
    <x v="0"/>
    <m/>
    <s v="Sat May 14 07:25:46 +0000 2022"/>
    <d v="2022-05-14T08:25:46"/>
    <m/>
    <m/>
    <m/>
    <m/>
    <s v="1214081639447289856"/>
    <m/>
    <s v="&lt;a href=&quot;http://twitter.com/download/android&quot; rel=&quot;nofollow&quot;&gt;Twitter for Android&lt;/a&gt;"/>
    <s v="http://pbs.twimg.com/profile_images/1525826231526391814/72oarEno_normal.jpg"/>
    <n v="1299"/>
    <n v="2221"/>
    <s v="Nepal"/>
    <s v="http://twitter.com/goonersahaj/statuses/1525376811601137664"/>
    <s v="{&quot;hashtags&quot;:[{&quot;text&quot;:&quot;NepalElection2079&quot;,&quot;indices&quot;:[14,32]}],&quot;symbols&quot;:[],&quot;user_mentions&quot;:[],&quot;urls&quot;:[],&quot;media&quot;:[{&quot;id&quot;:1525376807801090000,&quot;id_str&quot;:&quot;1525376807801090048&quot;,&quot;indices&quot;:[33,56],&quot;media_url&quot;:&quot;http://pbs.twimg.com/media/FSs6H_macAAzOby.jpg&quot;,&quot;media_"/>
  </r>
  <r>
    <s v="1525376730672013312"/>
    <s v="drishtinewsnp"/>
    <s v="RT @KafleShristi: Exit poll vs Opinion poll _x000a__x000a_#NepalElection2079"/>
    <m/>
    <x v="0"/>
    <m/>
    <s v="Sat May 14 07:25:27 +0000 2022"/>
    <d v="2022-05-14T08:25:27"/>
    <m/>
    <m/>
    <m/>
    <m/>
    <s v="4315362082"/>
    <m/>
    <s v="&lt;a href=&quot;https://mobile.twitter.com&quot; rel=&quot;nofollow&quot;&gt;Twitter Web App&lt;/a&gt;"/>
    <s v="http://pbs.twimg.com/profile_images/1349708209800441858/4tElzvCO_normal.jpg"/>
    <n v="475"/>
    <m/>
    <s v="Kathmandu, Nepal"/>
    <s v="http://twitter.com/drishtinewsnp/statuses/1525376730672013312"/>
    <s v="{&quot;hashtags&quot;:[{&quot;text&quot;:&quot;NepalElection2079&quot;,&quot;indices&quot;:[33,51]}],&quot;symbols&quot;:[],&quot;user_mentions&quot;:[],&quot;urls&quot;:[{&quot;url&quot;:&quot;https://t.co/8HtHoGdok1&quot;,&quot;expanded_url&quot;:&quot;https://www.drishtinews.com/archives/162884&quot;,&quot;display_url&quot;:&quot;drishtinews.com/archives/162884&quot;,&quot;indices&quot;:[5"/>
  </r>
  <r>
    <s v="1525376730474881024"/>
    <s v="Online_khabar"/>
    <s v="ललितपुर, पोखरा र वीरगन्जको मतगणना शनिबार मात्र_x000a_#NepalElection2079_x000a_https://t.co/VR95PS9ecs"/>
    <m/>
    <x v="0"/>
    <m/>
    <s v="Sat May 14 07:25:27 +0000 2022"/>
    <d v="2022-05-14T08:25:27"/>
    <m/>
    <m/>
    <m/>
    <m/>
    <s v="365918709"/>
    <m/>
    <s v="&lt;a href=&quot;https://about.twitter.com/products/tweetdeck&quot; rel=&quot;nofollow&quot;&gt;TweetDeck&lt;/a&gt;"/>
    <s v="http://pbs.twimg.com/profile_images/1358396653883990016/5aUgRddG_normal.jpg"/>
    <n v="1080734"/>
    <n v="246"/>
    <s v="BuddhaNagar, Kathmandu "/>
    <s v="http://twitter.com/Online_khabar/statuses/1525376730474881024"/>
    <s v="{&quot;hashtags&quot;:[{&quot;text&quot;:&quot;Onlinekhabarnews&quot;,&quot;indices&quot;:[69,86]},{&quot;text&quot;:&quot;Nepal&quot;,&quot;indices&quot;:[87,93]},{&quot;text&quot;:&quot;NepalNews&quot;,&quot;indices&quot;:[94,104]},{&quot;text&quot;:&quot;Nepalinews&quot;,&quot;indices&quot;:[105,116]},{&quot;text&quot;:&quot;NepalVotes&quot;,&quot;indices&quot;:[117,128]}],&quot;symbols&quot;:[],&quot;user_mentions&quot;:[{&quot;scre"/>
  </r>
  <r>
    <s v="1525376684928925696"/>
    <s v="OnlineKhabar_En"/>
    <s v="ललितपुर, पोखरा र वीरगन्जको मतगणना शनिबार मात्र_x000a_#NepalElection2079_x000a_https://t.co/bnGHRAiB4q"/>
    <m/>
    <x v="0"/>
    <m/>
    <s v="Sat May 14 07:25:16 +0000 2022"/>
    <d v="2022-05-14T08:25:16"/>
    <m/>
    <m/>
    <m/>
    <m/>
    <s v="3832931652"/>
    <m/>
    <s v="&lt;a href=&quot;https://about.twitter.com/products/tweetdeck&quot; rel=&quot;nofollow&quot;&gt;TweetDeck&lt;/a&gt;"/>
    <s v="http://pbs.twimg.com/profile_images/1386957637279834112/2Lt_HPYn_normal.jpg"/>
    <n v="27996"/>
    <n v="229"/>
    <s v="Kathmandu"/>
    <s v="http://twitter.com/OnlineKhabar_En/statuses/1525376684928925696"/>
    <s v="{&quot;hashtags&quot;:[{&quot;text&quot;:&quot;Onlinekhabarnews&quot;,&quot;indices&quot;:[48,65]},{&quot;text&quot;:&quot;Nepal&quot;,&quot;indices&quot;:[66,72]},{&quot;text&quot;:&quot;NepalNews&quot;,&quot;indices&quot;:[73,83]},{&quot;text&quot;:&quot;Nepalinews&quot;,&quot;indices&quot;:[84,95]},{&quot;text&quot;:&quot;NepalVotes&quot;,&quot;indices&quot;:[96,107]},{&quot;text&quot;:&quot;NepalElection2079&quot;,&quot;indices&quot;:[10"/>
  </r>
  <r>
    <s v="1525375898022985729"/>
    <s v="Bluemoon9320"/>
    <s v="RT @MeDeepZyoti: कस्तो गज्जब 👏_x000a_#localelection2022 #NepalElection2079 https://t.co/JnCcVBDbWr"/>
    <s v="👏"/>
    <x v="0"/>
    <m/>
    <s v="Sat May 14 07:22:08 +0000 2022"/>
    <d v="2022-05-14T08:22:08"/>
    <m/>
    <m/>
    <m/>
    <m/>
    <s v="1231168755268382721"/>
    <m/>
    <s v="&lt;a href=&quot;http://twitter.com/download/android&quot; rel=&quot;nofollow&quot;&gt;Twitter for Android&lt;/a&gt;"/>
    <s v="http://pbs.twimg.com/profile_images/1412080018943995914/6elSMMcT_normal.jpg"/>
    <n v="687"/>
    <n v="688"/>
    <s v="Not Nigeria"/>
    <s v="http://twitter.com/Bluemoon9320/statuses/1525375898022985729"/>
    <s v="{&quot;hashtags&quot;:[{&quot;text&quot;:&quot;ElectionUpdate&quot;,&quot;indices&quot;:[14,29]},{&quot;text&quot;:&quot;NepalElection2079&quot;,&quot;indices&quot;:[109,127]},{&quot;text&quot;:&quot;NepalVotes&quot;,&quot;indices&quot;:[128,139]},{&quot;text&quot;:&quot;BalenforMayor&quot;,&quot;indices&quot;:[140,154]}],&quot;symbols&quot;:[],&quot;user_mentions&quot;:[],&quot;urls&quot;:[]}"/>
  </r>
  <r>
    <s v="1525375354293981184"/>
    <s v="itsdilogue"/>
    <s v="ललितपुर, पोखरा र वीरगन्जको मतगणना शनिबार मात्र_x000a_#NepalElection2079_x000a_https://t.co/3djp2msD5d"/>
    <m/>
    <x v="0"/>
    <m/>
    <s v="Sat May 14 07:19:59 +0000 2022"/>
    <d v="2022-05-14T08:19:59"/>
    <m/>
    <m/>
    <m/>
    <m/>
    <s v="1383759049867419655"/>
    <m/>
    <s v="&lt;a href=&quot;https://mobile.twitter.com&quot; rel=&quot;nofollow&quot;&gt;Twitter Web App&lt;/a&gt;"/>
    <s v="http://pbs.twimg.com/profile_images/1520605513897021441/dyP4g1Lz_normal.jpg"/>
    <n v="16"/>
    <n v="44"/>
    <m/>
    <s v="http://twitter.com/itsdilogue/statuses/1525375354293981184"/>
    <s v="{&quot;hashtags&quot;:[{&quot;text&quot;:&quot;Bhaktapur&quot;,&quot;indices&quot;:[42,52]},{&quot;text&quot;:&quot;NepalElection2079&quot;,&quot;indices&quot;:[77,95]}],&quot;symbols&quot;:[],&quot;user_mentions&quot;:[],&quot;urls&quot;:[]}"/>
  </r>
  <r>
    <s v="1525375328180240385"/>
    <s v="widdrim_"/>
    <s v="ललितपुर, पोखरा र वीरगन्जको मतगणना शनिबार मात्र_x000a_#NepalElection2079_x000a_https://t.co/WKIaUK0hqN"/>
    <m/>
    <x v="0"/>
    <m/>
    <s v="Sat May 14 07:19:52 +0000 2022"/>
    <d v="2022-05-14T08:19:52"/>
    <m/>
    <m/>
    <m/>
    <m/>
    <s v="2826758430"/>
    <m/>
    <s v="&lt;a href=&quot;http://twitter.com/download/android&quot; rel=&quot;nofollow&quot;&gt;Twitter for Android&lt;/a&gt;"/>
    <s v="http://pbs.twimg.com/profile_images/1511380264114479105/5DMFJcI0_normal.jpg"/>
    <n v="830"/>
    <n v="1006"/>
    <s v="Kathmandu"/>
    <s v="http://twitter.com/widdrim_/statuses/1525375328180240385"/>
    <s v="{&quot;hashtags&quot;:[],&quot;symbols&quot;:[],&quot;user_mentions&quot;:[{&quot;screen_name&quot;:&quot;aneekarma&quot;,&quot;name&quot;:&quot;Pluto&quot;,&quot;id&quot;:2829417672,&quot;id_str&quot;:&quot;2829417672&quot;,&quot;indices&quot;:[3,13]}],&quot;urls&quot;:[]}"/>
  </r>
  <r>
    <s v="1525375262170714112"/>
    <s v="drishtinewsnp"/>
    <s v="ललितपुर, पोखरा र वीरगन्जको मतगणना शनिबार मात्र_x000a_#NepalElection2079_x000a_https://t.co/zdw7Sn9ex0"/>
    <m/>
    <x v="0"/>
    <m/>
    <s v="Sat May 14 07:19:37 +0000 2022"/>
    <d v="2022-05-14T08:19:37"/>
    <m/>
    <m/>
    <m/>
    <m/>
    <s v="4315362082"/>
    <m/>
    <s v="&lt;a href=&quot;https://mobile.twitter.com&quot; rel=&quot;nofollow&quot;&gt;Twitter Web App&lt;/a&gt;"/>
    <s v="http://pbs.twimg.com/profile_images/1349708209800441858/4tElzvCO_normal.jpg"/>
    <n v="475"/>
    <m/>
    <s v="Kathmandu, Nepal"/>
    <s v="http://twitter.com/drishtinewsnp/statuses/1525375262170714112"/>
    <s v="{&quot;hashtags&quot;:[{&quot;text&quot;:&quot;NepalElection2079&quot;,&quot;indices&quot;:[61,79]}],&quot;symbols&quot;:[],&quot;user_mentions&quot;:[],&quot;urls&quot;:[{&quot;url&quot;:&quot;https://t.co/0laFHyG7cf&quot;,&quot;expanded_url&quot;:&quot;https://www.drishtinews.com/archives/162885&quot;,&quot;display_url&quot;:&quot;drishtinews.com/archives/162885&quot;,&quot;indices&quot;:[8"/>
  </r>
  <r>
    <s v="1525374692390932485"/>
    <s v="iamdineshraut"/>
    <s v="ललितपुर, पोखरा र वीरगन्जको मतगणना शनिबार मात्र_x000a_#NepalElection2079_x000a_https://t.co/StcFMx11RA"/>
    <m/>
    <x v="0"/>
    <m/>
    <s v="Sat May 14 07:17:21 +0000 2022"/>
    <d v="2022-05-14T08:17:21"/>
    <m/>
    <m/>
    <m/>
    <m/>
    <s v="746889286260142080"/>
    <m/>
    <s v="&lt;a href=&quot;http://twitter.com/download/iphone&quot; rel=&quot;nofollow&quot;&gt;Twitter for iPhone&lt;/a&gt;"/>
    <s v="http://pbs.twimg.com/profile_images/1504284461143191553/k-eMJzE7_normal.jpg"/>
    <n v="767"/>
    <n v="398"/>
    <s v="Kathmandu nepal 🇳🇵"/>
    <s v="http://twitter.com/iamdineshraut/statuses/1525374692390932485"/>
    <s v="{&quot;hashtags&quot;:[{&quot;text&quot;:&quot;ElectionUpdate&quot;,&quot;indices&quot;:[14,29]},{&quot;text&quot;:&quot;NepalElection2079&quot;,&quot;indices&quot;:[115,133]},{&quot;text&quot;:&quot;NepalVotes&quot;,&quot;indices&quot;:[134,145]},{&quot;text&quot;:&quot;BalenforMayor&quot;,&quot;indices&quot;:[146,160]}],&quot;symbols&quot;:[],&quot;user_mentions&quot;:[],&quot;urls&quot;:[]}"/>
  </r>
  <r>
    <s v="1525374620513476608"/>
    <s v="DipakAdk"/>
    <s v="RT @MilanLimboo: ललितपुर, पोखरा र वीरगन्जको मतगणना शनिबार मात्र_x000a_#NepalElection2079_x000a_https://t.co/gkrr0xFdiV"/>
    <m/>
    <x v="0"/>
    <m/>
    <s v="Sat May 14 07:17:04 +0000 2022"/>
    <d v="2022-05-14T08:17:04"/>
    <m/>
    <m/>
    <m/>
    <m/>
    <s v="1510006524"/>
    <m/>
    <s v="&lt;a href=&quot;http://twitter.com/download/iphone&quot; rel=&quot;nofollow&quot;&gt;Twitter for iPhone&lt;/a&gt;"/>
    <s v="http://pbs.twimg.com/profile_images/1517236149986934785/WKPqNgwp_normal.jpg"/>
    <n v="14009"/>
    <n v="9868"/>
    <s v="Kathmandu, nepal"/>
    <s v="http://twitter.com/DipakAdk/statuses/1525374620513476608"/>
    <s v="{&quot;hashtags&quot;:[{&quot;text&quot;:&quot;ElectionUpdate&quot;,&quot;indices&quot;:[14,29]},{&quot;text&quot;:&quot;NepalElection2079&quot;,&quot;indices&quot;:[108,126]},{&quot;text&quot;:&quot;NepalVotes&quot;,&quot;indices&quot;:[127,138]},{&quot;text&quot;:&quot;BalenforMayor&quot;,&quot;indices&quot;:[139,153]}],&quot;symbols&quot;:[],&quot;user_mentions&quot;:[],&quot;urls&quot;:[]}"/>
  </r>
  <r>
    <s v="1525374409883516929"/>
    <s v="kiranjoshi235"/>
    <s v="ललितपुर, पोखरा र वीरगन्जको मतगणना शनिबार मात्र_x000a_#NepalElection2079_x000a_https://t.co/gkrr0xFdiV"/>
    <m/>
    <x v="0"/>
    <m/>
    <s v="Sat May 14 07:16:14 +0000 2022"/>
    <d v="2022-05-14T08:16:14"/>
    <m/>
    <m/>
    <m/>
    <m/>
    <s v="1369897506725761024"/>
    <m/>
    <s v="&lt;a href=&quot;http://twitter.com/download/android&quot; rel=&quot;nofollow&quot;&gt;Twitter for Android&lt;/a&gt;"/>
    <s v="http://pbs.twimg.com/profile_images/1369897667040399362/vIctGIyS_normal.jpg"/>
    <n v="2686"/>
    <n v="4998"/>
    <s v="Nepal"/>
    <s v="http://twitter.com/kiranjoshi235/statuses/1525374409883516929"/>
    <s v="{&quot;hashtags&quot;:[{&quot;text&quot;:&quot;NepalElection2079&quot;,&quot;indices&quot;:[85,103]}],&quot;symbols&quot;:[],&quot;user_mentions&quot;:[],&quot;urls&quot;:[]}"/>
  </r>
  <r>
    <s v="1525374109580148736"/>
    <s v="samachardaineek"/>
    <s v="काठमाडौंमा सिर्जनाले नजिते स्थापितले जित्छन् । तर, बालेनले निर्वाचन जित्न सम्भव छैन । नेपालमा दलीय उम्मेदवरभन्दा बाहिर केही मत हुनसक्छ । तर, त्यो मत जितका लागि पुग्दो हुँदैन ।_x000a__x000a_#NepalElection2079"/>
    <m/>
    <x v="0"/>
    <m/>
    <s v="Sat May 14 07:15:02 +0000 2022"/>
    <d v="2022-05-14T08:15:02"/>
    <m/>
    <m/>
    <m/>
    <m/>
    <s v="912188794383753217"/>
    <m/>
    <s v="&lt;a href=&quot;https://mobile.twitter.com&quot; rel=&quot;nofollow&quot;&gt;Twitter Web App&lt;/a&gt;"/>
    <s v="http://pbs.twimg.com/profile_images/980271542826340352/wrYfA-qu_normal.jpg"/>
    <n v="3036"/>
    <n v="79"/>
    <s v="Nepal"/>
    <s v="http://twitter.com/samachardaineek/statuses/1525374109580148736"/>
    <s v="{&quot;hashtags&quot;:[{&quot;text&quot;:&quot;ElectionUpdate&quot;,&quot;indices&quot;:[14,29]},{&quot;text&quot;:&quot;NepalElection2079&quot;,&quot;indices&quot;:[134,152]},{&quot;text&quot;:&quot;NepalVotes&quot;,&quot;indices&quot;:[153,164]}],&quot;symbols&quot;:[],&quot;user_mentions&quot;:[],&quot;urls&quot;:[]}"/>
  </r>
  <r>
    <s v="1525374000905748480"/>
    <s v="DipakAdk"/>
    <s v="@iPiyush_agr Trends of these days... _x000a_ #Instagram #twitter #Facebook #reels #tiktok #selfies #NepalElection2079 #NepalVotes"/>
    <m/>
    <x v="0"/>
    <m/>
    <s v="Sat May 14 07:14:36 +0000 2022"/>
    <d v="2022-05-14T08:14:36"/>
    <m/>
    <m/>
    <m/>
    <m/>
    <s v="1510006524"/>
    <m/>
    <s v="&lt;a href=&quot;http://twitter.com/download/iphone&quot; rel=&quot;nofollow&quot;&gt;Twitter for iPhone&lt;/a&gt;"/>
    <s v="http://pbs.twimg.com/profile_images/1517236149986934785/WKPqNgwp_normal.jpg"/>
    <n v="14009"/>
    <n v="9868"/>
    <s v="Kathmandu, nepal"/>
    <s v="http://twitter.com/DipakAdk/statuses/1525374000905748480"/>
    <s v="{&quot;hashtags&quot;:[{&quot;text&quot;:&quot;ElectionUpdate&quot;,&quot;indices&quot;:[14,29]},{&quot;text&quot;:&quot;NepalElection2079&quot;,&quot;indices&quot;:[121,139]},{&quot;text&quot;:&quot;NepalVotes&quot;,&quot;indices&quot;:[140,151]},{&quot;text&quot;:&quot;BalenforMayor&quot;,&quot;indices&quot;:[152,166]}],&quot;symbols&quot;:[],&quot;user_mentions&quot;:[],&quot;urls&quot;:[]}"/>
  </r>
  <r>
    <s v="1525373894441435138"/>
    <s v="Manojseaks_"/>
    <s v="हाम्रो आँखामा स्थानीय तह निर्वाचन @ECNOfficial !_x000a__x000a_#LocalElections2022 #NepalElection2079 #NepalVotes https://t.co/MzdJm8CDgv"/>
    <m/>
    <x v="0"/>
    <m/>
    <s v="Sat May 14 07:14:11 +0000 2022"/>
    <d v="2022-05-14T08:14:11"/>
    <m/>
    <m/>
    <m/>
    <m/>
    <s v="2418021538"/>
    <m/>
    <s v="&lt;a href=&quot;http://twitter.com/download/iphone&quot; rel=&quot;nofollow&quot;&gt;Twitter for iPhone&lt;/a&gt;"/>
    <s v="http://pbs.twimg.com/profile_images/1515684914653454347/MWFS3YHj_normal.jpg"/>
    <n v="2290"/>
    <n v="588"/>
    <s v="🇳🇴"/>
    <s v="http://twitter.com/Manojseaks_/statuses/1525373894441435138"/>
    <s v="{&quot;hashtags&quot;:[{&quot;text&quot;:&quot;NepalElection2079&quot;,&quot;indices&quot;:[73,91]}],&quot;symbols&quot;:[],&quot;user_mentions&quot;:[],&quot;urls&quot;:[]}"/>
  </r>
  <r>
    <s v="1525373401615179777"/>
    <s v="drishtinewsnp"/>
    <s v="माननीय @kpsharmaoli ज्यु, _x000a_लिम्पियाधुरा, कालापानी र लिपुलेखबाट एमालेका को उम्मेदवार उठेका थिए ? _x000a_#LocalElections2022 #NepalElection2079"/>
    <m/>
    <x v="0"/>
    <m/>
    <s v="Sat May 14 07:12:13 +0000 2022"/>
    <d v="2022-05-14T08:12:13"/>
    <m/>
    <m/>
    <m/>
    <m/>
    <s v="4315362082"/>
    <m/>
    <s v="&lt;a href=&quot;https://mobile.twitter.com&quot; rel=&quot;nofollow&quot;&gt;Twitter Web App&lt;/a&gt;"/>
    <s v="http://pbs.twimg.com/profile_images/1349708209800441858/4tElzvCO_normal.jpg"/>
    <n v="475"/>
    <m/>
    <s v="Kathmandu, Nepal"/>
    <s v="http://twitter.com/drishtinewsnp/statuses/1525373401615179777"/>
    <s v="{&quot;hashtags&quot;:[{&quot;text&quot;:&quot;NepalElection2079&quot;,&quot;indices&quot;:[31,49]}],&quot;symbols&quot;:[],&quot;user_mentions&quot;:[],&quot;urls&quot;:[{&quot;url&quot;:&quot;https://t.co/vBWc4NxAV1&quot;,&quot;expanded_url&quot;:&quot;https://www.drishtinews.com/archives/162882&quot;,&quot;display_url&quot;:&quot;drishtinews.com/archives/162882&quot;,&quot;indices&quot;:[5"/>
  </r>
  <r>
    <s v="1525372293660041216"/>
    <s v="bk_sangram"/>
    <s v="Exit poll vs Opinion poll _x000a__x000a_#NepalElection2079"/>
    <m/>
    <x v="0"/>
    <m/>
    <s v="Sat May 14 07:07:49 +0000 2022"/>
    <d v="2022-05-14T08:07:49"/>
    <m/>
    <m/>
    <m/>
    <m/>
    <s v="3146354572"/>
    <m/>
    <s v="&lt;a href=&quot;https://mobile.twitter.com&quot; rel=&quot;nofollow&quot;&gt;Twitter Web App&lt;/a&gt;"/>
    <s v="http://pbs.twimg.com/profile_images/1396453784868429826/wMPom9DR_normal.jpg"/>
    <n v="6144"/>
    <n v="926"/>
    <s v="📶"/>
    <s v="http://twitter.com/bk_sangram/statuses/1525372293660041216"/>
    <s v="{&quot;hashtags&quot;:[{&quot;text&quot;:&quot;NepalElection2079&quot;,&quot;indices&quot;:[104,122]}],&quot;symbols&quot;:[],&quot;user_mentions&quot;:[{&quot;screen_name&quot;:&quot;BichaarOnline&quot;,&quot;name&quot;:&quot;Bichaar&quot;,&quot;id&quot;:1358950348413493200,&quot;id_str&quot;:&quot;1358950348413493249&quot;,&quot;indices&quot;:[3,17]}],&quot;urls&quot;:[]}"/>
  </r>
  <r>
    <s v="1525372151242846208"/>
    <s v="drishtinewsnp"/>
    <s v="#BalenShah #NepalElection2079 https://t.co/1CrQXaCYlm"/>
    <m/>
    <x v="0"/>
    <s v="Balen Shah"/>
    <s v="Sat May 14 07:07:15 +0000 2022"/>
    <d v="2022-05-14T08:07:15"/>
    <m/>
    <m/>
    <m/>
    <m/>
    <s v="4315362082"/>
    <m/>
    <s v="&lt;a href=&quot;https://mobile.twitter.com&quot; rel=&quot;nofollow&quot;&gt;Twitter Web App&lt;/a&gt;"/>
    <s v="http://pbs.twimg.com/profile_images/1349708209800441858/4tElzvCO_normal.jpg"/>
    <n v="475"/>
    <m/>
    <s v="Kathmandu, Nepal"/>
    <s v="http://twitter.com/drishtinewsnp/statuses/1525372151242846208"/>
    <s v="{&quot;hashtags&quot;:[{&quot;text&quot;:&quot;NepalElection2079&quot;,&quot;indices&quot;:[30,48]}],&quot;symbols&quot;:[],&quot;user_mentions&quot;:[],&quot;urls&quot;:[{&quot;url&quot;:&quot;https://t.co/S9xv8FZ1FA&quot;,&quot;expanded_url&quot;:&quot;https://www.drishtinews.com/archives/162880&quot;,&quot;display_url&quot;:&quot;drishtinews.com/archives/162880&quot;,&quot;indices&quot;:[4"/>
  </r>
  <r>
    <s v="1525371870358384641"/>
    <s v="DhakalTilak"/>
    <s v="#Elections2022 #NepalElection2079 https://t.co/Xapq3GON5T"/>
    <m/>
    <x v="0"/>
    <m/>
    <s v="Sat May 14 07:06:08 +0000 2022"/>
    <d v="2022-05-14T08:06:08"/>
    <m/>
    <m/>
    <m/>
    <m/>
    <s v="2829370838"/>
    <m/>
    <s v="&lt;a href=&quot;http://twitter.com/download/iphone&quot; rel=&quot;nofollow&quot;&gt;Twitter for iPhone&lt;/a&gt;"/>
    <s v="http://pbs.twimg.com/profile_images/877911295135232000/WVo2F0QZ_normal.jpg"/>
    <n v="19"/>
    <n v="124"/>
    <s v="Nepal"/>
    <s v="http://twitter.com/DhakalTilak/statuses/1525371870358384641"/>
    <s v="{&quot;hashtags&quot;:[{&quot;text&quot;:&quot;ElectionUpdate&quot;,&quot;indices&quot;:[28,43]}],&quot;symbols&quot;:[],&quot;user_mentions&quot;:[{&quot;screen_name&quot;:&quot;DipakAdk&quot;,&quot;name&quot;:&quot;Dipak Adhikari&quot;,&quot;id&quot;:1510006524,&quot;id_str&quot;:&quot;1510006524&quot;,&quot;indices&quot;:[3,12]}],&quot;urls&quot;:[]}"/>
  </r>
  <r>
    <s v="1525371782881869824"/>
    <s v="S2pidooooo"/>
    <s v="#LocalElections2022 #NepalElection2079 #NepalVotes https://t.co/ts0Tkcn1sy"/>
    <m/>
    <x v="0"/>
    <m/>
    <s v="Sat May 14 07:05:47 +0000 2022"/>
    <d v="2022-05-14T08:05:47"/>
    <m/>
    <m/>
    <m/>
    <m/>
    <s v="119259373"/>
    <m/>
    <s v="&lt;a href=&quot;http://twitter.com/download/android&quot; rel=&quot;nofollow&quot;&gt;Twitter for Android&lt;/a&gt;"/>
    <s v="http://pbs.twimg.com/profile_images/1341934066162049024/WD2TlZsm_normal.jpg"/>
    <n v="124"/>
    <n v="393"/>
    <s v="ktm"/>
    <s v="http://twitter.com/S2pidooooo/statuses/1525371782881869824"/>
    <s v="{&quot;hashtags&quot;:[{&quot;text&quot;:&quot;NepalElection2079&quot;,&quot;indices&quot;:[104,122]}],&quot;symbols&quot;:[],&quot;user_mentions&quot;:[{&quot;screen_name&quot;:&quot;BichaarOnline&quot;,&quot;name&quot;:&quot;Bichaar&quot;,&quot;id&quot;:1358950348413493200,&quot;id_str&quot;:&quot;1358950348413493249&quot;,&quot;indices&quot;:[3,17]}],&quot;urls&quot;:[]}"/>
  </r>
  <r>
    <s v="1525371675759747072"/>
    <s v="Nuga_mutu"/>
    <s v="If this statistics is well analysed then it's a milestone for Nepal, it definitely will be historic!_x000a_Hoping for best! _x000a_#NepalVotes #NepalElection2079 https://t.co/yWpjtRnm4U"/>
    <m/>
    <x v="0"/>
    <m/>
    <s v="Sat May 14 07:05:22 +0000 2022"/>
    <d v="2022-05-14T08:05:22"/>
    <m/>
    <m/>
    <m/>
    <m/>
    <s v="1525356289777631232"/>
    <m/>
    <s v="&lt;a href=&quot;http://twitter.com/download/android&quot; rel=&quot;nofollow&quot;&gt;Twitter for Android&lt;/a&gt;"/>
    <s v="http://pbs.twimg.com/profile_images/1525356670100344832/f4exogLH_normal.jpg"/>
    <m/>
    <m/>
    <m/>
    <s v="http://twitter.com/Nuga_mutu/statuses/1525371675759747072"/>
    <s v="{&quot;hashtags&quot;:[{&quot;text&quot;:&quot;NepalElection2079&quot;,&quot;indices&quot;:[74,92]},{&quot;text&quot;:&quot;NepalVotes&quot;,&quot;indices&quot;:[93,104]},{&quot;text&quot;:&quot;Nepal&quot;,&quot;indices&quot;:[105,111]}],&quot;symbols&quot;:[],&quot;user_mentions&quot;:[{&quot;screen_name&quot;:&quot;shannieysun&quot;,&quot;name&quot;:&quot;Sunny Maharjan&quot;,&quot;id&quot;:2669352523,&quot;id_str&quot;:&quot;2669352"/>
  </r>
  <r>
    <s v="1525371617316323329"/>
    <s v="samachardaineek"/>
    <s v="बलेन शाहले कति मत पाए ? जान्नको लागि लिङ्कमा क्लिक गर्नुहोस्!!_x000a_https://t.co/x1xhzAVZvj_x000a_#voteforbalenshah #NepalElection2079 #LocalElections2022 #BalenShah  #balenformayor https://t.co/bW6LfLffNP"/>
    <m/>
    <x v="0"/>
    <s v="Balen Shah"/>
    <s v="Sat May 14 07:05:08 +0000 2022"/>
    <d v="2022-05-14T08:05:08"/>
    <m/>
    <m/>
    <m/>
    <m/>
    <s v="912188794383753217"/>
    <m/>
    <s v="&lt;a href=&quot;https://mobile.twitter.com&quot; rel=&quot;nofollow&quot;&gt;Twitter Web App&lt;/a&gt;"/>
    <s v="http://pbs.twimg.com/profile_images/980271542826340352/wrYfA-qu_normal.jpg"/>
    <n v="3036"/>
    <n v="79"/>
    <s v="Nepal"/>
    <s v="http://twitter.com/samachardaineek/statuses/1525371617316323329"/>
    <s v="{&quot;hashtags&quot;:[{&quot;text&quot;:&quot;ElectionUpdate&quot;,&quot;indices&quot;:[14,29]},{&quot;text&quot;:&quot;NepalElection2079&quot;,&quot;indices&quot;:[106,124]},{&quot;text&quot;:&quot;NepalVotes&quot;,&quot;indices&quot;:[125,136]}],&quot;symbols&quot;:[],&quot;user_mentions&quot;:[],&quot;urls&quot;:[]}"/>
  </r>
  <r>
    <s v="1525371581576388608"/>
    <s v="sathi559"/>
    <s v="कमसेकम खसेको मतको धेरै नसकेनी कम्तिमा २-३% भयेनी sample size लिएर चुनावको नतिजा प्रक्षेपण  गर्न पर्छ नि ! मुला नेपाली मिडिया व्यापारीहरु, बढीमा ०.२-०.३% sample size लिएर (त्यो पनि साच्चिकै लेको होकि हैन संकै छ) चुनावी नतिजा प्रक्षेपण गर्न हतारेका छन् ! #n"/>
    <m/>
    <x v="0"/>
    <m/>
    <s v="Sat May 14 07:04:59 +0000 2022"/>
    <d v="2022-05-14T08:04:59"/>
    <m/>
    <m/>
    <m/>
    <m/>
    <s v="2933198714"/>
    <m/>
    <s v="&lt;a href=&quot;http://twitter.com/download/android&quot; rel=&quot;nofollow&quot;&gt;Twitter for Android&lt;/a&gt;"/>
    <s v="http://pbs.twimg.com/profile_images/1401947239136722952/Ci5LJ8qn_normal.jpg"/>
    <n v="479"/>
    <n v="1266"/>
    <s v="Nepal"/>
    <s v="http://twitter.com/sathi559/statuses/1525371581576388608"/>
    <s v="{&quot;hashtags&quot;:[{&quot;text&quot;:&quot;ElectionUpdate&quot;,&quot;indices&quot;:[14,29]},{&quot;text&quot;:&quot;NepalElection2079&quot;,&quot;indices&quot;:[124,142]},{&quot;text&quot;:&quot;NepalVotes&quot;,&quot;indices&quot;:[143,154]},{&quot;text&quot;:&quot;BalenforMayor&quot;,&quot;indices&quot;:[155,169]}],&quot;symbols&quot;:[],&quot;user_mentions&quot;:[],&quot;urls&quot;:[]}"/>
  </r>
  <r>
    <s v="1525371525502709760"/>
    <s v="cooolsunil16"/>
    <s v="RT @OnlineKhabar_En: On the other hand, Nepali Congress cadres have accused Joshi of tearing ballot papers first. _x000a_#Nepal #Tanahun #NepalElection2079 #NepalElection #nepalvotes2022 _x000a_https://t.co/MqFgUDasEz"/>
    <m/>
    <x v="0"/>
    <m/>
    <s v="Sat May 14 07:04:46 +0000 2022"/>
    <d v="2022-05-14T08:04:46"/>
    <m/>
    <m/>
    <m/>
    <m/>
    <s v="1508148580149653505"/>
    <m/>
    <s v="&lt;a href=&quot;http://twitter.com/download/android&quot; rel=&quot;nofollow&quot;&gt;Twitter for Android&lt;/a&gt;"/>
    <s v="http://pbs.twimg.com/profile_images/1508152187980967937/0wilDdfm_normal.jpg"/>
    <n v="605"/>
    <n v="1242"/>
    <s v="सर्लाही, नेपाल "/>
    <s v="http://twitter.com/cooolsunil16/statuses/1525371525502709760"/>
    <s v="{&quot;hashtags&quot;:[{&quot;text&quot;:&quot;ElectionUpdate&quot;,&quot;indices&quot;:[14,29]},{&quot;text&quot;:&quot;NepalElection2079&quot;,&quot;indices&quot;:[115,133]},{&quot;text&quot;:&quot;NepalVotes&quot;,&quot;indices&quot;:[134,145]},{&quot;text&quot;:&quot;BalenforMayor&quot;,&quot;indices&quot;:[146,160]}],&quot;symbols&quot;:[],&quot;user_mentions&quot;:[],&quot;urls&quot;:[{&quot;url&quot;:&quot;https://t.co/"/>
  </r>
  <r>
    <s v="1525371380212338688"/>
    <s v="yuvikafs"/>
    <s v="RT @OnlineKhabar_En: The commission says the vote count will begin tonight itself in a few local units. The commission plans to publish the results of all the units within one week._x000a_#Nepal #NepalElection2079 #NepalElection #nepalvotes2022 #NepalVotes _x000a__x000a_ht"/>
    <m/>
    <x v="0"/>
    <m/>
    <s v="Sat May 14 07:04:11 +0000 2022"/>
    <d v="2022-05-14T08:04:11"/>
    <m/>
    <m/>
    <m/>
    <m/>
    <s v="772447401948942341"/>
    <m/>
    <s v="&lt;a href=&quot;http://twitter.com/download/android&quot; rel=&quot;nofollow&quot;&gt;Twitter for Android&lt;/a&gt;"/>
    <s v="http://pbs.twimg.com/profile_images/1139061381397803008/xNSbJy4m_normal.jpg"/>
    <n v="35"/>
    <n v="117"/>
    <s v="Nepal"/>
    <s v="http://twitter.com/yuvikafs/statuses/1525371380212338688"/>
    <s v="{&quot;hashtags&quot;:[{&quot;text&quot;:&quot;NepalElection2079&quot;,&quot;indices&quot;:[264,282]}],&quot;symbols&quot;:[],&quot;user_mentions&quot;:[],&quot;urls&quot;:[]}"/>
  </r>
  <r>
    <s v="1525371006181064704"/>
    <s v="drishtinewsnp"/>
    <s v="वीरगन्ज महानगरको मतगणना शनिबारबाट_x000a_#NepalElection2079 _x000a_https://t.co/tewA0ASbkK"/>
    <m/>
    <x v="0"/>
    <m/>
    <s v="Sat May 14 07:02:42 +0000 2022"/>
    <d v="2022-05-14T08:02:42"/>
    <m/>
    <m/>
    <m/>
    <m/>
    <s v="4315362082"/>
    <m/>
    <s v="&lt;a href=&quot;https://mobile.twitter.com&quot; rel=&quot;nofollow&quot;&gt;Twitter Web App&lt;/a&gt;"/>
    <s v="http://pbs.twimg.com/profile_images/1349708209800441858/4tElzvCO_normal.jpg"/>
    <n v="475"/>
    <m/>
    <s v="Kathmandu, Nepal"/>
    <s v="http://twitter.com/drishtinewsnp/statuses/1525371006181064704"/>
    <s v="{&quot;hashtags&quot;:[{&quot;text&quot;:&quot;NepalElection2079&quot;,&quot;indices&quot;:[38,56]}],&quot;symbols&quot;:[],&quot;user_mentions&quot;:[],&quot;urls&quot;:[{&quot;url&quot;:&quot;https://t.co/yEcNuiAsBB&quot;,&quot;expanded_url&quot;:&quot;https://www.drishtinews.com/archives/162870&quot;,&quot;display_url&quot;:&quot;drishtinews.com/archives/162870&quot;,&quot;indices&quot;:[5"/>
  </r>
  <r>
    <s v="1525370946705670145"/>
    <s v="DhakalSaurav"/>
    <s v="वीरगन्ज महानगरको मतगणना शनिबारबाट_x000a_#NepalElection2079 _x000a_https://t.co/WKtOBMzoCy"/>
    <m/>
    <x v="0"/>
    <m/>
    <s v="Sat May 14 07:02:28 +0000 2022"/>
    <d v="2022-05-14T08:02:28"/>
    <m/>
    <m/>
    <m/>
    <m/>
    <s v="38609179"/>
    <m/>
    <s v="&lt;a href=&quot;http://twitter.com/download/android&quot; rel=&quot;nofollow&quot;&gt;Twitter for Android&lt;/a&gt;"/>
    <s v="http://pbs.twimg.com/profile_images/1502990186707255296/jB9m8sHD_normal.jpg"/>
    <n v="12639"/>
    <n v="1820"/>
    <s v="Kathmandu"/>
    <s v="http://twitter.com/DhakalSaurav/statuses/1525370946705670145"/>
    <s v="{&quot;hashtags&quot;:[{&quot;text&quot;:&quot;ElectionUpdate&quot;,&quot;indices&quot;:[28,43]}],&quot;symbols&quot;:[],&quot;user_mentions&quot;:[{&quot;screen_name&quot;:&quot;DipakAdk&quot;,&quot;name&quot;:&quot;Dipak Adhikari&quot;,&quot;id&quot;:1510006524,&quot;id_str&quot;:&quot;1510006524&quot;,&quot;indices&quot;:[3,12]}],&quot;urls&quot;:[]}"/>
  </r>
  <r>
    <s v="1525370931618516992"/>
    <s v="BichaarOnline"/>
    <s v="वीरगन्ज महानगरको मतगणना शनिबारबाट_x000a_#NepalElection2079 _x000a_https://t.co/rNLfx8dWQv"/>
    <m/>
    <x v="0"/>
    <m/>
    <s v="Sat May 14 07:02:24 +0000 2022"/>
    <d v="2022-05-14T08:02:24"/>
    <m/>
    <m/>
    <m/>
    <m/>
    <s v="1358950348413493249"/>
    <m/>
    <s v="&lt;a href=&quot;http://twitter.com/download/android&quot; rel=&quot;nofollow&quot;&gt;Twitter for Android&lt;/a&gt;"/>
    <s v="http://pbs.twimg.com/profile_images/1473981854202040320/U2CEgMpq_normal.jpg"/>
    <n v="447"/>
    <n v="1"/>
    <s v="Kathmandu-Nepal "/>
    <s v="http://twitter.com/BichaarOnline/statuses/1525370931618516992"/>
    <s v="{&quot;hashtags&quot;:[{&quot;text&quot;:&quot;NepalElection2079&quot;,&quot;indices&quot;:[85,103]}],&quot;symbols&quot;:[],&quot;user_mentions&quot;:[],&quot;urls&quot;:[]}"/>
  </r>
  <r>
    <s v="1525370806288945152"/>
    <s v="yuvikafs"/>
    <s v="वीरगन्ज महानगरको मतगणना शनिबारबाट_x000a_#NepalElection2079 _x000a_https://t.co/Fo0mp7faL4"/>
    <m/>
    <x v="0"/>
    <m/>
    <s v="Sat May 14 07:01:54 +0000 2022"/>
    <d v="2022-05-14T08:01:54"/>
    <m/>
    <m/>
    <m/>
    <m/>
    <s v="772447401948942341"/>
    <m/>
    <s v="&lt;a href=&quot;http://twitter.com/download/android&quot; rel=&quot;nofollow&quot;&gt;Twitter for Android&lt;/a&gt;"/>
    <s v="http://pbs.twimg.com/profile_images/1139061381397803008/xNSbJy4m_normal.jpg"/>
    <n v="35"/>
    <n v="117"/>
    <s v="Nepal"/>
    <s v="http://twitter.com/yuvikafs/statuses/1525370806288945152"/>
    <s v="{&quot;hashtags&quot;:[],&quot;symbols&quot;:[],&quot;user_mentions&quot;:[{&quot;screen_name&quot;:&quot;aneekarma&quot;,&quot;name&quot;:&quot;Pluto&quot;,&quot;id&quot;:2829417672,&quot;id_str&quot;:&quot;2829417672&quot;,&quot;indices&quot;:[3,13]}],&quot;urls&quot;:[]}"/>
  </r>
  <r>
    <s v="1525370676479422465"/>
    <s v="DipakAdk"/>
    <s v="वीरगन्ज महानगरको मतगणना शनिबारबाट_x000a_#NepalElection2079 _x000a_https://t.co/I55FGuKBKC"/>
    <m/>
    <x v="0"/>
    <m/>
    <s v="Sat May 14 07:01:23 +0000 2022"/>
    <d v="2022-05-14T08:01:23"/>
    <m/>
    <m/>
    <m/>
    <m/>
    <s v="1510006524"/>
    <m/>
    <s v="&lt;a href=&quot;http://twitter.com/download/iphone&quot; rel=&quot;nofollow&quot;&gt;Twitter for iPhone&lt;/a&gt;"/>
    <s v="http://pbs.twimg.com/profile_images/1517236149986934785/WKPqNgwp_normal.jpg"/>
    <n v="14009"/>
    <n v="9868"/>
    <s v="Kathmandu, nepal"/>
    <s v="http://twitter.com/DipakAdk/statuses/1525370676479422465"/>
    <s v="{&quot;hashtags&quot;:[{&quot;text&quot;:&quot;ElectionUpdate&quot;,&quot;indices&quot;:[14,29]},{&quot;text&quot;:&quot;NepalElection2079&quot;,&quot;indices&quot;:[124,142]},{&quot;text&quot;:&quot;NepalVotes&quot;,&quot;indices&quot;:[143,154]},{&quot;text&quot;:&quot;BalenforMayor&quot;,&quot;indices&quot;:[155,169]}],&quot;symbols&quot;:[],&quot;user_mentions&quot;:[],&quot;urls&quot;:[]}"/>
  </r>
  <r>
    <s v="1525370144230240256"/>
    <s v="iPiyush_agr"/>
    <s v="वीरगन्ज महानगरको मतगणना शनिबारबाट_x000a_#NepalElection2079 _x000a_https://t.co/Kc234Hdlld"/>
    <m/>
    <x v="0"/>
    <m/>
    <s v="Sat May 14 06:59:17 +0000 2022"/>
    <d v="2022-05-14T07:59:17"/>
    <m/>
    <m/>
    <m/>
    <m/>
    <s v="88385975"/>
    <m/>
    <s v="&lt;a href=&quot;http://twitter.com/download/iphone&quot; rel=&quot;nofollow&quot;&gt;Twitter for iPhone&lt;/a&gt;"/>
    <s v="http://pbs.twimg.com/profile_images/1301491947652018176/m793n9Sx_normal.jpg"/>
    <n v="342"/>
    <n v="422"/>
    <s v="Kathmandu - Nepal"/>
    <s v="http://twitter.com/iPiyush_agr/statuses/1525370144230240256"/>
    <s v="{&quot;hashtags&quot;:[{&quot;text&quot;:&quot;BalenShah&quot;,&quot;indices&quot;:[105,115]},{&quot;text&quot;:&quot;Kathmandu&quot;,&quot;indices&quot;:[116,126]},{&quot;text&quot;:&quot;Nepal&quot;,&quot;indices&quot;:[127,133]},{&quot;text&quot;:&quot;NepalElection2079&quot;,&quot;indices&quot;:[134,152]}],&quot;symbols&quot;:[],&quot;user_mentions&quot;:[],&quot;urls&quot;:[]}"/>
  </r>
  <r>
    <s v="1525369897546829824"/>
    <s v="drishtinewsnp"/>
    <s v="डाेकाेबाटै भाेट दिएर अस्ताए सार्के खड्का_x000a_#NepalElection2079_x000a_https://t.co/wPEodtEhhb"/>
    <m/>
    <x v="0"/>
    <m/>
    <s v="Sat May 14 06:58:18 +0000 2022"/>
    <d v="2022-05-14T07:58:18"/>
    <m/>
    <m/>
    <m/>
    <m/>
    <s v="4315362082"/>
    <m/>
    <s v="&lt;a href=&quot;https://mobile.twitter.com&quot; rel=&quot;nofollow&quot;&gt;Twitter Web App&lt;/a&gt;"/>
    <s v="http://pbs.twimg.com/profile_images/1349708209800441858/4tElzvCO_normal.jpg"/>
    <n v="475"/>
    <m/>
    <s v="Kathmandu, Nepal"/>
    <s v="http://twitter.com/drishtinewsnp/statuses/1525369897546829824"/>
    <s v="{&quot;hashtags&quot;:[{&quot;text&quot;:&quot;NepalElection2079&quot;,&quot;indices&quot;:[37,55]}],&quot;symbols&quot;:[],&quot;user_mentions&quot;:[],&quot;urls&quot;:[{&quot;url&quot;:&quot;https://t.co/rRs7w9QrEn&quot;,&quot;expanded_url&quot;:&quot;https://www.drishtinews.com/archives/162873&quot;,&quot;display_url&quot;:&quot;drishtinews.com/archives/162873&quot;,&quot;indices&quot;:[5"/>
  </r>
  <r>
    <s v="1525368835783925761"/>
    <s v="drishtinewsnp"/>
    <s v="वीरगन्ज महानगरको मतगणना शनिबारबाट_x000a_#NepalElection2079 _x000a_https://t.co/6WTpHD1TKz"/>
    <m/>
    <x v="0"/>
    <m/>
    <s v="Sat May 14 06:54:05 +0000 2022"/>
    <d v="2022-05-14T07:54:05"/>
    <m/>
    <m/>
    <m/>
    <m/>
    <s v="4315362082"/>
    <m/>
    <s v="&lt;a href=&quot;https://about.twitter.com/products/tweetdeck&quot; rel=&quot;nofollow&quot;&gt;TweetDeck&lt;/a&gt;"/>
    <s v="http://pbs.twimg.com/profile_images/1349708209800441858/4tElzvCO_normal.jpg"/>
    <n v="475"/>
    <m/>
    <s v="Kathmandu, Nepal"/>
    <s v="http://twitter.com/drishtinewsnp/statuses/1525368835783925761"/>
    <s v="{&quot;hashtags&quot;:[{&quot;text&quot;:&quot;nepalElection2079&quot;,&quot;indices&quot;:[61,79]}],&quot;symbols&quot;:[],&quot;user_mentions&quot;:[],&quot;urls&quot;:[{&quot;url&quot;:&quot;https://t.co/72l6QLI0A3&quot;,&quot;expanded_url&quot;:&quot;https://www.drishtinews.com/archives/162869&quot;,&quot;display_url&quot;:&quot;drishtinews.com/archives/162869&quot;,&quot;indices&quot;:[8"/>
  </r>
  <r>
    <s v="1525368829303717889"/>
    <s v="mplimbu"/>
    <s v="The commission says the vote count will begin tonight itself in a few local units. The commission plans to publish the results of all the units within one week._x000a_#Nepal #NepalElection2079 #NepalElection #nepalvotes2022 #NepalVotes _x000a__x000a_https://t.co/5OFZ6YIjK7"/>
    <m/>
    <x v="0"/>
    <m/>
    <s v="Sat May 14 06:54:03 +0000 2022"/>
    <d v="2022-05-14T07:54:03"/>
    <m/>
    <m/>
    <m/>
    <m/>
    <s v="983987574"/>
    <m/>
    <s v="&lt;a href=&quot;https://about.twitter.com/products/tweetdeck&quot; rel=&quot;nofollow&quot;&gt;TweetDeck&lt;/a&gt;"/>
    <s v="http://pbs.twimg.com/profile_images/1411030335043764226/e-Fq-eEI_normal.jpg"/>
    <n v="530"/>
    <n v="132"/>
    <s v="kathmandu, nepal."/>
    <s v="http://twitter.com/mplimbu/statuses/1525368829303717889"/>
    <s v="{&quot;hashtags&quot;:[{&quot;text&quot;:&quot;nepalElection2079&quot;,&quot;indices&quot;:[61,79]}],&quot;symbols&quot;:[],&quot;user_mentions&quot;:[],&quot;urls&quot;:[{&quot;url&quot;:&quot;https://t.co/4ao3yImWHJ&quot;,&quot;expanded_url&quot;:&quot;https://www.drishtinews.com/archives/162869&quot;,&quot;display_url&quot;:&quot;drishtinews.com/archives/162869&quot;,&quot;indices&quot;:[8"/>
  </r>
  <r>
    <s v="1525368822668337153"/>
    <s v="nabinkulungrai"/>
    <s v="विगतभन्दा बढी मत बदर हुनसक्ने प्रबल सम्भावना : जियोक_x000a_#NepalElection2079_x000a_https://t.co/wFAUmGIilN"/>
    <m/>
    <x v="0"/>
    <m/>
    <s v="Sat May 14 06:54:01 +0000 2022"/>
    <d v="2022-05-14T07:54:01"/>
    <m/>
    <m/>
    <m/>
    <m/>
    <s v="1218741471014195201"/>
    <m/>
    <s v="&lt;a href=&quot;https://about.twitter.com/products/tweetdeck&quot; rel=&quot;nofollow&quot;&gt;TweetDeck&lt;/a&gt;"/>
    <s v="http://pbs.twimg.com/profile_images/1367044585034190848/bZHhEliX_normal.jpg"/>
    <n v="1386"/>
    <n v="1507"/>
    <s v="kathmandu"/>
    <s v="http://twitter.com/nabinkulungrai/statuses/1525368822668337153"/>
    <s v="{&quot;hashtags&quot;:[{&quot;text&quot;:&quot;nepalElection2079&quot;,&quot;indices&quot;:[61,79]}],&quot;symbols&quot;:[],&quot;user_mentions&quot;:[],&quot;urls&quot;:[{&quot;url&quot;:&quot;https://t.co/eFaJJzTSFb&quot;,&quot;expanded_url&quot;:&quot;https://www.drishtinews.com/archives/162869&quot;,&quot;display_url&quot;:&quot;drishtinews.com/archives/162869&quot;,&quot;indices&quot;:[8"/>
  </r>
  <r>
    <s v="1525368800174297088"/>
    <s v="pressofnepal"/>
    <s v="RT @medtweet_itis: Practice is the key to success  Don`t forget to check clubbing cyanosis ,pallor or any deformities  in all the fingers available at the internet today😂#medtwitter  #NepalElection2079"/>
    <s v="😂"/>
    <x v="0"/>
    <m/>
    <s v="Sat May 14 06:53:56 +0000 2022"/>
    <d v="2022-05-14T07:53:56"/>
    <m/>
    <m/>
    <m/>
    <m/>
    <s v="2919243948"/>
    <m/>
    <s v="&lt;a href=&quot;https://about.twitter.com/products/tweetdeck&quot; rel=&quot;nofollow&quot;&gt;TweetDeck&lt;/a&gt;"/>
    <s v="http://pbs.twimg.com/profile_images/1102996217808805888/CDZPc985_normal.jpg"/>
    <n v="501"/>
    <n v="16"/>
    <s v="Nepal"/>
    <s v="http://twitter.com/pressofnepal/statuses/1525368800174297088"/>
    <s v="{&quot;hashtags&quot;:[{&quot;text&quot;:&quot;nepalElection2079&quot;,&quot;indices&quot;:[61,79]}],&quot;symbols&quot;:[],&quot;user_mentions&quot;:[],&quot;urls&quot;:[{&quot;url&quot;:&quot;https://t.co/24QVhGZQTz&quot;,&quot;expanded_url&quot;:&quot;https://www.drishtinews.com/archives/162869&quot;,&quot;display_url&quot;:&quot;drishtinews.com/archives/162869&quot;,&quot;indices&quot;:[8"/>
  </r>
  <r>
    <s v="1525368790397353984"/>
    <s v="shambhudrishti"/>
    <s v="See ya Local Election in 5 years 👋  #NepalVotes #NepalElection2079  https://t.co/JSykMVXL8F"/>
    <s v="👋"/>
    <x v="0"/>
    <m/>
    <s v="Sat May 14 06:53:54 +0000 2022"/>
    <d v="2022-05-14T07:53:54"/>
    <m/>
    <m/>
    <m/>
    <m/>
    <s v="802445323889057792"/>
    <m/>
    <s v="&lt;a href=&quot;https://about.twitter.com/products/tweetdeck&quot; rel=&quot;nofollow&quot;&gt;TweetDeck&lt;/a&gt;"/>
    <s v="http://pbs.twimg.com/profile_images/1366731824882282499/qCSnrlVp_normal.jpg"/>
    <n v="80"/>
    <n v="1"/>
    <s v="Nepal"/>
    <s v="http://twitter.com/shambhudrishti/statuses/1525368790397353984"/>
    <s v="{&quot;hashtags&quot;:[{&quot;text&quot;:&quot;nepalElection2079&quot;,&quot;indices&quot;:[61,79]}],&quot;symbols&quot;:[],&quot;user_mentions&quot;:[],&quot;urls&quot;:[{&quot;url&quot;:&quot;https://t.co/qLmICBEkpm&quot;,&quot;expanded_url&quot;:&quot;https://www.drishtinews.com/archives/162869&quot;,&quot;display_url&quot;:&quot;drishtinews.com/archives/162869&quot;,&quot;indices&quot;:[8"/>
  </r>
  <r>
    <s v="1525368783644532736"/>
    <s v="YonghangMilan"/>
    <s v="Let the best candidate win!! Best Wishes to the Winners!! Please work on behest of people!! #NepalElection2079"/>
    <m/>
    <x v="0"/>
    <m/>
    <s v="Sat May 14 06:53:52 +0000 2022"/>
    <d v="2022-05-14T07:53:52"/>
    <m/>
    <m/>
    <m/>
    <m/>
    <s v="2903250440"/>
    <m/>
    <s v="&lt;a href=&quot;https://about.twitter.com/products/tweetdeck&quot; rel=&quot;nofollow&quot;&gt;TweetDeck&lt;/a&gt;"/>
    <s v="http://pbs.twimg.com/profile_images/1515582831455481861/5jsA3QHQ_normal.jpg"/>
    <n v="4658"/>
    <n v="79"/>
    <s v="Kathmandu"/>
    <s v="http://twitter.com/YonghangMilan/statuses/1525368783644532736"/>
    <s v="{&quot;hashtags&quot;:[{&quot;text&quot;:&quot;nepalElection2079&quot;,&quot;indices&quot;:[61,79]}],&quot;symbols&quot;:[],&quot;user_mentions&quot;:[],&quot;urls&quot;:[{&quot;url&quot;:&quot;https://t.co/LTXS0SKmgj&quot;,&quot;expanded_url&quot;:&quot;https://www.drishtinews.com/archives/162869&quot;,&quot;display_url&quot;:&quot;drishtinews.com/archives/162869&quot;,&quot;indices&quot;:[8"/>
  </r>
  <r>
    <s v="1525368690510020608"/>
    <s v="MilanLimboo"/>
    <s v="जसले जहाँ जहाँबाट जिते पनि मतलव भएन तर बिकाश गर्न पर्यो बस ! इमान्दारपूर्वक #LocalElections2022 #NepalElection2079 #Election2079"/>
    <m/>
    <x v="0"/>
    <m/>
    <s v="Sat May 14 06:53:30 +0000 2022"/>
    <d v="2022-05-14T07:53:30"/>
    <m/>
    <m/>
    <m/>
    <m/>
    <s v="378736553"/>
    <m/>
    <s v="&lt;a href=&quot;https://mobile.twitter.com&quot; rel=&quot;nofollow&quot;&gt;Twitter Web App&lt;/a&gt;"/>
    <s v="http://pbs.twimg.com/profile_images/1510908512792375296/HN0V2tnS_normal.jpg"/>
    <n v="3832"/>
    <n v="1720"/>
    <s v="Nepal"/>
    <s v="http://twitter.com/MilanLimboo/statuses/1525368690510020608"/>
    <s v="{&quot;hashtags&quot;:[{&quot;text&quot;:&quot;nepalElection2079&quot;,&quot;indices&quot;:[61,79]}],&quot;symbols&quot;:[],&quot;user_mentions&quot;:[],&quot;urls&quot;:[{&quot;url&quot;:&quot;https://t.co/xE7ZpiI1Mj&quot;,&quot;expanded_url&quot;:&quot;https://www.drishtinews.com/archives/162869&quot;,&quot;display_url&quot;:&quot;drishtinews.com/archives/162869&quot;,&quot;indices&quot;:[8"/>
  </r>
  <r>
    <s v="1525368528937033728"/>
    <s v="DipakAdk"/>
    <s v="पोखरा महानगरको मतगणना शनिबारबाट सुरु हुने_x000a_#NepalElection2079 _x000a_ https://t.co/7hc3Fr79uw"/>
    <m/>
    <x v="0"/>
    <m/>
    <s v="Sat May 14 06:52:51 +0000 2022"/>
    <d v="2022-05-14T07:52:51"/>
    <m/>
    <m/>
    <m/>
    <m/>
    <s v="1510006524"/>
    <m/>
    <s v="&lt;a href=&quot;http://twitter.com/download/iphone&quot; rel=&quot;nofollow&quot;&gt;Twitter for iPhone&lt;/a&gt;"/>
    <s v="http://pbs.twimg.com/profile_images/1517236149986934785/WKPqNgwp_normal.jpg"/>
    <n v="14009"/>
    <n v="9868"/>
    <s v="Kathmandu, nepal"/>
    <s v="http://twitter.com/DipakAdk/statuses/1525368528937033728"/>
    <s v="{&quot;hashtags&quot;:[{&quot;text&quot;:&quot;ElectionUpdate&quot;,&quot;indices&quot;:[14,29]},{&quot;text&quot;:&quot;NepalElection2079&quot;,&quot;indices&quot;:[134,152]},{&quot;text&quot;:&quot;NepalVotes&quot;,&quot;indices&quot;:[153,164]}],&quot;symbols&quot;:[],&quot;user_mentions&quot;:[],&quot;urls&quot;:[]}"/>
  </r>
  <r>
    <s v="1525367688763428865"/>
    <s v="drishtinewsnp"/>
    <s v="On the other hand, Nepali Congress cadres have accused Joshi of tearing ballot papers first. _x000a_#Nepal #Tanahun #NepalElection2079 #NepalElection #nepalvotes2022 _x000a_https://t.co/MqFgUDasEz"/>
    <m/>
    <x v="0"/>
    <m/>
    <s v="Sat May 14 06:49:31 +0000 2022"/>
    <d v="2022-05-14T07:49:31"/>
    <m/>
    <m/>
    <m/>
    <m/>
    <s v="4315362082"/>
    <m/>
    <s v="&lt;a href=&quot;https://mobile.twitter.com&quot; rel=&quot;nofollow&quot;&gt;Twitter Web App&lt;/a&gt;"/>
    <s v="http://pbs.twimg.com/profile_images/1349708209800441858/4tElzvCO_normal.jpg"/>
    <n v="475"/>
    <m/>
    <s v="Kathmandu, Nepal"/>
    <s v="http://twitter.com/drishtinewsnp/statuses/1525367688763428865"/>
    <s v="{&quot;hashtags&quot;:[{&quot;text&quot;:&quot;NepalElection2079&quot;,&quot;indices&quot;:[74,92]}],&quot;symbols&quot;:[],&quot;user_mentions&quot;:[],&quot;urls&quot;:[{&quot;url&quot;:&quot;https://t.co/mlQ0i1ihww&quot;,&quot;expanded_url&quot;:&quot;https://www.drishtinews.com/archives/162867&quot;,&quot;display_url&quot;:&quot;drishtinews.com/archives/162867&quot;,&quot;indices&quot;:[9"/>
  </r>
  <r>
    <s v="1525366761172135936"/>
    <s v="drishtinewsnp"/>
    <s v="@ShahBalen victory is nothing more than the defeat of old ideas. People want change, not speech. The good news is that one day Balen's victory will bring an end to totalitarian party politics. _x000a_#Balen #NepalVotes #Nepal #NepalElection2079"/>
    <m/>
    <x v="0"/>
    <s v="Balen Shah"/>
    <s v="Sat May 14 06:45:50 +0000 2022"/>
    <d v="2022-05-14T07:45:50"/>
    <m/>
    <m/>
    <m/>
    <m/>
    <s v="4315362082"/>
    <m/>
    <s v="&lt;a href=&quot;https://mobile.twitter.com&quot; rel=&quot;nofollow&quot;&gt;Twitter Web App&lt;/a&gt;"/>
    <s v="http://pbs.twimg.com/profile_images/1349708209800441858/4tElzvCO_normal.jpg"/>
    <n v="475"/>
    <m/>
    <s v="Kathmandu, Nepal"/>
    <s v="http://twitter.com/drishtinewsnp/statuses/1525366761172135936"/>
    <s v="{&quot;hashtags&quot;:[{&quot;text&quot;:&quot;NepalElection2079&quot;,&quot;indices&quot;:[62,80]}],&quot;symbols&quot;:[],&quot;user_mentions&quot;:[],&quot;urls&quot;:[{&quot;url&quot;:&quot;https://t.co/4ReIG7CEeT&quot;,&quot;expanded_url&quot;:&quot;https://www.drishtinews.com/archives/162863&quot;,&quot;display_url&quot;:&quot;drishtinews.com/archives/162863&quot;,&quot;indices&quot;:[8"/>
  </r>
  <r>
    <s v="1525366757229154305"/>
    <s v="birendrakdl"/>
    <s v="ला गे त जैसे खेतवा मे सर्सो फूला रहलवा_x000a_#NepalElection2079 #nepal https://t.co/9bp4RKURyx"/>
    <m/>
    <x v="0"/>
    <m/>
    <s v="Sat May 14 06:45:49 +0000 2022"/>
    <d v="2022-05-14T07:45:49"/>
    <m/>
    <m/>
    <m/>
    <m/>
    <s v="4495249405"/>
    <m/>
    <s v="&lt;a href=&quot;https://mobile.twitter.com&quot; rel=&quot;nofollow&quot;&gt;Twitter Web App&lt;/a&gt;"/>
    <s v="http://pbs.twimg.com/profile_images/1506003922024030213/t8N7Wu57_normal.jpg"/>
    <n v="667"/>
    <n v="474"/>
    <s v="kathmandu "/>
    <s v="http://twitter.com/birendrakdl/statuses/1525366757229154305"/>
    <s v="{&quot;hashtags&quot;:[{&quot;text&quot;:&quot;NepalElection2079&quot;,&quot;indices&quot;:[63,81]}],&quot;symbols&quot;:[],&quot;user_mentions&quot;:[],&quot;urls&quot;:[{&quot;url&quot;:&quot;https://t.co/76H0IyOHZw&quot;,&quot;expanded_url&quot;:&quot;https://www.onlinekhabar.com/2022/05/1126200&quot;,&quot;display_url&quot;:&quot;onlinekhabar.com/2022/05/1126200&quot;,&quot;indices&quot;:"/>
  </r>
  <r>
    <s v="1525365668224598016"/>
    <s v="drishtinewsnp"/>
    <s v="पोल/अनुमान (हनुमान ) तिर नलागम अब मत गणना नै शुरु हुन थाल्यो नि । काठमाडौंमा । #NepalElection2079"/>
    <m/>
    <x v="0"/>
    <m/>
    <s v="Sat May 14 06:41:29 +0000 2022"/>
    <d v="2022-05-14T07:41:29"/>
    <m/>
    <m/>
    <m/>
    <m/>
    <s v="4315362082"/>
    <m/>
    <s v="&lt;a href=&quot;https://mobile.twitter.com&quot; rel=&quot;nofollow&quot;&gt;Twitter Web App&lt;/a&gt;"/>
    <s v="http://pbs.twimg.com/profile_images/1349708209800441858/4tElzvCO_normal.jpg"/>
    <n v="475"/>
    <m/>
    <s v="Kathmandu, Nepal"/>
    <s v="http://twitter.com/drishtinewsnp/statuses/1525365668224598016"/>
    <s v="{&quot;hashtags&quot;:[{&quot;text&quot;:&quot;NepalElection2079&quot;,&quot;indices&quot;:[49,67]}],&quot;symbols&quot;:[],&quot;user_mentions&quot;:[],&quot;urls&quot;:[{&quot;url&quot;:&quot;https://t.co/yfGe7zf7sR&quot;,&quot;expanded_url&quot;:&quot;https://www.drishtinews.com/archives/162864&quot;,&quot;display_url&quot;:&quot;drishtinews.com/archives/162864&quot;,&quot;indices&quot;:[6"/>
  </r>
  <r>
    <s v="1525364283403812864"/>
    <s v="IEHedunp"/>
    <s v="म आफ्नो जुत्ता धुन छोडेर भोट हाल्न किन जाउँ?_x000a_कृपया जवाफ दिनुहोला, धन्यबाद।_x000a_#election #NepalElection2079"/>
    <m/>
    <x v="0"/>
    <m/>
    <s v="Sat May 14 06:35:59 +0000 2022"/>
    <d v="2022-05-14T07:35:59"/>
    <m/>
    <m/>
    <m/>
    <m/>
    <s v="1421503919914569729"/>
    <m/>
    <s v="&lt;a href=&quot;http://twitter.com/download/android&quot; rel=&quot;nofollow&quot;&gt;Twitter for Android&lt;/a&gt;"/>
    <s v="http://pbs.twimg.com/profile_images/1484556971215036416/mSOhRHlm_normal.jpg"/>
    <n v="56"/>
    <n v="390"/>
    <s v="Pokhara,Nepal "/>
    <s v="http://twitter.com/IEHedunp/statuses/1525364283403812864"/>
    <s v="{&quot;hashtags&quot;:[{&quot;text&quot;:&quot;ElectionUpdate&quot;,&quot;indices&quot;:[28,43]}],&quot;symbols&quot;:[],&quot;user_mentions&quot;:[{&quot;screen_name&quot;:&quot;DipakAdk&quot;,&quot;name&quot;:&quot;Dipak Adhikari&quot;,&quot;id&quot;:1510006524,&quot;id_str&quot;:&quot;1510006524&quot;,&quot;indices&quot;:[3,12]}],&quot;urls&quot;:[]}"/>
  </r>
  <r>
    <s v="1525364234213036032"/>
    <s v="drishtinewsnp"/>
    <s v="अब नयाँ ले केही गर्लान । वहाको सटर अगाडि फुटपाथ खालि गराउलान ।। वडा ३२ । काठमाडौं ।। #NepalElection2079 https://t.co/Ic10wF1guI https://t.co/8JDqgGJhsy"/>
    <m/>
    <x v="0"/>
    <m/>
    <s v="Sat May 14 06:35:47 +0000 2022"/>
    <d v="2022-05-14T07:35:47"/>
    <m/>
    <m/>
    <m/>
    <m/>
    <s v="4315362082"/>
    <m/>
    <s v="&lt;a href=&quot;https://mobile.twitter.com&quot; rel=&quot;nofollow&quot;&gt;Twitter Web App&lt;/a&gt;"/>
    <s v="http://pbs.twimg.com/profile_images/1349708209800441858/4tElzvCO_normal.jpg"/>
    <n v="475"/>
    <m/>
    <s v="Kathmandu, Nepal"/>
    <s v="http://twitter.com/drishtinewsnp/statuses/1525364234213036032"/>
    <s v="{&quot;hashtags&quot;:[{&quot;text&quot;:&quot;NepalElection2079&quot;,&quot;indices&quot;:[44,62]}],&quot;symbols&quot;:[],&quot;user_mentions&quot;:[],&quot;urls&quot;:[{&quot;url&quot;:&quot;https://t.co/jyuKApPuHs&quot;,&quot;expanded_url&quot;:&quot;https://www.drishtinews.com/archives/162861&quot;,&quot;display_url&quot;:&quot;drishtinews.com/archives/162861&quot;,&quot;indices&quot;:[6"/>
  </r>
  <r>
    <s v="1525364199009816576"/>
    <s v="siruktm"/>
    <s v="स्थानीय तहको निर्वाचनमा मतदान गरियो, गतिलो उम्मेदवारको कमी खटकियो। गाउँले-गाउँले बीच झडप। चुनाव पछि सबै मिलेर बस्नु नै छ, किन लडेका?_x000a_मेरो सबै ध्यान अब काठमाडौं महानगर तर्फ केन्द्रित छ, बालेनले जित्लान् भन्ने आश गरेको छु। 🇳🇵_x000a_#NepalElection2079 _x000a_#Nepal #L"/>
    <m/>
    <x v="0"/>
    <m/>
    <s v="Sat May 14 06:35:39 +0000 2022"/>
    <d v="2022-05-14T07:35:39"/>
    <m/>
    <m/>
    <m/>
    <m/>
    <s v="1257288207776940034"/>
    <m/>
    <s v="&lt;a href=&quot;http://twitter.com/download/iphone&quot; rel=&quot;nofollow&quot;&gt;Twitter for iPhone&lt;/a&gt;"/>
    <s v="http://pbs.twimg.com/profile_images/1392380258926567429/Fj64eblX_normal.jpg"/>
    <n v="7890"/>
    <n v="4836"/>
    <s v="Nepal"/>
    <s v="http://twitter.com/siruktm/statuses/1525364199009816576"/>
    <s v="{&quot;hashtags&quot;:[{&quot;text&quot;:&quot;ElectionUpdate&quot;,&quot;indices&quot;:[14,29]},{&quot;text&quot;:&quot;NepalElection2079&quot;,&quot;indices&quot;:[115,133]},{&quot;text&quot;:&quot;NepalVotes&quot;,&quot;indices&quot;:[134,145]}],&quot;symbols&quot;:[],&quot;user_mentions&quot;:[],&quot;urls&quot;:[]}"/>
  </r>
  <r>
    <s v="1525364075781189632"/>
    <s v="nabinarjyal"/>
    <s v="@brb1954  This is your mistake, Should have mentioned it in the constitution while making it. You say our country is democratic, then is corruption done by you and your fellow friends democratic ? Answer me. _x000a_#LocalElections2022  #NepalElection2079 #balen"/>
    <m/>
    <x v="0"/>
    <s v="Balen Shah"/>
    <s v="Sat May 14 06:35:10 +0000 2022"/>
    <d v="2022-05-14T07:35:10"/>
    <m/>
    <m/>
    <m/>
    <m/>
    <s v="1153701974"/>
    <m/>
    <s v="&lt;a href=&quot;http://twitter.com/download/android&quot; rel=&quot;nofollow&quot;&gt;Twitter for Android&lt;/a&gt;"/>
    <s v="http://pbs.twimg.com/profile_images/1525350200750968832/Q_3f8xK7_normal.jpg"/>
    <n v="6037"/>
    <n v="2468"/>
    <s v="kathmandu, Nepal"/>
    <s v="http://twitter.com/nabinarjyal/statuses/1525364075781189632"/>
    <s v="{&quot;hashtags&quot;:[{&quot;text&quot;:&quot;ElectionUpdate&quot;,&quot;indices&quot;:[28,43]}],&quot;symbols&quot;:[],&quot;user_mentions&quot;:[{&quot;screen_name&quot;:&quot;DipakAdk&quot;,&quot;name&quot;:&quot;Dipak Adhikari&quot;,&quot;id&quot;:1510006524,&quot;id_str&quot;:&quot;1510006524&quot;,&quot;indices&quot;:[3,12]}],&quot;urls&quot;:[]}"/>
  </r>
  <r>
    <s v="1525363824496345089"/>
    <s v="DhakalSaurav"/>
    <s v="गठबन्धनले अनुचित ढंगले हिंसा भड्काएको एमालेको आरोप_x000a_#NepalElection2079_x000a_https://t.co/iko11yFRdT"/>
    <m/>
    <x v="0"/>
    <m/>
    <s v="Sat May 14 06:34:10 +0000 2022"/>
    <d v="2022-05-14T07:34:10"/>
    <m/>
    <m/>
    <m/>
    <m/>
    <s v="38609179"/>
    <m/>
    <s v="&lt;a href=&quot;http://twitter.com/download/android&quot; rel=&quot;nofollow&quot;&gt;Twitter for Android&lt;/a&gt;"/>
    <s v="http://pbs.twimg.com/profile_images/1502990186707255296/jB9m8sHD_normal.jpg"/>
    <n v="12639"/>
    <n v="1820"/>
    <s v="Kathmandu"/>
    <s v="http://twitter.com/DhakalSaurav/statuses/1525363824496345089"/>
    <s v="{&quot;hashtags&quot;:[{&quot;text&quot;:&quot;ElectionUpdate&quot;,&quot;indices&quot;:[28,43]}],&quot;symbols&quot;:[],&quot;user_mentions&quot;:[{&quot;screen_name&quot;:&quot;DipakAdk&quot;,&quot;name&quot;:&quot;Dipak Adhikari&quot;,&quot;id&quot;:1510006524,&quot;id_str&quot;:&quot;1510006524&quot;,&quot;indices&quot;:[3,12]}],&quot;urls&quot;:[]}"/>
  </r>
  <r>
    <s v="1525363802287779840"/>
    <s v="YonghangMilan"/>
    <s v="ललितपुर महानगरको मतगणना शनिबार मात्र_x000a_#NepalElection2079_x000a_https://t.co/15kZuESQQ0"/>
    <m/>
    <x v="0"/>
    <m/>
    <s v="Sat May 14 06:34:05 +0000 2022"/>
    <d v="2022-05-14T07:34:05"/>
    <m/>
    <m/>
    <m/>
    <m/>
    <s v="2903250440"/>
    <m/>
    <s v="&lt;a href=&quot;https://about.twitter.com/products/tweetdeck&quot; rel=&quot;nofollow&quot;&gt;TweetDeck&lt;/a&gt;"/>
    <s v="http://pbs.twimg.com/profile_images/1515582831455481861/5jsA3QHQ_normal.jpg"/>
    <n v="4658"/>
    <n v="79"/>
    <s v="Kathmandu"/>
    <s v="http://twitter.com/YonghangMilan/statuses/1525363802287779840"/>
    <s v="{&quot;hashtags&quot;:[{&quot;text&quot;:&quot;NepalElection2079&quot;,&quot;indices&quot;:[51,69]}],&quot;symbols&quot;:[],&quot;user_mentions&quot;:[],&quot;urls&quot;:[{&quot;url&quot;:&quot;https://t.co/vbaX0JUZPw&quot;,&quot;expanded_url&quot;:&quot;https://www.drishtinews.com/archives/162856&quot;,&quot;display_url&quot;:&quot;drishtinews.com/archives/162856&quot;,&quot;indices&quot;:[7"/>
  </r>
  <r>
    <s v="1525363791395188736"/>
    <s v="shambhudrishti"/>
    <s v="ललितपुर महानगरको मतगणना शनिबार मात्र_x000a_#NepalElection2079_x000a_https://t.co/0VK6Xw4mH4"/>
    <m/>
    <x v="0"/>
    <m/>
    <s v="Sat May 14 06:34:02 +0000 2022"/>
    <d v="2022-05-14T07:34:02"/>
    <m/>
    <m/>
    <m/>
    <m/>
    <s v="802445323889057792"/>
    <m/>
    <s v="&lt;a href=&quot;https://about.twitter.com/products/tweetdeck&quot; rel=&quot;nofollow&quot;&gt;TweetDeck&lt;/a&gt;"/>
    <s v="http://pbs.twimg.com/profile_images/1366731824882282499/qCSnrlVp_normal.jpg"/>
    <n v="80"/>
    <n v="1"/>
    <s v="Nepal"/>
    <s v="http://twitter.com/shambhudrishti/statuses/1525363791395188736"/>
    <s v="{&quot;hashtags&quot;:[{&quot;text&quot;:&quot;NepalElection2079&quot;,&quot;indices&quot;:[51,69]}],&quot;symbols&quot;:[],&quot;user_mentions&quot;:[],&quot;urls&quot;:[{&quot;url&quot;:&quot;https://t.co/yGqDdKREgz&quot;,&quot;expanded_url&quot;:&quot;https://www.drishtinews.com/archives/162856&quot;,&quot;display_url&quot;:&quot;drishtinews.com/archives/162856&quot;,&quot;indices&quot;:[7"/>
  </r>
  <r>
    <s v="1525363780376735744"/>
    <s v="pressofnepal"/>
    <s v="ललितपुर महानगरको मतगणना शनिबार मात्र_x000a_#NepalElection2079_x000a_https://t.co/DrOVWlng1x"/>
    <m/>
    <x v="0"/>
    <m/>
    <s v="Sat May 14 06:33:59 +0000 2022"/>
    <d v="2022-05-14T07:33:59"/>
    <m/>
    <m/>
    <m/>
    <m/>
    <s v="2919243948"/>
    <m/>
    <s v="&lt;a href=&quot;https://about.twitter.com/products/tweetdeck&quot; rel=&quot;nofollow&quot;&gt;TweetDeck&lt;/a&gt;"/>
    <s v="http://pbs.twimg.com/profile_images/1102996217808805888/CDZPc985_normal.jpg"/>
    <n v="501"/>
    <n v="16"/>
    <s v="Nepal"/>
    <s v="http://twitter.com/pressofnepal/statuses/1525363780376735744"/>
    <s v="{&quot;hashtags&quot;:[{&quot;text&quot;:&quot;NepalElection2079&quot;,&quot;indices&quot;:[51,69]}],&quot;symbols&quot;:[],&quot;user_mentions&quot;:[],&quot;urls&quot;:[{&quot;url&quot;:&quot;https://t.co/hgXpqTzJmV&quot;,&quot;expanded_url&quot;:&quot;https://www.drishtinews.com/archives/162856&quot;,&quot;display_url&quot;:&quot;drishtinews.com/archives/162856&quot;,&quot;indices&quot;:[7"/>
  </r>
  <r>
    <s v="1525363748219031552"/>
    <s v="nabinkulungrai"/>
    <s v="ललितपुर महानगरको मतगणना शनिबार मात्र_x000a_#NepalElection2079_x000a_https://t.co/BERjFPJAgU"/>
    <m/>
    <x v="0"/>
    <m/>
    <s v="Sat May 14 06:33:52 +0000 2022"/>
    <d v="2022-05-14T07:33:52"/>
    <m/>
    <m/>
    <m/>
    <m/>
    <s v="1218741471014195201"/>
    <m/>
    <s v="&lt;a href=&quot;https://about.twitter.com/products/tweetdeck&quot; rel=&quot;nofollow&quot;&gt;TweetDeck&lt;/a&gt;"/>
    <s v="http://pbs.twimg.com/profile_images/1367044585034190848/bZHhEliX_normal.jpg"/>
    <n v="1386"/>
    <n v="1507"/>
    <s v="kathmandu"/>
    <s v="http://twitter.com/nabinkulungrai/statuses/1525363748219031552"/>
    <s v="{&quot;hashtags&quot;:[{&quot;text&quot;:&quot;NepalElection2079&quot;,&quot;indices&quot;:[51,69]}],&quot;symbols&quot;:[],&quot;user_mentions&quot;:[],&quot;urls&quot;:[{&quot;url&quot;:&quot;https://t.co/KoDboK7JqJ&quot;,&quot;expanded_url&quot;:&quot;https://www.drishtinews.com/archives/162856&quot;,&quot;display_url&quot;:&quot;drishtinews.com/archives/162856&quot;,&quot;indices&quot;:[7"/>
  </r>
  <r>
    <s v="1525363741608792065"/>
    <s v="mplimbu"/>
    <s v="ललितपुर महानगरको मतगणना शनिबार मात्र_x000a_#NepalElection2079_x000a_https://t.co/LLatygClmm"/>
    <m/>
    <x v="0"/>
    <m/>
    <s v="Sat May 14 06:33:50 +0000 2022"/>
    <d v="2022-05-14T07:33:50"/>
    <m/>
    <m/>
    <m/>
    <m/>
    <s v="983987574"/>
    <m/>
    <s v="&lt;a href=&quot;https://about.twitter.com/products/tweetdeck&quot; rel=&quot;nofollow&quot;&gt;TweetDeck&lt;/a&gt;"/>
    <s v="http://pbs.twimg.com/profile_images/1411030335043764226/e-Fq-eEI_normal.jpg"/>
    <n v="530"/>
    <n v="132"/>
    <s v="kathmandu, nepal."/>
    <s v="http://twitter.com/mplimbu/statuses/1525363741608792065"/>
    <s v="{&quot;hashtags&quot;:[{&quot;text&quot;:&quot;NepalElection2079&quot;,&quot;indices&quot;:[51,69]}],&quot;symbols&quot;:[],&quot;user_mentions&quot;:[],&quot;urls&quot;:[{&quot;url&quot;:&quot;https://t.co/SfuoJk9X3m&quot;,&quot;expanded_url&quot;:&quot;https://www.drishtinews.com/archives/162856&quot;,&quot;display_url&quot;:&quot;drishtinews.com/archives/162856&quot;,&quot;indices&quot;:[7"/>
  </r>
  <r>
    <s v="1525363733605777408"/>
    <s v="drishtinewsnp"/>
    <s v="ललितपुर महानगरको मतगणना शनिबार मात्र_x000a_#NepalElection2079_x000a_https://t.co/Jj7fBKP8wF"/>
    <m/>
    <x v="0"/>
    <m/>
    <s v="Sat May 14 06:33:48 +0000 2022"/>
    <d v="2022-05-14T07:33:48"/>
    <m/>
    <m/>
    <m/>
    <m/>
    <s v="4315362082"/>
    <m/>
    <s v="&lt;a href=&quot;https://about.twitter.com/products/tweetdeck&quot; rel=&quot;nofollow&quot;&gt;TweetDeck&lt;/a&gt;"/>
    <s v="http://pbs.twimg.com/profile_images/1349708209800441858/4tElzvCO_normal.jpg"/>
    <n v="475"/>
    <m/>
    <s v="Kathmandu, Nepal"/>
    <s v="http://twitter.com/drishtinewsnp/statuses/1525363733605777408"/>
    <s v="{&quot;hashtags&quot;:[{&quot;text&quot;:&quot;NepalElection2079&quot;,&quot;indices&quot;:[51,69]}],&quot;symbols&quot;:[],&quot;user_mentions&quot;:[],&quot;urls&quot;:[{&quot;url&quot;:&quot;https://t.co/pwhuKEg7ki&quot;,&quot;expanded_url&quot;:&quot;https://www.drishtinews.com/archives/162856&quot;,&quot;display_url&quot;:&quot;drishtinews.com/archives/162856&quot;,&quot;indices&quot;:[7"/>
  </r>
  <r>
    <s v="1525363511043698688"/>
    <s v="DipakAdk"/>
    <s v="ललितपुर महानगरको मतगणना शनिबार मात्र_x000a_#NepalElection2079_x000a_https://t.co/YO6CzgL1l3"/>
    <m/>
    <x v="0"/>
    <m/>
    <s v="Sat May 14 06:32:55 +0000 2022"/>
    <d v="2022-05-14T07:32:55"/>
    <m/>
    <m/>
    <m/>
    <m/>
    <s v="1510006524"/>
    <m/>
    <s v="&lt;a href=&quot;http://twitter.com/download/iphone&quot; rel=&quot;nofollow&quot;&gt;Twitter for iPhone&lt;/a&gt;"/>
    <s v="http://pbs.twimg.com/profile_images/1517236149986934785/WKPqNgwp_normal.jpg"/>
    <n v="14009"/>
    <n v="9868"/>
    <s v="Kathmandu, nepal"/>
    <s v="http://twitter.com/DipakAdk/statuses/1525363511043698688"/>
    <s v="{&quot;hashtags&quot;:[{&quot;text&quot;:&quot;ElectionUpdate&quot;,&quot;indices&quot;:[14,29]},{&quot;text&quot;:&quot;NepalElection2079&quot;,&quot;indices&quot;:[115,133]},{&quot;text&quot;:&quot;NepalVotes&quot;,&quot;indices&quot;:[134,145]}],&quot;symbols&quot;:[],&quot;user_mentions&quot;:[],&quot;urls&quot;:[]}"/>
  </r>
  <r>
    <s v="1525363082759143424"/>
    <s v="MilanLimboo"/>
    <s v="Hair installed!!! Autocorrect is hilarious sometimes. 🤣 _x000a_#NepalElection2079 #NepalVotes #Nepal https://t.co/UrtkROFfl7"/>
    <s v="🤣"/>
    <x v="0"/>
    <m/>
    <s v="Sat May 14 06:31:13 +0000 2022"/>
    <d v="2022-05-14T07:31:13"/>
    <m/>
    <m/>
    <m/>
    <m/>
    <s v="378736553"/>
    <m/>
    <s v="&lt;a href=&quot;https://mobile.twitter.com&quot; rel=&quot;nofollow&quot;&gt;Twitter Web App&lt;/a&gt;"/>
    <s v="http://pbs.twimg.com/profile_images/1510908512792375296/HN0V2tnS_normal.jpg"/>
    <n v="3832"/>
    <n v="1720"/>
    <s v="Nepal"/>
    <s v="http://twitter.com/MilanLimboo/statuses/1525363082759143424"/>
    <s v="{&quot;hashtags&quot;:[{&quot;text&quot;:&quot;NepalElection2079&quot;,&quot;indices&quot;:[51,69]}],&quot;symbols&quot;:[],&quot;user_mentions&quot;:[],&quot;urls&quot;:[{&quot;url&quot;:&quot;https://t.co/iuoNcsZ1ff&quot;,&quot;expanded_url&quot;:&quot;https://www.drishtinews.com/archives/162856&quot;,&quot;display_url&quot;:&quot;drishtinews.com/archives/162856&quot;,&quot;indices&quot;:[7"/>
  </r>
  <r>
    <s v="1525362904002076673"/>
    <s v="drishtinewsnp"/>
    <s v="RT @AjLeeSupreme: They stole ballot box _x000a_#NepalElection2079 _x000a_#nepalvotes2022 _x000a_#NepalElection I am crying https://t.co/thwP6poH3R"/>
    <m/>
    <x v="0"/>
    <m/>
    <s v="Sat May 14 06:30:30 +0000 2022"/>
    <d v="2022-05-14T07:30:30"/>
    <m/>
    <m/>
    <m/>
    <m/>
    <s v="4315362082"/>
    <m/>
    <s v="&lt;a href=&quot;https://mobile.twitter.com&quot; rel=&quot;nofollow&quot;&gt;Twitter Web App&lt;/a&gt;"/>
    <s v="http://pbs.twimg.com/profile_images/1349708209800441858/4tElzvCO_normal.jpg"/>
    <n v="475"/>
    <m/>
    <s v="Kathmandu, Nepal"/>
    <s v="http://twitter.com/drishtinewsnp/statuses/1525362904002076673"/>
    <s v="{&quot;hashtags&quot;:[{&quot;text&quot;:&quot;NepalElection2079&quot;,&quot;indices&quot;:[29,47]}],&quot;symbols&quot;:[],&quot;user_mentions&quot;:[],&quot;urls&quot;:[{&quot;url&quot;:&quot;https://t.co/27eVZT2Olj&quot;,&quot;expanded_url&quot;:&quot;https://www.drishtinews.com/archives/162857&quot;,&quot;display_url&quot;:&quot;drishtinews.com/archives/162857&quot;,&quot;indices&quot;:[4"/>
  </r>
  <r>
    <s v="1525362832824573954"/>
    <s v="Nepal_News_En"/>
    <s v="RT @aneekarma: Pokhara votes! 🗳☑_x000a__x000a_📸: @GandakiVoice_x000a_#NepalElection2079 https://t.co/o6FksAy3EG"/>
    <s v="🗳"/>
    <x v="0"/>
    <m/>
    <s v="Sat May 14 06:30:13 +0000 2022"/>
    <d v="2022-05-14T07:30:13"/>
    <m/>
    <m/>
    <m/>
    <m/>
    <s v="2416885579"/>
    <m/>
    <s v="&lt;a href=&quot;https://twitter.com/nepal_news_en&quot; rel=&quot;nofollow&quot;&gt;Poster-app&lt;/a&gt;"/>
    <s v="http://pbs.twimg.com/profile_images/449756431990788096/G1zT-nAm_normal.jpeg"/>
    <n v="13906"/>
    <n v="58"/>
    <s v="Kathmandu, Nepal"/>
    <s v="http://twitter.com/Nepal_News_En/statuses/1525362832824573954"/>
    <s v="{&quot;hashtags&quot;:[{&quot;text&quot;:&quot;NepalVotes&quot;,&quot;indices&quot;:[99,110]},{&quot;text&quot;:&quot;NepalElection2079&quot;,&quot;indices&quot;:[111,129]},{&quot;text&quot;:&quot;NepalElection&quot;,&quot;indices&quot;:[130,144]},{&quot;text&quot;:&quot;Elections2022&quot;,&quot;indices&quot;:[145,159]},{&quot;text&quot;:&quot;nepalielections&quot;,&quot;indices&quot;:[160,176]}],&quot;symbols&quot;:[],&quot;"/>
  </r>
  <r>
    <s v="1525362831931187201"/>
    <s v="Nepal_News_En"/>
    <s v="गठबन्धन देखि बालेन शाहा जस्ता स्वतन्त्र उमेदवारको आश भनेको कांग्रेसको भोट् बैंक नै हो । कांग्रेसका मददाताले परिवर्तनलाई साथ दिदा, कांग्रेसको जित्कालागी आवस्यक मत्मा कमि आउना सकछ । _x000a_#NepalElection2079 #kathamanduelection _x000a_#Balenshah _x000a_#NepaliCongress"/>
    <m/>
    <x v="0"/>
    <s v="Balen Shah"/>
    <s v="Sat May 14 06:30:13 +0000 2022"/>
    <d v="2022-05-14T07:30:13"/>
    <m/>
    <m/>
    <m/>
    <m/>
    <s v="2416885579"/>
    <m/>
    <s v="&lt;a href=&quot;https://twitter.com/nepal_news_en&quot; rel=&quot;nofollow&quot;&gt;Poster-app&lt;/a&gt;"/>
    <s v="http://pbs.twimg.com/profile_images/449756431990788096/G1zT-nAm_normal.jpeg"/>
    <n v="13906"/>
    <n v="58"/>
    <s v="Kathmandu, Nepal"/>
    <s v="http://twitter.com/Nepal_News_En/statuses/1525362831931187201"/>
    <s v="{&quot;hashtags&quot;:[{&quot;text&quot;:&quot;Nepal&quot;,&quot;indices&quot;:[113,119]},{&quot;text&quot;:&quot;Bharatpur&quot;,&quot;indices&quot;:[120,130]},{&quot;text&quot;:&quot;NepalVotes&quot;,&quot;indices&quot;:[131,142]},{&quot;text&quot;:&quot;NepalElection2079&quot;,&quot;indices&quot;:[143,161]},{&quot;text&quot;:&quot;nepalvotes2022&quot;,&quot;indices&quot;:[162,177]}],&quot;symbols&quot;:[],&quot;user_mention"/>
  </r>
  <r>
    <s v="1525362831083945985"/>
    <s v="Nepal_News_En"/>
    <s v="My only concern is that the गठबंधन should break.. or else, face the same nuisance for upcoming elections.. No sharing for themselves, only caring for citizens.. #NepalElection2079"/>
    <m/>
    <x v="0"/>
    <m/>
    <s v="Sat May 14 06:30:13 +0000 2022"/>
    <d v="2022-05-14T07:30:13"/>
    <m/>
    <m/>
    <m/>
    <m/>
    <s v="2416885579"/>
    <m/>
    <s v="&lt;a href=&quot;https://twitter.com/nepal_news_en&quot; rel=&quot;nofollow&quot;&gt;Poster-app&lt;/a&gt;"/>
    <s v="http://pbs.twimg.com/profile_images/449756431990788096/G1zT-nAm_normal.jpeg"/>
    <n v="13906"/>
    <n v="58"/>
    <s v="Kathmandu, Nepal"/>
    <s v="http://twitter.com/Nepal_News_En/statuses/1525362831083945985"/>
    <s v="{&quot;hashtags&quot;:[{&quot;text&quot;:&quot;Onlinekhabarnews&quot;,&quot;indices&quot;:[86,103]},{&quot;text&quot;:&quot;NepalVotes&quot;,&quot;indices&quot;:[104,115]},{&quot;text&quot;:&quot;NepalElection2079&quot;,&quot;indices&quot;:[116,134]},{&quot;text&quot;:&quot;NepalElection&quot;,&quot;indices&quot;:[135,149]},{&quot;text&quot;:&quot;Elections2022&quot;,&quot;indices&quot;:[150,164]},{&quot;text&quot;:&quot;nepal"/>
  </r>
  <r>
    <s v="1525360822611980288"/>
    <s v="oi_k_re"/>
    <s v="#NepalElection2079_x000a_https://t.co/2sNXSR4C4d"/>
    <m/>
    <x v="0"/>
    <m/>
    <s v="Sat May 14 06:22:14 +0000 2022"/>
    <d v="2022-05-14T07:22:14"/>
    <m/>
    <m/>
    <m/>
    <m/>
    <s v="409739275"/>
    <m/>
    <s v="&lt;a href=&quot;http://twitter.com/download/android&quot; rel=&quot;nofollow&quot;&gt;Twitter for Android&lt;/a&gt;"/>
    <s v="http://pbs.twimg.com/profile_images/1479107184071884801/kkd_VZ7v_normal.jpg"/>
    <n v="180"/>
    <n v="589"/>
    <s v="beautiful country nepal"/>
    <s v="http://twitter.com/oi_k_re/statuses/1525360822611980288"/>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59282631606276"/>
    <s v="DipakAdk"/>
    <s v="Why an army of a country (Gorkhas) still guarding borders of another country( #India) ?? Very confusing. _x000a__x000a_@EONIndia @PM_nepal_ @RONBupdates @NepaliTimes @MofaNepal #IndianArmy #Nepal #nepali #NepalElection2079"/>
    <m/>
    <x v="0"/>
    <m/>
    <s v="Sat May 14 06:16:07 +0000 2022"/>
    <d v="2022-05-14T07:16:07"/>
    <m/>
    <m/>
    <m/>
    <m/>
    <s v="1510006524"/>
    <m/>
    <s v="&lt;a href=&quot;http://twitter.com/download/iphone&quot; rel=&quot;nofollow&quot;&gt;Twitter for iPhone&lt;/a&gt;"/>
    <s v="http://pbs.twimg.com/profile_images/1517236149986934785/WKPqNgwp_normal.jpg"/>
    <n v="14009"/>
    <n v="9868"/>
    <s v="Kathmandu, nepal"/>
    <s v="http://twitter.com/DipakAdk/statuses/1525359282631606276"/>
    <s v="{&quot;hashtags&quot;:[{&quot;text&quot;:&quot;ElectionUpdate&quot;,&quot;indices&quot;:[14,29]},{&quot;text&quot;:&quot;एमाले&quot;,&quot;indices&quot;:[85,91]},{&quot;text&quot;:&quot;कांग्रेस&quot;,&quot;indices&quot;:[110,119]},{&quot;text&quot;:&quot;NepalElection2079&quot;,&quot;indices&quot;:[151,169]},{&quot;text&quot;:&quot;NepalVotes&quot;,&quot;indices&quot;:[170,181]}],&quot;symbols&quot;:[],&quot;user_mentions&quot;:[]"/>
  </r>
  <r>
    <s v="1525357787869761536"/>
    <s v="drishtinewsnp"/>
    <s v="Pokhara votes! 🗳☑_x000a__x000a_📸: @GandakiVoice_x000a_#NepalElection2079 https://t.co/o6FksAy3EG"/>
    <s v="🗳"/>
    <x v="0"/>
    <m/>
    <s v="Sat May 14 06:10:11 +0000 2022"/>
    <d v="2022-05-14T07:10:11"/>
    <m/>
    <m/>
    <m/>
    <m/>
    <s v="4315362082"/>
    <m/>
    <s v="&lt;a href=&quot;https://about.twitter.com/products/tweetdeck&quot; rel=&quot;nofollow&quot;&gt;TweetDeck&lt;/a&gt;"/>
    <s v="http://pbs.twimg.com/profile_images/1349708209800441858/4tElzvCO_normal.jpg"/>
    <n v="475"/>
    <m/>
    <s v="Kathmandu, Nepal"/>
    <s v="http://twitter.com/drishtinewsnp/statuses/1525357787869761536"/>
    <s v="{&quot;hashtags&quot;:[{&quot;text&quot;:&quot;NepalElection2079&quot;,&quot;indices&quot;:[49,67]}],&quot;symbols&quot;:[],&quot;user_mentions&quot;:[],&quot;urls&quot;:[{&quot;url&quot;:&quot;https://t.co/CswBbrJpto&quot;,&quot;expanded_url&quot;:&quot;https://www.drishtinews.com/archives/162851&quot;,&quot;display_url&quot;:&quot;drishtinews.com/archives/162851&quot;,&quot;indices&quot;:[6"/>
  </r>
  <r>
    <s v="1525357771734282240"/>
    <s v="mplimbu"/>
    <s v="आजको trending._x000a_Trending in Nepal_x000a_#LocalElections2022_x000a_Trending with #NepalVotes, #NepalElection2079_x000a_Trending in Nepal_x000a_Balen Shah_x000a_Politics · Trending_x000a_Sri Lanka_x000a_60.1K Tweets_x000a_Entertainment · Trending_x000a_#Bollywood_x000a_8,880 Tweets_x000a_Trending in Nepal_x000a_kathmandu valley"/>
    <m/>
    <x v="0"/>
    <m/>
    <s v="Sat May 14 06:10:07 +0000 2022"/>
    <d v="2022-05-14T07:10:07"/>
    <m/>
    <m/>
    <m/>
    <m/>
    <s v="983987574"/>
    <m/>
    <s v="&lt;a href=&quot;https://about.twitter.com/products/tweetdeck&quot; rel=&quot;nofollow&quot;&gt;TweetDeck&lt;/a&gt;"/>
    <s v="http://pbs.twimg.com/profile_images/1411030335043764226/e-Fq-eEI_normal.jpg"/>
    <n v="530"/>
    <n v="132"/>
    <s v="kathmandu, nepal."/>
    <s v="http://twitter.com/mplimbu/statuses/1525357771734282240"/>
    <s v="{&quot;hashtags&quot;:[{&quot;text&quot;:&quot;NepalElection2079&quot;,&quot;indices&quot;:[49,67]}],&quot;symbols&quot;:[],&quot;user_mentions&quot;:[],&quot;urls&quot;:[{&quot;url&quot;:&quot;https://t.co/BRUH7vn95b&quot;,&quot;expanded_url&quot;:&quot;https://www.drishtinews.com/archives/162851&quot;,&quot;display_url&quot;:&quot;drishtinews.com/archives/162851&quot;,&quot;indices&quot;:[6"/>
  </r>
  <r>
    <s v="1525357762888503297"/>
    <s v="nabinkulungrai"/>
    <s v="RT @DipeshShahi: The commission says the vote count will begin tonight itself in a few local units. The commission plans to publish the results of all the units within one week._x000a_#Nepal #NepalElection2079 #NepalElection #nepalvotes2022 #NepalVotes _x000a_https:/"/>
    <m/>
    <x v="0"/>
    <m/>
    <s v="Sat May 14 06:10:05 +0000 2022"/>
    <d v="2022-05-14T07:10:05"/>
    <m/>
    <m/>
    <m/>
    <m/>
    <s v="1218741471014195201"/>
    <m/>
    <s v="&lt;a href=&quot;https://about.twitter.com/products/tweetdeck&quot; rel=&quot;nofollow&quot;&gt;TweetDeck&lt;/a&gt;"/>
    <s v="http://pbs.twimg.com/profile_images/1367044585034190848/bZHhEliX_normal.jpg"/>
    <n v="1386"/>
    <n v="1507"/>
    <s v="kathmandu"/>
    <s v="http://twitter.com/nabinkulungrai/statuses/1525357762888503297"/>
    <s v="{&quot;hashtags&quot;:[{&quot;text&quot;:&quot;NepalElection2079&quot;,&quot;indices&quot;:[49,67]}],&quot;symbols&quot;:[],&quot;user_mentions&quot;:[],&quot;urls&quot;:[{&quot;url&quot;:&quot;https://t.co/vCzBsHjXgo&quot;,&quot;expanded_url&quot;:&quot;https://www.drishtinews.com/archives/162851&quot;,&quot;display_url&quot;:&quot;drishtinews.com/archives/162851&quot;,&quot;indices&quot;:[6"/>
  </r>
  <r>
    <s v="1525357740352471041"/>
    <s v="pressofnepal"/>
    <s v="People have started betting on the winner of mayor election. Jasko chances badi tyasko (bhau) rate kum. #NepalVotes #NepalElection2079 #Kathmandu #Birgunj"/>
    <m/>
    <x v="0"/>
    <m/>
    <s v="Sat May 14 06:09:59 +0000 2022"/>
    <d v="2022-05-14T07:09:59"/>
    <m/>
    <m/>
    <m/>
    <m/>
    <s v="2919243948"/>
    <m/>
    <s v="&lt;a href=&quot;https://about.twitter.com/products/tweetdeck&quot; rel=&quot;nofollow&quot;&gt;TweetDeck&lt;/a&gt;"/>
    <s v="http://pbs.twimg.com/profile_images/1102996217808805888/CDZPc985_normal.jpg"/>
    <n v="501"/>
    <n v="16"/>
    <s v="Nepal"/>
    <s v="http://twitter.com/pressofnepal/statuses/1525357740352471041"/>
    <s v="{&quot;hashtags&quot;:[{&quot;text&quot;:&quot;NepalElection2079&quot;,&quot;indices&quot;:[49,67]}],&quot;symbols&quot;:[],&quot;user_mentions&quot;:[],&quot;urls&quot;:[{&quot;url&quot;:&quot;https://t.co/EXGjxIcBeR&quot;,&quot;expanded_url&quot;:&quot;https://www.drishtinews.com/archives/162851&quot;,&quot;display_url&quot;:&quot;drishtinews.com/archives/162851&quot;,&quot;indices&quot;:[6"/>
  </r>
  <r>
    <s v="1525357731687059457"/>
    <s v="shambhudrishti"/>
    <s v="The commission says the vote count will begin tonight itself in a few local units. The commission plans to publish the results of all the units within one week._x000a_#Nepal #NepalElection2079 #NepalElection #nepalvotes2022 #NepalVotes _x000a_https://t.co/YNc0OscFE7"/>
    <m/>
    <x v="0"/>
    <m/>
    <s v="Sat May 14 06:09:57 +0000 2022"/>
    <d v="2022-05-14T07:09:57"/>
    <m/>
    <m/>
    <m/>
    <m/>
    <s v="802445323889057792"/>
    <m/>
    <s v="&lt;a href=&quot;https://about.twitter.com/products/tweetdeck&quot; rel=&quot;nofollow&quot;&gt;TweetDeck&lt;/a&gt;"/>
    <s v="http://pbs.twimg.com/profile_images/1366731824882282499/qCSnrlVp_normal.jpg"/>
    <n v="80"/>
    <n v="1"/>
    <s v="Nepal"/>
    <s v="http://twitter.com/shambhudrishti/statuses/1525357731687059457"/>
    <s v="{&quot;hashtags&quot;:[{&quot;text&quot;:&quot;NepalElection2079&quot;,&quot;indices&quot;:[49,67]}],&quot;symbols&quot;:[],&quot;user_mentions&quot;:[],&quot;urls&quot;:[{&quot;url&quot;:&quot;https://t.co/cexkU9hv01&quot;,&quot;expanded_url&quot;:&quot;https://www.drishtinews.com/archives/162851&quot;,&quot;display_url&quot;:&quot;drishtinews.com/archives/162851&quot;,&quot;indices&quot;:[6"/>
  </r>
  <r>
    <s v="1525357725471117312"/>
    <s v="YonghangMilan"/>
    <s v="मतपेटिका बोकेको गाडी दुर्घटना, तीन जना घाइते_x000a_#NepalElection2079_x000a_https://t.co/58MXpi0dsa"/>
    <m/>
    <x v="0"/>
    <m/>
    <s v="Sat May 14 06:09:56 +0000 2022"/>
    <d v="2022-05-14T07:09:56"/>
    <m/>
    <m/>
    <m/>
    <m/>
    <s v="2903250440"/>
    <m/>
    <s v="&lt;a href=&quot;https://about.twitter.com/products/tweetdeck&quot; rel=&quot;nofollow&quot;&gt;TweetDeck&lt;/a&gt;"/>
    <s v="http://pbs.twimg.com/profile_images/1515582831455481861/5jsA3QHQ_normal.jpg"/>
    <n v="4658"/>
    <n v="79"/>
    <s v="Kathmandu"/>
    <s v="http://twitter.com/YonghangMilan/statuses/1525357725471117312"/>
    <s v="{&quot;hashtags&quot;:[{&quot;text&quot;:&quot;NepalElection2079&quot;,&quot;indices&quot;:[49,67]}],&quot;symbols&quot;:[],&quot;user_mentions&quot;:[],&quot;urls&quot;:[{&quot;url&quot;:&quot;https://t.co/FcWpolICPj&quot;,&quot;expanded_url&quot;:&quot;https://www.drishtinews.com/archives/162851&quot;,&quot;display_url&quot;:&quot;drishtinews.com/archives/162851&quot;,&quot;indices&quot;:[6"/>
  </r>
  <r>
    <s v="1525357706558599168"/>
    <s v="aasismrd"/>
    <s v="#electionnepal #NepalElection2079 #ElectionCommission #NepalVotes https://t.co/29C95KWcT0"/>
    <m/>
    <x v="0"/>
    <m/>
    <s v="Sat May 14 06:09:51 +0000 2022"/>
    <d v="2022-05-14T07:09:51"/>
    <m/>
    <m/>
    <m/>
    <m/>
    <s v="1287400269802647558"/>
    <m/>
    <s v="&lt;a href=&quot;http://twitter.com/download/android&quot; rel=&quot;nofollow&quot;&gt;Twitter for Android&lt;/a&gt;"/>
    <s v="http://pbs.twimg.com/profile_images/1525358982117830656/VnguaWEU_normal.jpg"/>
    <n v="51"/>
    <n v="208"/>
    <s v="Basundhara, Kathmandu"/>
    <s v="http://twitter.com/aasismrd/statuses/1525357706558599168"/>
    <s v="{&quot;hashtags&quot;:[{&quot;text&quot;:&quot;NepalVotes&quot;,&quot;indices&quot;:[106,117]},{&quot;text&quot;:&quot;NepalElection2079&quot;,&quot;indices&quot;:[118,136]}],&quot;symbols&quot;:[],&quot;user_mentions&quot;:[{&quot;screen_name&quot;:&quot;OnlineKhabar_En&quot;,&quot;name&quot;:&quot;Onlinekhabar English&quot;,&quot;id&quot;:3832931652,&quot;id_str&quot;:&quot;3832931652&quot;,&quot;indices&quot;:[3,19]}],"/>
  </r>
  <r>
    <s v="1525357698472357888"/>
    <s v="MilanLimboo"/>
    <s v="हेर्दाहेर्दै Balen Shah ,Zelenskyy jastai office सम्हाल्ने छ्न भने आशा।_x000a_#NepalElection2079"/>
    <m/>
    <x v="0"/>
    <m/>
    <s v="Sat May 14 06:09:49 +0000 2022"/>
    <d v="2022-05-14T07:09:49"/>
    <m/>
    <m/>
    <m/>
    <m/>
    <s v="378736553"/>
    <m/>
    <s v="&lt;a href=&quot;https://mobile.twitter.com&quot; rel=&quot;nofollow&quot;&gt;Twitter Web App&lt;/a&gt;"/>
    <s v="http://pbs.twimg.com/profile_images/1510908512792375296/HN0V2tnS_normal.jpg"/>
    <n v="3832"/>
    <n v="1720"/>
    <s v="Nepal"/>
    <s v="http://twitter.com/MilanLimboo/statuses/1525357698472357888"/>
    <s v="{&quot;hashtags&quot;:[{&quot;text&quot;:&quot;NepalElection2079&quot;,&quot;indices&quot;:[49,67]}],&quot;symbols&quot;:[],&quot;user_mentions&quot;:[],&quot;urls&quot;:[{&quot;url&quot;:&quot;https://t.co/75duZChLUk&quot;,&quot;expanded_url&quot;:&quot;https://www.drishtinews.com/archives/162851&quot;,&quot;display_url&quot;:&quot;drishtinews.com/archives/162851&quot;,&quot;indices&quot;:[6"/>
  </r>
  <r>
    <s v="1525357667140587520"/>
    <s v="aasismrd"/>
    <s v="@mpudasainee ए पख्नुस् ट पख्नुस् ट हट्टेरीका माटोक्ने  मोईले भोट हाल्नु बाँकी छ🤣🤣_x000a_#LocalElections2022 _x000a_#NepalElection2079 https://t.co/aXuoHQXoAp"/>
    <s v="🤣"/>
    <x v="0"/>
    <m/>
    <s v="Sat May 14 06:09:42 +0000 2022"/>
    <d v="2022-05-14T07:09:42"/>
    <m/>
    <m/>
    <m/>
    <m/>
    <s v="1287400269802647558"/>
    <m/>
    <s v="&lt;a href=&quot;http://twitter.com/download/android&quot; rel=&quot;nofollow&quot;&gt;Twitter for Android&lt;/a&gt;"/>
    <s v="http://pbs.twimg.com/profile_images/1525358982117830656/VnguaWEU_normal.jpg"/>
    <n v="51"/>
    <n v="208"/>
    <s v="Basundhara, Kathmandu"/>
    <s v="http://twitter.com/aasismrd/statuses/1525357667140587520"/>
    <s v="{&quot;hashtags&quot;:[{&quot;text&quot;:&quot;Nepal&quot;,&quot;indices&quot;:[120,126]},{&quot;text&quot;:&quot;Bharatpur&quot;,&quot;indices&quot;:[127,137]}],&quot;symbols&quot;:[],&quot;user_mentions&quot;:[{&quot;screen_name&quot;:&quot;OnlineKhabar_En&quot;,&quot;name&quot;:&quot;Onlinekhabar English&quot;,&quot;id&quot;:3832931652,&quot;id_str&quot;:&quot;3832931652&quot;,&quot;indices&quot;:[3,19]}],&quot;urls&quot;:[]}"/>
  </r>
  <r>
    <s v="1525355395124166656"/>
    <s v="Online_khabar"/>
    <s v="मतदान केन्द्रमा सबै भन्दा धेरै सुनिएको कुरा : जित्नेलाई हो भोट दिने _x000a_हार्ने त यसै हारियिलो नि । _x000a_नतिजा कस्तो आउछ हामी अनुमान लगाउन सक्छौं 🙄_x000a_#locallevelelection2079 _x000a_#NepalElection2079"/>
    <s v="🙄"/>
    <x v="0"/>
    <m/>
    <s v="Sat May 14 06:00:40 +0000 2022"/>
    <d v="2022-05-14T07:00:40"/>
    <m/>
    <m/>
    <m/>
    <m/>
    <s v="365918709"/>
    <m/>
    <s v="&lt;a href=&quot;https://about.twitter.com/products/tweetdeck&quot; rel=&quot;nofollow&quot;&gt;TweetDeck&lt;/a&gt;"/>
    <s v="http://pbs.twimg.com/profile_images/1358396653883990016/5aUgRddG_normal.jpg"/>
    <n v="1080734"/>
    <n v="246"/>
    <s v="BuddhaNagar, Kathmandu "/>
    <s v="http://twitter.com/Online_khabar/statuses/1525355395124166656"/>
    <s v="{&quot;hashtags&quot;:[{&quot;text&quot;:&quot;Onlinekhabarnews&quot;,&quot;indices&quot;:[93,110]},{&quot;text&quot;:&quot;NepalVotes&quot;,&quot;indices&quot;:[111,122]}],&quot;symbols&quot;:[],&quot;user_mentions&quot;:[{&quot;screen_name&quot;:&quot;OnlineKhabar_En&quot;,&quot;name&quot;:&quot;Onlinekhabar English&quot;,&quot;id&quot;:3832931652,&quot;id_str&quot;:&quot;3832931652&quot;,&quot;indices&quot;:[3,19]}],&quot;u"/>
  </r>
  <r>
    <s v="1525355210058919936"/>
    <s v="OnlineKhabar_En"/>
    <s v="लिपियाधुरा-लिपुलेक तिर कुन दलको को प्रतिनिधि उठेका रैछ्न •••सुनसान छ त Online Media हरु 😜😇 थाहा हुने मन्यबर हरु ले जानकारी दिए आभारी हुने थिएँ ! 😇😂🤣🇳🇵🇳🇵🇳🇵_x000a_#curiosity#LocalElections2079 #lipiyadhuralipulek #ElectionCommissionNepal"/>
    <s v="🇳🇵"/>
    <x v="0"/>
    <m/>
    <s v="Sat May 14 05:59:56 +0000 2022"/>
    <d v="2022-05-14T06:59:56"/>
    <m/>
    <m/>
    <m/>
    <m/>
    <s v="3832931652"/>
    <m/>
    <s v="&lt;a href=&quot;https://about.twitter.com/products/tweetdeck&quot; rel=&quot;nofollow&quot;&gt;TweetDeck&lt;/a&gt;"/>
    <s v="http://pbs.twimg.com/profile_images/1386957637279834112/2Lt_HPYn_normal.jpg"/>
    <n v="27996"/>
    <n v="229"/>
    <s v="Kathmandu"/>
    <s v="http://twitter.com/OnlineKhabar_En/statuses/1525355210058919936"/>
    <s v="{&quot;hashtags&quot;:[{&quot;text&quot;:&quot;Onlinekhabarnews&quot;,&quot;indices&quot;:[72,89]},{&quot;text&quot;:&quot;NepalVotes&quot;,&quot;indices&quot;:[90,101]},{&quot;text&quot;:&quot;NepalElection2079&quot;,&quot;indices&quot;:[102,120]},{&quot;text&quot;:&quot;NepalElection&quot;,&quot;indices&quot;:[121,135]},{&quot;text&quot;:&quot;Elections2022&quot;,&quot;indices&quot;:[136,150]},{&quot;text&quot;:&quot;nepalie"/>
  </r>
  <r>
    <s v="1525354582075146241"/>
    <s v="drishtinewsnp"/>
    <s v="सेतोपाटी प्रक्षेपण: बालेन शाह चुनिने छन् काठमाडौंका मेयर https://t.co/AkiodeQ2VJ  #exitpolls #setopati #NepalElection2079 #LocalElections2022 #Kathmandu"/>
    <m/>
    <x v="0"/>
    <m/>
    <s v="Sat May 14 05:57:26 +0000 2022"/>
    <d v="2022-05-14T06:57:26"/>
    <m/>
    <m/>
    <m/>
    <m/>
    <s v="4315362082"/>
    <m/>
    <s v="&lt;a href=&quot;https://mobile.twitter.com&quot; rel=&quot;nofollow&quot;&gt;Twitter Web App&lt;/a&gt;"/>
    <s v="http://pbs.twimg.com/profile_images/1349708209800441858/4tElzvCO_normal.jpg"/>
    <n v="475"/>
    <m/>
    <s v="Kathmandu, Nepal"/>
    <s v="http://twitter.com/drishtinewsnp/statuses/1525354582075146241"/>
    <s v="{&quot;hashtags&quot;:[{&quot;text&quot;:&quot;NepalElection2079&quot;,&quot;indices&quot;:[33,51]}],&quot;symbols&quot;:[],&quot;user_mentions&quot;:[],&quot;urls&quot;:[{&quot;url&quot;:&quot;https://t.co/5vx7dh91w2&quot;,&quot;expanded_url&quot;:&quot;https://www.drishtinews.com/archives/162852&quot;,&quot;display_url&quot;:&quot;drishtinews.com/archives/162852&quot;,&quot;indices&quot;:[5"/>
  </r>
  <r>
    <s v="1525353886483386368"/>
    <s v="bhanuaryal49"/>
    <s v="When are they starting to count the votes ? I read today itself. What time onwards ? #Kathmandu _x000a_#LocalElections2022 #NepalElection2079"/>
    <m/>
    <x v="0"/>
    <m/>
    <s v="Sat May 14 05:54:40 +0000 2022"/>
    <d v="2022-05-14T06:54:40"/>
    <m/>
    <m/>
    <m/>
    <m/>
    <s v="1306061417489989632"/>
    <m/>
    <s v="&lt;a href=&quot;http://twitter.com/download/android&quot; rel=&quot;nofollow&quot;&gt;Twitter for Android&lt;/a&gt;"/>
    <s v="http://pbs.twimg.com/profile_images/1413090392040382466/sGfZaSjz_normal.jpg"/>
    <n v="1175"/>
    <n v="1023"/>
    <s v="Nepal"/>
    <s v="http://twitter.com/bhanuaryal49/statuses/1525353886483386368"/>
    <s v="{&quot;hashtags&quot;:[],&quot;symbols&quot;:[],&quot;user_mentions&quot;:[{&quot;screen_name&quot;:&quot;SwarnaTamrakar&quot;,&quot;name&quot;:&quot;🌺Chulbuli Wonder Womxn🌺&quot;,&quot;id&quot;:290021650,&quot;id_str&quot;:&quot;290021650&quot;,&quot;indices&quot;:[3,18]}],&quot;urls&quot;:[]}"/>
  </r>
  <r>
    <s v="1525353863259525120"/>
    <s v="drishtinewsnp"/>
    <s v="३२ को वडा सदस्यको केही अनुमान छ ? मेरो पोल = सुवास रिमाल !! चस्मा र छाया  सहित ।। #NepalElection2079 https://t.co/j5FHQgq7BD https://t.co/BOwVyEFaDv"/>
    <m/>
    <x v="0"/>
    <m/>
    <s v="Sat May 14 05:54:35 +0000 2022"/>
    <d v="2022-05-14T06:54:35"/>
    <m/>
    <m/>
    <m/>
    <m/>
    <s v="4315362082"/>
    <m/>
    <s v="&lt;a href=&quot;https://mobile.twitter.com&quot; rel=&quot;nofollow&quot;&gt;Twitter Web App&lt;/a&gt;"/>
    <s v="http://pbs.twimg.com/profile_images/1349708209800441858/4tElzvCO_normal.jpg"/>
    <n v="475"/>
    <m/>
    <s v="Kathmandu, Nepal"/>
    <s v="http://twitter.com/drishtinewsnp/statuses/1525353863259525120"/>
    <s v="{&quot;hashtags&quot;:[{&quot;text&quot;:&quot;NepalElection2079&quot;,&quot;indices&quot;:[50,68]}],&quot;symbols&quot;:[],&quot;user_mentions&quot;:[],&quot;urls&quot;:[{&quot;url&quot;:&quot;https://t.co/CswBbrJpto&quot;,&quot;expanded_url&quot;:&quot;https://www.drishtinews.com/archives/162851&quot;,&quot;display_url&quot;:&quot;drishtinews.com/archives/162851&quot;,&quot;indices&quot;:[6"/>
  </r>
  <r>
    <s v="1525353858457026560"/>
    <s v="bhanuaryal49"/>
    <s v="जनप्रतिनिधि  हरूले  चुनाव  मा  भोट  माग्ने  क्रममा  मतपत्रमा छाप  कसरी  लगाउनेबारे  पनि  जानकारी  दिन पर्ने  देखियो ,_x000a_#NepalElection2079"/>
    <m/>
    <x v="0"/>
    <m/>
    <s v="Sat May 14 05:54:34 +0000 2022"/>
    <d v="2022-05-14T06:54:34"/>
    <m/>
    <m/>
    <m/>
    <m/>
    <s v="1306061417489989632"/>
    <m/>
    <s v="&lt;a href=&quot;http://twitter.com/download/android&quot; rel=&quot;nofollow&quot;&gt;Twitter for Android&lt;/a&gt;"/>
    <s v="http://pbs.twimg.com/profile_images/1413090392040382466/sGfZaSjz_normal.jpg"/>
    <n v="1175"/>
    <n v="1023"/>
    <s v="Nepal"/>
    <s v="http://twitter.com/bhanuaryal49/statuses/1525353858457026560"/>
    <s v="{&quot;hashtags&quot;:[],&quot;symbols&quot;:[],&quot;user_mentions&quot;:[{&quot;screen_name&quot;:&quot;lunatic_Ghimire&quot;,&quot;name&quot;:&quot;OMG Galaxy 🇳🇵&quot;,&quot;id&quot;:792001534389133300,&quot;id_str&quot;:&quot;792001534389133313&quot;,&quot;indices&quot;:[3,19]}],&quot;urls&quot;:[]}"/>
  </r>
  <r>
    <s v="1525353715326062592"/>
    <s v="_anilbhatta"/>
    <s v="बालेन र सुनीता ले समाल्लान् त काठमान्डु को बाग्डोर ?  #NepalElection2079 #NepalVotes #Kathmandu"/>
    <m/>
    <x v="0"/>
    <m/>
    <s v="Sat May 14 05:54:00 +0000 2022"/>
    <d v="2022-05-14T06:54:00"/>
    <m/>
    <m/>
    <m/>
    <m/>
    <s v="1255719606137880578"/>
    <m/>
    <s v="&lt;a href=&quot;http://twitter.com/download/android&quot; rel=&quot;nofollow&quot;&gt;Twitter for Android&lt;/a&gt;"/>
    <s v="http://pbs.twimg.com/profile_images/1425040672713699333/0b4gUVKw_normal.jpg"/>
    <n v="34"/>
    <n v="132"/>
    <s v="Nepal"/>
    <s v="http://twitter.com/_anilbhatta/statuses/1525353715326062592"/>
    <s v="{&quot;hashtags&quot;:[{&quot;text&quot;:&quot;NepalVotes&quot;,&quot;indices&quot;:[106,117]},{&quot;text&quot;:&quot;NepalElection2079&quot;,&quot;indices&quot;:[118,136]}],&quot;symbols&quot;:[],&quot;user_mentions&quot;:[{&quot;screen_name&quot;:&quot;OnlineKhabar_En&quot;,&quot;name&quot;:&quot;Onlinekhabar English&quot;,&quot;id&quot;:3832931652,&quot;id_str&quot;:&quot;3832931652&quot;,&quot;indices&quot;:[3,19]}],"/>
  </r>
  <r>
    <s v="1525353516227002368"/>
    <s v="mplimbu"/>
    <s v="I’m excited for Nepalis today. Election Day is always momentous wherever you live. Exercise your right to vote #NepalElection2079 🫵🏽 https://t.co/jJkoDJM3AC"/>
    <m/>
    <x v="3"/>
    <m/>
    <s v="Sat May 14 05:53:12 +0000 2022"/>
    <d v="2022-05-14T06:53:12"/>
    <m/>
    <m/>
    <m/>
    <m/>
    <s v="983987574"/>
    <m/>
    <s v="&lt;a href=&quot;https://about.twitter.com/products/tweetdeck&quot; rel=&quot;nofollow&quot;&gt;TweetDeck&lt;/a&gt;"/>
    <s v="http://pbs.twimg.com/profile_images/1411030335043764226/e-Fq-eEI_normal.jpg"/>
    <n v="530"/>
    <n v="132"/>
    <s v="kathmandu, nepal."/>
    <s v="http://twitter.com/mplimbu/statuses/1525353516227002368"/>
    <s v="{&quot;hashtags&quot;:[{&quot;text&quot;:&quot;NepalElection2079&quot;,&quot;indices&quot;:[43,61]}],&quot;symbols&quot;:[],&quot;user_mentions&quot;:[],&quot;urls&quot;:[{&quot;url&quot;:&quot;https://t.co/tAuV5hCpUK&quot;,&quot;expanded_url&quot;:&quot;https://www.drishtinews.com/archives/162849&quot;,&quot;display_url&quot;:&quot;drishtinews.com/archives/162849&quot;,&quot;indices&quot;:[6"/>
  </r>
  <r>
    <s v="1525353509562232832"/>
    <s v="nabinkulungrai"/>
    <s v="धादिङको धुनिबेशी नगरपालीकामा ७३% मतदान भएछ! गठबन्धनले क्लिन स्विप गर्नि भएछ! २०४८ साल देखी एमालेको सुर्यमा ग्रहण लाग्नी भो! यो नगरपालिका देश कै एमालेको एक सुरक्षित क्षेत्र हो!😂👍 #NepalElection2079 #NepalVotes"/>
    <s v="👍"/>
    <x v="0"/>
    <m/>
    <s v="Sat May 14 05:53:11 +0000 2022"/>
    <d v="2022-05-14T06:53:11"/>
    <m/>
    <m/>
    <m/>
    <m/>
    <s v="1218741471014195201"/>
    <m/>
    <s v="&lt;a href=&quot;https://about.twitter.com/products/tweetdeck&quot; rel=&quot;nofollow&quot;&gt;TweetDeck&lt;/a&gt;"/>
    <s v="http://pbs.twimg.com/profile_images/1367044585034190848/bZHhEliX_normal.jpg"/>
    <n v="1386"/>
    <n v="1507"/>
    <s v="kathmandu"/>
    <s v="http://twitter.com/nabinkulungrai/statuses/1525353509562232832"/>
    <s v="{&quot;hashtags&quot;:[{&quot;text&quot;:&quot;NepalElection2079&quot;,&quot;indices&quot;:[43,61]}],&quot;symbols&quot;:[],&quot;user_mentions&quot;:[],&quot;urls&quot;:[{&quot;url&quot;:&quot;https://t.co/GFXuEB5sK6&quot;,&quot;expanded_url&quot;:&quot;https://www.drishtinews.com/archives/162849&quot;,&quot;display_url&quot;:&quot;drishtinews.com/archives/162849&quot;,&quot;indices&quot;:[6"/>
  </r>
  <r>
    <s v="1525353482513174529"/>
    <s v="pressofnepal"/>
    <s v="निर्वाचनमा सुरक्षा कमजोर भएको आयोगको निष्कर्ष_x000a_#NepalElection2079_x000a_https://t.co/c9wNLSrIm4"/>
    <m/>
    <x v="0"/>
    <m/>
    <s v="Sat May 14 05:53:04 +0000 2022"/>
    <d v="2022-05-14T06:53:04"/>
    <m/>
    <m/>
    <m/>
    <m/>
    <s v="2919243948"/>
    <m/>
    <s v="&lt;a href=&quot;https://about.twitter.com/products/tweetdeck&quot; rel=&quot;nofollow&quot;&gt;TweetDeck&lt;/a&gt;"/>
    <s v="http://pbs.twimg.com/profile_images/1102996217808805888/CDZPc985_normal.jpg"/>
    <n v="501"/>
    <n v="16"/>
    <s v="Nepal"/>
    <s v="http://twitter.com/pressofnepal/statuses/1525353482513174529"/>
    <s v="{&quot;hashtags&quot;:[{&quot;text&quot;:&quot;NepalElection2079&quot;,&quot;indices&quot;:[43,61]}],&quot;symbols&quot;:[],&quot;user_mentions&quot;:[],&quot;urls&quot;:[{&quot;url&quot;:&quot;https://t.co/8UPGt5kijx&quot;,&quot;expanded_url&quot;:&quot;https://www.drishtinews.com/archives/162849&quot;,&quot;display_url&quot;:&quot;drishtinews.com/archives/162849&quot;,&quot;indices&quot;:[6"/>
  </r>
  <r>
    <s v="1525353472660766721"/>
    <s v="shambhudrishti"/>
    <s v="So who decides the arrangement of election signs in the ballot paper? Which symbol goes up in the top numbers, and which one goes in the right/left column? This is important aspect to be considered in human decision making. #DecisionMaking #NepalElection2"/>
    <m/>
    <x v="0"/>
    <m/>
    <s v="Sat May 14 05:53:02 +0000 2022"/>
    <d v="2022-05-14T06:53:02"/>
    <m/>
    <m/>
    <m/>
    <m/>
    <s v="802445323889057792"/>
    <m/>
    <s v="&lt;a href=&quot;https://about.twitter.com/products/tweetdeck&quot; rel=&quot;nofollow&quot;&gt;TweetDeck&lt;/a&gt;"/>
    <s v="http://pbs.twimg.com/profile_images/1366731824882282499/qCSnrlVp_normal.jpg"/>
    <n v="80"/>
    <n v="1"/>
    <s v="Nepal"/>
    <s v="http://twitter.com/shambhudrishti/statuses/1525353472660766721"/>
    <s v="{&quot;hashtags&quot;:[{&quot;text&quot;:&quot;NepalElection2079&quot;,&quot;indices&quot;:[43,61]}],&quot;symbols&quot;:[],&quot;user_mentions&quot;:[],&quot;urls&quot;:[{&quot;url&quot;:&quot;https://t.co/r4fX3yl5V3&quot;,&quot;expanded_url&quot;:&quot;https://www.drishtinews.com/archives/162849&quot;,&quot;display_url&quot;:&quot;drishtinews.com/archives/162849&quot;,&quot;indices&quot;:[6"/>
  </r>
  <r>
    <s v="1525353462699298817"/>
    <s v="YonghangMilan"/>
    <s v="RT @OnlineKhabar_En: The commission says the vote count will begin tonight itself in a few local units. The commission plans to publish the results of all the units within one week._x000a_#Nepal #NepalElection2079 #NepalElection #nepalvotes2022 #NepalVotes _x000a_htt"/>
    <m/>
    <x v="0"/>
    <m/>
    <s v="Sat May 14 05:52:59 +0000 2022"/>
    <d v="2022-05-14T06:52:59"/>
    <m/>
    <m/>
    <m/>
    <m/>
    <s v="2903250440"/>
    <m/>
    <s v="&lt;a href=&quot;https://about.twitter.com/products/tweetdeck&quot; rel=&quot;nofollow&quot;&gt;TweetDeck&lt;/a&gt;"/>
    <s v="http://pbs.twimg.com/profile_images/1515582831455481861/5jsA3QHQ_normal.jpg"/>
    <n v="4658"/>
    <n v="79"/>
    <s v="Kathmandu"/>
    <s v="http://twitter.com/YonghangMilan/statuses/1525353462699298817"/>
    <s v="{&quot;hashtags&quot;:[{&quot;text&quot;:&quot;NepalElection2079&quot;,&quot;indices&quot;:[43,61]}],&quot;symbols&quot;:[],&quot;user_mentions&quot;:[],&quot;urls&quot;:[{&quot;url&quot;:&quot;https://t.co/ZrPXxLEBYU&quot;,&quot;expanded_url&quot;:&quot;https://www.drishtinews.com/archives/162849&quot;,&quot;display_url&quot;:&quot;drishtinews.com/archives/162849&quot;,&quot;indices&quot;:[6"/>
  </r>
  <r>
    <s v="1525353203961036800"/>
    <s v="bhanuaryal49"/>
    <s v="The commission says the vote count will begin tonight itself in a few local units. The commission plans to publish the results of all the units within one week._x000a_#Nepal #NepalElection2079 #NepalElection #nepalvotes2022 #NepalVotes _x000a_https://t.co/5OFZ6YIjK7"/>
    <m/>
    <x v="0"/>
    <m/>
    <s v="Sat May 14 05:51:58 +0000 2022"/>
    <d v="2022-05-14T06:51:58"/>
    <m/>
    <m/>
    <m/>
    <m/>
    <s v="1306061417489989632"/>
    <m/>
    <s v="&lt;a href=&quot;http://twitter.com/download/android&quot; rel=&quot;nofollow&quot;&gt;Twitter for Android&lt;/a&gt;"/>
    <s v="http://pbs.twimg.com/profile_images/1413090392040382466/sGfZaSjz_normal.jpg"/>
    <n v="1175"/>
    <n v="1023"/>
    <s v="Nepal"/>
    <s v="http://twitter.com/bhanuaryal49/statuses/1525353203961036800"/>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52888582938625"/>
    <s v="MilanLimboo"/>
    <s v="स्थानीय तह निर्वाचनमा ६४ प्रतिशत मात्र मतदान _x000a_#NepalElection2079 _x000a_https://t.co/ySwCUlgVJL"/>
    <m/>
    <x v="0"/>
    <m/>
    <s v="Sat May 14 05:50:42 +0000 2022"/>
    <d v="2022-05-14T06:50:42"/>
    <m/>
    <m/>
    <m/>
    <m/>
    <s v="378736553"/>
    <m/>
    <s v="&lt;a href=&quot;https://mobile.twitter.com&quot; rel=&quot;nofollow&quot;&gt;Twitter Web App&lt;/a&gt;"/>
    <s v="http://pbs.twimg.com/profile_images/1510908512792375296/HN0V2tnS_normal.jpg"/>
    <n v="3832"/>
    <n v="1720"/>
    <s v="Nepal"/>
    <s v="http://twitter.com/MilanLimboo/statuses/1525352888582938625"/>
    <s v="{&quot;hashtags&quot;:[{&quot;text&quot;:&quot;NepalElection2079&quot;,&quot;indices&quot;:[43,61]}],&quot;symbols&quot;:[],&quot;user_mentions&quot;:[],&quot;urls&quot;:[{&quot;url&quot;:&quot;https://t.co/37pFNuU0hW&quot;,&quot;expanded_url&quot;:&quot;https://www.drishtinews.com/archives/162849&quot;,&quot;display_url&quot;:&quot;drishtinews.com/archives/162849&quot;,&quot;indices&quot;:[6"/>
  </r>
  <r>
    <s v="1525352701705752577"/>
    <s v="drishtinewsnp"/>
    <s v="स्थानीय तह निर्वाचनमा ६४ प्रतिशत मात्र मतदान _x000a_#NepalElection2079 _x000a_https://t.co/iyfk75PL3p"/>
    <m/>
    <x v="0"/>
    <m/>
    <s v="Sat May 14 05:49:58 +0000 2022"/>
    <d v="2022-05-14T06:49:58"/>
    <m/>
    <m/>
    <m/>
    <m/>
    <s v="4315362082"/>
    <m/>
    <s v="&lt;a href=&quot;https://mobile.twitter.com&quot; rel=&quot;nofollow&quot;&gt;Twitter Web App&lt;/a&gt;"/>
    <s v="http://pbs.twimg.com/profile_images/1349708209800441858/4tElzvCO_normal.jpg"/>
    <n v="475"/>
    <m/>
    <s v="Kathmandu, Nepal"/>
    <s v="http://twitter.com/drishtinewsnp/statuses/1525352701705752577"/>
    <s v="{&quot;hashtags&quot;:[{&quot;text&quot;:&quot;NepalElection2079&quot;,&quot;indices&quot;:[43,61]}],&quot;symbols&quot;:[],&quot;user_mentions&quot;:[],&quot;urls&quot;:[{&quot;url&quot;:&quot;https://t.co/kdijkLawH8&quot;,&quot;expanded_url&quot;:&quot;https://www.drishtinews.com/archives/162849&quot;,&quot;display_url&quot;:&quot;drishtinews.com/archives/162849&quot;,&quot;indices&quot;:[6"/>
  </r>
  <r>
    <s v="1525351878661668864"/>
    <s v="drishtinewsnp"/>
    <s v="स्थानीय तह निर्वाचनमा ६४ प्रतिशत मात्र मतदान _x000a_#NepalElection2079 _x000a_https://t.co/0KdmVk5uue"/>
    <m/>
    <x v="0"/>
    <m/>
    <s v="Sat May 14 05:46:42 +0000 2022"/>
    <d v="2022-05-14T06:46:42"/>
    <m/>
    <m/>
    <m/>
    <m/>
    <s v="4315362082"/>
    <m/>
    <s v="&lt;a href=&quot;https://mobile.twitter.com&quot; rel=&quot;nofollow&quot;&gt;Twitter Web App&lt;/a&gt;"/>
    <s v="http://pbs.twimg.com/profile_images/1349708209800441858/4tElzvCO_normal.jpg"/>
    <n v="475"/>
    <m/>
    <s v="Kathmandu, Nepal"/>
    <s v="http://twitter.com/drishtinewsnp/statuses/1525351878661668864"/>
    <s v="{&quot;hashtags&quot;:[{&quot;text&quot;:&quot;NepalElection2079&quot;,&quot;indices&quot;:[50,68]}],&quot;symbols&quot;:[],&quot;user_mentions&quot;:[],&quot;urls&quot;:[{&quot;url&quot;:&quot;https://t.co/H0GocNOxdY&quot;,&quot;expanded_url&quot;:&quot;https://www.drishtinews.com/archives/162847&quot;,&quot;display_url&quot;:&quot;drishtinews.com/archives/162847&quot;,&quot;indices&quot;:[6"/>
  </r>
  <r>
    <s v="1525351302611537921"/>
    <s v="DhakalSaurav"/>
    <s v="स्थगित निर्वाचन आइतबार हुने_x000a_#NepalElection2079_x000a_https://t.co/VVu1wTjYln"/>
    <m/>
    <x v="0"/>
    <m/>
    <s v="Sat May 14 05:44:24 +0000 2022"/>
    <d v="2022-05-14T06:44:24"/>
    <m/>
    <m/>
    <m/>
    <m/>
    <s v="38609179"/>
    <m/>
    <s v="&lt;a href=&quot;http://twitter.com/download/android&quot; rel=&quot;nofollow&quot;&gt;Twitter for Android&lt;/a&gt;"/>
    <s v="http://pbs.twimg.com/profile_images/1502990186707255296/jB9m8sHD_normal.jpg"/>
    <n v="12639"/>
    <n v="1820"/>
    <s v="Kathmandu"/>
    <s v="http://twitter.com/DhakalSaurav/statuses/1525351302611537921"/>
    <s v="{&quot;hashtags&quot;:[],&quot;symbols&quot;:[],&quot;user_mentions&quot;:[{&quot;screen_name&quot;:&quot;DewaApples&quot;,&quot;name&quot;:&quot;Dewa Apples 🍎&quot;,&quot;id&quot;:1371404465647980500,&quot;id_str&quot;:&quot;1371404465647980555&quot;,&quot;indices&quot;:[3,14]}],&quot;urls&quot;:[]}"/>
  </r>
  <r>
    <s v="1525350906371481600"/>
    <s v="DewaApples"/>
    <s v="स्थानीय तह निर्वाचनमा ६४ प्रतिशत मात्र मतदान _x000a_#NepalElection2079 _x000a_https://t.co/th4qQp5PRJ"/>
    <m/>
    <x v="0"/>
    <m/>
    <s v="Sat May 14 05:42:50 +0000 2022"/>
    <d v="2022-05-14T06:42:50"/>
    <m/>
    <m/>
    <m/>
    <m/>
    <s v="1371404465647980555"/>
    <m/>
    <s v="&lt;a href=&quot;http://twitter.com/download/iphone&quot; rel=&quot;nofollow&quot;&gt;Twitter for iPhone&lt;/a&gt;"/>
    <s v="http://pbs.twimg.com/profile_images/1377894300810272776/HeuaBRZ1_normal.jpg"/>
    <n v="61"/>
    <n v="201"/>
    <s v="Upper Mustang, Nepal"/>
    <s v="http://twitter.com/DewaApples/statuses/1525350906371481600"/>
    <s v="{&quot;hashtags&quot;:[{&quot;text&quot;:&quot;NepalElection2079&quot;,&quot;indices&quot;:[137,155]},{&quot;text&quot;:&quot;LoMustang&quot;,&quot;indices&quot;:[156,166]}],&quot;symbols&quot;:[],&quot;user_mentions&quot;:[],&quot;urls&quot;:[],&quot;media&quot;:[{&quot;id&quot;:1525350900105203700,&quot;id_str&quot;:&quot;1525350900105203712&quot;,&quot;indices&quot;:[167,190],&quot;media_url&quot;:&quot;http://pbs"/>
  </r>
  <r>
    <s v="1525350341436317697"/>
    <s v="Online_khabar"/>
    <s v="स्थानीय तह निर्वाचनमा ६४ प्रतिशत मात्र मतदान _x000a_#NepalElection2079 _x000a_https://t.co/8aQKsgzS0f"/>
    <m/>
    <x v="0"/>
    <m/>
    <s v="Sat May 14 05:40:35 +0000 2022"/>
    <d v="2022-05-14T06:40:35"/>
    <m/>
    <m/>
    <m/>
    <m/>
    <s v="365918709"/>
    <m/>
    <s v="&lt;a href=&quot;https://mobile.twitter.com&quot; rel=&quot;nofollow&quot;&gt;Twitter Web App&lt;/a&gt;"/>
    <s v="http://pbs.twimg.com/profile_images/1358396653883990016/5aUgRddG_normal.jpg"/>
    <n v="1080734"/>
    <n v="246"/>
    <s v="BuddhaNagar, Kathmandu "/>
    <s v="http://twitter.com/Online_khabar/statuses/1525350341436317697"/>
    <s v="{&quot;hashtags&quot;:[{&quot;text&quot;:&quot;Nepal&quot;,&quot;indices&quot;:[120,126]},{&quot;text&quot;:&quot;Bharatpur&quot;,&quot;indices&quot;:[127,137]}],&quot;symbols&quot;:[],&quot;user_mentions&quot;:[{&quot;screen_name&quot;:&quot;OnlineKhabar_En&quot;,&quot;name&quot;:&quot;Onlinekhabar English&quot;,&quot;id&quot;:3832931652,&quot;id_str&quot;:&quot;3832931652&quot;,&quot;indices&quot;:[3,19]}],&quot;urls&quot;:[]}"/>
  </r>
  <r>
    <s v="1525350122753642496"/>
    <s v="OnlineKhabar_En"/>
    <s v="स्थानीय तह निर्वाचनमा ६४ प्रतिशत मात्र मतदान _x000a_#NepalElection2079 _x000a_https://t.co/fAEFLM59vi"/>
    <m/>
    <x v="0"/>
    <m/>
    <s v="Sat May 14 05:39:43 +0000 2022"/>
    <d v="2022-05-14T06:39:43"/>
    <m/>
    <m/>
    <m/>
    <m/>
    <s v="3832931652"/>
    <m/>
    <s v="&lt;a href=&quot;https://mobile.twitter.com&quot; rel=&quot;nofollow&quot;&gt;Twitter Web App&lt;/a&gt;"/>
    <s v="http://pbs.twimg.com/profile_images/1386957637279834112/2Lt_HPYn_normal.jpg"/>
    <n v="27996"/>
    <n v="229"/>
    <s v="Kathmandu"/>
    <s v="http://twitter.com/OnlineKhabar_En/statuses/1525350122753642496"/>
    <s v="{&quot;hashtags&quot;:[{&quot;text&quot;:&quot;Nepal&quot;,&quot;indices&quot;:[99,105]},{&quot;text&quot;:&quot;Bharatpur&quot;,&quot;indices&quot;:[106,116]},{&quot;text&quot;:&quot;NepalVotes&quot;,&quot;indices&quot;:[117,128]},{&quot;text&quot;:&quot;NepalElection2079&quot;,&quot;indices&quot;:[129,147]},{&quot;text&quot;:&quot;nepalvotes2022&quot;,&quot;indices&quot;:[148,163]}],&quot;symbols&quot;:[],&quot;user_mentions"/>
  </r>
  <r>
    <s v="1525349843455328257"/>
    <s v="drishtinewsnp"/>
    <s v="स्थानीय तह निर्वाचनमा ६४ प्रतिशत मात्र मतदान _x000a_#NepalElection2079 _x000a_https://t.co/jXBxfQKXM8"/>
    <m/>
    <x v="0"/>
    <m/>
    <s v="Sat May 14 05:38:36 +0000 2022"/>
    <d v="2022-05-14T06:38:36"/>
    <m/>
    <m/>
    <m/>
    <m/>
    <s v="4315362082"/>
    <m/>
    <s v="&lt;a href=&quot;https://about.twitter.com/products/tweetdeck&quot; rel=&quot;nofollow&quot;&gt;TweetDeck&lt;/a&gt;"/>
    <s v="http://pbs.twimg.com/profile_images/1349708209800441858/4tElzvCO_normal.jpg"/>
    <n v="475"/>
    <m/>
    <s v="Kathmandu, Nepal"/>
    <s v="http://twitter.com/drishtinewsnp/statuses/1525349843455328257"/>
    <s v="{&quot;hashtags&quot;:[{&quot;text&quot;:&quot;NepalElection2079&quot;,&quot;indices&quot;:[38,56]}],&quot;symbols&quot;:[],&quot;user_mentions&quot;:[],&quot;urls&quot;:[{&quot;url&quot;:&quot;https://t.co/8rJOgRGiKY&quot;,&quot;expanded_url&quot;:&quot;https://www.drishtinews.com/archives/162842&quot;,&quot;display_url&quot;:&quot;drishtinews.com/archives/162842&quot;,&quot;indices&quot;:[5"/>
  </r>
  <r>
    <s v="1525349832399126528"/>
    <s v="mplimbu"/>
    <s v="१४ जिल्लाका केही पालिकामा निर्वाचन स्थगित_x000a_#NepalElection2079_x000a_https://t.co/PDE8GgBXbt"/>
    <m/>
    <x v="0"/>
    <m/>
    <s v="Sat May 14 05:38:34 +0000 2022"/>
    <d v="2022-05-14T06:38:34"/>
    <m/>
    <m/>
    <m/>
    <m/>
    <s v="983987574"/>
    <m/>
    <s v="&lt;a href=&quot;https://about.twitter.com/products/tweetdeck&quot; rel=&quot;nofollow&quot;&gt;TweetDeck&lt;/a&gt;"/>
    <s v="http://pbs.twimg.com/profile_images/1411030335043764226/e-Fq-eEI_normal.jpg"/>
    <n v="530"/>
    <n v="132"/>
    <s v="kathmandu, nepal."/>
    <s v="http://twitter.com/mplimbu/statuses/1525349832399126528"/>
    <s v="{&quot;hashtags&quot;:[{&quot;text&quot;:&quot;NepalElection2079&quot;,&quot;indices&quot;:[38,56]}],&quot;symbols&quot;:[],&quot;user_mentions&quot;:[],&quot;urls&quot;:[{&quot;url&quot;:&quot;https://t.co/Je7zebH4oW&quot;,&quot;expanded_url&quot;:&quot;https://www.drishtinews.com/archives/162842&quot;,&quot;display_url&quot;:&quot;drishtinews.com/archives/162842&quot;,&quot;indices&quot;:[5"/>
  </r>
  <r>
    <s v="1525349826422280193"/>
    <s v="nabinkulungrai"/>
    <s v="कपडाले बेरी त्यस माथि लाहाछाप बाट सुरक्षित काठमाण्डू म.न.पा.काे कुनै एक स्थानीय तहकाे भाग्य ..._x000a__x000a_बन्द बाकस बाट काेहि एककाे भाग्य खुल्नेछ छिट्टै ..._x000a__x000a_प्रतिक्षा गराैं।_x000a__x000a_ #LocalElections2022 _x000a_#NepalElection2079 _x000a_#NepalElection _x000a_#Nepalcan_x000a__x000a_Pic: @SuuminA https"/>
    <m/>
    <x v="0"/>
    <m/>
    <s v="Sat May 14 05:38:32 +0000 2022"/>
    <d v="2022-05-14T06:38:32"/>
    <m/>
    <m/>
    <m/>
    <m/>
    <s v="1218741471014195201"/>
    <m/>
    <s v="&lt;a href=&quot;https://about.twitter.com/products/tweetdeck&quot; rel=&quot;nofollow&quot;&gt;TweetDeck&lt;/a&gt;"/>
    <s v="http://pbs.twimg.com/profile_images/1367044585034190848/bZHhEliX_normal.jpg"/>
    <n v="1386"/>
    <n v="1507"/>
    <s v="kathmandu"/>
    <s v="http://twitter.com/nabinkulungrai/statuses/1525349826422280193"/>
    <s v="{&quot;hashtags&quot;:[{&quot;text&quot;:&quot;NepalElection2079&quot;,&quot;indices&quot;:[38,56]}],&quot;symbols&quot;:[],&quot;user_mentions&quot;:[],&quot;urls&quot;:[{&quot;url&quot;:&quot;https://t.co/XMsdRym93t&quot;,&quot;expanded_url&quot;:&quot;https://www.drishtinews.com/archives/162842&quot;,&quot;display_url&quot;:&quot;drishtinews.com/archives/162842&quot;,&quot;indices&quot;:[5"/>
  </r>
  <r>
    <s v="1525349804339249152"/>
    <s v="pressofnepal"/>
    <s v="Voted_x000a_#NepalVotes_x000a_#LocalElections2022_x000a_#NepalElection2079 https://t.co/XZfQsBqgzO"/>
    <m/>
    <x v="0"/>
    <m/>
    <s v="Sat May 14 05:38:27 +0000 2022"/>
    <d v="2022-05-14T06:38:27"/>
    <m/>
    <m/>
    <m/>
    <m/>
    <s v="2919243948"/>
    <m/>
    <s v="&lt;a href=&quot;https://about.twitter.com/products/tweetdeck&quot; rel=&quot;nofollow&quot;&gt;TweetDeck&lt;/a&gt;"/>
    <s v="http://pbs.twimg.com/profile_images/1102996217808805888/CDZPc985_normal.jpg"/>
    <n v="501"/>
    <n v="16"/>
    <s v="Nepal"/>
    <s v="http://twitter.com/pressofnepal/statuses/1525349804339249152"/>
    <s v="{&quot;hashtags&quot;:[{&quot;text&quot;:&quot;NepalElection2079&quot;,&quot;indices&quot;:[38,56]}],&quot;symbols&quot;:[],&quot;user_mentions&quot;:[],&quot;urls&quot;:[{&quot;url&quot;:&quot;https://t.co/vDiqz8IQUV&quot;,&quot;expanded_url&quot;:&quot;https://www.drishtinews.com/archives/162842&quot;,&quot;display_url&quot;:&quot;drishtinews.com/archives/162842&quot;,&quot;indices&quot;:[5"/>
  </r>
  <r>
    <s v="1525349795535417344"/>
    <s v="shambhudrishti"/>
    <s v="सागर, बसन्ते, किस्ने तेरा लुटेरा दाईहरु आउँदै छ बचा है …😂_x000a_#NepalElection2079 #NepalElection  #nepalvotes2022 https://t.co/WrNtAzJ6tH"/>
    <s v="😂"/>
    <x v="0"/>
    <m/>
    <s v="Sat May 14 05:38:25 +0000 2022"/>
    <d v="2022-05-14T06:38:25"/>
    <m/>
    <m/>
    <m/>
    <m/>
    <s v="802445323889057792"/>
    <m/>
    <s v="&lt;a href=&quot;https://about.twitter.com/products/tweetdeck&quot; rel=&quot;nofollow&quot;&gt;TweetDeck&lt;/a&gt;"/>
    <s v="http://pbs.twimg.com/profile_images/1366731824882282499/qCSnrlVp_normal.jpg"/>
    <n v="80"/>
    <n v="1"/>
    <s v="Nepal"/>
    <s v="http://twitter.com/shambhudrishti/statuses/1525349795535417344"/>
    <s v="{&quot;hashtags&quot;:[{&quot;text&quot;:&quot;NepalElection2079&quot;,&quot;indices&quot;:[38,56]}],&quot;symbols&quot;:[],&quot;user_mentions&quot;:[],&quot;urls&quot;:[{&quot;url&quot;:&quot;https://t.co/ZyElLr563d&quot;,&quot;expanded_url&quot;:&quot;https://www.drishtinews.com/archives/162842&quot;,&quot;display_url&quot;:&quot;drishtinews.com/archives/162842&quot;,&quot;indices&quot;:[5"/>
  </r>
  <r>
    <s v="1525349787218104320"/>
    <s v="YonghangMilan"/>
    <s v="#LocalElections2022  देखाउ देखाउ आज खुब बुढी 👍️औला देखाउन भोलिदेखि नेताले 🖕माझी औला देखाइदिहालछन 😂 !! #NepalElection2079"/>
    <s v="👍️"/>
    <x v="0"/>
    <m/>
    <s v="Sat May 14 05:38:23 +0000 2022"/>
    <d v="2022-05-14T06:38:23"/>
    <m/>
    <m/>
    <m/>
    <m/>
    <s v="2903250440"/>
    <m/>
    <s v="&lt;a href=&quot;https://about.twitter.com/products/tweetdeck&quot; rel=&quot;nofollow&quot;&gt;TweetDeck&lt;/a&gt;"/>
    <s v="http://pbs.twimg.com/profile_images/1515582831455481861/5jsA3QHQ_normal.jpg"/>
    <n v="4658"/>
    <n v="79"/>
    <s v="Kathmandu"/>
    <s v="http://twitter.com/YonghangMilan/statuses/1525349787218104320"/>
    <s v="{&quot;hashtags&quot;:[{&quot;text&quot;:&quot;NepalElection2079&quot;,&quot;indices&quot;:[38,56]}],&quot;symbols&quot;:[],&quot;user_mentions&quot;:[],&quot;urls&quot;:[{&quot;url&quot;:&quot;https://t.co/m6pjCBhZl8&quot;,&quot;expanded_url&quot;:&quot;https://www.drishtinews.com/archives/162842&quot;,&quot;display_url&quot;:&quot;drishtinews.com/archives/162842&quot;,&quot;indices&quot;:[5"/>
  </r>
  <r>
    <s v="1525349775042027520"/>
    <s v="MilanLimboo"/>
    <s v="घर लगेर के गर्ने होला?  😂😂 _x000a__x000a_Locals run away with ballot boxes in Nepal !! #NepalElection2079 https://t.co/a0lhrKOPp4"/>
    <s v="😂"/>
    <x v="0"/>
    <m/>
    <s v="Sat May 14 05:38:20 +0000 2022"/>
    <d v="2022-05-14T06:38:20"/>
    <m/>
    <m/>
    <m/>
    <m/>
    <s v="378736553"/>
    <m/>
    <s v="&lt;a href=&quot;https://mobile.twitter.com&quot; rel=&quot;nofollow&quot;&gt;Twitter Web App&lt;/a&gt;"/>
    <s v="http://pbs.twimg.com/profile_images/1510908512792375296/HN0V2tnS_normal.jpg"/>
    <n v="3832"/>
    <n v="1720"/>
    <s v="Nepal"/>
    <s v="http://twitter.com/MilanLimboo/statuses/1525349775042027520"/>
    <s v="{&quot;hashtags&quot;:[{&quot;text&quot;:&quot;NepalElection2079&quot;,&quot;indices&quot;:[38,56]}],&quot;symbols&quot;:[],&quot;user_mentions&quot;:[],&quot;urls&quot;:[{&quot;url&quot;:&quot;https://t.co/fYyNByecGy&quot;,&quot;expanded_url&quot;:&quot;https://www.drishtinews.com/archives/162842&quot;,&quot;display_url&quot;:&quot;drishtinews.com/archives/162842&quot;,&quot;indices&quot;:[5"/>
  </r>
  <r>
    <s v="1525349623615078400"/>
    <s v="SujanNeupane_"/>
    <s v="They stole ballot box _x000a_#NepalElection2079 _x000a_#nepalvotes2022 _x000a_#NepalElection I am crying https://t.co/thwP6poH3R"/>
    <m/>
    <x v="0"/>
    <m/>
    <s v="Sat May 14 05:37:44 +0000 2022"/>
    <d v="2022-05-14T06:37:44"/>
    <m/>
    <m/>
    <m/>
    <m/>
    <s v="298309739"/>
    <m/>
    <s v="&lt;a href=&quot;https://mobile.twitter.com&quot; rel=&quot;nofollow&quot;&gt;Twitter Web App&lt;/a&gt;"/>
    <s v="http://pbs.twimg.com/profile_images/1469454835313352706/KaEAbL6j_normal.jpg"/>
    <n v="1681"/>
    <n v="4985"/>
    <s v="Pokhara, Nepal"/>
    <s v="http://twitter.com/SujanNeupane_/statuses/1525349623615078400"/>
    <s v="{&quot;hashtags&quot;:[{&quot;text&quot;:&quot;NepalElection2079&quot;,&quot;indices&quot;:[46,64]}],&quot;symbols&quot;:[],&quot;user_mentions&quot;:[],&quot;urls&quot;:[]}"/>
  </r>
  <r>
    <s v="1525348810352115712"/>
    <s v="Online_khabar"/>
    <s v="Ngl I'll miss hearing this banger callertune 😂 _x000a_#NepalVotes #NepalElection2079 https://t.co/BJSiHRPzZk"/>
    <s v="😂"/>
    <x v="0"/>
    <m/>
    <s v="Sat May 14 05:34:30 +0000 2022"/>
    <d v="2022-05-14T06:34:30"/>
    <m/>
    <m/>
    <m/>
    <m/>
    <s v="365918709"/>
    <m/>
    <s v="&lt;a href=&quot;https://about.twitter.com/products/tweetdeck&quot; rel=&quot;nofollow&quot;&gt;TweetDeck&lt;/a&gt;"/>
    <s v="http://pbs.twimg.com/profile_images/1358396653883990016/5aUgRddG_normal.jpg"/>
    <n v="1080734"/>
    <n v="246"/>
    <s v="BuddhaNagar, Kathmandu "/>
    <s v="http://twitter.com/Online_khabar/statuses/1525348810352115712"/>
    <s v="{&quot;hashtags&quot;:[{&quot;text&quot;:&quot;NepalVotes&quot;,&quot;indices&quot;:[106,117]},{&quot;text&quot;:&quot;NepalElection2079&quot;,&quot;indices&quot;:[118,136]}],&quot;symbols&quot;:[],&quot;user_mentions&quot;:[{&quot;screen_name&quot;:&quot;OnlineKhabar_En&quot;,&quot;name&quot;:&quot;Onlinekhabar English&quot;,&quot;id&quot;:3832931652,&quot;id_str&quot;:&quot;3832931652&quot;,&quot;indices&quot;:[3,19]}],"/>
  </r>
  <r>
    <s v="1525348242397229057"/>
    <s v="drishtinewsnp"/>
    <s v="RT @ADH_RAJAN: २०७४ जति पनि निश्पक्ष र शान्तिपुर्ण हुन नसक्नु नै #NepalElection2079 को विशेषता रह्यो। बाँकी त के भन्नु र खै! _x000a__x000a_जब कि २०७४ मा थ्रेट भनिएका विप्लव र सिके राउत समुह समेत यो चुनावमा सहभागि भएको छ। कहाँ कुरा मिलेन त!😉🙈"/>
    <s v="😉"/>
    <x v="0"/>
    <m/>
    <s v="Sat May 14 05:32:15 +0000 2022"/>
    <d v="2022-05-14T06:32:15"/>
    <m/>
    <m/>
    <m/>
    <m/>
    <s v="4315362082"/>
    <m/>
    <s v="&lt;a href=&quot;https://mobile.twitter.com&quot; rel=&quot;nofollow&quot;&gt;Twitter Web App&lt;/a&gt;"/>
    <s v="http://pbs.twimg.com/profile_images/1349708209800441858/4tElzvCO_normal.jpg"/>
    <n v="475"/>
    <m/>
    <s v="Kathmandu, Nepal"/>
    <s v="http://twitter.com/drishtinewsnp/statuses/1525348242397229057"/>
    <s v="{&quot;hashtags&quot;:[{&quot;text&quot;:&quot;NepalElection2079&quot;,&quot;indices&quot;:[39,57]}],&quot;symbols&quot;:[],&quot;user_mentions&quot;:[],&quot;urls&quot;:[{&quot;url&quot;:&quot;https://t.co/8rJOgRGiKY&quot;,&quot;expanded_url&quot;:&quot;https://www.drishtinews.com/archives/162842&quot;,&quot;display_url&quot;:&quot;drishtinews.com/archives/162842&quot;,&quot;indices&quot;:[5"/>
  </r>
  <r>
    <s v="1525348067335348225"/>
    <s v="YonghangMilan"/>
    <s v="#NepalElection2079 https://t.co/WxmXUnTpTt"/>
    <m/>
    <x v="0"/>
    <m/>
    <s v="Sat May 14 05:31:33 +0000 2022"/>
    <d v="2022-05-14T06:31:33"/>
    <m/>
    <m/>
    <m/>
    <m/>
    <s v="2903250440"/>
    <m/>
    <s v="&lt;a href=&quot;https://about.twitter.com/products/tweetdeck&quot; rel=&quot;nofollow&quot;&gt;TweetDeck&lt;/a&gt;"/>
    <s v="http://pbs.twimg.com/profile_images/1515582831455481861/5jsA3QHQ_normal.jpg"/>
    <n v="4658"/>
    <n v="79"/>
    <s v="Kathmandu"/>
    <s v="http://twitter.com/YonghangMilan/statuses/1525348067335348225"/>
    <s v="{&quot;hashtags&quot;:[{&quot;text&quot;:&quot;NepalElection2079&quot;,&quot;indices&quot;:[44,62]}],&quot;symbols&quot;:[],&quot;user_mentions&quot;:[],&quot;urls&quot;:[{&quot;url&quot;:&quot;https://t.co/wLkpI19f71&quot;,&quot;expanded_url&quot;:&quot;https://www.drishtinews.com/archives/162841&quot;,&quot;display_url&quot;:&quot;drishtinews.com/archives/162841&quot;,&quot;indices&quot;:[6"/>
  </r>
  <r>
    <s v="1525348057285787648"/>
    <s v="shambhudrishti"/>
    <s v="#NepalElection2079 https://t.co/KKF0fPw5lA"/>
    <m/>
    <x v="0"/>
    <m/>
    <s v="Sat May 14 05:31:31 +0000 2022"/>
    <d v="2022-05-14T06:31:31"/>
    <m/>
    <m/>
    <m/>
    <m/>
    <s v="802445323889057792"/>
    <m/>
    <s v="&lt;a href=&quot;https://about.twitter.com/products/tweetdeck&quot; rel=&quot;nofollow&quot;&gt;TweetDeck&lt;/a&gt;"/>
    <s v="http://pbs.twimg.com/profile_images/1366731824882282499/qCSnrlVp_normal.jpg"/>
    <n v="80"/>
    <n v="1"/>
    <s v="Nepal"/>
    <s v="http://twitter.com/shambhudrishti/statuses/1525348057285787648"/>
    <s v="{&quot;hashtags&quot;:[{&quot;text&quot;:&quot;NepalElection2079&quot;,&quot;indices&quot;:[44,62]}],&quot;symbols&quot;:[],&quot;user_mentions&quot;:[],&quot;urls&quot;:[{&quot;url&quot;:&quot;https://t.co/5KILQ86425&quot;,&quot;expanded_url&quot;:&quot;https://www.drishtinews.com/archives/162841&quot;,&quot;display_url&quot;:&quot;drishtinews.com/archives/162841&quot;,&quot;indices&quot;:[6"/>
  </r>
  <r>
    <s v="1525348049304059905"/>
    <s v="pressofnepal"/>
    <s v="काठमाडौंको मतपेटिका सभागृह पुर्याइयो, ८ बजेदेखि गणना हुने _x000a_#NepalElection2079_x000a_https://t.co/IMEmfxROx2"/>
    <m/>
    <x v="0"/>
    <m/>
    <s v="Sat May 14 05:31:29 +0000 2022"/>
    <d v="2022-05-14T06:31:29"/>
    <m/>
    <m/>
    <m/>
    <m/>
    <s v="2919243948"/>
    <m/>
    <s v="&lt;a href=&quot;https://about.twitter.com/products/tweetdeck&quot; rel=&quot;nofollow&quot;&gt;TweetDeck&lt;/a&gt;"/>
    <s v="http://pbs.twimg.com/profile_images/1102996217808805888/CDZPc985_normal.jpg"/>
    <n v="501"/>
    <n v="16"/>
    <s v="Nepal"/>
    <s v="http://twitter.com/pressofnepal/statuses/1525348049304059905"/>
    <s v="{&quot;hashtags&quot;:[{&quot;text&quot;:&quot;NepalElection2079&quot;,&quot;indices&quot;:[44,62]}],&quot;symbols&quot;:[],&quot;user_mentions&quot;:[],&quot;urls&quot;:[{&quot;url&quot;:&quot;https://t.co/vzR7XFBNIZ&quot;,&quot;expanded_url&quot;:&quot;https://www.drishtinews.com/archives/162841&quot;,&quot;display_url&quot;:&quot;drishtinews.com/archives/162841&quot;,&quot;indices&quot;:[6"/>
  </r>
  <r>
    <s v="1525348011383336960"/>
    <s v="nabinkulungrai"/>
    <s v="काठमाडौंको मतपेटिका सभागृह पुर्याइयो, ८ बजेदेखि गणना हुने _x000a_#NepalElection2079_x000a_https://t.co/qVm6hDW1Ta"/>
    <m/>
    <x v="0"/>
    <m/>
    <s v="Sat May 14 05:31:20 +0000 2022"/>
    <d v="2022-05-14T06:31:20"/>
    <m/>
    <m/>
    <m/>
    <m/>
    <s v="1218741471014195201"/>
    <m/>
    <s v="&lt;a href=&quot;https://about.twitter.com/products/tweetdeck&quot; rel=&quot;nofollow&quot;&gt;TweetDeck&lt;/a&gt;"/>
    <s v="http://pbs.twimg.com/profile_images/1367044585034190848/bZHhEliX_normal.jpg"/>
    <n v="1386"/>
    <n v="1507"/>
    <s v="kathmandu"/>
    <s v="http://twitter.com/nabinkulungrai/statuses/1525348011383336960"/>
    <s v="{&quot;hashtags&quot;:[{&quot;text&quot;:&quot;NepalElection2079&quot;,&quot;indices&quot;:[44,62]}],&quot;symbols&quot;:[],&quot;user_mentions&quot;:[],&quot;urls&quot;:[{&quot;url&quot;:&quot;https://t.co/JLDtPHdcVe&quot;,&quot;expanded_url&quot;:&quot;https://www.drishtinews.com/archives/162841&quot;,&quot;display_url&quot;:&quot;drishtinews.com/archives/162841&quot;,&quot;indices&quot;:[6"/>
  </r>
  <r>
    <s v="1525348004882190336"/>
    <s v="mplimbu"/>
    <s v="काठमाडौंको मतपेटिका सभागृह पुर्याइयो, ८ बजेदेखि गणना हुने _x000a_#NepalElection2079_x000a_https://t.co/loGbEVTiud"/>
    <m/>
    <x v="0"/>
    <m/>
    <s v="Sat May 14 05:31:18 +0000 2022"/>
    <d v="2022-05-14T06:31:18"/>
    <m/>
    <m/>
    <m/>
    <m/>
    <s v="983987574"/>
    <m/>
    <s v="&lt;a href=&quot;https://about.twitter.com/products/tweetdeck&quot; rel=&quot;nofollow&quot;&gt;TweetDeck&lt;/a&gt;"/>
    <s v="http://pbs.twimg.com/profile_images/1411030335043764226/e-Fq-eEI_normal.jpg"/>
    <n v="530"/>
    <n v="132"/>
    <s v="kathmandu, nepal."/>
    <s v="http://twitter.com/mplimbu/statuses/1525348004882190336"/>
    <s v="{&quot;hashtags&quot;:[{&quot;text&quot;:&quot;NepalElection2079&quot;,&quot;indices&quot;:[44,62]}],&quot;symbols&quot;:[],&quot;user_mentions&quot;:[],&quot;urls&quot;:[{&quot;url&quot;:&quot;https://t.co/sMamPdrM95&quot;,&quot;expanded_url&quot;:&quot;https://www.drishtinews.com/archives/162841&quot;,&quot;display_url&quot;:&quot;drishtinews.com/archives/162841&quot;,&quot;indices&quot;:[6"/>
  </r>
  <r>
    <s v="1525347988478242816"/>
    <s v="MilanLimboo"/>
    <s v="यसपटक मसी लागेको नङको फोटो पोस्ट गर्न पाईएन 🙁 #NepalElection2079"/>
    <s v="🙁"/>
    <x v="0"/>
    <m/>
    <s v="Sat May 14 05:31:14 +0000 2022"/>
    <d v="2022-05-14T06:31:14"/>
    <m/>
    <m/>
    <m/>
    <m/>
    <s v="378736553"/>
    <m/>
    <s v="&lt;a href=&quot;https://about.twitter.com/products/tweetdeck&quot; rel=&quot;nofollow&quot;&gt;TweetDeck&lt;/a&gt;"/>
    <s v="http://pbs.twimg.com/profile_images/1510908512792375296/HN0V2tnS_normal.jpg"/>
    <n v="3832"/>
    <n v="1720"/>
    <s v="Nepal"/>
    <s v="http://twitter.com/MilanLimboo/statuses/1525347988478242816"/>
    <s v="{&quot;hashtags&quot;:[{&quot;text&quot;:&quot;NepalElection2079&quot;,&quot;indices&quot;:[44,62]}],&quot;symbols&quot;:[],&quot;user_mentions&quot;:[],&quot;urls&quot;:[{&quot;url&quot;:&quot;https://t.co/lGY4yRBU1b&quot;,&quot;expanded_url&quot;:&quot;https://www.drishtinews.com/archives/162841&quot;,&quot;display_url&quot;:&quot;drishtinews.com/archives/162841&quot;,&quot;indices&quot;:[6"/>
  </r>
  <r>
    <s v="1525347875911512066"/>
    <s v="drishtinewsnp"/>
    <s v="काठमाडौंको मतपेटिका सभागृह पुर्याइयो, ८ बजेदेखि गणना हुने _x000a_#NepalElection2079_x000a_https://t.co/x71oEXO6Ei"/>
    <m/>
    <x v="0"/>
    <m/>
    <s v="Sat May 14 05:30:47 +0000 2022"/>
    <d v="2022-05-14T06:30:47"/>
    <m/>
    <m/>
    <m/>
    <m/>
    <s v="4315362082"/>
    <m/>
    <s v="&lt;a href=&quot;https://mobile.twitter.com&quot; rel=&quot;nofollow&quot;&gt;Twitter Web App&lt;/a&gt;"/>
    <s v="http://pbs.twimg.com/profile_images/1349708209800441858/4tElzvCO_normal.jpg"/>
    <n v="475"/>
    <m/>
    <s v="Kathmandu, Nepal"/>
    <s v="http://twitter.com/drishtinewsnp/statuses/1525347875911512066"/>
    <s v="{&quot;hashtags&quot;:[{&quot;text&quot;:&quot;NepalElection2079&quot;,&quot;indices&quot;:[44,62]}],&quot;symbols&quot;:[],&quot;user_mentions&quot;:[],&quot;urls&quot;:[{&quot;url&quot;:&quot;https://t.co/8SVL6PNTuu&quot;,&quot;expanded_url&quot;:&quot;https://www.drishtinews.com/archives/162841&quot;,&quot;display_url&quot;:&quot;drishtinews.com/archives/162841&quot;,&quot;indices&quot;:[6"/>
  </r>
  <r>
    <s v="1525347757716045824"/>
    <s v="OnlineKhabar_En"/>
    <s v="काठमाडौंको मतपेटिका सभागृह पुर्याइयो, ८ बजेदेखि गणना हुने _x000a_#NepalElection2079_x000a_https://t.co/oxWxZ89gT7"/>
    <m/>
    <x v="0"/>
    <m/>
    <s v="Sat May 14 05:30:19 +0000 2022"/>
    <d v="2022-05-14T06:30:19"/>
    <m/>
    <m/>
    <m/>
    <m/>
    <s v="3832931652"/>
    <m/>
    <s v="&lt;a href=&quot;https://about.twitter.com/products/tweetdeck&quot; rel=&quot;nofollow&quot;&gt;TweetDeck&lt;/a&gt;"/>
    <s v="http://pbs.twimg.com/profile_images/1386957637279834112/2Lt_HPYn_normal.jpg"/>
    <n v="27996"/>
    <n v="229"/>
    <s v="Kathmandu"/>
    <s v="http://twitter.com/OnlineKhabar_En/statuses/1525347757716045824"/>
    <s v="{&quot;hashtags&quot;:[{&quot;text&quot;:&quot;NepalVotes&quot;,&quot;indices&quot;:[85,96]},{&quot;text&quot;:&quot;NepalElection2079&quot;,&quot;indices&quot;:[97,115]},{&quot;text&quot;:&quot;NepalElection&quot;,&quot;indices&quot;:[116,130]},{&quot;text&quot;:&quot;Elections2022&quot;,&quot;indices&quot;:[131,145]},{&quot;text&quot;:&quot;nepalielections&quot;,&quot;indices&quot;:[146,162]}],&quot;symbols&quot;:[],&quot;us"/>
  </r>
  <r>
    <s v="1525347726258470912"/>
    <s v="Nepal_News_En"/>
    <s v="काठमाडौंको मतपेटिका सभागृह पुर्याइयो, ८ बजेदेखि गणना हुने _x000a_#NepalElection2079_x000a_https://t.co/uIDDlN7HfT"/>
    <m/>
    <x v="0"/>
    <m/>
    <s v="Sat May 14 05:30:12 +0000 2022"/>
    <d v="2022-05-14T06:30:12"/>
    <m/>
    <m/>
    <m/>
    <m/>
    <s v="2416885579"/>
    <m/>
    <s v="&lt;a href=&quot;https://twitter.com/nepal_news_en&quot; rel=&quot;nofollow&quot;&gt;Poster-app&lt;/a&gt;"/>
    <s v="http://pbs.twimg.com/profile_images/449756431990788096/G1zT-nAm_normal.jpeg"/>
    <n v="13906"/>
    <n v="58"/>
    <s v="Kathmandu, Nepal"/>
    <s v="http://twitter.com/Nepal_News_En/statuses/1525347726258470912"/>
    <s v="{&quot;hashtags&quot;:[{&quot;text&quot;:&quot;NepalElection2079&quot;,&quot;indices&quot;:[78,96]},{&quot;text&quot;:&quot;nepalvotes&quot;,&quot;indices&quot;:[98,109]},{&quot;text&quot;:&quot;nepal&quot;,&quot;indices&quot;:[110,116]},{&quot;text&quot;:&quot;election&quot;,&quot;indices&quot;:[117,126]},{&quot;text&quot;:&quot;localelection&quot;,&quot;indices&quot;:[127,141]},{&quot;text&quot;:&quot;lalitpur&quot;,&quot;indices&quot;:[14"/>
  </r>
  <r>
    <s v="1525347725411094528"/>
    <s v="Nepal_News_En"/>
    <s v="काठमाडौंको मतपेटिका सभागृह पुर्याइयो, ८ बजेदेखि गणना हुने _x000a_#NepalElection2079_x000a_https://t.co/h1Yw6HhZ3k"/>
    <m/>
    <x v="0"/>
    <m/>
    <s v="Sat May 14 05:30:11 +0000 2022"/>
    <d v="2022-05-14T06:30:11"/>
    <m/>
    <m/>
    <m/>
    <m/>
    <s v="2416885579"/>
    <m/>
    <s v="&lt;a href=&quot;https://twitter.com/nepal_news_en&quot; rel=&quot;nofollow&quot;&gt;Poster-app&lt;/a&gt;"/>
    <s v="http://pbs.twimg.com/profile_images/449756431990788096/G1zT-nAm_normal.jpeg"/>
    <n v="13906"/>
    <n v="58"/>
    <s v="Kathmandu, Nepal"/>
    <s v="http://twitter.com/Nepal_News_En/statuses/1525347725411094528"/>
    <s v="{&quot;hashtags&quot;:[{&quot;text&quot;:&quot;NepalVotes&quot;,&quot;indices&quot;:[86,97]},{&quot;text&quot;:&quot;NepalElection2079&quot;,&quot;indices&quot;:[98,116]},{&quot;text&quot;:&quot;NepalElection&quot;,&quot;indices&quot;:[117,131]},{&quot;text&quot;:&quot;Elections2022&quot;,&quot;indices&quot;:[132,146]},{&quot;text&quot;:&quot;nepalielections&quot;,&quot;indices&quot;:[147,163]}],&quot;symbols&quot;:[],&quot;us"/>
  </r>
  <r>
    <s v="1525347724442456064"/>
    <s v="Nepal_News_En"/>
    <s v="Done voting. Now it’s time for a clean and fair counting of votes. #NepalElection2079"/>
    <m/>
    <x v="0"/>
    <m/>
    <s v="Sat May 14 05:30:11 +0000 2022"/>
    <d v="2022-05-14T06:30:11"/>
    <m/>
    <m/>
    <m/>
    <m/>
    <s v="2416885579"/>
    <m/>
    <s v="&lt;a href=&quot;https://twitter.com/nepal_news_en&quot; rel=&quot;nofollow&quot;&gt;Poster-app&lt;/a&gt;"/>
    <s v="http://pbs.twimg.com/profile_images/449756431990788096/G1zT-nAm_normal.jpeg"/>
    <n v="13906"/>
    <n v="58"/>
    <s v="Kathmandu, Nepal"/>
    <s v="http://twitter.com/Nepal_News_En/statuses/1525347724442456064"/>
    <s v="{&quot;hashtags&quot;:[{&quot;text&quot;:&quot;Nepal&quot;,&quot;indices&quot;:[96,102]},{&quot;text&quot;:&quot;NepalVotes&quot;,&quot;indices&quot;:[103,114]},{&quot;text&quot;:&quot;NepalElection2079&quot;,&quot;indices&quot;:[115,133]},{&quot;text&quot;:&quot;nepalvotes2022&quot;,&quot;indices&quot;:[134,149]}],&quot;symbols&quot;:[],&quot;user_mentions&quot;:[],&quot;urls&quot;:[]}"/>
  </r>
  <r>
    <s v="1525347723091877888"/>
    <s v="Nepal_News_En"/>
    <s v="लोकतंत्र ज्यादै मन परेर घर लैजादै तराई का मतदाताहरु । _x000a__x000a_#NepalElection2079 #NepalElection https://t.co/c5J6PK6oth"/>
    <m/>
    <x v="0"/>
    <m/>
    <s v="Sat May 14 05:30:11 +0000 2022"/>
    <d v="2022-05-14T06:30:11"/>
    <m/>
    <m/>
    <m/>
    <m/>
    <s v="2416885579"/>
    <m/>
    <s v="&lt;a href=&quot;https://twitter.com/nepal_news_en&quot; rel=&quot;nofollow&quot;&gt;Poster-app&lt;/a&gt;"/>
    <s v="http://pbs.twimg.com/profile_images/449756431990788096/G1zT-nAm_normal.jpeg"/>
    <n v="13906"/>
    <n v="58"/>
    <s v="Kathmandu, Nepal"/>
    <s v="http://twitter.com/Nepal_News_En/statuses/1525347723091877888"/>
    <s v="{&quot;hashtags&quot;:[{&quot;text&quot;:&quot;Nepal&quot;,&quot;indices&quot;:[163,169]},{&quot;text&quot;:&quot;Hetaunda&quot;,&quot;indices&quot;:[170,179]},{&quot;text&quot;:&quot;NepalVotes&quot;,&quot;indices&quot;:[180,191]},{&quot;text&quot;:&quot;NepalElection2079&quot;,&quot;indices&quot;:[192,210]},{&quot;text&quot;:&quot;nepalvotes2022&quot;,&quot;indices&quot;:[211,226]}],&quot;symbols&quot;:[],&quot;user_mentions"/>
  </r>
  <r>
    <s v="1525347178931453952"/>
    <s v="drishtinewsnp"/>
    <s v="१७% हाराहारी मतदाताले भोट हालेको यकिन गर्नुहुन्छ भने चुनाव जित्नुभो । उमेदवारज्यूहरु । #NepalElection2079"/>
    <m/>
    <x v="0"/>
    <m/>
    <s v="Sat May 14 05:28:01 +0000 2022"/>
    <d v="2022-05-14T06:28:01"/>
    <m/>
    <m/>
    <m/>
    <m/>
    <s v="4315362082"/>
    <m/>
    <s v="&lt;a href=&quot;https://about.twitter.com/products/tweetdeck&quot; rel=&quot;nofollow&quot;&gt;TweetDeck&lt;/a&gt;"/>
    <s v="http://pbs.twimg.com/profile_images/1349708209800441858/4tElzvCO_normal.jpg"/>
    <n v="475"/>
    <m/>
    <s v="Kathmandu, Nepal"/>
    <s v="http://twitter.com/drishtinewsnp/statuses/1525347178931453952"/>
    <s v="{&quot;hashtags&quot;:[{&quot;text&quot;:&quot;NepalElection2079&quot;,&quot;indices&quot;:[27,45]}],&quot;symbols&quot;:[],&quot;user_mentions&quot;:[],&quot;urls&quot;:[{&quot;url&quot;:&quot;https://t.co/2sZckurVwm&quot;,&quot;expanded_url&quot;:&quot;https://www.drishtinews.com/archives/162838&quot;,&quot;display_url&quot;:&quot;drishtinews.com/archives/162838&quot;,&quot;indices&quot;:[4"/>
  </r>
  <r>
    <s v="1525347171914362880"/>
    <s v="mplimbu"/>
    <s v="नेपालको स्थानिय निर्वाचनको अवस्था _x000a__x000a_#Nepal #NepalElection2079 #NepalElection #NepalVotes #Kathmandu #Bharatpur #Birgung #Biratnagar #Tokha https://t.co/Msv34AZqbE"/>
    <m/>
    <x v="0"/>
    <m/>
    <s v="Sat May 14 05:28:00 +0000 2022"/>
    <d v="2022-05-14T06:28:00"/>
    <m/>
    <m/>
    <m/>
    <m/>
    <s v="983987574"/>
    <m/>
    <s v="&lt;a href=&quot;https://about.twitter.com/products/tweetdeck&quot; rel=&quot;nofollow&quot;&gt;TweetDeck&lt;/a&gt;"/>
    <s v="http://pbs.twimg.com/profile_images/1411030335043764226/e-Fq-eEI_normal.jpg"/>
    <n v="530"/>
    <n v="132"/>
    <s v="kathmandu, nepal."/>
    <s v="http://twitter.com/mplimbu/statuses/1525347171914362880"/>
    <s v="{&quot;hashtags&quot;:[{&quot;text&quot;:&quot;NepalElection2079&quot;,&quot;indices&quot;:[27,45]}],&quot;symbols&quot;:[],&quot;user_mentions&quot;:[],&quot;urls&quot;:[{&quot;url&quot;:&quot;https://t.co/QYFY0loEEZ&quot;,&quot;expanded_url&quot;:&quot;https://www.drishtinews.com/archives/162838&quot;,&quot;display_url&quot;:&quot;drishtinews.com/archives/162838&quot;,&quot;indices&quot;:[4"/>
  </r>
  <r>
    <s v="1525347165828431872"/>
    <s v="nabinkulungrai"/>
    <s v="I did my part 🙈❤️_x000a__x000a_ #NepalElection2079 #Nepal #NepalElection https://t.co/1JdJO5E3h2"/>
    <s v="❤️"/>
    <x v="0"/>
    <m/>
    <s v="Sat May 14 05:27:58 +0000 2022"/>
    <d v="2022-05-14T06:27:58"/>
    <m/>
    <m/>
    <m/>
    <m/>
    <s v="1218741471014195201"/>
    <m/>
    <s v="&lt;a href=&quot;https://about.twitter.com/products/tweetdeck&quot; rel=&quot;nofollow&quot;&gt;TweetDeck&lt;/a&gt;"/>
    <s v="http://pbs.twimg.com/profile_images/1367044585034190848/bZHhEliX_normal.jpg"/>
    <n v="1386"/>
    <n v="1507"/>
    <s v="kathmandu"/>
    <s v="http://twitter.com/nabinkulungrai/statuses/1525347165828431872"/>
    <s v="{&quot;hashtags&quot;:[{&quot;text&quot;:&quot;NepalElection2079&quot;,&quot;indices&quot;:[27,45]}],&quot;symbols&quot;:[],&quot;user_mentions&quot;:[],&quot;urls&quot;:[{&quot;url&quot;:&quot;https://t.co/5HCNM7gQw6&quot;,&quot;expanded_url&quot;:&quot;https://www.drishtinews.com/archives/162838&quot;,&quot;display_url&quot;:&quot;drishtinews.com/archives/162838&quot;,&quot;indices&quot;:[4"/>
  </r>
  <r>
    <s v="1525347136514445312"/>
    <s v="pressofnepal"/>
    <s v="I VOTED._x000a_#Nepal #NepalElection2079 #NepalVotes https://t.co/MBP2ixZ3hw"/>
    <m/>
    <x v="0"/>
    <m/>
    <s v="Sat May 14 05:27:51 +0000 2022"/>
    <d v="2022-05-14T06:27:51"/>
    <m/>
    <m/>
    <m/>
    <m/>
    <s v="2919243948"/>
    <m/>
    <s v="&lt;a href=&quot;https://about.twitter.com/products/tweetdeck&quot; rel=&quot;nofollow&quot;&gt;TweetDeck&lt;/a&gt;"/>
    <s v="http://pbs.twimg.com/profile_images/1102996217808805888/CDZPc985_normal.jpg"/>
    <n v="501"/>
    <n v="16"/>
    <s v="Nepal"/>
    <s v="http://twitter.com/pressofnepal/statuses/1525347136514445312"/>
    <s v="{&quot;hashtags&quot;:[{&quot;text&quot;:&quot;NepalElection2079&quot;,&quot;indices&quot;:[27,45]}],&quot;symbols&quot;:[],&quot;user_mentions&quot;:[],&quot;urls&quot;:[{&quot;url&quot;:&quot;https://t.co/h1wQP8Uh9G&quot;,&quot;expanded_url&quot;:&quot;https://www.drishtinews.com/archives/162838&quot;,&quot;display_url&quot;:&quot;drishtinews.com/archives/162838&quot;,&quot;indices&quot;:[4"/>
  </r>
  <r>
    <s v="1525347124871069696"/>
    <s v="shambhudrishti"/>
    <s v="मत पेटिका लाई safest तरिकाले मत गणना केन्द्र मा लैजादै होनहार युवा हरु।  #ElectionNepal #LocalElections2079 #NepalElection2079 https://t.co/XWN8HJgm4y"/>
    <m/>
    <x v="0"/>
    <m/>
    <s v="Sat May 14 05:27:48 +0000 2022"/>
    <d v="2022-05-14T06:27:48"/>
    <m/>
    <m/>
    <m/>
    <m/>
    <s v="802445323889057792"/>
    <m/>
    <s v="&lt;a href=&quot;https://about.twitter.com/products/tweetdeck&quot; rel=&quot;nofollow&quot;&gt;TweetDeck&lt;/a&gt;"/>
    <s v="http://pbs.twimg.com/profile_images/1366731824882282499/qCSnrlVp_normal.jpg"/>
    <n v="80"/>
    <n v="1"/>
    <s v="Nepal"/>
    <s v="http://twitter.com/shambhudrishti/statuses/1525347124871069696"/>
    <s v="{&quot;hashtags&quot;:[{&quot;text&quot;:&quot;NepalElection2079&quot;,&quot;indices&quot;:[27,45]}],&quot;symbols&quot;:[],&quot;user_mentions&quot;:[],&quot;urls&quot;:[{&quot;url&quot;:&quot;https://t.co/etfXPUEcnN&quot;,&quot;expanded_url&quot;:&quot;https://www.drishtinews.com/archives/162838&quot;,&quot;display_url&quot;:&quot;drishtinews.com/archives/162838&quot;,&quot;indices&quot;:[4"/>
  </r>
  <r>
    <s v="1525347118160183296"/>
    <s v="YonghangMilan"/>
    <s v="मतगणनाका लागि भरतपुर महानगरमा सर्वदलीय बैठक बस्दै_x000a_#NepalElection2079_x000a_https://t.co/y3KkPd8YbD"/>
    <m/>
    <x v="0"/>
    <m/>
    <s v="Sat May 14 05:27:47 +0000 2022"/>
    <d v="2022-05-14T06:27:47"/>
    <m/>
    <m/>
    <m/>
    <m/>
    <s v="2903250440"/>
    <m/>
    <s v="&lt;a href=&quot;https://about.twitter.com/products/tweetdeck&quot; rel=&quot;nofollow&quot;&gt;TweetDeck&lt;/a&gt;"/>
    <s v="http://pbs.twimg.com/profile_images/1515582831455481861/5jsA3QHQ_normal.jpg"/>
    <n v="4658"/>
    <n v="79"/>
    <s v="Kathmandu"/>
    <s v="http://twitter.com/YonghangMilan/statuses/1525347118160183296"/>
    <s v="{&quot;hashtags&quot;:[{&quot;text&quot;:&quot;NepalElection2079&quot;,&quot;indices&quot;:[27,45]}],&quot;symbols&quot;:[],&quot;user_mentions&quot;:[],&quot;urls&quot;:[{&quot;url&quot;:&quot;https://t.co/xjDe8NeopD&quot;,&quot;expanded_url&quot;:&quot;https://www.drishtinews.com/archives/162838&quot;,&quot;display_url&quot;:&quot;drishtinews.com/archives/162838&quot;,&quot;indices&quot;:[4"/>
  </r>
  <r>
    <s v="1525347025117937664"/>
    <s v="MilanLimboo"/>
    <s v="२०७४ जति पनि निश्पक्ष र शान्तिपुर्ण हुन नसक्नु नै #NepalElection2079 को विशेषता रह्यो। बाँकी त के भन्नु र खै! _x000a__x000a_जब कि २०७४ मा थ्रेट भनिएका विप्लव र सिके राउत समुह समेत यो चुनावमा सहभागि भएको छ। कहाँ कुरा मिलेन त!😉🙈"/>
    <s v="😉"/>
    <x v="0"/>
    <m/>
    <s v="Sat May 14 05:27:25 +0000 2022"/>
    <d v="2022-05-14T06:27:25"/>
    <m/>
    <m/>
    <m/>
    <m/>
    <s v="378736553"/>
    <m/>
    <s v="&lt;a href=&quot;https://mobile.twitter.com&quot; rel=&quot;nofollow&quot;&gt;Twitter Web App&lt;/a&gt;"/>
    <s v="http://pbs.twimg.com/profile_images/1510908512792375296/HN0V2tnS_normal.jpg"/>
    <n v="3832"/>
    <n v="1720"/>
    <s v="Nepal"/>
    <s v="http://twitter.com/MilanLimboo/statuses/1525347025117937664"/>
    <s v="{&quot;hashtags&quot;:[{&quot;text&quot;:&quot;NepalElection2079&quot;,&quot;indices&quot;:[27,45]}],&quot;symbols&quot;:[],&quot;user_mentions&quot;:[],&quot;urls&quot;:[{&quot;url&quot;:&quot;https://t.co/f40xrcRJ6g&quot;,&quot;expanded_url&quot;:&quot;https://www.drishtinews.com/archives/162838&quot;,&quot;display_url&quot;:&quot;drishtinews.com/archives/162838&quot;,&quot;indices&quot;:[4"/>
  </r>
  <r>
    <s v="1525346951050706945"/>
    <s v="Online_khabar"/>
    <s v="I mean WTF #Nepal #NepalElection2079 #NepalElection https://t.co/eacVDADirP"/>
    <m/>
    <x v="0"/>
    <m/>
    <s v="Sat May 14 05:27:07 +0000 2022"/>
    <d v="2022-05-14T06:27:07"/>
    <m/>
    <m/>
    <m/>
    <m/>
    <s v="365918709"/>
    <m/>
    <s v="&lt;a href=&quot;https://mobile.twitter.com&quot; rel=&quot;nofollow&quot;&gt;Twitter Web App&lt;/a&gt;"/>
    <s v="http://pbs.twimg.com/profile_images/1358396653883990016/5aUgRddG_normal.jpg"/>
    <n v="1080734"/>
    <n v="246"/>
    <s v="BuddhaNagar, Kathmandu "/>
    <s v="http://twitter.com/Online_khabar/statuses/1525346951050706945"/>
    <s v="{&quot;hashtags&quot;:[],&quot;symbols&quot;:[],&quot;user_mentions&quot;:[{&quot;screen_name&quot;:&quot;OnlineKhabar_En&quot;,&quot;name&quot;:&quot;Onlinekhabar English&quot;,&quot;id&quot;:3832931652,&quot;id_str&quot;:&quot;3832931652&quot;,&quot;indices&quot;:[3,19]}],&quot;urls&quot;:[]}"/>
  </r>
  <r>
    <s v="1525346662348357632"/>
    <s v="OnlineKhabar_En"/>
    <s v="अब भो त!_x000a_मतपेटिका नै लिएर दैडिएछन् रौतहटमा, हेर उपद्रो!_x000a_#NepalElection2079 #nepalvote #Elections2022 https://t.co/1kBfGzBgn4"/>
    <m/>
    <x v="0"/>
    <m/>
    <s v="Sat May 14 05:25:58 +0000 2022"/>
    <d v="2022-05-14T06:25:58"/>
    <m/>
    <m/>
    <m/>
    <m/>
    <s v="3832931652"/>
    <m/>
    <s v="&lt;a href=&quot;https://mobile.twitter.com&quot; rel=&quot;nofollow&quot;&gt;Twitter Web App&lt;/a&gt;"/>
    <s v="http://pbs.twimg.com/profile_images/1386957637279834112/2Lt_HPYn_normal.jpg"/>
    <n v="27996"/>
    <n v="229"/>
    <s v="Kathmandu"/>
    <s v="http://twitter.com/OnlineKhabar_En/statuses/1525346662348357632"/>
    <s v="{&quot;hashtags&quot;:[{&quot;text&quot;:&quot;Nepal&quot;,&quot;indices&quot;:[149,155]},{&quot;text&quot;:&quot;Hetaunda&quot;,&quot;indices&quot;:[156,165]},{&quot;text&quot;:&quot;NepalVotes&quot;,&quot;indices&quot;:[166,177]},{&quot;text&quot;:&quot;NepalElection2079&quot;,&quot;indices&quot;:[178,196]},{&quot;text&quot;:&quot;nepalvotes2022&quot;,&quot;indices&quot;:[197,212]}],&quot;symbols&quot;:[],&quot;user_mentions"/>
  </r>
  <r>
    <s v="1525346101507035141"/>
    <s v="YonghangMilan"/>
    <s v="Hamro Nepal Ma........_x000a_#NepalElection2079 https://t.co/GiDmbfj0w9"/>
    <m/>
    <x v="0"/>
    <m/>
    <s v="Sat May 14 05:23:44 +0000 2022"/>
    <d v="2022-05-14T06:23:44"/>
    <m/>
    <m/>
    <m/>
    <m/>
    <s v="2903250440"/>
    <m/>
    <s v="&lt;a href=&quot;https://about.twitter.com/products/tweetdeck&quot; rel=&quot;nofollow&quot;&gt;TweetDeck&lt;/a&gt;"/>
    <s v="http://pbs.twimg.com/profile_images/1515582831455481861/5jsA3QHQ_normal.jpg"/>
    <n v="4658"/>
    <n v="79"/>
    <s v="Kathmandu"/>
    <s v="http://twitter.com/YonghangMilan/statuses/1525346101507035141"/>
    <s v="{&quot;hashtags&quot;:[{&quot;text&quot;:&quot;NepalElection2079&quot;,&quot;indices&quot;:[37,55]}],&quot;symbols&quot;:[],&quot;user_mentions&quot;:[],&quot;urls&quot;:[{&quot;url&quot;:&quot;https://t.co/4kfvYB9y6C&quot;,&quot;expanded_url&quot;:&quot;https://www.drishtinews.com/archives/162836&quot;,&quot;display_url&quot;:&quot;drishtinews.com/archives/162836&quot;,&quot;indices&quot;:[5"/>
  </r>
  <r>
    <s v="1525346093080657920"/>
    <s v="shambhudrishti"/>
    <s v="विष्णुमाया जेष्ठ मतदाता, १ सय ११ वर्षमा पनि मतदान_x000a_#NepalElection2079_x000a_https://t.co/r4ZUdAUiKR"/>
    <m/>
    <x v="0"/>
    <m/>
    <s v="Sat May 14 05:23:42 +0000 2022"/>
    <d v="2022-05-14T06:23:42"/>
    <m/>
    <m/>
    <m/>
    <m/>
    <s v="802445323889057792"/>
    <m/>
    <s v="&lt;a href=&quot;https://about.twitter.com/products/tweetdeck&quot; rel=&quot;nofollow&quot;&gt;TweetDeck&lt;/a&gt;"/>
    <s v="http://pbs.twimg.com/profile_images/1366731824882282499/qCSnrlVp_normal.jpg"/>
    <n v="80"/>
    <n v="1"/>
    <s v="Nepal"/>
    <s v="http://twitter.com/shambhudrishti/statuses/1525346093080657920"/>
    <s v="{&quot;hashtags&quot;:[{&quot;text&quot;:&quot;NepalElection2079&quot;,&quot;indices&quot;:[37,55]}],&quot;symbols&quot;:[],&quot;user_mentions&quot;:[],&quot;urls&quot;:[{&quot;url&quot;:&quot;https://t.co/mHAu5TMmnO&quot;,&quot;expanded_url&quot;:&quot;https://www.drishtinews.com/archives/162836&quot;,&quot;display_url&quot;:&quot;drishtinews.com/archives/162836&quot;,&quot;indices&quot;:[5"/>
  </r>
  <r>
    <s v="1525346085501227008"/>
    <s v="pressofnepal"/>
    <s v="विष्णुमाया जेष्ठ मतदाता, १ सय ११ वर्षमा पनि मतदान_x000a_#NepalElection2079_x000a_https://t.co/JPHUA9hAfq"/>
    <m/>
    <x v="0"/>
    <m/>
    <s v="Sat May 14 05:23:41 +0000 2022"/>
    <d v="2022-05-14T06:23:41"/>
    <m/>
    <m/>
    <m/>
    <m/>
    <s v="2919243948"/>
    <m/>
    <s v="&lt;a href=&quot;https://about.twitter.com/products/tweetdeck&quot; rel=&quot;nofollow&quot;&gt;TweetDeck&lt;/a&gt;"/>
    <s v="http://pbs.twimg.com/profile_images/1102996217808805888/CDZPc985_normal.jpg"/>
    <n v="501"/>
    <n v="16"/>
    <s v="Nepal"/>
    <s v="http://twitter.com/pressofnepal/statuses/1525346085501227008"/>
    <s v="{&quot;hashtags&quot;:[{&quot;text&quot;:&quot;NepalElection2079&quot;,&quot;indices&quot;:[37,55]}],&quot;symbols&quot;:[],&quot;user_mentions&quot;:[],&quot;urls&quot;:[{&quot;url&quot;:&quot;https://t.co/4xk5aWYQ2n&quot;,&quot;expanded_url&quot;:&quot;https://www.drishtinews.com/archives/162836&quot;,&quot;display_url&quot;:&quot;drishtinews.com/archives/162836&quot;,&quot;indices&quot;:[5"/>
  </r>
  <r>
    <s v="1525346057441677314"/>
    <s v="nabinkulungrai"/>
    <s v="विष्णुमाया जेष्ठ मतदाता, १ सय ११ वर्षमा पनि मतदान_x000a_#NepalElection2079_x000a_https://t.co/FwA7U3ruDd"/>
    <m/>
    <x v="0"/>
    <m/>
    <s v="Sat May 14 05:23:34 +0000 2022"/>
    <d v="2022-05-14T06:23:34"/>
    <m/>
    <m/>
    <m/>
    <m/>
    <s v="1218741471014195201"/>
    <m/>
    <s v="&lt;a href=&quot;https://about.twitter.com/products/tweetdeck&quot; rel=&quot;nofollow&quot;&gt;TweetDeck&lt;/a&gt;"/>
    <s v="http://pbs.twimg.com/profile_images/1367044585034190848/bZHhEliX_normal.jpg"/>
    <n v="1386"/>
    <n v="1507"/>
    <s v="kathmandu"/>
    <s v="http://twitter.com/nabinkulungrai/statuses/1525346057441677314"/>
    <s v="{&quot;hashtags&quot;:[{&quot;text&quot;:&quot;NepalElection2079&quot;,&quot;indices&quot;:[37,55]}],&quot;symbols&quot;:[],&quot;user_mentions&quot;:[],&quot;urls&quot;:[{&quot;url&quot;:&quot;https://t.co/oxAHs9EYnN&quot;,&quot;expanded_url&quot;:&quot;https://www.drishtinews.com/archives/162836&quot;,&quot;display_url&quot;:&quot;drishtinews.com/archives/162836&quot;,&quot;indices&quot;:[5"/>
  </r>
  <r>
    <s v="1525346051036958720"/>
    <s v="mplimbu"/>
    <s v="विष्णुमाया जेष्ठ मतदाता, १ सय ११ वर्षमा पनि मतदान_x000a_#NepalElection2079_x000a_https://t.co/EgMqNquKCv"/>
    <m/>
    <x v="0"/>
    <m/>
    <s v="Sat May 14 05:23:32 +0000 2022"/>
    <d v="2022-05-14T06:23:32"/>
    <m/>
    <m/>
    <m/>
    <m/>
    <s v="983987574"/>
    <m/>
    <s v="&lt;a href=&quot;https://about.twitter.com/products/tweetdeck&quot; rel=&quot;nofollow&quot;&gt;TweetDeck&lt;/a&gt;"/>
    <s v="http://pbs.twimg.com/profile_images/1411030335043764226/e-Fq-eEI_normal.jpg"/>
    <n v="530"/>
    <n v="132"/>
    <s v="kathmandu, nepal."/>
    <s v="http://twitter.com/mplimbu/statuses/1525346051036958720"/>
    <s v="{&quot;hashtags&quot;:[{&quot;text&quot;:&quot;NepalElection2079&quot;,&quot;indices&quot;:[37,55]}],&quot;symbols&quot;:[],&quot;user_mentions&quot;:[],&quot;urls&quot;:[{&quot;url&quot;:&quot;https://t.co/TjVaLlzbMG&quot;,&quot;expanded_url&quot;:&quot;https://www.drishtinews.com/archives/162836&quot;,&quot;display_url&quot;:&quot;drishtinews.com/archives/162836&quot;,&quot;indices&quot;:[5"/>
  </r>
  <r>
    <s v="1525346042740641793"/>
    <s v="drishtinewsnp"/>
    <s v="विष्णुमाया जेष्ठ मतदाता, १ सय ११ वर्षमा पनि मतदान_x000a_#NepalElection2079_x000a_https://t.co/jmSm6IwGry"/>
    <m/>
    <x v="0"/>
    <m/>
    <s v="Sat May 14 05:23:30 +0000 2022"/>
    <d v="2022-05-14T06:23:30"/>
    <m/>
    <m/>
    <m/>
    <m/>
    <s v="4315362082"/>
    <m/>
    <s v="&lt;a href=&quot;https://about.twitter.com/products/tweetdeck&quot; rel=&quot;nofollow&quot;&gt;TweetDeck&lt;/a&gt;"/>
    <s v="http://pbs.twimg.com/profile_images/1349708209800441858/4tElzvCO_normal.jpg"/>
    <n v="475"/>
    <m/>
    <s v="Kathmandu, Nepal"/>
    <s v="http://twitter.com/drishtinewsnp/statuses/1525346042740641793"/>
    <s v="{&quot;hashtags&quot;:[{&quot;text&quot;:&quot;NepalElection2079&quot;,&quot;indices&quot;:[37,55]}],&quot;symbols&quot;:[],&quot;user_mentions&quot;:[],&quot;urls&quot;:[{&quot;url&quot;:&quot;https://t.co/Z5Ki08iJoS&quot;,&quot;expanded_url&quot;:&quot;https://www.drishtinews.com/archives/162836&quot;,&quot;display_url&quot;:&quot;drishtinews.com/archives/162836&quot;,&quot;indices&quot;:[5"/>
  </r>
  <r>
    <s v="1525345844605890560"/>
    <s v="MilanLimboo"/>
    <s v="विष्णुमाया जेष्ठ मतदाता, १ सय ११ वर्षमा पनि मतदान_x000a_#NepalElection2079_x000a_https://t.co/OPTkGZqWlH"/>
    <m/>
    <x v="0"/>
    <m/>
    <s v="Sat May 14 05:22:43 +0000 2022"/>
    <d v="2022-05-14T06:22:43"/>
    <m/>
    <m/>
    <m/>
    <m/>
    <s v="378736553"/>
    <m/>
    <s v="&lt;a href=&quot;https://mobile.twitter.com&quot; rel=&quot;nofollow&quot;&gt;Twitter Web App&lt;/a&gt;"/>
    <s v="http://pbs.twimg.com/profile_images/1510908512792375296/HN0V2tnS_normal.jpg"/>
    <n v="3832"/>
    <n v="1720"/>
    <s v="Nepal"/>
    <s v="http://twitter.com/MilanLimboo/statuses/1525345844605890560"/>
    <s v="{&quot;hashtags&quot;:[{&quot;text&quot;:&quot;NepalElection2079&quot;,&quot;indices&quot;:[37,55]}],&quot;symbols&quot;:[],&quot;user_mentions&quot;:[],&quot;urls&quot;:[{&quot;url&quot;:&quot;https://t.co/FAfIhGT2xQ&quot;,&quot;expanded_url&quot;:&quot;https://www.drishtinews.com/archives/162836&quot;,&quot;display_url&quot;:&quot;drishtinews.com/archives/162836&quot;,&quot;indices&quot;:[5"/>
  </r>
  <r>
    <s v="1525344655922982912"/>
    <s v="BaijuSudarshan"/>
    <s v="विष्णुमाया जेष्ठ मतदाता, १ सय ११ वर्षमा पनि मतदान_x000a_#NepalElection2079_x000a_https://t.co/bUoLleQLek"/>
    <m/>
    <x v="0"/>
    <m/>
    <s v="Sat May 14 05:18:00 +0000 2022"/>
    <d v="2022-05-14T06:18:00"/>
    <m/>
    <m/>
    <m/>
    <m/>
    <s v="1521806102098194432"/>
    <m/>
    <s v="&lt;a href=&quot;http://twitter.com/download/android&quot; rel=&quot;nofollow&quot;&gt;Twitter for Android&lt;/a&gt;"/>
    <s v="http://pbs.twimg.com/profile_images/1521806225939202051/MTv8YeXE_normal.jpg"/>
    <n v="3"/>
    <n v="56"/>
    <m/>
    <s v="http://twitter.com/BaijuSudarshan/statuses/1525344655922982912"/>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44613388537857"/>
    <s v="Online_khabar"/>
    <s v="प्रमुखका उम्मेदवार घाइते-_x000a__x000a_तनहुँको व्यास नगरपालिका–८ रिस्तीमा स्थानीय तहको निर्वाचनको क्रममा शुक्रबार कुटपिटबाट घाइते भएका व्यास नगरपालिकाका प्रमुख उम्मेदवार दीपकराज जोशीलाई दमौली अस्पताल लैजाँदै  ।_x000a_तस्वीर: कृष्ण न्यौपाने/रासस_x000a_#drishtinews #NepalElection2"/>
    <m/>
    <x v="0"/>
    <m/>
    <s v="Sat May 14 05:17:50 +0000 2022"/>
    <d v="2022-05-14T06:17:50"/>
    <m/>
    <m/>
    <m/>
    <m/>
    <s v="365918709"/>
    <m/>
    <s v="&lt;a href=&quot;https://mobile.twitter.com&quot; rel=&quot;nofollow&quot;&gt;Twitter Web App&lt;/a&gt;"/>
    <s v="http://pbs.twimg.com/profile_images/1358396653883990016/5aUgRddG_normal.jpg"/>
    <n v="1080734"/>
    <n v="246"/>
    <s v="BuddhaNagar, Kathmandu "/>
    <s v="http://twitter.com/Online_khabar/statuses/1525344613388537857"/>
    <s v="{&quot;hashtags&quot;:[{&quot;text&quot;:&quot;Nepal&quot;,&quot;indices&quot;:[103,109]},{&quot;text&quot;:&quot;NepalVotes&quot;,&quot;indices&quot;:[110,121]}],&quot;symbols&quot;:[],&quot;user_mentions&quot;:[{&quot;screen_name&quot;:&quot;OnlineKhabar_En&quot;,&quot;name&quot;:&quot;Onlinekhabar English&quot;,&quot;id&quot;:3832931652,&quot;id_str&quot;:&quot;3832931652&quot;,&quot;indices&quot;:[3,19]}],&quot;urls&quot;:[]}"/>
  </r>
  <r>
    <s v="1525344481306112000"/>
    <s v="OnlineKhabar_En"/>
    <s v="जिम्मेवारी पूरा गरि सौराहा घुम्न आइयो । _x000a_#NepalElection2079 https://t.co/VVYP45s7Cj"/>
    <m/>
    <x v="0"/>
    <m/>
    <s v="Sat May 14 05:17:18 +0000 2022"/>
    <d v="2022-05-14T06:17:18"/>
    <m/>
    <m/>
    <m/>
    <m/>
    <s v="3832931652"/>
    <m/>
    <s v="&lt;a href=&quot;https://mobile.twitter.com&quot; rel=&quot;nofollow&quot;&gt;Twitter Web App&lt;/a&gt;"/>
    <s v="http://pbs.twimg.com/profile_images/1386957637279834112/2Lt_HPYn_normal.jpg"/>
    <n v="27996"/>
    <n v="229"/>
    <s v="Kathmandu"/>
    <s v="http://twitter.com/OnlineKhabar_En/statuses/1525344481306112000"/>
    <s v="{&quot;hashtags&quot;:[{&quot;text&quot;:&quot;Nepal&quot;,&quot;indices&quot;:[82,88]},{&quot;text&quot;:&quot;NepalVotes&quot;,&quot;indices&quot;:[89,100]},{&quot;text&quot;:&quot;NepalElection2079&quot;,&quot;indices&quot;:[101,119]},{&quot;text&quot;:&quot;nepalvotes2022&quot;,&quot;indices&quot;:[120,135]}],&quot;symbols&quot;:[],&quot;user_mentions&quot;:[],&quot;urls&quot;:[],&quot;media&quot;:[{&quot;id&quot;:1525344449991"/>
  </r>
  <r>
    <s v="1525344254297800705"/>
    <s v="mplimbu"/>
    <s v="Made my day #NepalElection2079 https://t.co/PXLhAxQAk1"/>
    <m/>
    <x v="0"/>
    <m/>
    <s v="Sat May 14 05:16:24 +0000 2022"/>
    <d v="2022-05-14T06:16:24"/>
    <m/>
    <m/>
    <m/>
    <m/>
    <s v="983987574"/>
    <m/>
    <s v="&lt;a href=&quot;https://about.twitter.com/products/tweetdeck&quot; rel=&quot;nofollow&quot;&gt;TweetDeck&lt;/a&gt;"/>
    <s v="http://pbs.twimg.com/profile_images/1411030335043764226/e-Fq-eEI_normal.jpg"/>
    <n v="530"/>
    <n v="132"/>
    <s v="kathmandu, nepal."/>
    <s v="http://twitter.com/mplimbu/statuses/1525344254297800705"/>
    <s v="{&quot;hashtags&quot;:[{&quot;text&quot;:&quot;NepalElection2079&quot;,&quot;indices&quot;:[44,62]}],&quot;symbols&quot;:[],&quot;user_mentions&quot;:[],&quot;urls&quot;:[{&quot;url&quot;:&quot;https://t.co/c5iMLXzUTX&quot;,&quot;expanded_url&quot;:&quot;https://www.drishtinews.com/archives/162814&quot;,&quot;display_url&quot;:&quot;drishtinews.com/archives/162814&quot;,&quot;indices&quot;:[6"/>
  </r>
  <r>
    <s v="1525344248836784128"/>
    <s v="nabinkulungrai"/>
    <s v="RT @lagapaniah: अच्चम नहुनुहोला यो तस्वीर  यमुनामाई नगरपालिका -२ को हो,_x000a__x000a_@ECNOfficial को सहयोग बिना @ECNOfficial कै नाक मुनि बाट नियम कानुन को धजिया उडाउन यी पार्टीको कार्यकर्ताले सक्थ्यो होला त।_x000a__x000a_#LocalElections2022 #NepalElection2079 https://t.co/kBM5ha"/>
    <m/>
    <x v="0"/>
    <m/>
    <s v="Sat May 14 05:16:23 +0000 2022"/>
    <d v="2022-05-14T06:16:23"/>
    <m/>
    <m/>
    <m/>
    <m/>
    <s v="1218741471014195201"/>
    <m/>
    <s v="&lt;a href=&quot;https://about.twitter.com/products/tweetdeck&quot; rel=&quot;nofollow&quot;&gt;TweetDeck&lt;/a&gt;"/>
    <s v="http://pbs.twimg.com/profile_images/1367044585034190848/bZHhEliX_normal.jpg"/>
    <n v="1386"/>
    <n v="1507"/>
    <s v="kathmandu"/>
    <s v="http://twitter.com/nabinkulungrai/statuses/1525344248836784128"/>
    <s v="{&quot;hashtags&quot;:[{&quot;text&quot;:&quot;NepalElection2079&quot;,&quot;indices&quot;:[44,62]}],&quot;symbols&quot;:[],&quot;user_mentions&quot;:[],&quot;urls&quot;:[{&quot;url&quot;:&quot;https://t.co/RmwTADhPMc&quot;,&quot;expanded_url&quot;:&quot;https://www.drishtinews.com/archives/162814&quot;,&quot;display_url&quot;:&quot;drishtinews.com/archives/162814&quot;,&quot;indices&quot;:[6"/>
  </r>
  <r>
    <s v="1525344218604277760"/>
    <s v="pressofnepal"/>
    <s v="अच्चम नहुनुहोला यो तस्वीर  यमुनामाई नगरपालिका -२ को हो,_x000a__x000a_@ECNOfficial को सहयोग बिना @ECNOfficial कै नाक मुनि बाट नियम कानुन को धजिया उडाउन यी पार्टीको कार्यकर्ताले सक्थ्यो होला त।_x000a__x000a_#LocalElections2022 #NepalElection2079 https://t.co/kBM5haEgAy"/>
    <m/>
    <x v="0"/>
    <m/>
    <s v="Sat May 14 05:16:15 +0000 2022"/>
    <d v="2022-05-14T06:16:15"/>
    <m/>
    <m/>
    <m/>
    <m/>
    <s v="2919243948"/>
    <m/>
    <s v="&lt;a href=&quot;https://about.twitter.com/products/tweetdeck&quot; rel=&quot;nofollow&quot;&gt;TweetDeck&lt;/a&gt;"/>
    <s v="http://pbs.twimg.com/profile_images/1102996217808805888/CDZPc985_normal.jpg"/>
    <n v="501"/>
    <n v="16"/>
    <s v="Nepal"/>
    <s v="http://twitter.com/pressofnepal/statuses/1525344218604277760"/>
    <s v="{&quot;hashtags&quot;:[{&quot;text&quot;:&quot;NepalElection2079&quot;,&quot;indices&quot;:[44,62]}],&quot;symbols&quot;:[],&quot;user_mentions&quot;:[],&quot;urls&quot;:[{&quot;url&quot;:&quot;https://t.co/6UnrFZLEaq&quot;,&quot;expanded_url&quot;:&quot;https://www.drishtinews.com/archives/162814&quot;,&quot;display_url&quot;:&quot;drishtinews.com/archives/162814&quot;,&quot;indices&quot;:[6"/>
  </r>
  <r>
    <s v="1525344208735072256"/>
    <s v="shambhudrishti"/>
    <s v="@brb1954 Yes every Nepali has right to cast their vote but influencers as you openly showing the vote is a kinda promotion or advertisement stunts. So I doubt it’s the wrong deed that the authorities should take proper action. #NepalElection2079 #Nepal"/>
    <m/>
    <x v="0"/>
    <m/>
    <s v="Sat May 14 05:16:13 +0000 2022"/>
    <d v="2022-05-14T06:16:13"/>
    <m/>
    <m/>
    <m/>
    <m/>
    <s v="802445323889057792"/>
    <m/>
    <s v="&lt;a href=&quot;https://about.twitter.com/products/tweetdeck&quot; rel=&quot;nofollow&quot;&gt;TweetDeck&lt;/a&gt;"/>
    <s v="http://pbs.twimg.com/profile_images/1366731824882282499/qCSnrlVp_normal.jpg"/>
    <n v="80"/>
    <n v="1"/>
    <s v="Nepal"/>
    <s v="http://twitter.com/shambhudrishti/statuses/1525344208735072256"/>
    <s v="{&quot;hashtags&quot;:[{&quot;text&quot;:&quot;NepalElection2079&quot;,&quot;indices&quot;:[44,62]}],&quot;symbols&quot;:[],&quot;user_mentions&quot;:[],&quot;urls&quot;:[{&quot;url&quot;:&quot;https://t.co/2nYQXnj6YE&quot;,&quot;expanded_url&quot;:&quot;https://www.drishtinews.com/archives/162814&quot;,&quot;display_url&quot;:&quot;drishtinews.com/archives/162814&quot;,&quot;indices&quot;:[6"/>
  </r>
  <r>
    <s v="1525344202393268224"/>
    <s v="YonghangMilan"/>
    <s v="#election in #nepal #NepalVotes #NepalElection2079 #firstvote #voteforchange #kingsaurav 2079.01.30 https://t.co/WpqiACS0n6"/>
    <m/>
    <x v="0"/>
    <m/>
    <s v="Sat May 14 05:16:12 +0000 2022"/>
    <d v="2022-05-14T06:16:12"/>
    <m/>
    <m/>
    <m/>
    <m/>
    <s v="2903250440"/>
    <m/>
    <s v="&lt;a href=&quot;https://about.twitter.com/products/tweetdeck&quot; rel=&quot;nofollow&quot;&gt;TweetDeck&lt;/a&gt;"/>
    <s v="http://pbs.twimg.com/profile_images/1515582831455481861/5jsA3QHQ_normal.jpg"/>
    <n v="4658"/>
    <n v="79"/>
    <s v="Kathmandu"/>
    <s v="http://twitter.com/YonghangMilan/statuses/1525344202393268224"/>
    <s v="{&quot;hashtags&quot;:[{&quot;text&quot;:&quot;NepalElection2079&quot;,&quot;indices&quot;:[44,62]}],&quot;symbols&quot;:[],&quot;user_mentions&quot;:[],&quot;urls&quot;:[{&quot;url&quot;:&quot;https://t.co/d3EWXwDrlr&quot;,&quot;expanded_url&quot;:&quot;https://www.drishtinews.com/archives/162814&quot;,&quot;display_url&quot;:&quot;drishtinews.com/archives/162814&quot;,&quot;indices&quot;:[6"/>
  </r>
  <r>
    <s v="1525344184940773376"/>
    <s v="MilanLimboo"/>
    <s v="रौतहटमा मतपेटिका लुटियो_x000a_#NepalElection2079_x000a_https://t.co/Dx80wEp2Vt"/>
    <m/>
    <x v="0"/>
    <m/>
    <s v="Sat May 14 05:16:07 +0000 2022"/>
    <d v="2022-05-14T06:16:07"/>
    <m/>
    <m/>
    <m/>
    <m/>
    <s v="378736553"/>
    <m/>
    <s v="&lt;a href=&quot;https://mobile.twitter.com&quot; rel=&quot;nofollow&quot;&gt;Twitter Web App&lt;/a&gt;"/>
    <s v="http://pbs.twimg.com/profile_images/1510908512792375296/HN0V2tnS_normal.jpg"/>
    <n v="3832"/>
    <n v="1720"/>
    <s v="Nepal"/>
    <s v="http://twitter.com/MilanLimboo/statuses/1525344184940773376"/>
    <s v="{&quot;hashtags&quot;:[{&quot;text&quot;:&quot;NepalElection2079&quot;,&quot;indices&quot;:[44,62]}],&quot;symbols&quot;:[],&quot;user_mentions&quot;:[],&quot;urls&quot;:[{&quot;url&quot;:&quot;https://t.co/tC9mss6DkB&quot;,&quot;expanded_url&quot;:&quot;https://www.drishtinews.com/archives/162814&quot;,&quot;display_url&quot;:&quot;drishtinews.com/archives/162814&quot;,&quot;indices&quot;:[6"/>
  </r>
  <r>
    <s v="1525344090673782784"/>
    <s v="drishtinewsnp"/>
    <s v="काट्ने काम खासमा कैँची, हातहतियारको हो । तर काठमाण्डौंमा यस पटक लौरोले धेरै काट्ने देखियो, भोट । _x000a_#NepalVotes #NepalElection2079 #NepalElection"/>
    <m/>
    <x v="0"/>
    <m/>
    <s v="Sat May 14 05:15:45 +0000 2022"/>
    <d v="2022-05-14T06:15:45"/>
    <m/>
    <m/>
    <m/>
    <m/>
    <s v="4315362082"/>
    <m/>
    <s v="&lt;a href=&quot;https://mobile.twitter.com&quot; rel=&quot;nofollow&quot;&gt;Twitter Web App&lt;/a&gt;"/>
    <s v="http://pbs.twimg.com/profile_images/1349708209800441858/4tElzvCO_normal.jpg"/>
    <n v="475"/>
    <m/>
    <s v="Kathmandu, Nepal"/>
    <s v="http://twitter.com/drishtinewsnp/statuses/1525344090673782784"/>
    <s v="{&quot;hashtags&quot;:[{&quot;text&quot;:&quot;NepalElection2079&quot;,&quot;indices&quot;:[27,45]}],&quot;symbols&quot;:[],&quot;user_mentions&quot;:[],&quot;urls&quot;:[{&quot;url&quot;:&quot;https://t.co/3Uueud5jyM&quot;,&quot;expanded_url&quot;:&quot;https://www.drishtinews.com/archives/162833&quot;,&quot;display_url&quot;:&quot;drishtinews.com/archives/162833&quot;,&quot;indices&quot;:[4"/>
  </r>
  <r>
    <s v="1525342303812218880"/>
    <s v="YonghangMilan"/>
    <s v="छिटफुट घटना, उत्साहप्रद सहभागीता_x000a_#NepalElection2079_x000a_https://t.co/PUSYTZTMrZ"/>
    <m/>
    <x v="0"/>
    <m/>
    <s v="Sat May 14 05:08:39 +0000 2022"/>
    <d v="2022-05-14T06:08:39"/>
    <m/>
    <m/>
    <m/>
    <m/>
    <s v="2903250440"/>
    <m/>
    <s v="&lt;a href=&quot;https://about.twitter.com/products/tweetdeck&quot; rel=&quot;nofollow&quot;&gt;TweetDeck&lt;/a&gt;"/>
    <s v="http://pbs.twimg.com/profile_images/1515582831455481861/5jsA3QHQ_normal.jpg"/>
    <n v="4658"/>
    <n v="79"/>
    <s v="Kathmandu"/>
    <s v="http://twitter.com/YonghangMilan/statuses/1525342303812218880"/>
    <s v="{&quot;hashtags&quot;:[{&quot;text&quot;:&quot;NepalElection2079&quot;,&quot;indices&quot;:[44,62]}],&quot;symbols&quot;:[],&quot;user_mentions&quot;:[],&quot;urls&quot;:[{&quot;url&quot;:&quot;https://t.co/bPlTS6GNRA&quot;,&quot;expanded_url&quot;:&quot;https://www.drishtinews.com/archives/162825&quot;,&quot;display_url&quot;:&quot;drishtinews.com/archives/162825&quot;,&quot;indices&quot;:[6"/>
  </r>
  <r>
    <s v="1525342293737472002"/>
    <s v="shambhudrishti"/>
    <s v="छिटफुट घटना, उत्साहप्रद सहभागीता_x000a_#NepalElection2079_x000a_https://t.co/HANxivcYec"/>
    <m/>
    <x v="0"/>
    <m/>
    <s v="Sat May 14 05:08:36 +0000 2022"/>
    <d v="2022-05-14T06:08:36"/>
    <m/>
    <m/>
    <m/>
    <m/>
    <s v="802445323889057792"/>
    <m/>
    <s v="&lt;a href=&quot;https://about.twitter.com/products/tweetdeck&quot; rel=&quot;nofollow&quot;&gt;TweetDeck&lt;/a&gt;"/>
    <s v="http://pbs.twimg.com/profile_images/1366731824882282499/qCSnrlVp_normal.jpg"/>
    <n v="80"/>
    <n v="1"/>
    <s v="Nepal"/>
    <s v="http://twitter.com/shambhudrishti/statuses/1525342293737472002"/>
    <s v="{&quot;hashtags&quot;:[{&quot;text&quot;:&quot;NepalElection2079&quot;,&quot;indices&quot;:[44,62]}],&quot;symbols&quot;:[],&quot;user_mentions&quot;:[],&quot;urls&quot;:[{&quot;url&quot;:&quot;https://t.co/QsVhHknzjG&quot;,&quot;expanded_url&quot;:&quot;https://www.drishtinews.com/archives/162825&quot;,&quot;display_url&quot;:&quot;drishtinews.com/archives/162825&quot;,&quot;indices&quot;:[6"/>
  </r>
  <r>
    <s v="1525342287689318400"/>
    <s v="pressofnepal"/>
    <s v="छिटफुट घटना, उत्साहप्रद सहभागीता_x000a_#NepalElection2079_x000a_https://t.co/vi8LLj7L4I"/>
    <m/>
    <x v="0"/>
    <m/>
    <s v="Sat May 14 05:08:35 +0000 2022"/>
    <d v="2022-05-14T06:08:35"/>
    <m/>
    <m/>
    <m/>
    <m/>
    <s v="2919243948"/>
    <m/>
    <s v="&lt;a href=&quot;https://about.twitter.com/products/tweetdeck&quot; rel=&quot;nofollow&quot;&gt;TweetDeck&lt;/a&gt;"/>
    <s v="http://pbs.twimg.com/profile_images/1102996217808805888/CDZPc985_normal.jpg"/>
    <n v="501"/>
    <n v="16"/>
    <s v="Nepal"/>
    <s v="http://twitter.com/pressofnepal/statuses/1525342287689318400"/>
    <s v="{&quot;hashtags&quot;:[{&quot;text&quot;:&quot;NepalElection2079&quot;,&quot;indices&quot;:[44,62]}],&quot;symbols&quot;:[],&quot;user_mentions&quot;:[],&quot;urls&quot;:[{&quot;url&quot;:&quot;https://t.co/HlUeCL1o1e&quot;,&quot;expanded_url&quot;:&quot;https://www.drishtinews.com/archives/162825&quot;,&quot;display_url&quot;:&quot;drishtinews.com/archives/162825&quot;,&quot;indices&quot;:[6"/>
  </r>
  <r>
    <s v="1525342277065129984"/>
    <s v="drishtinewsnp"/>
    <s v="छिटफुट घटना, उत्साहप्रद सहभागीता_x000a_#NepalElection2079_x000a_https://t.co/rgyoeFEfh9"/>
    <m/>
    <x v="0"/>
    <m/>
    <s v="Sat May 14 05:08:32 +0000 2022"/>
    <d v="2022-05-14T06:08:32"/>
    <m/>
    <m/>
    <m/>
    <m/>
    <s v="4315362082"/>
    <m/>
    <s v="&lt;a href=&quot;https://mobile.twitter.com&quot; rel=&quot;nofollow&quot;&gt;Twitter Web App&lt;/a&gt;"/>
    <s v="http://pbs.twimg.com/profile_images/1349708209800441858/4tElzvCO_normal.jpg"/>
    <n v="475"/>
    <m/>
    <s v="Kathmandu, Nepal"/>
    <s v="http://twitter.com/drishtinewsnp/statuses/1525342277065129984"/>
    <s v="{&quot;hashtags&quot;:[{&quot;text&quot;:&quot;NepalElection2079&quot;,&quot;indices&quot;:[69,87]}],&quot;symbols&quot;:[],&quot;user_mentions&quot;:[],&quot;urls&quot;:[{&quot;url&quot;:&quot;https://t.co/Gz6IVHzSb3&quot;,&quot;expanded_url&quot;:&quot;https://www.drishtinews.com/archives/162830&quot;,&quot;display_url&quot;:&quot;drishtinews.com/archives/162830&quot;,&quot;indices&quot;:[8"/>
  </r>
  <r>
    <s v="1525342262980648961"/>
    <s v="nabinkulungrai"/>
    <s v="छिटफुट घटना, उत्साहप्रद सहभागीता_x000a_#NepalElection2079_x000a_https://t.co/pWWjM4KJPc"/>
    <m/>
    <x v="0"/>
    <m/>
    <s v="Sat May 14 05:08:29 +0000 2022"/>
    <d v="2022-05-14T06:08:29"/>
    <m/>
    <m/>
    <m/>
    <m/>
    <s v="1218741471014195201"/>
    <m/>
    <s v="&lt;a href=&quot;https://about.twitter.com/products/tweetdeck&quot; rel=&quot;nofollow&quot;&gt;TweetDeck&lt;/a&gt;"/>
    <s v="http://pbs.twimg.com/profile_images/1367044585034190848/bZHhEliX_normal.jpg"/>
    <n v="1386"/>
    <n v="1507"/>
    <s v="kathmandu"/>
    <s v="http://twitter.com/nabinkulungrai/statuses/1525342262980648961"/>
    <s v="{&quot;hashtags&quot;:[{&quot;text&quot;:&quot;NepalElection2079&quot;,&quot;indices&quot;:[44,62]}],&quot;symbols&quot;:[],&quot;user_mentions&quot;:[],&quot;urls&quot;:[{&quot;url&quot;:&quot;https://t.co/7UoNRx8paw&quot;,&quot;expanded_url&quot;:&quot;https://www.drishtinews.com/archives/162825&quot;,&quot;display_url&quot;:&quot;drishtinews.com/archives/162825&quot;,&quot;indices&quot;:[6"/>
  </r>
  <r>
    <s v="1525342256726945793"/>
    <s v="mplimbu"/>
    <s v="छिटफुट घटना, उत्साहप्रद सहभागीता_x000a_#NepalElection2079_x000a_https://t.co/jjYC6P2TYc"/>
    <m/>
    <x v="0"/>
    <m/>
    <s v="Sat May 14 05:08:28 +0000 2022"/>
    <d v="2022-05-14T06:08:28"/>
    <m/>
    <m/>
    <m/>
    <m/>
    <s v="983987574"/>
    <m/>
    <s v="&lt;a href=&quot;https://about.twitter.com/products/tweetdeck&quot; rel=&quot;nofollow&quot;&gt;TweetDeck&lt;/a&gt;"/>
    <s v="http://pbs.twimg.com/profile_images/1411030335043764226/e-Fq-eEI_normal.jpg"/>
    <n v="530"/>
    <n v="132"/>
    <s v="kathmandu, nepal."/>
    <s v="http://twitter.com/mplimbu/statuses/1525342256726945793"/>
    <s v="{&quot;hashtags&quot;:[{&quot;text&quot;:&quot;NepalElection2079&quot;,&quot;indices&quot;:[44,62]}],&quot;symbols&quot;:[],&quot;user_mentions&quot;:[],&quot;urls&quot;:[{&quot;url&quot;:&quot;https://t.co/WeyZhJ0l1x&quot;,&quot;expanded_url&quot;:&quot;https://www.drishtinews.com/archives/162825&quot;,&quot;display_url&quot;:&quot;drishtinews.com/archives/162825&quot;,&quot;indices&quot;:[6"/>
  </r>
  <r>
    <s v="1525342249516957696"/>
    <s v="drishtinewsnp"/>
    <s v="छिटफुट घटना, उत्साहप्रद सहभागीता_x000a_#NepalElection2079_x000a_https://t.co/AwuFZo3sMu"/>
    <m/>
    <x v="0"/>
    <m/>
    <s v="Sat May 14 05:08:26 +0000 2022"/>
    <d v="2022-05-14T06:08:26"/>
    <m/>
    <m/>
    <m/>
    <m/>
    <s v="4315362082"/>
    <m/>
    <s v="&lt;a href=&quot;https://about.twitter.com/products/tweetdeck&quot; rel=&quot;nofollow&quot;&gt;TweetDeck&lt;/a&gt;"/>
    <s v="http://pbs.twimg.com/profile_images/1349708209800441858/4tElzvCO_normal.jpg"/>
    <n v="475"/>
    <m/>
    <s v="Kathmandu, Nepal"/>
    <s v="http://twitter.com/drishtinewsnp/statuses/1525342249516957696"/>
    <s v="{&quot;hashtags&quot;:[{&quot;text&quot;:&quot;NepalElection2079&quot;,&quot;indices&quot;:[44,62]}],&quot;symbols&quot;:[],&quot;user_mentions&quot;:[],&quot;urls&quot;:[{&quot;url&quot;:&quot;https://t.co/J3040HkkPv&quot;,&quot;expanded_url&quot;:&quot;https://www.drishtinews.com/archives/162825&quot;,&quot;display_url&quot;:&quot;drishtinews.com/archives/162825&quot;,&quot;indices&quot;:[6"/>
  </r>
  <r>
    <s v="1525341662964510721"/>
    <s v="MilanLimboo"/>
    <s v="I voted and you,, vote for the change _x000a_#LocalElections2022_x000a_#NepalElection2079 _x000a_#NepalElection https://t.co/ZNGBNJBOxG"/>
    <m/>
    <x v="0"/>
    <m/>
    <s v="Sat May 14 05:06:06 +0000 2022"/>
    <d v="2022-05-14T06:06:06"/>
    <m/>
    <m/>
    <m/>
    <m/>
    <s v="378736553"/>
    <m/>
    <s v="&lt;a href=&quot;https://mobile.twitter.com&quot; rel=&quot;nofollow&quot;&gt;Twitter Web App&lt;/a&gt;"/>
    <s v="http://pbs.twimg.com/profile_images/1510908512792375296/HN0V2tnS_normal.jpg"/>
    <n v="3832"/>
    <n v="1720"/>
    <s v="Nepal"/>
    <s v="http://twitter.com/MilanLimboo/statuses/1525341662964510721"/>
    <s v="{&quot;hashtags&quot;:[{&quot;text&quot;:&quot;NepalElection2079&quot;,&quot;indices&quot;:[44,62]}],&quot;symbols&quot;:[],&quot;user_mentions&quot;:[],&quot;urls&quot;:[{&quot;url&quot;:&quot;https://t.co/yIwrpGnslW&quot;,&quot;expanded_url&quot;:&quot;https://www.drishtinews.com/archives/162825&quot;,&quot;display_url&quot;:&quot;drishtinews.com/archives/162825&quot;,&quot;indices&quot;:[6"/>
  </r>
  <r>
    <s v="1525340280857444352"/>
    <s v="drishtinewsnp"/>
    <s v="नोट चल्ने भोट नचल्ने कहिलेसम्म #NepalVotes #NepalElection2079 https://t.co/nD17pNk1kQ"/>
    <m/>
    <x v="0"/>
    <m/>
    <s v="Sat May 14 05:00:37 +0000 2022"/>
    <d v="2022-05-14T06:00:37"/>
    <m/>
    <m/>
    <m/>
    <m/>
    <s v="4315362082"/>
    <m/>
    <s v="&lt;a href=&quot;https://mobile.twitter.com&quot; rel=&quot;nofollow&quot;&gt;Twitter Web App&lt;/a&gt;"/>
    <s v="http://pbs.twimg.com/profile_images/1349708209800441858/4tElzvCO_normal.jpg"/>
    <n v="475"/>
    <m/>
    <s v="Kathmandu, Nepal"/>
    <s v="http://twitter.com/drishtinewsnp/statuses/1525340280857444352"/>
    <s v="{&quot;hashtags&quot;:[{&quot;text&quot;:&quot;NepalElection2079&quot;,&quot;indices&quot;:[44,62]}],&quot;symbols&quot;:[],&quot;user_mentions&quot;:[],&quot;urls&quot;:[{&quot;url&quot;:&quot;https://t.co/J3040HkkPv&quot;,&quot;expanded_url&quot;:&quot;https://www.drishtinews.com/archives/162825&quot;,&quot;display_url&quot;:&quot;drishtinews.com/archives/162825&quot;,&quot;indices&quot;:[6"/>
  </r>
  <r>
    <s v="1525339150651518976"/>
    <s v="ashisrai_"/>
    <s v="एमाले उम्मेदवारको घरमा विस्फोट, एकजना घाइते_x000a_#NepalElection2079_x000a_https://t.co/4x20TYiM6m"/>
    <m/>
    <x v="0"/>
    <m/>
    <s v="Sat May 14 04:56:07 +0000 2022"/>
    <d v="2022-05-14T05:56:07"/>
    <m/>
    <m/>
    <m/>
    <m/>
    <s v="64333362"/>
    <m/>
    <s v="&lt;a href=&quot;http://twitter.com/download/iphone&quot; rel=&quot;nofollow&quot;&gt;Twitter for iPhone&lt;/a&gt;"/>
    <s v="http://pbs.twimg.com/profile_images/1521916850061586432/VZPzZRZE_normal.jpg"/>
    <n v="458"/>
    <n v="457"/>
    <s v="Kathmandu, Nepal"/>
    <s v="http://twitter.com/ashisrai_/statuses/1525339150651518976"/>
    <s v="{&quot;hashtags&quot;:[{&quot;text&quot;:&quot;NepalElection2079&quot;,&quot;indices&quot;:[31,49]}],&quot;symbols&quot;:[],&quot;user_mentions&quot;:[],&quot;urls&quot;:[],&quot;media&quot;:[{&quot;id&quot;:1525339142041006000,&quot;id_str&quot;:&quot;1525339142041006080&quot;,&quot;indices&quot;:[50,73],&quot;media_url&quot;:&quot;http://pbs.twimg.com/media/FSsX3jtacAA-FxZ.jpg&quot;,&quot;media_"/>
  </r>
  <r>
    <s v="1525338961270669312"/>
    <s v="drishtinewsnp"/>
    <s v="Now that the election is over, my belief that some issues involved in #Nepal’s current electoral system are the root causes of major policy failures in the country has grown even stronger! For better future plans/policies, the current system needs to get "/>
    <m/>
    <x v="0"/>
    <m/>
    <s v="Sat May 14 04:55:22 +0000 2022"/>
    <d v="2022-05-14T05:55:22"/>
    <m/>
    <m/>
    <m/>
    <m/>
    <s v="4315362082"/>
    <m/>
    <s v="&lt;a href=&quot;https://mobile.twitter.com&quot; rel=&quot;nofollow&quot;&gt;Twitter Web App&lt;/a&gt;"/>
    <s v="http://pbs.twimg.com/profile_images/1349708209800441858/4tElzvCO_normal.jpg"/>
    <n v="475"/>
    <m/>
    <s v="Kathmandu, Nepal"/>
    <s v="http://twitter.com/drishtinewsnp/statuses/1525338961270669312"/>
    <s v="{&quot;hashtags&quot;:[{&quot;text&quot;:&quot;NepalElection2079&quot;,&quot;indices&quot;:[44,62]}],&quot;symbols&quot;:[],&quot;user_mentions&quot;:[],&quot;urls&quot;:[{&quot;url&quot;:&quot;https://t.co/ZWRU9MaDF2&quot;,&quot;expanded_url&quot;:&quot;https://www.drishtinews.com/archives/162814&quot;,&quot;display_url&quot;:&quot;drishtinews.com/archives/162814&quot;,&quot;indices&quot;:[6"/>
  </r>
  <r>
    <s v="1525338864683888640"/>
    <s v="drishtinewsnp"/>
    <s v="मतपेटिका मतगणनास्थल लैजाँदै-_x000a__x000a_मध्यपुर थिमि नगरपालिका वडा नं ७ नगदेशस्थित लाछि टोल लायकू मतदान केन्द्रमा मतदान सम्पन्न भएपछि मतदानस्थलबाट मतपेटिका गणनाका लागि मतगणनास्थल लैजाँदै  सुरक्षाकर्मी ।_x000a_तस्बिर: रत्न श्रेष्ठ/रासस_x000a_#drishtinews #NepalElection2079 http"/>
    <m/>
    <x v="0"/>
    <m/>
    <s v="Sat May 14 04:54:59 +0000 2022"/>
    <d v="2022-05-14T05:54:59"/>
    <m/>
    <m/>
    <m/>
    <m/>
    <s v="4315362082"/>
    <m/>
    <s v="&lt;a href=&quot;https://mobile.twitter.com&quot; rel=&quot;nofollow&quot;&gt;Twitter Web App&lt;/a&gt;"/>
    <s v="http://pbs.twimg.com/profile_images/1349708209800441858/4tElzvCO_normal.jpg"/>
    <n v="475"/>
    <m/>
    <s v="Kathmandu, Nepal"/>
    <s v="http://twitter.com/drishtinewsnp/statuses/1525338864683888640"/>
    <s v="{&quot;hashtags&quot;:[{&quot;text&quot;:&quot;drishtinews&quot;,&quot;indices&quot;:[154,166]},{&quot;text&quot;:&quot;NepalElection2079&quot;,&quot;indices&quot;:[167,185]}],&quot;symbols&quot;:[],&quot;user_mentions&quot;:[],&quot;urls&quot;:[],&quot;media&quot;:[{&quot;id&quot;:1525338841137094700,&quot;id_str&quot;:&quot;1525338841137094656&quot;,&quot;indices&quot;:[186,209],&quot;media_url&quot;:&quot;http://p"/>
  </r>
  <r>
    <s v="1525338656999108608"/>
    <s v="YonghangMilan"/>
    <s v="#NepalVotes #NepalElection2079 अहीले नेताहरूको लागी अरूको टाउको फूटाऊ ५ वर्षसम्म आफ्नो टाउको समाउनु 🤦‍♂️🤦‍♂️🤦‍♂️🤦‍♂️🤦‍♂️ #नेपाल #heybhagwan 📿📿📿🙏🙏🙏🙏"/>
    <s v="🤦‍♂️"/>
    <x v="0"/>
    <m/>
    <s v="Sat May 14 04:54:09 +0000 2022"/>
    <d v="2022-05-14T05:54:09"/>
    <m/>
    <m/>
    <m/>
    <m/>
    <s v="2903250440"/>
    <m/>
    <s v="&lt;a href=&quot;https://about.twitter.com/products/tweetdeck&quot; rel=&quot;nofollow&quot;&gt;TweetDeck&lt;/a&gt;"/>
    <s v="http://pbs.twimg.com/profile_images/1515582831455481861/5jsA3QHQ_normal.jpg"/>
    <n v="4658"/>
    <n v="79"/>
    <s v="Kathmandu"/>
    <s v="http://twitter.com/YonghangMilan/statuses/1525338656999108608"/>
    <s v="{&quot;hashtags&quot;:[{&quot;text&quot;:&quot;NepalElection2079&quot;,&quot;indices&quot;:[50,68]}],&quot;symbols&quot;:[],&quot;user_mentions&quot;:[],&quot;urls&quot;:[{&quot;url&quot;:&quot;https://t.co/x69mGwh7iM&quot;,&quot;expanded_url&quot;:&quot;https://www.drishtinews.com/archives/162811&quot;,&quot;display_url&quot;:&quot;drishtinews.com/archives/162811&quot;,&quot;indices&quot;:[6"/>
  </r>
  <r>
    <s v="1525338647612260352"/>
    <s v="shambhudrishti"/>
    <s v="सद्दे मानिसले असक्तहरु माथि यस्तो घृणित हर्कत गर्नै सक्दैन !_x000a_लाग्छ,नेपाल यस्तो देश हो जहाँ दलका नेताहरू, सरकारी कर्मचारी र धनी भनौदाहरु धेरै जसोमा मानवता भन्ने गुण निकै नै कम छ..र यो पनि तेसैको निरन्तरता हो ! यो पाप गर्नेलाई भगवानले सजाय दिउन् ! #NepalEle"/>
    <m/>
    <x v="0"/>
    <m/>
    <s v="Sat May 14 04:54:07 +0000 2022"/>
    <d v="2022-05-14T05:54:07"/>
    <m/>
    <m/>
    <m/>
    <m/>
    <s v="802445323889057792"/>
    <m/>
    <s v="&lt;a href=&quot;https://about.twitter.com/products/tweetdeck&quot; rel=&quot;nofollow&quot;&gt;TweetDeck&lt;/a&gt;"/>
    <s v="http://pbs.twimg.com/profile_images/1366731824882282499/qCSnrlVp_normal.jpg"/>
    <n v="80"/>
    <n v="1"/>
    <s v="Nepal"/>
    <s v="http://twitter.com/shambhudrishti/statuses/1525338647612260352"/>
    <s v="{&quot;hashtags&quot;:[{&quot;text&quot;:&quot;NepalElection2079&quot;,&quot;indices&quot;:[50,68]}],&quot;symbols&quot;:[],&quot;user_mentions&quot;:[],&quot;urls&quot;:[{&quot;url&quot;:&quot;https://t.co/eyVl4nnff4&quot;,&quot;expanded_url&quot;:&quot;https://www.drishtinews.com/archives/162811&quot;,&quot;display_url&quot;:&quot;drishtinews.com/archives/162811&quot;,&quot;indices&quot;:[6"/>
  </r>
  <r>
    <s v="1525338641278865408"/>
    <s v="pressofnepal"/>
    <s v="५३ मतदान केन्द्रको मतदान अवरुद्ध_x000a_#NepalElection2079_x000a_https://t.co/r3p1o04cJ5"/>
    <m/>
    <x v="0"/>
    <m/>
    <s v="Sat May 14 04:54:06 +0000 2022"/>
    <d v="2022-05-14T05:54:06"/>
    <m/>
    <m/>
    <m/>
    <m/>
    <s v="2919243948"/>
    <m/>
    <s v="&lt;a href=&quot;https://about.twitter.com/products/tweetdeck&quot; rel=&quot;nofollow&quot;&gt;TweetDeck&lt;/a&gt;"/>
    <s v="http://pbs.twimg.com/profile_images/1102996217808805888/CDZPc985_normal.jpg"/>
    <n v="501"/>
    <n v="16"/>
    <s v="Nepal"/>
    <s v="http://twitter.com/pressofnepal/statuses/1525338641278865408"/>
    <s v="{&quot;hashtags&quot;:[{&quot;text&quot;:&quot;NepalElection2079&quot;,&quot;indices&quot;:[50,68]}],&quot;symbols&quot;:[],&quot;user_mentions&quot;:[],&quot;urls&quot;:[{&quot;url&quot;:&quot;https://t.co/VFtssNjRnr&quot;,&quot;expanded_url&quot;:&quot;https://www.drishtinews.com/archives/162811&quot;,&quot;display_url&quot;:&quot;drishtinews.com/archives/162811&quot;,&quot;indices&quot;:[6"/>
  </r>
  <r>
    <s v="1525338610060632064"/>
    <s v="nabinkulungrai"/>
    <s v="RT @thetheorist_in: Nepal: Voting underway to elect local body representatives._x000a_#Nepal _x000a_#NepalElection2079 _x000a_#NepalElection _x000a_#nepali _x000a_#nepalvotes2022 _x000a_https://t.co/YetNdY45EY"/>
    <m/>
    <x v="0"/>
    <m/>
    <s v="Sat May 14 04:53:58 +0000 2022"/>
    <d v="2022-05-14T05:53:58"/>
    <m/>
    <m/>
    <m/>
    <m/>
    <s v="1218741471014195201"/>
    <m/>
    <s v="&lt;a href=&quot;https://about.twitter.com/products/tweetdeck&quot; rel=&quot;nofollow&quot;&gt;TweetDeck&lt;/a&gt;"/>
    <s v="http://pbs.twimg.com/profile_images/1367044585034190848/bZHhEliX_normal.jpg"/>
    <n v="1386"/>
    <n v="1507"/>
    <s v="kathmandu"/>
    <s v="http://twitter.com/nabinkulungrai/statuses/1525338610060632064"/>
    <s v="{&quot;hashtags&quot;:[{&quot;text&quot;:&quot;NepalElection2079&quot;,&quot;indices&quot;:[50,68]}],&quot;symbols&quot;:[],&quot;user_mentions&quot;:[],&quot;urls&quot;:[{&quot;url&quot;:&quot;https://t.co/GQJMAXoLPz&quot;,&quot;expanded_url&quot;:&quot;https://www.drishtinews.com/archives/162811&quot;,&quot;display_url&quot;:&quot;drishtinews.com/archives/162811&quot;,&quot;indices&quot;:[6"/>
  </r>
  <r>
    <s v="1525338603479760896"/>
    <s v="mplimbu"/>
    <s v="@prateekpradhan जनता हार्ने  तर हत्यारा, चोर, ठग, फटाहा, दलाल, आतंककारी जित्ने हुन सक्दैन। आजको दिन जनताले जित्ने दिन बनोस। #NepalVotes #NepalElection2079"/>
    <m/>
    <x v="0"/>
    <m/>
    <s v="Sat May 14 04:53:57 +0000 2022"/>
    <d v="2022-05-14T05:53:57"/>
    <m/>
    <m/>
    <m/>
    <m/>
    <s v="983987574"/>
    <m/>
    <s v="&lt;a href=&quot;https://about.twitter.com/products/tweetdeck&quot; rel=&quot;nofollow&quot;&gt;TweetDeck&lt;/a&gt;"/>
    <s v="http://pbs.twimg.com/profile_images/1411030335043764226/e-Fq-eEI_normal.jpg"/>
    <n v="530"/>
    <n v="132"/>
    <s v="kathmandu, nepal."/>
    <s v="http://twitter.com/mplimbu/statuses/1525338603479760896"/>
    <s v="{&quot;hashtags&quot;:[{&quot;text&quot;:&quot;NepalElection2079&quot;,&quot;indices&quot;:[50,68]}],&quot;symbols&quot;:[],&quot;user_mentions&quot;:[],&quot;urls&quot;:[{&quot;url&quot;:&quot;https://t.co/r2lfauc8uu&quot;,&quot;expanded_url&quot;:&quot;https://www.drishtinews.com/archives/162811&quot;,&quot;display_url&quot;:&quot;drishtinews.com/archives/162811&quot;,&quot;indices&quot;:[6"/>
  </r>
  <r>
    <s v="1525338596907307008"/>
    <s v="drishtinewsnp"/>
    <s v="94 and still energetic to vote! _x000a_#NepalElection2079 #nepalvotes2022 #myvotecounts https://t.co/8eAdRewvJP"/>
    <m/>
    <x v="4"/>
    <m/>
    <s v="Sat May 14 04:53:55 +0000 2022"/>
    <d v="2022-05-14T05:53:55"/>
    <m/>
    <m/>
    <m/>
    <m/>
    <s v="4315362082"/>
    <m/>
    <s v="&lt;a href=&quot;https://about.twitter.com/products/tweetdeck&quot; rel=&quot;nofollow&quot;&gt;TweetDeck&lt;/a&gt;"/>
    <s v="http://pbs.twimg.com/profile_images/1349708209800441858/4tElzvCO_normal.jpg"/>
    <n v="475"/>
    <m/>
    <s v="Kathmandu, Nepal"/>
    <s v="http://twitter.com/drishtinewsnp/statuses/1525338596907307008"/>
    <s v="{&quot;hashtags&quot;:[{&quot;text&quot;:&quot;NepalElection2079&quot;,&quot;indices&quot;:[50,68]}],&quot;symbols&quot;:[],&quot;user_mentions&quot;:[],&quot;urls&quot;:[{&quot;url&quot;:&quot;https://t.co/bo6sgOv96k&quot;,&quot;expanded_url&quot;:&quot;https://www.drishtinews.com/archives/162811&quot;,&quot;display_url&quot;:&quot;drishtinews.com/archives/162811&quot;,&quot;indices&quot;:[6"/>
  </r>
  <r>
    <s v="1525338464731901954"/>
    <s v="Rajbhujel17"/>
    <s v="Practice is the key to success  Don`t forget to check clubbing cyanosis ,pallor or any deformities  in all the fingers available at the internet today😂#medtwitter  #NepalElection2079"/>
    <s v="😂"/>
    <x v="0"/>
    <m/>
    <s v="Sat May 14 04:53:24 +0000 2022"/>
    <d v="2022-05-14T05:53:24"/>
    <m/>
    <m/>
    <m/>
    <m/>
    <s v="703641244216393728"/>
    <m/>
    <s v="&lt;a href=&quot;http://twitter.com/download/android&quot; rel=&quot;nofollow&quot;&gt;Twitter for Android&lt;/a&gt;"/>
    <s v="http://pbs.twimg.com/profile_images/1509517356967505924/vyT5q2qr_normal.jpg"/>
    <n v="7330"/>
    <n v="5065"/>
    <s v="Kathmandu Nepal"/>
    <s v="http://twitter.com/Rajbhujel17/statuses/1525338464731901954"/>
    <s v="{&quot;hashtags&quot;:[{&quot;text&quot;:&quot;NepalElection2079&quot;,&quot;indices&quot;:[58,76]}],&quot;symbols&quot;:[],&quot;user_mentions&quot;:[{&quot;screen_name&quot;:&quot;amrit_lmsl&quot;,&quot;name&quot;:&quot;AMRIT🇳🇵(FCB🇪🇸)&quot;,&quot;id&quot;:4876890297,&quot;id_str&quot;:&quot;4876890297&quot;,&quot;indices&quot;:[3,14]}],&quot;urls&quot;:[]}"/>
  </r>
  <r>
    <s v="1525338115195674624"/>
    <s v="MilanLimboo"/>
    <s v="आज मत खसालियो। आजको मतदान भोलिको नया शुरुवातको लागी #MyVoteCounts #NepalElection2079🇳🇵हामी #स्थानियचुनाव https://t.co/7FvzxWC4ni"/>
    <m/>
    <x v="0"/>
    <m/>
    <s v="Sat May 14 04:52:00 +0000 2022"/>
    <d v="2022-05-14T05:52:00"/>
    <m/>
    <m/>
    <m/>
    <m/>
    <s v="378736553"/>
    <m/>
    <s v="&lt;a href=&quot;https://mobile.twitter.com&quot; rel=&quot;nofollow&quot;&gt;Twitter Web App&lt;/a&gt;"/>
    <s v="http://pbs.twimg.com/profile_images/1510908512792375296/HN0V2tnS_normal.jpg"/>
    <n v="3832"/>
    <n v="1720"/>
    <s v="Nepal"/>
    <s v="http://twitter.com/MilanLimboo/statuses/1525338115195674624"/>
    <s v="{&quot;hashtags&quot;:[{&quot;text&quot;:&quot;NepalElection2079&quot;,&quot;indices&quot;:[50,68]}],&quot;symbols&quot;:[],&quot;user_mentions&quot;:[],&quot;urls&quot;:[{&quot;url&quot;:&quot;https://t.co/uYaFW22NQz&quot;,&quot;expanded_url&quot;:&quot;https://www.drishtinews.com/archives/162811&quot;,&quot;display_url&quot;:&quot;drishtinews.com/archives/162811&quot;,&quot;indices&quot;:[6"/>
  </r>
  <r>
    <s v="1525337716535488512"/>
    <s v="drishtinewsnp"/>
    <s v="स्थानीय तह निर्वाचन २०७९! ✔️_x000a_#NepalElection2079 https://t.co/t6aSqAz8ti"/>
    <m/>
    <x v="0"/>
    <m/>
    <s v="Sat May 14 04:50:25 +0000 2022"/>
    <d v="2022-05-14T05:50:25"/>
    <m/>
    <m/>
    <m/>
    <m/>
    <s v="4315362082"/>
    <m/>
    <s v="&lt;a href=&quot;https://mobile.twitter.com&quot; rel=&quot;nofollow&quot;&gt;Twitter Web App&lt;/a&gt;"/>
    <s v="http://pbs.twimg.com/profile_images/1349708209800441858/4tElzvCO_normal.jpg"/>
    <n v="475"/>
    <m/>
    <s v="Kathmandu, Nepal"/>
    <s v="http://twitter.com/drishtinewsnp/statuses/1525337716535488512"/>
    <s v="{&quot;hashtags&quot;:[{&quot;text&quot;:&quot;NepalElection2079&quot;,&quot;indices&quot;:[51,69]}],&quot;symbols&quot;:[],&quot;user_mentions&quot;:[],&quot;urls&quot;:[{&quot;url&quot;:&quot;https://t.co/bo6sgOv96k&quot;,&quot;expanded_url&quot;:&quot;https://www.drishtinews.com/archives/162811&quot;,&quot;display_url&quot;:&quot;drishtinews.com/archives/162811&quot;,&quot;indices&quot;:[7"/>
  </r>
  <r>
    <s v="1525337632167043072"/>
    <s v="MilanLimboo"/>
    <s v="आफ्नो Result हेर्न पनि त्यती हतार थिएन जति बालेन शाहको हेर्न मन छ ।_x000a_#NepalElection2079 #NepalElection #nepalvotes2022 #Nepal #BalenShah #balen https://t.co/DVVBDv5NBC"/>
    <m/>
    <x v="0"/>
    <s v="Balen Shah"/>
    <s v="Sat May 14 04:50:05 +0000 2022"/>
    <d v="2022-05-14T05:50:05"/>
    <m/>
    <m/>
    <m/>
    <m/>
    <s v="378736553"/>
    <m/>
    <s v="&lt;a href=&quot;https://about.twitter.com/products/tweetdeck&quot; rel=&quot;nofollow&quot;&gt;TweetDeck&lt;/a&gt;"/>
    <s v="http://pbs.twimg.com/profile_images/1510908512792375296/HN0V2tnS_normal.jpg"/>
    <n v="3832"/>
    <n v="1720"/>
    <s v="Nepal"/>
    <s v="http://twitter.com/MilanLimboo/statuses/1525337632167043072"/>
    <s v="{&quot;hashtags&quot;:[{&quot;text&quot;:&quot;NepalElection2079&quot;,&quot;indices&quot;:[48,66]}],&quot;symbols&quot;:[],&quot;user_mentions&quot;:[],&quot;urls&quot;:[{&quot;url&quot;:&quot;https://t.co/eQSmjj30Oo&quot;,&quot;expanded_url&quot;:&quot;https://www.drishtinews.com/archives/162803&quot;,&quot;display_url&quot;:&quot;drishtinews.com/archives/162803&quot;,&quot;indices&quot;:[6"/>
  </r>
  <r>
    <s v="1525337617730269184"/>
    <s v="drishtinewsnp"/>
    <s v="RT @KafleShristi: A rare and beautiful morning sight of Bhaktapur-Kathmandu road section thats always over-crowded and faces hours of traffic jam._x000a__x000a_#NepalElection2079 https://t.co/ean9VCasFb"/>
    <m/>
    <x v="0"/>
    <m/>
    <s v="Sat May 14 04:50:02 +0000 2022"/>
    <d v="2022-05-14T05:50:02"/>
    <m/>
    <m/>
    <m/>
    <m/>
    <s v="4315362082"/>
    <m/>
    <s v="&lt;a href=&quot;https://about.twitter.com/products/tweetdeck&quot; rel=&quot;nofollow&quot;&gt;TweetDeck&lt;/a&gt;"/>
    <s v="http://pbs.twimg.com/profile_images/1349708209800441858/4tElzvCO_normal.jpg"/>
    <n v="475"/>
    <m/>
    <s v="Kathmandu, Nepal"/>
    <s v="http://twitter.com/drishtinewsnp/statuses/1525337617730269184"/>
    <s v="{&quot;hashtags&quot;:[{&quot;text&quot;:&quot;NepalElection2079&quot;,&quot;indices&quot;:[48,66]}],&quot;symbols&quot;:[],&quot;user_mentions&quot;:[],&quot;urls&quot;:[{&quot;url&quot;:&quot;https://t.co/VG83JW1lSA&quot;,&quot;expanded_url&quot;:&quot;https://www.drishtinews.com/archives/162803&quot;,&quot;display_url&quot;:&quot;drishtinews.com/archives/162803&quot;,&quot;indices&quot;:[6"/>
  </r>
  <r>
    <s v="1525337611073916928"/>
    <s v="mplimbu"/>
    <s v="होइन नबुझेको कुरो! यत्रो दिन घरदैलो गरेर भोट हाल्ने तरिका नसिकाईदिने अनि आज मतदान केन्द्रमा चै help desk भन्दै शिक्षा दिन के साह्रो गरेको हैट ! यसरी मतदान केन्द्रमै मतदाता प्रभावित गर्न पाउँछ र भन्या 🙄_x000a__x000a_#LocalElections2022 #NepalElection2079 #nepalvotes2"/>
    <s v="🙄"/>
    <x v="0"/>
    <m/>
    <s v="Sat May 14 04:50:00 +0000 2022"/>
    <d v="2022-05-14T05:50:00"/>
    <m/>
    <m/>
    <m/>
    <m/>
    <s v="983987574"/>
    <m/>
    <s v="&lt;a href=&quot;https://about.twitter.com/products/tweetdeck&quot; rel=&quot;nofollow&quot;&gt;TweetDeck&lt;/a&gt;"/>
    <s v="http://pbs.twimg.com/profile_images/1411030335043764226/e-Fq-eEI_normal.jpg"/>
    <n v="530"/>
    <n v="132"/>
    <s v="kathmandu, nepal."/>
    <s v="http://twitter.com/mplimbu/statuses/1525337611073916928"/>
    <s v="{&quot;hashtags&quot;:[{&quot;text&quot;:&quot;NepalElection2079&quot;,&quot;indices&quot;:[48,66]}],&quot;symbols&quot;:[],&quot;user_mentions&quot;:[],&quot;urls&quot;:[{&quot;url&quot;:&quot;https://t.co/FNVuScjNgi&quot;,&quot;expanded_url&quot;:&quot;https://www.drishtinews.com/archives/162803&quot;,&quot;display_url&quot;:&quot;drishtinews.com/archives/162803&quot;,&quot;indices&quot;:[6"/>
  </r>
  <r>
    <s v="1525337600546209792"/>
    <s v="nabinkulungrai"/>
    <s v="मैले मेरो कर्तब्य पुरा गरे,अब पाली तपाइको_x000a_#NepalElection2079"/>
    <m/>
    <x v="0"/>
    <m/>
    <s v="Sat May 14 04:49:58 +0000 2022"/>
    <d v="2022-05-14T05:49:58"/>
    <m/>
    <m/>
    <m/>
    <m/>
    <s v="1218741471014195201"/>
    <m/>
    <s v="&lt;a href=&quot;https://about.twitter.com/products/tweetdeck&quot; rel=&quot;nofollow&quot;&gt;TweetDeck&lt;/a&gt;"/>
    <s v="http://pbs.twimg.com/profile_images/1367044585034190848/bZHhEliX_normal.jpg"/>
    <n v="1386"/>
    <n v="1507"/>
    <s v="kathmandu"/>
    <s v="http://twitter.com/nabinkulungrai/statuses/1525337600546209792"/>
    <s v="{&quot;hashtags&quot;:[{&quot;text&quot;:&quot;NepalElection2079&quot;,&quot;indices&quot;:[48,66]}],&quot;symbols&quot;:[],&quot;user_mentions&quot;:[],&quot;urls&quot;:[{&quot;url&quot;:&quot;https://t.co/8PixuJ7IYK&quot;,&quot;expanded_url&quot;:&quot;https://www.drishtinews.com/archives/162803&quot;,&quot;display_url&quot;:&quot;drishtinews.com/archives/162803&quot;,&quot;indices&quot;:[6"/>
  </r>
  <r>
    <s v="1525337573346152448"/>
    <s v="pressofnepal"/>
    <s v="OnlineKhabar: On the other hand, Nepali Congress cadres have accused Joshi of tearing ballot papers first. _x000a_#Nepal #Tanahun #NepalElection2079 #NepalElection #nepalvotes2022 _x000a_https://t.co/x57AFRkcaf -"/>
    <m/>
    <x v="0"/>
    <m/>
    <s v="Sat May 14 04:49:51 +0000 2022"/>
    <d v="2022-05-14T05:49:51"/>
    <m/>
    <m/>
    <m/>
    <m/>
    <s v="2919243948"/>
    <m/>
    <s v="&lt;a href=&quot;https://about.twitter.com/products/tweetdeck&quot; rel=&quot;nofollow&quot;&gt;TweetDeck&lt;/a&gt;"/>
    <s v="http://pbs.twimg.com/profile_images/1102996217808805888/CDZPc985_normal.jpg"/>
    <n v="501"/>
    <n v="16"/>
    <s v="Nepal"/>
    <s v="http://twitter.com/pressofnepal/statuses/1525337573346152448"/>
    <s v="{&quot;hashtags&quot;:[{&quot;text&quot;:&quot;NepalElection2079&quot;,&quot;indices&quot;:[48,66]}],&quot;symbols&quot;:[],&quot;user_mentions&quot;:[],&quot;urls&quot;:[{&quot;url&quot;:&quot;https://t.co/ssJgNtSPNk&quot;,&quot;expanded_url&quot;:&quot;https://www.drishtinews.com/archives/162803&quot;,&quot;display_url&quot;:&quot;drishtinews.com/archives/162803&quot;,&quot;indices&quot;:[6"/>
  </r>
  <r>
    <s v="1525337561526603776"/>
    <s v="shambhudrishti"/>
    <s v="देशव्यापी रुपमा राज्यले  विद्यालयको पुर्वाधारमा  गरेको ठूलो लगानीको सार्थकता देखिएको दिन 😝_x000a_#मतदानकेन्द्र_x000a_#NepalElection2079"/>
    <s v="😝"/>
    <x v="0"/>
    <m/>
    <s v="Sat May 14 04:49:48 +0000 2022"/>
    <d v="2022-05-14T05:49:48"/>
    <m/>
    <m/>
    <m/>
    <m/>
    <s v="802445323889057792"/>
    <m/>
    <s v="&lt;a href=&quot;https://about.twitter.com/products/tweetdeck&quot; rel=&quot;nofollow&quot;&gt;TweetDeck&lt;/a&gt;"/>
    <s v="http://pbs.twimg.com/profile_images/1366731824882282499/qCSnrlVp_normal.jpg"/>
    <n v="80"/>
    <n v="1"/>
    <s v="Nepal"/>
    <s v="http://twitter.com/shambhudrishti/statuses/1525337561526603776"/>
    <s v="{&quot;hashtags&quot;:[{&quot;text&quot;:&quot;NepalElection2079&quot;,&quot;indices&quot;:[48,66]}],&quot;symbols&quot;:[],&quot;user_mentions&quot;:[],&quot;urls&quot;:[{&quot;url&quot;:&quot;https://t.co/nuxJk3LmiX&quot;,&quot;expanded_url&quot;:&quot;https://www.drishtinews.com/archives/162803&quot;,&quot;display_url&quot;:&quot;drishtinews.com/archives/162803&quot;,&quot;indices&quot;:[6"/>
  </r>
  <r>
    <s v="1525337554748592128"/>
    <s v="YonghangMilan"/>
    <s v="Best of luck Mr.kohli and oli _x000a_#RCBvPBKS #NepalElection2079 #kpoli #RCB #ViratKohli #Trending #IDOL https://t.co/amPuZ1eOVw"/>
    <m/>
    <x v="0"/>
    <m/>
    <s v="Sat May 14 04:49:47 +0000 2022"/>
    <d v="2022-05-14T05:49:47"/>
    <m/>
    <m/>
    <m/>
    <m/>
    <s v="2903250440"/>
    <m/>
    <s v="&lt;a href=&quot;https://about.twitter.com/products/tweetdeck&quot; rel=&quot;nofollow&quot;&gt;TweetDeck&lt;/a&gt;"/>
    <s v="http://pbs.twimg.com/profile_images/1515582831455481861/5jsA3QHQ_normal.jpg"/>
    <n v="4658"/>
    <n v="79"/>
    <s v="Kathmandu"/>
    <s v="http://twitter.com/YonghangMilan/statuses/1525337554748592128"/>
    <s v="{&quot;hashtags&quot;:[{&quot;text&quot;:&quot;NepalElection2079&quot;,&quot;indices&quot;:[48,66]}],&quot;symbols&quot;:[],&quot;user_mentions&quot;:[],&quot;urls&quot;:[{&quot;url&quot;:&quot;https://t.co/evoEt2A2BJ&quot;,&quot;expanded_url&quot;:&quot;https://www.drishtinews.com/archives/162803&quot;,&quot;display_url&quot;:&quot;drishtinews.com/archives/162803&quot;,&quot;indices&quot;:[6"/>
  </r>
  <r>
    <s v="1525337535622389761"/>
    <s v="MilanLimboo"/>
    <s v="सधैं च्यात्न मात्रा सिक्यौ दाहाल बुढा अनी कसरी आउथ्यो त पट्याउन ? _x000a_#NepalElection_x000a_#NepalElection2079 #ElectionNepal"/>
    <m/>
    <x v="0"/>
    <m/>
    <s v="Sat May 14 04:49:42 +0000 2022"/>
    <d v="2022-05-14T05:49:42"/>
    <m/>
    <m/>
    <m/>
    <m/>
    <s v="378736553"/>
    <m/>
    <s v="&lt;a href=&quot;https://mobile.twitter.com&quot; rel=&quot;nofollow&quot;&gt;Twitter Web App&lt;/a&gt;"/>
    <s v="http://pbs.twimg.com/profile_images/1510908512792375296/HN0V2tnS_normal.jpg"/>
    <n v="3832"/>
    <n v="1720"/>
    <s v="Nepal"/>
    <s v="http://twitter.com/MilanLimboo/statuses/1525337535622389761"/>
    <s v="{&quot;hashtags&quot;:[{&quot;text&quot;:&quot;NepalElection2079&quot;,&quot;indices&quot;:[48,66]}],&quot;symbols&quot;:[],&quot;user_mentions&quot;:[],&quot;urls&quot;:[{&quot;url&quot;:&quot;https://t.co/eQSmjj2sYQ&quot;,&quot;expanded_url&quot;:&quot;https://www.drishtinews.com/archives/162803&quot;,&quot;display_url&quot;:&quot;drishtinews.com/archives/162803&quot;,&quot;indices&quot;:[6"/>
  </r>
  <r>
    <s v="1525337464680108032"/>
    <s v="drishtinewsnp"/>
    <s v="आज मत खसालियो। बुवासगं “mandatory election photo” जुन केही चुनाव देखी लिदै आएका हामी☺️ र मुवासगं मतदान पछि 💛 आजको मतदान भोलिको नया शुरुवातको लागी #MyVoteCounts #NepalElection2079🇳🇵हामी सबैलाइ बधाइ💪🏽🙌🏽👏🏽 #स्थानियचुनाव https://t.co/QlJTev7KU1"/>
    <s v="🇳🇵"/>
    <x v="0"/>
    <m/>
    <s v="Sat May 14 04:49:25 +0000 2022"/>
    <d v="2022-05-14T05:49:25"/>
    <m/>
    <m/>
    <m/>
    <m/>
    <s v="4315362082"/>
    <m/>
    <s v="&lt;a href=&quot;https://mobile.twitter.com&quot; rel=&quot;nofollow&quot;&gt;Twitter Web App&lt;/a&gt;"/>
    <s v="http://pbs.twimg.com/profile_images/1349708209800441858/4tElzvCO_normal.jpg"/>
    <n v="475"/>
    <m/>
    <s v="Kathmandu, Nepal"/>
    <s v="http://twitter.com/drishtinewsnp/statuses/1525337464680108032"/>
    <s v="{&quot;hashtags&quot;:[{&quot;text&quot;:&quot;NepalElection2079&quot;,&quot;indices&quot;:[37,55]}],&quot;symbols&quot;:[],&quot;user_mentions&quot;:[],&quot;urls&quot;:[{&quot;url&quot;:&quot;https://t.co/jkYRPoNEhn&quot;,&quot;expanded_url&quot;:&quot;https://www.drishtinews.com/archives/162810&quot;,&quot;display_url&quot;:&quot;drishtinews.com/archives/162810&quot;,&quot;indices&quot;:[5"/>
  </r>
  <r>
    <s v="1525337233431351296"/>
    <s v="Online_khabar"/>
    <s v="मतदान केन्द्रहरु अप्ठ्यारा ठाउँहरुमा भएकोले मतदाताहरुलाई सास्ती भयो!अझ अपाङ्गता भएका, वृद्दव्रिद्दालाई झन् असहज! @ECNOfficial ले अर्को निर्वाचनमा यस्ता कुराहरु ख्याल गरोस्!_x000a__x000a_फोटो: नुवाकोट सेरोफेरो_x000a_मतदा केन्द्र: लिखु गाउँपालिका-६_x000a__x000a_#LocalElections2022 #Nepa"/>
    <m/>
    <x v="0"/>
    <m/>
    <s v="Sat May 14 04:48:30 +0000 2022"/>
    <d v="2022-05-14T05:48:30"/>
    <m/>
    <m/>
    <m/>
    <m/>
    <s v="365918709"/>
    <m/>
    <s v="&lt;a href=&quot;https://about.twitter.com/products/tweetdeck&quot; rel=&quot;nofollow&quot;&gt;TweetDeck&lt;/a&gt;"/>
    <s v="http://pbs.twimg.com/profile_images/1358396653883990016/5aUgRddG_normal.jpg"/>
    <n v="1080734"/>
    <n v="246"/>
    <s v="BuddhaNagar, Kathmandu "/>
    <s v="http://twitter.com/Online_khabar/statuses/1525337233431351296"/>
    <s v="{&quot;hashtags&quot;:[{&quot;text&quot;:&quot;NepalVotes&quot;,&quot;indices&quot;:[93,104]},{&quot;text&quot;:&quot;NepalElection2079&quot;,&quot;indices&quot;:[105,123]},{&quot;text&quot;:&quot;NepalElection&quot;,&quot;indices&quot;:[124,138]}],&quot;symbols&quot;:[],&quot;user_mentions&quot;:[{&quot;screen_name&quot;:&quot;OnlineKhabar_En&quot;,&quot;name&quot;:&quot;Onlinekhabar English&quot;,&quot;id&quot;:38329316"/>
  </r>
  <r>
    <s v="1525336495477104640"/>
    <s v="YonghangMilan"/>
    <s v="रौतहटमा एमाले-जसपा झडप, तीन मतपेटिकामा आगजनी_x000a_#NepalElection2079_x000a_https://t.co/bYyyzJZVd9"/>
    <m/>
    <x v="0"/>
    <m/>
    <s v="Sat May 14 04:45:34 +0000 2022"/>
    <d v="2022-05-14T05:45:34"/>
    <m/>
    <m/>
    <m/>
    <m/>
    <s v="2903250440"/>
    <m/>
    <s v="&lt;a href=&quot;https://about.twitter.com/products/tweetdeck&quot; rel=&quot;nofollow&quot;&gt;TweetDeck&lt;/a&gt;"/>
    <s v="http://pbs.twimg.com/profile_images/1515582831455481861/5jsA3QHQ_normal.jpg"/>
    <n v="4658"/>
    <n v="79"/>
    <s v="Kathmandu"/>
    <s v="http://twitter.com/YonghangMilan/statuses/1525336495477104640"/>
    <s v="{&quot;hashtags&quot;:[{&quot;text&quot;:&quot;NepalElection2079&quot;,&quot;indices&quot;:[42,60]}],&quot;symbols&quot;:[],&quot;user_mentions&quot;:[],&quot;urls&quot;:[{&quot;url&quot;:&quot;https://t.co/zx2fj4eLZn&quot;,&quot;expanded_url&quot;:&quot;https://www.drishtinews.com/archives/162802&quot;,&quot;display_url&quot;:&quot;drishtinews.com/archives/162802&quot;,&quot;indices&quot;:[6"/>
  </r>
  <r>
    <s v="1525336485951852544"/>
    <s v="shambhudrishti"/>
    <s v="RT @OnlineKhabar_En: On the other hand, Nepali Congress cadres have accused Joshi of tearing ballot papers first. _x000a_#Nepal #Tanahun #NepalElection2079 #NepalElection #nepalvotes2022 _x000a_https://t.co/MqFgUDrvGz"/>
    <m/>
    <x v="0"/>
    <m/>
    <s v="Sat May 14 04:45:32 +0000 2022"/>
    <d v="2022-05-14T05:45:32"/>
    <m/>
    <m/>
    <m/>
    <m/>
    <s v="802445323889057792"/>
    <m/>
    <s v="&lt;a href=&quot;https://about.twitter.com/products/tweetdeck&quot; rel=&quot;nofollow&quot;&gt;TweetDeck&lt;/a&gt;"/>
    <s v="http://pbs.twimg.com/profile_images/1366731824882282499/qCSnrlVp_normal.jpg"/>
    <n v="80"/>
    <n v="1"/>
    <s v="Nepal"/>
    <s v="http://twitter.com/shambhudrishti/statuses/1525336485951852544"/>
    <s v="{&quot;hashtags&quot;:[{&quot;text&quot;:&quot;NepalElection2079&quot;,&quot;indices&quot;:[42,60]}],&quot;symbols&quot;:[],&quot;user_mentions&quot;:[],&quot;urls&quot;:[{&quot;url&quot;:&quot;https://t.co/o4aKpu1EzB&quot;,&quot;expanded_url&quot;:&quot;https://www.drishtinews.com/archives/162802&quot;,&quot;display_url&quot;:&quot;drishtinews.com/archives/162802&quot;,&quot;indices&quot;:[6"/>
  </r>
  <r>
    <s v="1525336478511157248"/>
    <s v="pressofnepal"/>
    <s v="स्थानीय तहको निर्वाचनमा  बिना सवारीपास चलाइएका सवारीसाधन-_x000a__x000a_भक्तपुरको गौशलटारमा स्थानीय तहको निर्वाचनको दिन बिना सवारीपास प्रयोग गरिएका सवारी साधन ट्राफिक प्रहरीकोे नियन्त्रणमा  ।_x000a_तस्वीर: चन्द्रकला क्षेत्री/रासस_x000a_#drishtinews #NepalElection2079 https://t.co"/>
    <m/>
    <x v="0"/>
    <m/>
    <s v="Sat May 14 04:45:30 +0000 2022"/>
    <d v="2022-05-14T05:45:30"/>
    <m/>
    <m/>
    <m/>
    <m/>
    <s v="2919243948"/>
    <m/>
    <s v="&lt;a href=&quot;https://about.twitter.com/products/tweetdeck&quot; rel=&quot;nofollow&quot;&gt;TweetDeck&lt;/a&gt;"/>
    <s v="http://pbs.twimg.com/profile_images/1102996217808805888/CDZPc985_normal.jpg"/>
    <n v="501"/>
    <n v="16"/>
    <s v="Nepal"/>
    <s v="http://twitter.com/pressofnepal/statuses/1525336478511157248"/>
    <s v="{&quot;hashtags&quot;:[{&quot;text&quot;:&quot;NepalElection2079&quot;,&quot;indices&quot;:[42,60]}],&quot;symbols&quot;:[],&quot;user_mentions&quot;:[],&quot;urls&quot;:[{&quot;url&quot;:&quot;https://t.co/OGLhlz2Nmi&quot;,&quot;expanded_url&quot;:&quot;https://www.drishtinews.com/archives/162802&quot;,&quot;display_url&quot;:&quot;drishtinews.com/archives/162802&quot;,&quot;indices&quot;:[6"/>
  </r>
  <r>
    <s v="1525336447087411200"/>
    <s v="nabinkulungrai"/>
    <s v="On the other hand, Nepali Congress cadres have accused Joshi of tearing ballot papers first. _x000a_#Nepal #Tanahun #NepalElection2079 #NepalElection #nepalvotes2022 _x000a_https://t.co/MqFgUDrvGz"/>
    <m/>
    <x v="0"/>
    <m/>
    <s v="Sat May 14 04:45:23 +0000 2022"/>
    <d v="2022-05-14T05:45:23"/>
    <m/>
    <m/>
    <m/>
    <m/>
    <s v="1218741471014195201"/>
    <m/>
    <s v="&lt;a href=&quot;https://about.twitter.com/products/tweetdeck&quot; rel=&quot;nofollow&quot;&gt;TweetDeck&lt;/a&gt;"/>
    <s v="http://pbs.twimg.com/profile_images/1367044585034190848/bZHhEliX_normal.jpg"/>
    <n v="1386"/>
    <n v="1507"/>
    <s v="kathmandu"/>
    <s v="http://twitter.com/nabinkulungrai/statuses/1525336447087411200"/>
    <s v="{&quot;hashtags&quot;:[{&quot;text&quot;:&quot;NepalElection2079&quot;,&quot;indices&quot;:[42,60]}],&quot;symbols&quot;:[],&quot;user_mentions&quot;:[],&quot;urls&quot;:[{&quot;url&quot;:&quot;https://t.co/AanQ0VahjF&quot;,&quot;expanded_url&quot;:&quot;https://www.drishtinews.com/archives/162802&quot;,&quot;display_url&quot;:&quot;drishtinews.com/archives/162802&quot;,&quot;indices&quot;:[6"/>
  </r>
  <r>
    <s v="1525336440389124096"/>
    <s v="mplimbu"/>
    <s v="कहिले आमाको, कहिले बुवाको, कहिले आफ्नै आज चाँहि बुढि औँलाको मुख हेर्ने दिन रहेछ।#NepalElection2079 #LocalElections #voteforchange #Voted"/>
    <m/>
    <x v="0"/>
    <m/>
    <s v="Sat May 14 04:45:21 +0000 2022"/>
    <d v="2022-05-14T05:45:21"/>
    <m/>
    <m/>
    <m/>
    <m/>
    <s v="983987574"/>
    <m/>
    <s v="&lt;a href=&quot;https://about.twitter.com/products/tweetdeck&quot; rel=&quot;nofollow&quot;&gt;TweetDeck&lt;/a&gt;"/>
    <s v="http://pbs.twimg.com/profile_images/1411030335043764226/e-Fq-eEI_normal.jpg"/>
    <n v="530"/>
    <n v="132"/>
    <s v="kathmandu, nepal."/>
    <s v="http://twitter.com/mplimbu/statuses/1525336440389124096"/>
    <s v="{&quot;hashtags&quot;:[{&quot;text&quot;:&quot;NepalElection2079&quot;,&quot;indices&quot;:[42,60]}],&quot;symbols&quot;:[],&quot;user_mentions&quot;:[],&quot;urls&quot;:[{&quot;url&quot;:&quot;https://t.co/ZHlYbBJh9B&quot;,&quot;expanded_url&quot;:&quot;https://www.drishtinews.com/archives/162802&quot;,&quot;display_url&quot;:&quot;drishtinews.com/archives/162802&quot;,&quot;indices&quot;:[6"/>
  </r>
  <r>
    <s v="1525336433757941762"/>
    <s v="drishtinewsnp"/>
    <s v="मेरो कर्तव्य त पुरा गरे अब कर्तव्य पुरा गर्ने जिम्मा उहाँहरुको ।_x000a__x000a_#NepalElection2079 #NepalElection _x000a_#स्थानीय_चुनाव https://t.co/808R21JMbT"/>
    <m/>
    <x v="0"/>
    <m/>
    <s v="Sat May 14 04:45:19 +0000 2022"/>
    <d v="2022-05-14T05:45:19"/>
    <m/>
    <m/>
    <m/>
    <m/>
    <s v="4315362082"/>
    <m/>
    <s v="&lt;a href=&quot;https://about.twitter.com/products/tweetdeck&quot; rel=&quot;nofollow&quot;&gt;TweetDeck&lt;/a&gt;"/>
    <s v="http://pbs.twimg.com/profile_images/1349708209800441858/4tElzvCO_normal.jpg"/>
    <n v="475"/>
    <m/>
    <s v="Kathmandu, Nepal"/>
    <s v="http://twitter.com/drishtinewsnp/statuses/1525336433757941762"/>
    <s v="{&quot;hashtags&quot;:[{&quot;text&quot;:&quot;NepalElection2079&quot;,&quot;indices&quot;:[42,60]}],&quot;symbols&quot;:[],&quot;user_mentions&quot;:[],&quot;urls&quot;:[{&quot;url&quot;:&quot;https://t.co/4ogqoEThCY&quot;,&quot;expanded_url&quot;:&quot;https://www.drishtinews.com/archives/162802&quot;,&quot;display_url&quot;:&quot;drishtinews.com/archives/162802&quot;,&quot;indices&quot;:[6"/>
  </r>
  <r>
    <s v="1525336378610855936"/>
    <s v="RiturajJha8"/>
    <s v="सप्तरी दुईवटा केन्द्रमा मतदान स्थगन-_x000a__x000a_सप्तरीको डाकेश्वरी नगरपालिका–२ स्थित जनता मावि हरिराहामा रहेको दुइवटा मतदान केन्द्रमा तोडफोड गरिएको मतपेटिका र च्यातेर छरिएको मतपत्र ।_x000a_तस्वीर: नानीमैया कटवाल/रासस_x000a_#drishtinews #NepalElection2079 https://t.co/tq6dryfKy"/>
    <m/>
    <x v="0"/>
    <m/>
    <s v="Sat May 14 04:45:06 +0000 2022"/>
    <d v="2022-05-14T05:45:06"/>
    <m/>
    <m/>
    <m/>
    <m/>
    <s v="789656904209272832"/>
    <m/>
    <s v="&lt;a href=&quot;http://twitter.com/download/android&quot; rel=&quot;nofollow&quot;&gt;Twitter for Android&lt;/a&gt;"/>
    <s v="http://pbs.twimg.com/profile_images/1422077010537373696/dvFwpz-P_normal.jpg"/>
    <n v="1371"/>
    <n v="899"/>
    <s v="Nepal "/>
    <s v="http://twitter.com/RiturajJha8/statuses/1525336378610855936"/>
    <s v="{&quot;hashtags&quot;:[{&quot;text&quot;:&quot;NepalElection2079&quot;,&quot;indices&quot;:[20,38]},{&quot;text&quot;:&quot;NepalElection&quot;,&quot;indices&quot;:[40,54]}],&quot;symbols&quot;:[],&quot;user_mentions&quot;:[],&quot;urls&quot;:[],&quot;media&quot;:[{&quot;id&quot;:1525336376027144200,&quot;id_str&quot;:&quot;1525336376027144202&quot;,&quot;indices&quot;:[55,78],&quot;media_url&quot;:&quot;http://pbs.t"/>
  </r>
  <r>
    <s v="1525336035080945665"/>
    <s v="OnlineKhabar_En"/>
    <s v="कांग्रेस उम्मेदवारको गाडीकाे ठक्करबाट एक जनाको मृत्यु_x000a_#NepalElection2079 _x000a_https://t.co/1ZrrlSXLYm"/>
    <m/>
    <x v="0"/>
    <m/>
    <s v="Sat May 14 04:43:44 +0000 2022"/>
    <d v="2022-05-14T05:43:44"/>
    <m/>
    <m/>
    <m/>
    <m/>
    <s v="3832931652"/>
    <m/>
    <s v="&lt;a href=&quot;https://about.twitter.com/products/tweetdeck&quot; rel=&quot;nofollow&quot;&gt;TweetDeck&lt;/a&gt;"/>
    <s v="http://pbs.twimg.com/profile_images/1386957637279834112/2Lt_HPYn_normal.jpg"/>
    <n v="27996"/>
    <n v="229"/>
    <s v="Kathmandu"/>
    <s v="http://twitter.com/OnlineKhabar_En/statuses/1525336035080945665"/>
    <s v="{&quot;hashtags&quot;:[{&quot;text&quot;:&quot;NepalVotes&quot;,&quot;indices&quot;:[72,83]},{&quot;text&quot;:&quot;NepalElection2079&quot;,&quot;indices&quot;:[84,102]},{&quot;text&quot;:&quot;NepalElection&quot;,&quot;indices&quot;:[103,117]},{&quot;text&quot;:&quot;Elections2022&quot;,&quot;indices&quot;:[118,132]},{&quot;text&quot;:&quot;nepalielections&quot;,&quot;indices&quot;:[133,149]}],&quot;symbols&quot;:[],&quot;us"/>
  </r>
  <r>
    <s v="1525335948254674945"/>
    <s v="MilanLimboo"/>
    <s v="कांग्रेस उम्मेदवारको गाडीकाे ठक्करबाट एक जनाको मृत्यु_x000a_#NepalElection2079 _x000a_https://t.co/6LKkFpxLdE"/>
    <m/>
    <x v="0"/>
    <m/>
    <s v="Sat May 14 04:43:24 +0000 2022"/>
    <d v="2022-05-14T05:43:24"/>
    <m/>
    <m/>
    <m/>
    <m/>
    <s v="378736553"/>
    <m/>
    <s v="&lt;a href=&quot;https://mobile.twitter.com&quot; rel=&quot;nofollow&quot;&gt;Twitter Web App&lt;/a&gt;"/>
    <s v="http://pbs.twimg.com/profile_images/1510908512792375296/HN0V2tnS_normal.jpg"/>
    <n v="3832"/>
    <n v="1720"/>
    <s v="Nepal"/>
    <s v="http://twitter.com/MilanLimboo/statuses/1525335948254674945"/>
    <s v="{&quot;hashtags&quot;:[{&quot;text&quot;:&quot;NepalElection2079&quot;,&quot;indices&quot;:[42,60]}],&quot;symbols&quot;:[],&quot;user_mentions&quot;:[],&quot;urls&quot;:[{&quot;url&quot;:&quot;https://t.co/REUwSdo6k1&quot;,&quot;expanded_url&quot;:&quot;https://www.drishtinews.com/archives/162802&quot;,&quot;display_url&quot;:&quot;drishtinews.com/archives/162802&quot;,&quot;indices&quot;:[6"/>
  </r>
  <r>
    <s v="1525335912606932992"/>
    <s v="arapilkc"/>
    <s v="कांग्रेस उम्मेदवारको गाडीकाे ठक्करबाट एक जनाको मृत्यु_x000a_#NepalElection2079 _x000a_https://t.co/32R7WEmpMb"/>
    <m/>
    <x v="0"/>
    <m/>
    <s v="Sat May 14 04:43:15 +0000 2022"/>
    <d v="2022-05-14T05:43:15"/>
    <m/>
    <m/>
    <m/>
    <m/>
    <s v="1363676833"/>
    <m/>
    <s v="&lt;a href=&quot;http://twitter.com/download/iphone&quot; rel=&quot;nofollow&quot;&gt;Twitter for iPhone&lt;/a&gt;"/>
    <s v="http://pbs.twimg.com/profile_images/1327646088229130246/YYgXt644_normal.jpg"/>
    <n v="782"/>
    <n v="848"/>
    <s v="Nepal"/>
    <s v="http://twitter.com/arapilkc/statuses/1525335912606932992"/>
    <s v="{&quot;hashtags&quot;:[{&quot;text&quot;:&quot;NepalElection2079&quot;,&quot;indices&quot;:[83,101]}],&quot;symbols&quot;:[],&quot;user_mentions&quot;:[],&quot;urls&quot;:[]}"/>
  </r>
  <r>
    <s v="1525335532695277568"/>
    <s v="drishtinewsnp"/>
    <s v="कांग्रेस उम्मेदवारको गाडीकाे ठक्करबाट एक जनाको मृत्यु_x000a_#NepalElection2079 _x000a_https://t.co/6l3qkej7Mf"/>
    <m/>
    <x v="0"/>
    <m/>
    <s v="Sat May 14 04:41:45 +0000 2022"/>
    <d v="2022-05-14T05:41:45"/>
    <m/>
    <m/>
    <m/>
    <m/>
    <s v="4315362082"/>
    <m/>
    <s v="&lt;a href=&quot;https://mobile.twitter.com&quot; rel=&quot;nofollow&quot;&gt;Twitter Web App&lt;/a&gt;"/>
    <s v="http://pbs.twimg.com/profile_images/1349708209800441858/4tElzvCO_normal.jpg"/>
    <n v="475"/>
    <m/>
    <s v="Kathmandu, Nepal"/>
    <s v="http://twitter.com/drishtinewsnp/statuses/1525335532695277568"/>
    <s v="{&quot;hashtags&quot;:[{&quot;text&quot;:&quot;NepalElection2079&quot;,&quot;indices&quot;:[43,61]}],&quot;symbols&quot;:[],&quot;user_mentions&quot;:[],&quot;urls&quot;:[{&quot;url&quot;:&quot;https://t.co/4ogqoEB8oQ&quot;,&quot;expanded_url&quot;:&quot;https://www.drishtinews.com/archives/162802&quot;,&quot;display_url&quot;:&quot;drishtinews.com/archives/162802&quot;,&quot;indices&quot;:[6"/>
  </r>
  <r>
    <s v="1525335322795470848"/>
    <s v="agyat_ma"/>
    <s v="कांग्रेस उम्मेदवारको गाडीकाे ठक्करबाट एक जनाको मृत्यु_x000a_#NepalElection2079 _x000a_https://t.co/UIs375Lwb6"/>
    <m/>
    <x v="0"/>
    <m/>
    <s v="Sat May 14 04:40:54 +0000 2022"/>
    <d v="2022-05-14T05:40:54"/>
    <m/>
    <m/>
    <m/>
    <m/>
    <s v="1357211487501053953"/>
    <m/>
    <s v="&lt;a href=&quot;http://twitter.com/download/android&quot; rel=&quot;nofollow&quot;&gt;Twitter for Android&lt;/a&gt;"/>
    <s v="http://pbs.twimg.com/profile_images/1357214621082349568/FbNd9kQX_normal.jpg"/>
    <n v="113"/>
    <n v="235"/>
    <s v="Kathmandu"/>
    <s v="http://twitter.com/agyat_ma/statuses/1525335322795470848"/>
    <s v="{&quot;hashtags&quot;:[{&quot;text&quot;:&quot;NepalElection2079&quot;,&quot;indices&quot;:[0,18]},{&quot;text&quot;:&quot;NepalElection&quot;,&quot;indices&quot;:[20,34]},{&quot;text&quot;:&quot;BalenShah&quot;,&quot;indices&quot;:[35,45]},{&quot;text&quot;:&quot;Nepal&quot;,&quot;indices&quot;:[47,53]}],&quot;symbols&quot;:[],&quot;user_mentions&quot;:[],&quot;urls&quot;:[],&quot;media&quot;:[{&quot;id&quot;:1525335318261424000,&quot;"/>
  </r>
  <r>
    <s v="1525334994943479808"/>
    <s v="wahiyaat"/>
    <s v="कांग्रेस उम्मेदवारको गाडीकाे ठक्करबाट एक जनाको मृत्यु_x000a_#NepalElection2079 _x000a_https://t.co/W1fZET336M"/>
    <m/>
    <x v="0"/>
    <m/>
    <s v="Sat May 14 04:39:36 +0000 2022"/>
    <d v="2022-05-14T05:39:36"/>
    <m/>
    <m/>
    <m/>
    <m/>
    <s v="22467372"/>
    <m/>
    <s v="&lt;a href=&quot;http://twitter.com/download/android&quot; rel=&quot;nofollow&quot;&gt;Twitter for Android&lt;/a&gt;"/>
    <s v="http://pbs.twimg.com/profile_images/535469014827294720/ihkq1-kg_normal.jpeg"/>
    <n v="226"/>
    <n v="484"/>
    <s v="Kathmandu, Nepal"/>
    <s v="http://twitter.com/wahiyaat/statuses/1525334994943479808"/>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34809438191622"/>
    <s v="drishtinewsnp"/>
    <s v="तिंकरमा मतदान सकियो, छाङ्गरुमा सकिँदै_x000a_#NepalElection2079_x000a_https://t.co/qgAu8Mnrew"/>
    <m/>
    <x v="0"/>
    <m/>
    <s v="Sat May 14 04:38:52 +0000 2022"/>
    <d v="2022-05-14T05:38:52"/>
    <m/>
    <m/>
    <m/>
    <m/>
    <s v="4315362082"/>
    <m/>
    <s v="&lt;a href=&quot;https://mobile.twitter.com&quot; rel=&quot;nofollow&quot;&gt;Twitter Web App&lt;/a&gt;"/>
    <s v="http://pbs.twimg.com/profile_images/1349708209800441858/4tElzvCO_normal.jpg"/>
    <n v="475"/>
    <m/>
    <s v="Kathmandu, Nepal"/>
    <s v="http://twitter.com/drishtinewsnp/statuses/1525334809438191622"/>
    <s v="{&quot;hashtags&quot;:[{&quot;text&quot;:&quot;NepalElection2079&quot;,&quot;indices&quot;:[49,67]}],&quot;symbols&quot;:[],&quot;user_mentions&quot;:[],&quot;urls&quot;:[{&quot;url&quot;:&quot;https://t.co/VG83JW1lSA&quot;,&quot;expanded_url&quot;:&quot;https://www.drishtinews.com/archives/162803&quot;,&quot;display_url&quot;:&quot;drishtinews.com/archives/162803&quot;,&quot;indices&quot;:[6"/>
  </r>
  <r>
    <s v="1525334214119690240"/>
    <s v="MilanLimboo"/>
    <s v="बाबुराम भट्टराईलाई मतपत्रको फोटो खिच्न दिने मतदान अधिकृतलाई स्पष्टीकर सोधियो_x000a_#NepalElection2079 _x000a_https://t.co/0Wr1sYIUIG"/>
    <m/>
    <x v="0"/>
    <m/>
    <s v="Sat May 14 04:36:30 +0000 2022"/>
    <d v="2022-05-14T05:36:30"/>
    <m/>
    <m/>
    <m/>
    <m/>
    <s v="378736553"/>
    <m/>
    <s v="&lt;a href=&quot;https://mobile.twitter.com&quot; rel=&quot;nofollow&quot;&gt;Twitter Web App&lt;/a&gt;"/>
    <s v="http://pbs.twimg.com/profile_images/1510908512792375296/HN0V2tnS_normal.jpg"/>
    <n v="3832"/>
    <n v="1720"/>
    <s v="Nepal"/>
    <s v="http://twitter.com/MilanLimboo/statuses/1525334214119690240"/>
    <s v="{&quot;hashtags&quot;:[{&quot;text&quot;:&quot;NepalElection2079&quot;,&quot;indices&quot;:[54,72]}],&quot;symbols&quot;:[],&quot;user_mentions&quot;:[],&quot;urls&quot;:[{&quot;url&quot;:&quot;https://t.co/3XEB1e4GA6&quot;,&quot;expanded_url&quot;:&quot;https://www.drishtinews.com/archives/162796&quot;,&quot;display_url&quot;:&quot;drishtinews.com/archives/162796&quot;,&quot;indices&quot;:[7"/>
  </r>
  <r>
    <s v="1525333925437927424"/>
    <s v="MilanLimboo"/>
    <s v="बाबुराम भट्टराईलाई मतपत्रको फोटो खिच्न दिने मतदान अधिकृतलाई स्पष्टीकर सोधियो_x000a_#NepalElection2079 _x000a_https://t.co/CXFlwDPxWQ"/>
    <m/>
    <x v="0"/>
    <m/>
    <s v="Sat May 14 04:35:21 +0000 2022"/>
    <d v="2022-05-14T05:35:21"/>
    <m/>
    <m/>
    <m/>
    <m/>
    <s v="378736553"/>
    <m/>
    <s v="&lt;a href=&quot;https://about.twitter.com/products/tweetdeck&quot; rel=&quot;nofollow&quot;&gt;TweetDeck&lt;/a&gt;"/>
    <s v="http://pbs.twimg.com/profile_images/1510908512792375296/HN0V2tnS_normal.jpg"/>
    <n v="3832"/>
    <n v="1720"/>
    <s v="Nepal"/>
    <s v="http://twitter.com/MilanLimboo/statuses/1525333925437927424"/>
    <s v="{&quot;hashtags&quot;:[{&quot;text&quot;:&quot;NepalElection2079&quot;,&quot;indices&quot;:[36,54]}],&quot;symbols&quot;:[],&quot;user_mentions&quot;:[],&quot;urls&quot;:[{&quot;url&quot;:&quot;https://t.co/gfDPniAgPP&quot;,&quot;expanded_url&quot;:&quot;https://www.drishtinews.com/archives/162797&quot;,&quot;display_url&quot;:&quot;drishtinews.com/archives/162797&quot;,&quot;indices&quot;:[5"/>
  </r>
  <r>
    <s v="1525333912209494016"/>
    <s v="drishtinewsnp"/>
    <s v="बाबुराम भट्टराईलाई मतपत्रको फोटो खिच्न दिने मतदान अधिकृतलाई स्पष्टीकर सोधियो_x000a_#NepalElection2079 _x000a_https://t.co/foG34yMOQS"/>
    <m/>
    <x v="0"/>
    <m/>
    <s v="Sat May 14 04:35:18 +0000 2022"/>
    <d v="2022-05-14T05:35:18"/>
    <m/>
    <m/>
    <m/>
    <m/>
    <s v="4315362082"/>
    <m/>
    <s v="&lt;a href=&quot;https://about.twitter.com/products/tweetdeck&quot; rel=&quot;nofollow&quot;&gt;TweetDeck&lt;/a&gt;"/>
    <s v="http://pbs.twimg.com/profile_images/1349708209800441858/4tElzvCO_normal.jpg"/>
    <n v="475"/>
    <m/>
    <s v="Kathmandu, Nepal"/>
    <s v="http://twitter.com/drishtinewsnp/statuses/1525333912209494016"/>
    <s v="{&quot;hashtags&quot;:[{&quot;text&quot;:&quot;NepalElection2079&quot;,&quot;indices&quot;:[36,54]}],&quot;symbols&quot;:[],&quot;user_mentions&quot;:[],&quot;urls&quot;:[{&quot;url&quot;:&quot;https://t.co/CFH9ldJjFu&quot;,&quot;expanded_url&quot;:&quot;https://www.drishtinews.com/archives/162797&quot;,&quot;display_url&quot;:&quot;drishtinews.com/archives/162797&quot;,&quot;indices&quot;:[5"/>
  </r>
  <r>
    <s v="1525333905251106816"/>
    <s v="mplimbu"/>
    <s v="My first vote😉_x000a_#NepalElection2079 https://t.co/PVPWhyOw8i"/>
    <s v="😉"/>
    <x v="0"/>
    <m/>
    <s v="Sat May 14 04:35:17 +0000 2022"/>
    <d v="2022-05-14T05:35:17"/>
    <m/>
    <m/>
    <m/>
    <m/>
    <s v="983987574"/>
    <m/>
    <s v="&lt;a href=&quot;https://about.twitter.com/products/tweetdeck&quot; rel=&quot;nofollow&quot;&gt;TweetDeck&lt;/a&gt;"/>
    <s v="http://pbs.twimg.com/profile_images/1411030335043764226/e-Fq-eEI_normal.jpg"/>
    <n v="530"/>
    <n v="132"/>
    <s v="kathmandu, nepal."/>
    <s v="http://twitter.com/mplimbu/statuses/1525333905251106816"/>
    <s v="{&quot;hashtags&quot;:[{&quot;text&quot;:&quot;NepalElection2079&quot;,&quot;indices&quot;:[36,54]}],&quot;symbols&quot;:[],&quot;user_mentions&quot;:[],&quot;urls&quot;:[{&quot;url&quot;:&quot;https://t.co/BSBDkXJrhn&quot;,&quot;expanded_url&quot;:&quot;https://www.drishtinews.com/archives/162797&quot;,&quot;display_url&quot;:&quot;drishtinews.com/archives/162797&quot;,&quot;indices&quot;:[5"/>
  </r>
  <r>
    <s v="1525333897818836992"/>
    <s v="nabinkulungrai"/>
    <s v="Vote done ☑️ #election #NepalElection2079 #Nepal #Country https://t.co/8MgCjMdzuz"/>
    <s v="☑️"/>
    <x v="0"/>
    <m/>
    <s v="Sat May 14 04:35:15 +0000 2022"/>
    <d v="2022-05-14T05:35:15"/>
    <m/>
    <m/>
    <m/>
    <m/>
    <s v="1218741471014195201"/>
    <m/>
    <s v="&lt;a href=&quot;https://about.twitter.com/products/tweetdeck&quot; rel=&quot;nofollow&quot;&gt;TweetDeck&lt;/a&gt;"/>
    <s v="http://pbs.twimg.com/profile_images/1367044585034190848/bZHhEliX_normal.jpg"/>
    <n v="1386"/>
    <n v="1507"/>
    <s v="kathmandu"/>
    <s v="http://twitter.com/nabinkulungrai/statuses/1525333897818836992"/>
    <s v="{&quot;hashtags&quot;:[{&quot;text&quot;:&quot;NepalElection2079&quot;,&quot;indices&quot;:[36,54]}],&quot;symbols&quot;:[],&quot;user_mentions&quot;:[],&quot;urls&quot;:[{&quot;url&quot;:&quot;https://t.co/eURYJrVVrG&quot;,&quot;expanded_url&quot;:&quot;https://www.drishtinews.com/archives/162797&quot;,&quot;display_url&quot;:&quot;drishtinews.com/archives/162797&quot;,&quot;indices&quot;:[5"/>
  </r>
  <r>
    <s v="1525333873034670080"/>
    <s v="pressofnepal"/>
    <s v="RT @SharmaSairus: चाहिने बेलामा मतदान नगर्ने र ५ बर्षभर यो भएन त्यो भएन, नेताले देश सिधा्याए भनेर रोइलो गर्ने काम नगरौं । आज मतदानमा सामेल भएमा ५ बर्ष आलोचना गर्ने नैतिक धरातल पाइएला । निर्वाचनमा सहभागी होऔं ।_x000a_#NepalElection2079"/>
    <m/>
    <x v="0"/>
    <m/>
    <s v="Sat May 14 04:35:09 +0000 2022"/>
    <d v="2022-05-14T05:35:09"/>
    <m/>
    <m/>
    <m/>
    <m/>
    <s v="2919243948"/>
    <m/>
    <s v="&lt;a href=&quot;https://about.twitter.com/products/tweetdeck&quot; rel=&quot;nofollow&quot;&gt;TweetDeck&lt;/a&gt;"/>
    <s v="http://pbs.twimg.com/profile_images/1102996217808805888/CDZPc985_normal.jpg"/>
    <n v="501"/>
    <n v="16"/>
    <s v="Nepal"/>
    <s v="http://twitter.com/pressofnepal/statuses/1525333873034670080"/>
    <s v="{&quot;hashtags&quot;:[{&quot;text&quot;:&quot;NepalElection2079&quot;,&quot;indices&quot;:[36,54]}],&quot;symbols&quot;:[],&quot;user_mentions&quot;:[],&quot;urls&quot;:[{&quot;url&quot;:&quot;https://t.co/uH667cy3ZN&quot;,&quot;expanded_url&quot;:&quot;https://www.drishtinews.com/archives/162797&quot;,&quot;display_url&quot;:&quot;drishtinews.com/archives/162797&quot;,&quot;indices&quot;:[5"/>
  </r>
  <r>
    <s v="1525333864096595969"/>
    <s v="shambhudrishti"/>
    <s v="RT @Thepratik10: जिन्दगीमा पहिलो पटक भोट हाल्ने अनुभव प्राप्त गरियो। Thank you @ECNOfficial _x000a__x000a_PS:- Ignore my thumb_x000a__x000a_#Elections2022 #LocalElections2022 #VoteForChange #NepalElection2079 https://t.co/gllMrbQ96Y"/>
    <m/>
    <x v="0"/>
    <m/>
    <s v="Sat May 14 04:35:07 +0000 2022"/>
    <d v="2022-05-14T05:35:07"/>
    <m/>
    <m/>
    <m/>
    <m/>
    <s v="802445323889057792"/>
    <m/>
    <s v="&lt;a href=&quot;https://about.twitter.com/products/tweetdeck&quot; rel=&quot;nofollow&quot;&gt;TweetDeck&lt;/a&gt;"/>
    <s v="http://pbs.twimg.com/profile_images/1366731824882282499/qCSnrlVp_normal.jpg"/>
    <n v="80"/>
    <n v="1"/>
    <s v="Nepal"/>
    <s v="http://twitter.com/shambhudrishti/statuses/1525333864096595969"/>
    <s v="{&quot;hashtags&quot;:[{&quot;text&quot;:&quot;NepalElection2079&quot;,&quot;indices&quot;:[36,54]}],&quot;symbols&quot;:[],&quot;user_mentions&quot;:[],&quot;urls&quot;:[{&quot;url&quot;:&quot;https://t.co/2oLoseORBc&quot;,&quot;expanded_url&quot;:&quot;https://www.drishtinews.com/archives/162797&quot;,&quot;display_url&quot;:&quot;drishtinews.com/archives/162797&quot;,&quot;indices&quot;:[5"/>
  </r>
  <r>
    <s v="1525333855099834368"/>
    <s v="YonghangMilan"/>
    <s v="जिन्दगीमा पहिलो पटक भोट हाल्ने अनुभव प्राप्त गरियो। Thank you @ECNOfficial _x000a__x000a_PS:- Ignore my thumb_x000a__x000a_#Elections2022 #LocalElections2022 #VoteForChange #NepalElection2079 https://t.co/gllMrbQ96Y"/>
    <m/>
    <x v="0"/>
    <m/>
    <s v="Sat May 14 04:35:05 +0000 2022"/>
    <d v="2022-05-14T05:35:05"/>
    <m/>
    <m/>
    <m/>
    <m/>
    <s v="2903250440"/>
    <m/>
    <s v="&lt;a href=&quot;https://about.twitter.com/products/tweetdeck&quot; rel=&quot;nofollow&quot;&gt;TweetDeck&lt;/a&gt;"/>
    <s v="http://pbs.twimg.com/profile_images/1515582831455481861/5jsA3QHQ_normal.jpg"/>
    <n v="4658"/>
    <n v="79"/>
    <s v="Kathmandu"/>
    <s v="http://twitter.com/YonghangMilan/statuses/1525333855099834368"/>
    <s v="{&quot;hashtags&quot;:[{&quot;text&quot;:&quot;NepalElection2079&quot;,&quot;indices&quot;:[36,54]}],&quot;symbols&quot;:[],&quot;user_mentions&quot;:[],&quot;urls&quot;:[{&quot;url&quot;:&quot;https://t.co/mYmtpumiSX&quot;,&quot;expanded_url&quot;:&quot;https://www.drishtinews.com/archives/162797&quot;,&quot;display_url&quot;:&quot;drishtinews.com/archives/162797&quot;,&quot;indices&quot;:[5"/>
  </r>
  <r>
    <s v="1525333755560603654"/>
    <s v="drishtinewsnp"/>
    <s v="देशभरका ५३ केन्द्रमा मतदान अवरुद्ध _x000a_#NepalElection2079_x000a_https://t.co/R80pO36mrR"/>
    <m/>
    <x v="0"/>
    <m/>
    <s v="Sat May 14 04:34:41 +0000 2022"/>
    <d v="2022-05-14T05:34:41"/>
    <m/>
    <m/>
    <m/>
    <m/>
    <s v="4315362082"/>
    <m/>
    <s v="&lt;a href=&quot;https://mobile.twitter.com&quot; rel=&quot;nofollow&quot;&gt;Twitter Web App&lt;/a&gt;"/>
    <s v="http://pbs.twimg.com/profile_images/1349708209800441858/4tElzvCO_normal.jpg"/>
    <n v="475"/>
    <m/>
    <s v="Kathmandu, Nepal"/>
    <s v="http://twitter.com/drishtinewsnp/statuses/1525333755560603654"/>
    <s v="{&quot;hashtags&quot;:[{&quot;text&quot;:&quot;NepalElection2079&quot;,&quot;indices&quot;:[55,73]}],&quot;symbols&quot;:[],&quot;user_mentions&quot;:[],&quot;urls&quot;:[{&quot;url&quot;:&quot;https://t.co/9D1Fq3L4QB&quot;,&quot;expanded_url&quot;:&quot;https://www.drishtinews.com/archives/162796&quot;,&quot;display_url&quot;:&quot;drishtinews.com/archives/162796&quot;,&quot;indices&quot;:[7"/>
  </r>
  <r>
    <s v="1525333522550255616"/>
    <s v="Online_khabar"/>
    <s v="हामिले हाम्रो जिम्मेवारी पूरा गर्यौ।_x000a_अब उम्मेद्बारहरुको पालो जिम्मेवारी ईमान्दारितापुर्ण तरिकाले पूरा गर्ने!🤗_x000a_#NepalElection2079 https://t.co/dw1OxxybIn"/>
    <s v="🤗"/>
    <x v="0"/>
    <m/>
    <s v="Sat May 14 04:33:45 +0000 2022"/>
    <d v="2022-05-14T05:33:45"/>
    <m/>
    <m/>
    <m/>
    <m/>
    <s v="365918709"/>
    <m/>
    <s v="&lt;a href=&quot;https://mobile.twitter.com&quot; rel=&quot;nofollow&quot;&gt;Twitter Web App&lt;/a&gt;"/>
    <s v="http://pbs.twimg.com/profile_images/1358396653883990016/5aUgRddG_normal.jpg"/>
    <n v="1080734"/>
    <n v="246"/>
    <s v="BuddhaNagar, Kathmandu "/>
    <s v="http://twitter.com/Online_khabar/statuses/1525333522550255616"/>
    <s v="{&quot;hashtags&quot;:[{&quot;text&quot;:&quot;NepalElection2079&quot;,&quot;indices&quot;:[85,103]},{&quot;text&quot;:&quot;nepalvotes&quot;,&quot;indices&quot;:[105,116]},{&quot;text&quot;:&quot;nepal&quot;,&quot;indices&quot;:[117,123]},{&quot;text&quot;:&quot;election&quot;,&quot;indices&quot;:[124,133]}],&quot;symbols&quot;:[],&quot;user_mentions&quot;:[{&quot;screen_name&quot;:&quot;OnlineKhabar_En&quot;,&quot;name&quot;:&quot;Onl"/>
  </r>
  <r>
    <s v="1525333250830667776"/>
    <s v="MilanLimboo"/>
    <s v="@momokhane @daamijhaakri #NepalElection2079 #NepalVotes #LocalElections2022 https://t.co/MKiiaLDOsD"/>
    <m/>
    <x v="0"/>
    <m/>
    <s v="Sat May 14 04:32:40 +0000 2022"/>
    <d v="2022-05-14T05:32:40"/>
    <m/>
    <m/>
    <m/>
    <m/>
    <s v="378736553"/>
    <m/>
    <s v="&lt;a href=&quot;https://mobile.twitter.com&quot; rel=&quot;nofollow&quot;&gt;Twitter Web App&lt;/a&gt;"/>
    <s v="http://pbs.twimg.com/profile_images/1510908512792375296/HN0V2tnS_normal.jpg"/>
    <n v="3832"/>
    <n v="1720"/>
    <s v="Nepal"/>
    <s v="http://twitter.com/MilanLimboo/statuses/1525333250830667776"/>
    <s v="{&quot;hashtags&quot;:[{&quot;text&quot;:&quot;NepalElection2079&quot;,&quot;indices&quot;:[36,54]}],&quot;symbols&quot;:[],&quot;user_mentions&quot;:[],&quot;urls&quot;:[{&quot;url&quot;:&quot;https://t.co/gfDPnijdNP&quot;,&quot;expanded_url&quot;:&quot;https://www.drishtinews.com/archives/162797&quot;,&quot;display_url&quot;:&quot;drishtinews.com/archives/162797&quot;,&quot;indices&quot;:[5"/>
  </r>
  <r>
    <s v="1525332630740389888"/>
    <s v="Nepal_News_En"/>
    <s v="RT @YonghangMilan: व्यास नगरपालिका मेयर उम्मेदवारमाथि कुटपिट_x000a_#NepalElection2079_x000a_https://t.co/QHoLBGMBeZ"/>
    <m/>
    <x v="0"/>
    <m/>
    <s v="Sat May 14 04:30:13 +0000 2022"/>
    <d v="2022-05-14T05:30:13"/>
    <m/>
    <m/>
    <m/>
    <m/>
    <s v="2416885579"/>
    <m/>
    <s v="&lt;a href=&quot;https://twitter.com/nepal_news_en&quot; rel=&quot;nofollow&quot;&gt;Poster-app&lt;/a&gt;"/>
    <s v="http://pbs.twimg.com/profile_images/449756431990788096/G1zT-nAm_normal.jpeg"/>
    <n v="13906"/>
    <n v="58"/>
    <s v="Kathmandu, Nepal"/>
    <s v="http://twitter.com/Nepal_News_En/statuses/1525332630740389888"/>
    <s v="{&quot;hashtags&quot;:[{&quot;text&quot;:&quot;NepalElection2079&quot;,&quot;indices&quot;:[56,74]},{&quot;text&quot;:&quot;nepalvotes&quot;,&quot;indices&quot;:[76,87]},{&quot;text&quot;:&quot;nepal&quot;,&quot;indices&quot;:[88,94]},{&quot;text&quot;:&quot;election&quot;,&quot;indices&quot;:[95,104]},{&quot;text&quot;:&quot;localelection&quot;,&quot;indices&quot;:[105,119]},{&quot;text&quot;:&quot;kathmandu&quot;,&quot;indices&quot;:[120,1"/>
  </r>
  <r>
    <s v="1525332499387207680"/>
    <s v="bisarpwe"/>
    <s v="बारपाक सुलिकोटको माइकोट माविमा मतदान स्थगित _x000a_#NepalElection2079_x000a_https://t.co/2SMWZekCPi"/>
    <m/>
    <x v="0"/>
    <m/>
    <s v="Sat May 14 04:29:41 +0000 2022"/>
    <d v="2022-05-14T05:29:41"/>
    <m/>
    <m/>
    <m/>
    <m/>
    <s v="1393103085019439105"/>
    <m/>
    <s v="&lt;a href=&quot;http://twitter.com/download/android&quot; rel=&quot;nofollow&quot;&gt;Twitter for Android&lt;/a&gt;"/>
    <s v="http://pbs.twimg.com/profile_images/1523635251695652864/hyToOo06_normal.jpg"/>
    <n v="66"/>
    <n v="331"/>
    <s v="Bhaktapur, Nepal"/>
    <s v="http://twitter.com/bisarpwe/statuses/1525332499387207680"/>
    <s v="{&quot;hashtags&quot;:[{&quot;text&quot;:&quot;LocalElections2022&quot;,&quot;indices&quot;:[68,87]},{&quot;text&quot;:&quot;NepalElection2079&quot;,&quot;indices&quot;:[88,106]},{&quot;text&quot;:&quot;NepalVotes&quot;,&quot;indices&quot;:[107,118]}],&quot;symbols&quot;:[],&quot;user_mentions&quot;:[{&quot;screen_name&quot;:&quot;TanneriChaso&quot;,&quot;name&quot;:&quot;Tanneri Chaso&quot;,&quot;id&quot;:511960337,&quot;id_s"/>
  </r>
  <r>
    <s v="1525332402608164864"/>
    <s v="OnlineKhabar_En"/>
    <s v="व्यास नगरपालिका मेयर उम्मेदवारमाथि कुटपिट_x000a_#NepalElection2079_x000a_https://t.co/QHoLBGMBeZ"/>
    <m/>
    <x v="0"/>
    <m/>
    <s v="Sat May 14 04:29:18 +0000 2022"/>
    <d v="2022-05-14T05:29:18"/>
    <m/>
    <m/>
    <m/>
    <m/>
    <s v="3832931652"/>
    <m/>
    <s v="&lt;a href=&quot;https://mobile.twitter.com&quot; rel=&quot;nofollow&quot;&gt;Twitter Web App&lt;/a&gt;"/>
    <s v="http://pbs.twimg.com/profile_images/1386957637279834112/2Lt_HPYn_normal.jpg"/>
    <n v="27996"/>
    <n v="229"/>
    <s v="Kathmandu"/>
    <s v="http://twitter.com/OnlineKhabar_En/statuses/1525332402608164864"/>
    <s v="{&quot;hashtags&quot;:[{&quot;text&quot;:&quot;NepalElection2079&quot;,&quot;indices&quot;:[64,82]},{&quot;text&quot;:&quot;nepalvotes&quot;,&quot;indices&quot;:[84,95]},{&quot;text&quot;:&quot;nepal&quot;,&quot;indices&quot;:[96,102]},{&quot;text&quot;:&quot;election&quot;,&quot;indices&quot;:[103,112]},{&quot;text&quot;:&quot;localelection&quot;,&quot;indices&quot;:[113,127]},{&quot;text&quot;:&quot;lalitpur&quot;,&quot;indices&quot;:[128,"/>
  </r>
  <r>
    <s v="1525331833021698048"/>
    <s v="drishtinewsnp"/>
    <s v="व्यास नगरपालिका मेयर उम्मेदवारमाथि कुटपिट_x000a_#NepalElection2079_x000a_https://t.co/KYW9ZUiXmW"/>
    <m/>
    <x v="0"/>
    <m/>
    <s v="Sat May 14 04:27:02 +0000 2022"/>
    <d v="2022-05-14T05:27:02"/>
    <m/>
    <m/>
    <m/>
    <m/>
    <s v="4315362082"/>
    <m/>
    <s v="&lt;a href=&quot;https://mobile.twitter.com&quot; rel=&quot;nofollow&quot;&gt;Twitter Web App&lt;/a&gt;"/>
    <s v="http://pbs.twimg.com/profile_images/1349708209800441858/4tElzvCO_normal.jpg"/>
    <n v="475"/>
    <m/>
    <s v="Kathmandu, Nepal"/>
    <s v="http://twitter.com/drishtinewsnp/statuses/1525331833021698048"/>
    <s v="{&quot;hashtags&quot;:[{&quot;text&quot;:&quot;NepalElection2079&quot;,&quot;indices&quot;:[37,55]}],&quot;symbols&quot;:[],&quot;user_mentions&quot;:[],&quot;urls&quot;:[{&quot;url&quot;:&quot;https://t.co/Wh6kU0WO2m&quot;,&quot;expanded_url&quot;:&quot;https://www.drishtinews.com/archives/162788&quot;,&quot;display_url&quot;:&quot;drishtinews.com/archives/162788&quot;,&quot;indices&quot;:[5"/>
  </r>
  <r>
    <s v="1525331192119103488"/>
    <s v="Online_khabar"/>
    <s v="Moderately bullish on Nepal, extremely bullish on Nepalese. _x000a__x000a_#LocalElections2022 #NepalElection2079 #NepalVotes #BalenShah"/>
    <m/>
    <x v="0"/>
    <s v="Balen Shah"/>
    <s v="Sat May 14 04:24:30 +0000 2022"/>
    <d v="2022-05-14T05:24:30"/>
    <m/>
    <m/>
    <m/>
    <m/>
    <s v="365918709"/>
    <m/>
    <s v="&lt;a href=&quot;https://mobile.twitter.com&quot; rel=&quot;nofollow&quot;&gt;Twitter Web App&lt;/a&gt;"/>
    <s v="http://pbs.twimg.com/profile_images/1358396653883990016/5aUgRddG_normal.jpg"/>
    <n v="1080734"/>
    <n v="246"/>
    <s v="BuddhaNagar, Kathmandu "/>
    <s v="http://twitter.com/Online_khabar/statuses/1525331192119103488"/>
    <s v="{&quot;hashtags&quot;:[{&quot;text&quot;:&quot;NepalElection2079&quot;,&quot;indices&quot;:[63,81]},{&quot;text&quot;:&quot;nepalvotes&quot;,&quot;indices&quot;:[83,94]},{&quot;text&quot;:&quot;nepal&quot;,&quot;indices&quot;:[95,101]},{&quot;text&quot;:&quot;election&quot;,&quot;indices&quot;:[102,111]},{&quot;text&quot;:&quot;localelection&quot;,&quot;indices&quot;:[112,126]},{&quot;text&quot;:&quot;kathmandu&quot;,&quot;indices&quot;:[127"/>
  </r>
  <r>
    <s v="1525331023667798018"/>
    <s v="OnlineKhabar_En"/>
    <s v="Every exam Toppers of my class 😁😅😁😂😂_x000a_#chitwancheatkanda _x000a_#LocalElections2022 _x000a_#Nepal #NepalElection2079 https://t.co/wvKVleLcwO"/>
    <s v="😂"/>
    <x v="0"/>
    <m/>
    <s v="Sat May 14 04:23:49 +0000 2022"/>
    <d v="2022-05-14T05:23:49"/>
    <m/>
    <m/>
    <m/>
    <m/>
    <s v="3832931652"/>
    <m/>
    <s v="&lt;a href=&quot;https://mobile.twitter.com&quot; rel=&quot;nofollow&quot;&gt;Twitter Web App&lt;/a&gt;"/>
    <s v="http://pbs.twimg.com/profile_images/1386957637279834112/2Lt_HPYn_normal.jpg"/>
    <n v="27996"/>
    <n v="229"/>
    <s v="Kathmandu"/>
    <s v="http://twitter.com/OnlineKhabar_En/statuses/1525331023667798018"/>
    <s v="{&quot;hashtags&quot;:[{&quot;text&quot;:&quot;NepalElection2079&quot;,&quot;indices&quot;:[42,60]},{&quot;text&quot;:&quot;nepalvotes&quot;,&quot;indices&quot;:[62,73]},{&quot;text&quot;:&quot;nepal&quot;,&quot;indices&quot;:[74,80]},{&quot;text&quot;:&quot;election&quot;,&quot;indices&quot;:[81,90]},{&quot;text&quot;:&quot;localelection&quot;,&quot;indices&quot;:[91,105]},{&quot;text&quot;:&quot;kathmandu&quot;,&quot;indices&quot;:[106,116"/>
  </r>
  <r>
    <s v="1525329859186401281"/>
    <s v="drishtinewsnp"/>
    <s v="#NepalElection2079 स्थानीय तहको निर्वाचन हो कि युद्द हो बुझ्न सकिएन ##NepalVotes #LocalElections2022"/>
    <m/>
    <x v="0"/>
    <m/>
    <s v="Sat May 14 04:19:12 +0000 2022"/>
    <d v="2022-05-14T05:19:12"/>
    <m/>
    <m/>
    <m/>
    <m/>
    <s v="4315362082"/>
    <m/>
    <s v="&lt;a href=&quot;https://mobile.twitter.com&quot; rel=&quot;nofollow&quot;&gt;Twitter Web App&lt;/a&gt;"/>
    <s v="http://pbs.twimg.com/profile_images/1349708209800441858/4tElzvCO_normal.jpg"/>
    <n v="475"/>
    <m/>
    <s v="Kathmandu, Nepal"/>
    <s v="http://twitter.com/drishtinewsnp/statuses/1525329859186401281"/>
    <s v="{&quot;hashtags&quot;:[{&quot;text&quot;:&quot;NepalElection2079&quot;,&quot;indices&quot;:[48,66]}],&quot;symbols&quot;:[],&quot;user_mentions&quot;:[],&quot;urls&quot;:[{&quot;url&quot;:&quot;https://t.co/Kh25zVRoMj&quot;,&quot;expanded_url&quot;:&quot;https://www.drishtinews.com/archives/162782&quot;,&quot;display_url&quot;:&quot;drishtinews.com/archives/162782&quot;,&quot;indices&quot;:[6"/>
  </r>
  <r>
    <s v="1525329824688250881"/>
    <s v="drishtinewsnp"/>
    <s v="सुनसान सडक-_x000a__x000a_स्थानीय तह चुनावको दिन सुनसान देखिएको सिंहदरबार जाने सडक ।_x000a_तस्वीर: चन्द्रकला क्षेत्री/रासस_x000a_#drishtinews #NepalElection2079 https://t.co/5ZXTTt01Fu"/>
    <m/>
    <x v="0"/>
    <m/>
    <s v="Sat May 14 04:19:04 +0000 2022"/>
    <d v="2022-05-14T05:19:04"/>
    <m/>
    <m/>
    <m/>
    <m/>
    <s v="4315362082"/>
    <m/>
    <s v="&lt;a href=&quot;https://mobile.twitter.com&quot; rel=&quot;nofollow&quot;&gt;Twitter Web App&lt;/a&gt;"/>
    <s v="http://pbs.twimg.com/profile_images/1349708209800441858/4tElzvCO_normal.jpg"/>
    <n v="475"/>
    <m/>
    <s v="Kathmandu, Nepal"/>
    <s v="http://twitter.com/drishtinewsnp/statuses/1525329824688250881"/>
    <s v="{&quot;hashtags&quot;:[{&quot;text&quot;:&quot;NepalElection2079&quot;,&quot;indices&quot;:[31,49]}],&quot;symbols&quot;:[],&quot;user_mentions&quot;:[],&quot;urls&quot;:[{&quot;url&quot;:&quot;https://t.co/5BQbm9XO6p&quot;,&quot;expanded_url&quot;:&quot;https://www.drishtinews.com/archives/162781&quot;,&quot;display_url&quot;:&quot;drishtinews.com/archives/162781&quot;,&quot;indices&quot;:[5"/>
  </r>
  <r>
    <s v="1525329415257075712"/>
    <s v="MilanLimboo"/>
    <s v="कस्ले जित्ला त काठमाडौं र चितवनमा ? मलाई तेही २ ठाउँको चिन्ता लागेको छ । _x000a__x000a_#nepalvotes2022 #NepalElection2079"/>
    <m/>
    <x v="0"/>
    <m/>
    <s v="Sat May 14 04:17:26 +0000 2022"/>
    <d v="2022-05-14T05:17:26"/>
    <m/>
    <m/>
    <m/>
    <m/>
    <s v="378736553"/>
    <m/>
    <s v="&lt;a href=&quot;https://about.twitter.com/products/tweetdeck&quot; rel=&quot;nofollow&quot;&gt;TweetDeck&lt;/a&gt;"/>
    <s v="http://pbs.twimg.com/profile_images/1510908512792375296/HN0V2tnS_normal.jpg"/>
    <n v="3832"/>
    <n v="1720"/>
    <s v="Nepal"/>
    <s v="http://twitter.com/MilanLimboo/statuses/1525329415257075712"/>
    <s v="{&quot;hashtags&quot;:[{&quot;text&quot;:&quot;NepalElection2079&quot;,&quot;indices&quot;:[66,84]}],&quot;symbols&quot;:[],&quot;user_mentions&quot;:[],&quot;urls&quot;:[{&quot;url&quot;:&quot;https://t.co/yXtMz6nPjv&quot;,&quot;expanded_url&quot;:&quot;https://www.drishtinews.com/archives/162776&quot;,&quot;display_url&quot;:&quot;drishtinews.com/archives/162776&quot;,&quot;indices&quot;:[8"/>
  </r>
  <r>
    <s v="1525329396395307008"/>
    <s v="drishtinewsnp"/>
    <s v="गोरखामा खस्यो ५० प्रतिशत मत _x000a_#NepalElection2079_x000a_https://t.co/ENo1S2xZM8"/>
    <m/>
    <x v="0"/>
    <m/>
    <s v="Sat May 14 04:17:22 +0000 2022"/>
    <d v="2022-05-14T05:17:22"/>
    <m/>
    <m/>
    <m/>
    <m/>
    <s v="4315362082"/>
    <m/>
    <s v="&lt;a href=&quot;https://about.twitter.com/products/tweetdeck&quot; rel=&quot;nofollow&quot;&gt;TweetDeck&lt;/a&gt;"/>
    <s v="http://pbs.twimg.com/profile_images/1349708209800441858/4tElzvCO_normal.jpg"/>
    <n v="475"/>
    <m/>
    <s v="Kathmandu, Nepal"/>
    <s v="http://twitter.com/drishtinewsnp/statuses/1525329396395307008"/>
    <s v="{&quot;hashtags&quot;:[{&quot;text&quot;:&quot;NepalElection2079&quot;,&quot;indices&quot;:[66,84]}],&quot;symbols&quot;:[],&quot;user_mentions&quot;:[],&quot;urls&quot;:[{&quot;url&quot;:&quot;https://t.co/XywP1rGXbe&quot;,&quot;expanded_url&quot;:&quot;https://www.drishtinews.com/archives/162776&quot;,&quot;display_url&quot;:&quot;drishtinews.com/archives/162776&quot;,&quot;indices&quot;:[8"/>
  </r>
  <r>
    <s v="1525329389948653568"/>
    <s v="mplimbu"/>
    <s v="जिम्मेवार नागरिकको  पहिचान _x000a_#भोट _x000a_#NepalElection2079"/>
    <m/>
    <x v="0"/>
    <m/>
    <s v="Sat May 14 04:17:20 +0000 2022"/>
    <d v="2022-05-14T05:17:20"/>
    <m/>
    <m/>
    <m/>
    <m/>
    <s v="983987574"/>
    <m/>
    <s v="&lt;a href=&quot;https://about.twitter.com/products/tweetdeck&quot; rel=&quot;nofollow&quot;&gt;TweetDeck&lt;/a&gt;"/>
    <s v="http://pbs.twimg.com/profile_images/1411030335043764226/e-Fq-eEI_normal.jpg"/>
    <n v="530"/>
    <n v="132"/>
    <s v="kathmandu, nepal."/>
    <s v="http://twitter.com/mplimbu/statuses/1525329389948653568"/>
    <s v="{&quot;hashtags&quot;:[{&quot;text&quot;:&quot;NepalElection2079&quot;,&quot;indices&quot;:[66,84]}],&quot;symbols&quot;:[],&quot;user_mentions&quot;:[],&quot;urls&quot;:[{&quot;url&quot;:&quot;https://t.co/ftG4q5las5&quot;,&quot;expanded_url&quot;:&quot;https://www.drishtinews.com/archives/162776&quot;,&quot;display_url&quot;:&quot;drishtinews.com/archives/162776&quot;,&quot;indices&quot;:[8"/>
  </r>
  <r>
    <s v="1525329383955005440"/>
    <s v="nabinkulungrai"/>
    <s v="RT @NCTheroes: Paras Khadka has voted in ongoing #LocalElections2022 _x000a_Have you voted, Nepal?_x000a_#NepalElection2079 _x000a_#nepalvotes2022 https://t.co/ubN0GJgUmY"/>
    <m/>
    <x v="0"/>
    <m/>
    <s v="Sat May 14 04:17:19 +0000 2022"/>
    <d v="2022-05-14T05:17:19"/>
    <m/>
    <m/>
    <m/>
    <m/>
    <s v="1218741471014195201"/>
    <m/>
    <s v="&lt;a href=&quot;https://about.twitter.com/products/tweetdeck&quot; rel=&quot;nofollow&quot;&gt;TweetDeck&lt;/a&gt;"/>
    <s v="http://pbs.twimg.com/profile_images/1367044585034190848/bZHhEliX_normal.jpg"/>
    <n v="1386"/>
    <n v="1507"/>
    <s v="kathmandu"/>
    <s v="http://twitter.com/nabinkulungrai/statuses/1525329383955005440"/>
    <s v="{&quot;hashtags&quot;:[{&quot;text&quot;:&quot;NepalElection2079&quot;,&quot;indices&quot;:[66,84]}],&quot;symbols&quot;:[],&quot;user_mentions&quot;:[],&quot;urls&quot;:[{&quot;url&quot;:&quot;https://t.co/FEc828PNvS&quot;,&quot;expanded_url&quot;:&quot;https://www.drishtinews.com/archives/162776&quot;,&quot;display_url&quot;:&quot;drishtinews.com/archives/162776&quot;,&quot;indices&quot;:[8"/>
  </r>
  <r>
    <s v="1525329360177496064"/>
    <s v="pressofnepal"/>
    <s v="Nepal: Voting underway to elect local body representatives._x000a_#Nepal _x000a_#NepalElection2079 _x000a_#NepalElection _x000a_#nepali _x000a_#nepalvotes2022 _x000a_https://t.co/YetNdY45EY"/>
    <m/>
    <x v="0"/>
    <m/>
    <s v="Sat May 14 04:17:13 +0000 2022"/>
    <d v="2022-05-14T05:17:13"/>
    <m/>
    <m/>
    <m/>
    <m/>
    <s v="2919243948"/>
    <m/>
    <s v="&lt;a href=&quot;https://about.twitter.com/products/tweetdeck&quot; rel=&quot;nofollow&quot;&gt;TweetDeck&lt;/a&gt;"/>
    <s v="http://pbs.twimg.com/profile_images/1102996217808805888/CDZPc985_normal.jpg"/>
    <n v="501"/>
    <n v="16"/>
    <s v="Nepal"/>
    <s v="http://twitter.com/pressofnepal/statuses/1525329360177496064"/>
    <s v="{&quot;hashtags&quot;:[{&quot;text&quot;:&quot;NepalElection2079&quot;,&quot;indices&quot;:[66,84]}],&quot;symbols&quot;:[],&quot;user_mentions&quot;:[],&quot;urls&quot;:[{&quot;url&quot;:&quot;https://t.co/cO7lAlSLvy&quot;,&quot;expanded_url&quot;:&quot;https://www.drishtinews.com/archives/162776&quot;,&quot;display_url&quot;:&quot;drishtinews.com/archives/162776&quot;,&quot;indices&quot;:[8"/>
  </r>
  <r>
    <s v="1525329349666553856"/>
    <s v="shambhudrishti"/>
    <s v="Paras Khadka has voted in ongoing #LocalElections2022 _x000a_Have you voted, Nepal?_x000a_#NepalElection2079 _x000a_#nepalvotes2022 https://t.co/ubN0GJgUmY"/>
    <m/>
    <x v="0"/>
    <m/>
    <s v="Sat May 14 04:17:10 +0000 2022"/>
    <d v="2022-05-14T05:17:10"/>
    <m/>
    <m/>
    <m/>
    <m/>
    <s v="802445323889057792"/>
    <m/>
    <s v="&lt;a href=&quot;https://about.twitter.com/products/tweetdeck&quot; rel=&quot;nofollow&quot;&gt;TweetDeck&lt;/a&gt;"/>
    <s v="http://pbs.twimg.com/profile_images/1366731824882282499/qCSnrlVp_normal.jpg"/>
    <n v="80"/>
    <n v="1"/>
    <s v="Nepal"/>
    <s v="http://twitter.com/shambhudrishti/statuses/1525329349666553856"/>
    <s v="{&quot;hashtags&quot;:[{&quot;text&quot;:&quot;NepalElection2079&quot;,&quot;indices&quot;:[66,84]}],&quot;symbols&quot;:[],&quot;user_mentions&quot;:[],&quot;urls&quot;:[{&quot;url&quot;:&quot;https://t.co/CRSJte1DN2&quot;,&quot;expanded_url&quot;:&quot;https://www.drishtinews.com/archives/162776&quot;,&quot;display_url&quot;:&quot;drishtinews.com/archives/162776&quot;,&quot;indices&quot;:[8"/>
  </r>
  <r>
    <s v="1525329341567356929"/>
    <s v="YonghangMilan"/>
    <s v="RT @AbhijeetPoudyal: If you don’t vote, you lose the right to complain._x000a_#Nepal #NepalVotes #NepalElection2079 #NepalElections2022"/>
    <m/>
    <x v="0"/>
    <m/>
    <s v="Sat May 14 04:17:08 +0000 2022"/>
    <d v="2022-05-14T05:17:08"/>
    <m/>
    <m/>
    <m/>
    <m/>
    <s v="2903250440"/>
    <m/>
    <s v="&lt;a href=&quot;https://about.twitter.com/products/tweetdeck&quot; rel=&quot;nofollow&quot;&gt;TweetDeck&lt;/a&gt;"/>
    <s v="http://pbs.twimg.com/profile_images/1515582831455481861/5jsA3QHQ_normal.jpg"/>
    <n v="4658"/>
    <n v="79"/>
    <s v="Kathmandu"/>
    <s v="http://twitter.com/YonghangMilan/statuses/1525329341567356929"/>
    <s v="{&quot;hashtags&quot;:[{&quot;text&quot;:&quot;NepalElection2079&quot;,&quot;indices&quot;:[66,84]}],&quot;symbols&quot;:[],&quot;user_mentions&quot;:[],&quot;urls&quot;:[{&quot;url&quot;:&quot;https://t.co/yLsmgIYHRS&quot;,&quot;expanded_url&quot;:&quot;https://www.drishtinews.com/archives/162776&quot;,&quot;display_url&quot;:&quot;drishtinews.com/archives/162776&quot;,&quot;indices&quot;:[8"/>
  </r>
  <r>
    <s v="1525328278722342912"/>
    <s v="drishtinewsnp"/>
    <s v="यस्तै कारणहरुले मतदातालाई निराश बनाउने हो !_x000a__x000a_#LocalElections2022 #NepalElection2079 https://t.co/h3qkfhuRBw"/>
    <m/>
    <x v="0"/>
    <m/>
    <s v="Sat May 14 04:12:55 +0000 2022"/>
    <d v="2022-05-14T05:12:55"/>
    <m/>
    <m/>
    <m/>
    <m/>
    <s v="4315362082"/>
    <m/>
    <s v="&lt;a href=&quot;https://mobile.twitter.com&quot; rel=&quot;nofollow&quot;&gt;Twitter Web App&lt;/a&gt;"/>
    <s v="http://pbs.twimg.com/profile_images/1349708209800441858/4tElzvCO_normal.jpg"/>
    <n v="475"/>
    <m/>
    <s v="Kathmandu, Nepal"/>
    <s v="http://twitter.com/drishtinewsnp/statuses/1525328278722342912"/>
    <s v="{&quot;hashtags&quot;:[{&quot;text&quot;:&quot;NepalElection2079&quot;,&quot;indices&quot;:[65,83]}],&quot;symbols&quot;:[],&quot;user_mentions&quot;:[],&quot;urls&quot;:[{&quot;url&quot;:&quot;https://t.co/XywP1rGXbe&quot;,&quot;expanded_url&quot;:&quot;https://www.drishtinews.com/archives/162776&quot;,&quot;display_url&quot;:&quot;drishtinews.com/archives/162776&quot;,&quot;indices&quot;:[8"/>
  </r>
  <r>
    <s v="1525327808079462401"/>
    <s v="drishtinewsnp"/>
    <s v="झडपपछि रोकियो दार्चुलाको शैल्यशिखर-६ मा मतदान _x000a_#NepalElection2079_x000a_https://t.co/jwNZyFhD0p"/>
    <m/>
    <x v="0"/>
    <m/>
    <s v="Sat May 14 04:11:03 +0000 2022"/>
    <d v="2022-05-14T05:11:03"/>
    <m/>
    <m/>
    <m/>
    <m/>
    <s v="4315362082"/>
    <m/>
    <s v="&lt;a href=&quot;https://mobile.twitter.com&quot; rel=&quot;nofollow&quot;&gt;Twitter Web App&lt;/a&gt;"/>
    <s v="http://pbs.twimg.com/profile_images/1349708209800441858/4tElzvCO_normal.jpg"/>
    <n v="475"/>
    <m/>
    <s v="Kathmandu, Nepal"/>
    <s v="http://twitter.com/drishtinewsnp/statuses/1525327808079462401"/>
    <s v="{&quot;hashtags&quot;:[{&quot;text&quot;:&quot;NepalElection2079&quot;,&quot;indices&quot;:[35,53]}],&quot;symbols&quot;:[],&quot;user_mentions&quot;:[],&quot;urls&quot;:[{&quot;url&quot;:&quot;https://t.co/omnaoR0FUD&quot;,&quot;expanded_url&quot;:&quot;https://www.drishtinews.com/archives/162777&quot;,&quot;display_url&quot;:&quot;drishtinews.com/archives/162777&quot;,&quot;indices&quot;:[5"/>
  </r>
  <r>
    <s v="1525327462543917056"/>
    <s v="SujanNeupane_"/>
    <s v="RT @OnlineKhabar_En: In many places, voting has been disrupted and delayed. In those places, those entering the voting booth by 5 pm will get a chance to cast their votes, the commission says. _x000a_#Nepal #NepalElection2079 #nepalvotes2022 #NepalVotes _x000a_https:"/>
    <m/>
    <x v="0"/>
    <m/>
    <s v="Sat May 14 04:09:40 +0000 2022"/>
    <d v="2022-05-14T05:09:40"/>
    <m/>
    <m/>
    <m/>
    <m/>
    <s v="298309739"/>
    <m/>
    <s v="&lt;a href=&quot;http://twitter.com/download/android&quot; rel=&quot;nofollow&quot;&gt;Twitter for Android&lt;/a&gt;"/>
    <s v="http://pbs.twimg.com/profile_images/1469454835313352706/KaEAbL6j_normal.jpg"/>
    <n v="1681"/>
    <n v="4985"/>
    <s v="Pokhara, Nepal"/>
    <s v="http://twitter.com/SujanNeupane_/statuses/1525327462543917056"/>
    <s v="{&quot;hashtags&quot;:[{&quot;text&quot;:&quot;NepalElection2079&quot;,&quot;indices&quot;:[147,165]}],&quot;symbols&quot;:[],&quot;user_mentions&quot;:[],&quot;urls&quot;:[]}"/>
  </r>
  <r>
    <s v="1525327044011118592"/>
    <s v="Online_khabar"/>
    <s v="In many places, voting has been disrupted and delayed. In those places, those entering the voting booth by 5 pm will get a chance to cast their votes, the commission says. _x000a_#Nepal #NepalElection2079 #nepalvotes2022 #NepalVotes _x000a_https://t.co/NaAxpgRRwZ"/>
    <m/>
    <x v="0"/>
    <m/>
    <s v="Sat May 14 04:08:01 +0000 2022"/>
    <d v="2022-05-14T05:08:01"/>
    <m/>
    <m/>
    <m/>
    <m/>
    <s v="365918709"/>
    <m/>
    <s v="&lt;a href=&quot;https://mobile.twitter.com&quot; rel=&quot;nofollow&quot;&gt;Twitter Web App&lt;/a&gt;"/>
    <s v="http://pbs.twimg.com/profile_images/1358396653883990016/5aUgRddG_normal.jpg"/>
    <n v="1080734"/>
    <n v="246"/>
    <s v="BuddhaNagar, Kathmandu "/>
    <s v="http://twitter.com/Online_khabar/statuses/1525327044011118592"/>
    <s v="{&quot;hashtags&quot;:[],&quot;symbols&quot;:[],&quot;user_mentions&quot;:[{&quot;screen_name&quot;:&quot;OnlineKhabar_En&quot;,&quot;name&quot;:&quot;Onlinekhabar English&quot;,&quot;id&quot;:3832931652,&quot;id_str&quot;:&quot;3832931652&quot;,&quot;indices&quot;:[3,19]}],&quot;urls&quot;:[]}"/>
  </r>
  <r>
    <s v="1525326263048499200"/>
    <s v="OnlineKhabar_En"/>
    <s v="मतगणना आजै बाट सुरु हुने! _x000a__x000a_बिगत मा जस्तो जिल्ला मै पुर्याएर गणना हुन्छ कि संबंधित पालिका को कार्यलय मा? _x000a__x000a_#NepalElection2079 #Nepal"/>
    <m/>
    <x v="0"/>
    <m/>
    <s v="Sat May 14 04:04:54 +0000 2022"/>
    <d v="2022-05-14T05:04:54"/>
    <m/>
    <m/>
    <m/>
    <m/>
    <s v="3832931652"/>
    <m/>
    <s v="&lt;a href=&quot;https://mobile.twitter.com&quot; rel=&quot;nofollow&quot;&gt;Twitter Web App&lt;/a&gt;"/>
    <s v="http://pbs.twimg.com/profile_images/1386957637279834112/2Lt_HPYn_normal.jpg"/>
    <n v="27996"/>
    <n v="229"/>
    <s v="Kathmandu"/>
    <s v="http://twitter.com/OnlineKhabar_En/statuses/1525326263048499200"/>
    <s v="{&quot;hashtags&quot;:[{&quot;text&quot;:&quot;Nepal&quot;,&quot;indices&quot;:[198,204]},{&quot;text&quot;:&quot;NepalElection2079&quot;,&quot;indices&quot;:[205,223]},{&quot;text&quot;:&quot;nepalvotes2022&quot;,&quot;indices&quot;:[224,239]},{&quot;text&quot;:&quot;NepalElection&quot;,&quot;indices&quot;:[240,254]}],&quot;symbols&quot;:[],&quot;user_mentions&quot;:[],&quot;urls&quot;:[{&quot;url&quot;:&quot;https://t.co/hLp"/>
  </r>
  <r>
    <s v="1525326164146810881"/>
    <s v="NivitaChapagain"/>
    <s v="OnlineKhabar: (Updated) Nepal local elections: 41% voter turnout as of 2:00 pm_x000a_#Nepal #NepalElection2079 #nepalvotes2022 #nepalVotes _x000a_https://t.co/WOdQmlXfc9 -"/>
    <m/>
    <x v="0"/>
    <m/>
    <s v="Sat May 14 04:04:31 +0000 2022"/>
    <d v="2022-05-14T05:04:31"/>
    <m/>
    <m/>
    <m/>
    <m/>
    <s v="1299634014643302401"/>
    <m/>
    <s v="&lt;a href=&quot;https://mobile.twitter.com&quot; rel=&quot;nofollow&quot;&gt;Twitter Web App&lt;/a&gt;"/>
    <s v="http://pbs.twimg.com/profile_images/1524964917727461376/_qWhcq2A_normal.jpg"/>
    <n v="1159"/>
    <n v="50"/>
    <s v="depression"/>
    <s v="http://twitter.com/NivitaChapagain/statuses/1525326164146810881"/>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25292042002432"/>
    <s v="drishtinewsnp"/>
    <s v="कस्तो गज्जब 👏_x000a_#localelection2022 #NepalElection2079 https://t.co/JnCcVBDbWr"/>
    <s v="👏"/>
    <x v="0"/>
    <m/>
    <s v="Sat May 14 04:01:03 +0000 2022"/>
    <d v="2022-05-14T05:01:03"/>
    <m/>
    <m/>
    <m/>
    <m/>
    <s v="4315362082"/>
    <m/>
    <s v="&lt;a href=&quot;https://mobile.twitter.com&quot; rel=&quot;nofollow&quot;&gt;Twitter Web App&lt;/a&gt;"/>
    <s v="http://pbs.twimg.com/profile_images/1349708209800441858/4tElzvCO_normal.jpg"/>
    <n v="475"/>
    <m/>
    <s v="Kathmandu, Nepal"/>
    <s v="http://twitter.com/drishtinewsnp/statuses/1525325292042002432"/>
    <s v="{&quot;hashtags&quot;:[{&quot;text&quot;:&quot;NepalElection2079&quot;,&quot;indices&quot;:[48,66]}],&quot;symbols&quot;:[],&quot;user_mentions&quot;:[],&quot;urls&quot;:[{&quot;url&quot;:&quot;https://t.co/ucghpGwZtj&quot;,&quot;expanded_url&quot;:&quot;https://www.drishtinews.com/archives/162773&quot;,&quot;display_url&quot;:&quot;drishtinews.com/archives/162773&quot;,&quot;indices&quot;:[6"/>
  </r>
  <r>
    <s v="1525324243722203137"/>
    <s v="BhupaBhuwan"/>
    <s v="जो भेटे पनि &quot;भोट के मा?&quot; _x000a_यो प्रश्न गर्नेलाई उत्तर- _x000a_भोट पहिला मत पत्रमा त्यसपछी राम्रोसँग पट्याएर मत पेटिकामा। किनभने मतदान जहिले पनि गोप्य हुनुपर्छ। सुनाउँदै हिँड्न आवस्यक छैन। सही र सक्षम ब्यक्तीलाई हाल्ने हो, गोप्य रुपमा हाल्ने हो। _x000a_#Nepal #NepalElect"/>
    <m/>
    <x v="0"/>
    <m/>
    <s v="Sat May 14 03:56:53 +0000 2022"/>
    <d v="2022-05-14T04:56:53"/>
    <m/>
    <m/>
    <m/>
    <m/>
    <s v="1091629250753556480"/>
    <m/>
    <s v="&lt;a href=&quot;http://twitter.com/download/iphone&quot; rel=&quot;nofollow&quot;&gt;Twitter for iPhone&lt;/a&gt;"/>
    <s v="http://pbs.twimg.com/profile_images/1485951656215072772/Z0XsRXrI_normal.jpg"/>
    <n v="176"/>
    <n v="824"/>
    <s v="Kathmandu, Nepal"/>
    <s v="http://twitter.com/BhupaBhuwan/statuses/1525324243722203137"/>
    <s v="{&quot;hashtags&quot;:[{&quot;text&quot;:&quot;goodmorning&quot;,&quot;indices&quot;:[108,120]},{&quot;text&quot;:&quot;NepalElection2079&quot;,&quot;indices&quot;:[122,140]},{&quot;text&quot;:&quot;PoliticsLive&quot;,&quot;indices&quot;:[142,155]}],&quot;symbols&quot;:[],&quot;user_mentions&quot;:[],&quot;urls&quot;:[]}"/>
  </r>
  <r>
    <s v="1525323870101573632"/>
    <s v="bk_sangram"/>
    <s v="मतदान गर्न गएका एक जना वृद्धको मृत्यु _x000a_#NepalElection2079_x000a_https://t.co/NtZGN8qxwz"/>
    <m/>
    <x v="0"/>
    <m/>
    <s v="Sat May 14 03:55:24 +0000 2022"/>
    <d v="2022-05-14T04:55:24"/>
    <m/>
    <m/>
    <m/>
    <m/>
    <s v="3146354572"/>
    <m/>
    <s v="&lt;a href=&quot;http://twitter.com/download/android&quot; rel=&quot;nofollow&quot;&gt;Twitter for Android&lt;/a&gt;"/>
    <s v="http://pbs.twimg.com/profile_images/1396453784868429826/wMPom9DR_normal.jpg"/>
    <n v="6144"/>
    <n v="926"/>
    <s v="📶"/>
    <s v="http://twitter.com/bk_sangram/statuses/1525323870101573632"/>
    <s v="{&quot;hashtags&quot;:[{&quot;text&quot;:&quot;NepalElection2079&quot;,&quot;indices&quot;:[0,18]}],&quot;symbols&quot;:[],&quot;user_mentions&quot;:[],&quot;urls&quot;:[{&quot;url&quot;:&quot;https://t.co/Vuv11jIelg&quot;,&quot;expanded_url&quot;:&quot;https://twitter.com/Pzerooo/status/1525321870626545664&quot;,&quot;display_url&quot;:&quot;twitter.com/Pzerooo/status…&quot;,&quot;indic"/>
  </r>
  <r>
    <s v="1525321507328565248"/>
    <s v="itsdilogue"/>
    <s v="Something you earn as a citizen. go vote ✅ _x000a_#NepalElection2079 https://t.co/8AytehT2vb"/>
    <s v="✅"/>
    <x v="0"/>
    <m/>
    <s v="Sat May 14 03:46:01 +0000 2022"/>
    <d v="2022-05-14T04:46:01"/>
    <m/>
    <m/>
    <m/>
    <m/>
    <s v="1383759049867419655"/>
    <m/>
    <s v="&lt;a href=&quot;https://mobile.twitter.com&quot; rel=&quot;nofollow&quot;&gt;Twitter Web App&lt;/a&gt;"/>
    <s v="http://pbs.twimg.com/profile_images/1520605513897021441/dyP4g1Lz_normal.jpg"/>
    <n v="16"/>
    <n v="44"/>
    <m/>
    <s v="http://twitter.com/itsdilogue/statuses/1525321507328565248"/>
    <s v="{&quot;hashtags&quot;:[{&quot;text&quot;:&quot;मतगणना&quot;,&quot;indices&quot;:[7,14]},{&quot;text&quot;:&quot;NepalElection2079&quot;,&quot;indices&quot;:[17,35]}],&quot;symbols&quot;:[],&quot;user_mentions&quot;:[],&quot;urls&quot;:[]}"/>
  </r>
  <r>
    <s v="1525321445509038081"/>
    <s v="drishtinewsnp"/>
    <s v="यहाँ  फेरि मलाई  अर्कै तनाब छ।_x000a_आमाको मामा (हजुरबुबा ) र ठुलोमामुको छोरा (दाइ) एउटै पदमा उठ्नु भएछ। 😂_x000a_अब आफ्नो बिबेकको उचत्तम प्रयोग गर्न पर्यो।_x000a_#LocalElections  #NepalElection2079"/>
    <s v="😂"/>
    <x v="0"/>
    <m/>
    <s v="Sat May 14 03:45:46 +0000 2022"/>
    <d v="2022-05-14T04:45:46"/>
    <m/>
    <m/>
    <m/>
    <m/>
    <s v="4315362082"/>
    <m/>
    <s v="&lt;a href=&quot;https://mobile.twitter.com&quot; rel=&quot;nofollow&quot;&gt;Twitter Web App&lt;/a&gt;"/>
    <s v="http://pbs.twimg.com/profile_images/1349708209800441858/4tElzvCO_normal.jpg"/>
    <n v="475"/>
    <m/>
    <s v="Kathmandu, Nepal"/>
    <s v="http://twitter.com/drishtinewsnp/statuses/1525321445509038081"/>
    <s v="{&quot;hashtags&quot;:[{&quot;text&quot;:&quot;NepalElection2079&quot;,&quot;indices&quot;:[33,51]}],&quot;symbols&quot;:[],&quot;user_mentions&quot;:[],&quot;urls&quot;:[{&quot;url&quot;:&quot;https://t.co/jBtXUuhnTw&quot;,&quot;expanded_url&quot;:&quot;https://www.drishtinews.com/archives/162764&quot;,&quot;display_url&quot;:&quot;drishtinews.com/archives/162764&quot;,&quot;indices&quot;:[5"/>
  </r>
  <r>
    <s v="1525320346198769665"/>
    <s v="drishtinewsnp"/>
    <s v="यो कस्तो दादागिरी?  _x000a__x000a_#LocalElections2022 #NepalElection2079 https://t.co/woao9MRXoO"/>
    <m/>
    <x v="0"/>
    <m/>
    <s v="Sat May 14 03:41:24 +0000 2022"/>
    <d v="2022-05-14T04:41:24"/>
    <m/>
    <m/>
    <m/>
    <m/>
    <s v="4315362082"/>
    <m/>
    <s v="&lt;a href=&quot;https://mobile.twitter.com&quot; rel=&quot;nofollow&quot;&gt;Twitter Web App&lt;/a&gt;"/>
    <s v="http://pbs.twimg.com/profile_images/1349708209800441858/4tElzvCO_normal.jpg"/>
    <n v="475"/>
    <m/>
    <s v="Kathmandu, Nepal"/>
    <s v="http://twitter.com/drishtinewsnp/statuses/1525320346198769665"/>
    <s v="{&quot;hashtags&quot;:[{&quot;text&quot;:&quot;NepalElection2079&quot;,&quot;indices&quot;:[36,54]}],&quot;symbols&quot;:[],&quot;user_mentions&quot;:[],&quot;urls&quot;:[{&quot;url&quot;:&quot;https://t.co/OmuUA3kwzl&quot;,&quot;expanded_url&quot;:&quot;https://www.drishtinews.com/archives/162765&quot;,&quot;display_url&quot;:&quot;drishtinews.com/archives/162765&quot;,&quot;indices&quot;:[5"/>
  </r>
  <r>
    <s v="1525319466292109312"/>
    <s v="momoandsarcasm"/>
    <s v="I voted 🗳 _x000a_Did you? _x000a_#NepalElection2079 #nepalvotes2022 #myvotemyfuture https://t.co/04ISDhVbsq"/>
    <m/>
    <x v="0"/>
    <m/>
    <s v="Sat May 14 03:37:54 +0000 2022"/>
    <d v="2022-05-14T04:37:54"/>
    <m/>
    <m/>
    <m/>
    <m/>
    <s v="1019221820090736640"/>
    <m/>
    <s v="&lt;a href=&quot;https://mobile.twitter.com&quot; rel=&quot;nofollow&quot;&gt;Twitter Web App&lt;/a&gt;"/>
    <s v="http://pbs.twimg.com/profile_images/1517188264020480002/Zibnt5F9_normal.jpg"/>
    <n v="571"/>
    <n v="325"/>
    <m/>
    <s v="http://twitter.com/momoandsarcasm/statuses/1525319466292109312"/>
    <s v="{&quot;hashtags&quot;:[],&quot;symbols&quot;:[],&quot;user_mentions&quot;:[{&quot;screen_name&quot;:&quot;aneekarma&quot;,&quot;name&quot;:&quot;Pluto&quot;,&quot;id&quot;:2829417672,&quot;id_str&quot;:&quot;2829417672&quot;,&quot;indices&quot;:[3,13]}],&quot;urls&quot;:[]}"/>
  </r>
  <r>
    <s v="1525316908769505280"/>
    <s v="SujanNeupane_"/>
    <s v="बाबुराम भट्टराईलाई आयोगले सोध्यो स्पष्टीकरण _x000a_#NepalElection2079_x000a_#LocalElections _x000a_https://t.co/0NV15vqAo8"/>
    <m/>
    <x v="0"/>
    <m/>
    <s v="Sat May 14 03:27:44 +0000 2022"/>
    <d v="2022-05-14T04:27:44"/>
    <m/>
    <m/>
    <m/>
    <m/>
    <s v="298309739"/>
    <m/>
    <s v="&lt;a href=&quot;https://mobile.twitter.com&quot; rel=&quot;nofollow&quot;&gt;Twitter Web App&lt;/a&gt;"/>
    <s v="http://pbs.twimg.com/profile_images/1469454835313352706/KaEAbL6j_normal.jpg"/>
    <n v="1681"/>
    <n v="4985"/>
    <s v="Pokhara, Nepal"/>
    <s v="http://twitter.com/SujanNeupane_/statuses/1525316908769505280"/>
    <s v="{&quot;hashtags&quot;:[{&quot;text&quot;:&quot;NepalElection2079&quot;,&quot;indices&quot;:[84,102]}],&quot;symbols&quot;:[],&quot;user_mentions&quot;:[],&quot;urls&quot;:[]}"/>
  </r>
  <r>
    <s v="1525316494393229313"/>
    <s v="xecutioner303"/>
    <s v="उम्मेदवारको गाडीको ठक्करबाट मतदाता घाइते _x000a_#NepalElection2079_x000a_https://t.co/2BSWmCQYSC"/>
    <m/>
    <x v="0"/>
    <m/>
    <s v="Sat May 14 03:26:05 +0000 2022"/>
    <d v="2022-05-14T04:26:05"/>
    <m/>
    <m/>
    <m/>
    <m/>
    <s v="135117035"/>
    <m/>
    <s v="&lt;a href=&quot;http://twitter.com/download/iphone&quot; rel=&quot;nofollow&quot;&gt;Twitter for iPhone&lt;/a&gt;"/>
    <s v="http://pbs.twimg.com/profile_images/1503097833229938688/XfSaI9u__normal.jpg"/>
    <n v="380"/>
    <n v="566"/>
    <s v="Nepal"/>
    <s v="http://twitter.com/xecutioner303/statuses/1525316494393229313"/>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316386998071296"/>
    <s v="ctrlerx"/>
    <s v="LOCAL LEVEL ELECTION 2079_x000a_Binu Maya Waiba along with her 4 moths baby casts her vote during the local election in Kathmandu, Nepal on Friday 13 May 2022. _x000a_#prabinranabhat #localelections #electioncommissionnepal #localelection2079  #kathmandu #nepal #phot"/>
    <m/>
    <x v="0"/>
    <m/>
    <s v="Sat May 14 03:25:40 +0000 2022"/>
    <d v="2022-05-14T04:25:40"/>
    <m/>
    <m/>
    <m/>
    <m/>
    <s v="1466744941"/>
    <m/>
    <s v="&lt;a href=&quot;http://twitter.com/download/android&quot; rel=&quot;nofollow&quot;&gt;Twitter for Android&lt;/a&gt;"/>
    <s v="http://pbs.twimg.com/profile_images/1080453134638473218/BIEJohs-_normal.jpg"/>
    <n v="149"/>
    <n v="987"/>
    <s v="earth"/>
    <s v="http://twitter.com/ctrlerx/statuses/1525316386998071296"/>
    <s v="{&quot;hashtags&quot;:[{&quot;text&quot;:&quot;NepalElection2079&quot;,&quot;indices&quot;:[253,271]},{&quot;text&quot;:&quot;nepal&quot;,&quot;indices&quot;:[272,278]}],&quot;symbols&quot;:[],&quot;user_mentions&quot;:[],&quot;urls&quot;:[]}"/>
  </r>
  <r>
    <s v="1525315412988076032"/>
    <s v="soph_i_"/>
    <s v="निर्वाचन परिणामले गठबन्धनको एकतामा असर पार्दैन : कोइराला _x000a_#NepalElection2079_x000a_#LocalElections _x000a_https://t.co/oxDn6rvU0q"/>
    <m/>
    <x v="0"/>
    <m/>
    <s v="Sat May 14 03:21:48 +0000 2022"/>
    <d v="2022-05-14T04:21:48"/>
    <m/>
    <m/>
    <m/>
    <m/>
    <s v="1311154771445690368"/>
    <m/>
    <s v="&lt;a href=&quot;http://twitter.com/download/android&quot; rel=&quot;nofollow&quot;&gt;Twitter for Android&lt;/a&gt;"/>
    <s v="http://pbs.twimg.com/profile_images/1512988147726286850/j1pJe-xd_normal.jpg"/>
    <n v="53"/>
    <n v="186"/>
    <m/>
    <s v="http://twitter.com/soph_i_/statuses/1525315412988076032"/>
    <s v="{&quot;hashtags&quot;:[{&quot;text&quot;:&quot;NepalElection2079&quot;,&quot;indices&quot;:[69,87]}],&quot;symbols&quot;:[],&quot;user_mentions&quot;:[],&quot;urls&quot;:[],&quot;media&quot;:[{&quot;id&quot;:1525315409884303400,&quot;id_str&quot;:&quot;1525315409884303360&quot;,&quot;indices&quot;:[88,111],&quot;media_url&quot;:&quot;http://pbs.twimg.com/media/FSsCSKiVUAAp4_I.jpg&quot;,&quot;media"/>
  </r>
  <r>
    <s v="1525314700984336384"/>
    <s v="SaugatWrites"/>
    <s v="थोरै ठाउ बाएक अन्य ठाउमा मौसमले अहिले सम्म साथ देको नै छ #NepalElection2079"/>
    <m/>
    <x v="0"/>
    <m/>
    <s v="Sat May 14 03:18:58 +0000 2022"/>
    <d v="2022-05-14T04:18:58"/>
    <m/>
    <m/>
    <m/>
    <m/>
    <s v="591510583"/>
    <m/>
    <s v="&lt;a href=&quot;http://twitter.com/download/android&quot; rel=&quot;nofollow&quot;&gt;Twitter for Android&lt;/a&gt;"/>
    <s v="http://pbs.twimg.com/profile_images/1503021900620242955/kHRGR-Rp_normal.jpg"/>
    <n v="2420"/>
    <n v="731"/>
    <s v="Kathmandu"/>
    <s v="http://twitter.com/SaugatWrites/statuses/1525314700984336384"/>
    <s v="{&quot;hashtags&quot;:[{&quot;text&quot;:&quot;LocalElections2022&quot;,&quot;indices&quot;:[58,77]},{&quot;text&quot;:&quot;NepalElection2079&quot;,&quot;indices&quot;:[78,96]}],&quot;symbols&quot;:[],&quot;user_mentions&quot;:[],&quot;urls&quot;:[]}"/>
  </r>
  <r>
    <s v="1525314695439212544"/>
    <s v="VP_InfoTech"/>
    <s v="Vote हानेर आएको keTo moH_x000a__x000a_#NepalElection2079 #NepalVotes https://t.co/LshvntX99O"/>
    <m/>
    <x v="0"/>
    <m/>
    <s v="Sat May 14 03:18:57 +0000 2022"/>
    <d v="2022-05-14T04:18:57"/>
    <m/>
    <m/>
    <m/>
    <m/>
    <s v="788974380931883008"/>
    <m/>
    <s v="&lt;a href=&quot;http://vishwapratibhait.com&quot; rel=&quot;nofollow&quot;&gt;VPIT Retweet&lt;/a&gt;"/>
    <s v="http://pbs.twimg.com/profile_images/894099433478012932/MGN-IhIh_normal.jpg"/>
    <n v="2491"/>
    <n v="3"/>
    <s v="Nepal"/>
    <s v="http://twitter.com/VP_InfoTech/statuses/1525314695439212544"/>
    <s v="{&quot;hashtags&quot;:[{&quot;text&quot;:&quot;पानी&quot;,&quot;indices&quot;:[114,119]},{&quot;text&quot;:&quot;मेलम्ची&quot;,&quot;indices&quot;:[120,128]},{&quot;text&quot;:&quot;राजनीति&quot;,&quot;indices&quot;:[129,137]}],&quot;symbols&quot;:[],&quot;user_mentions&quot;:[{&quot;screen_name&quot;:&quot;AnukramAdhikary&quot;,&quot;name&quot;:&quot;Anukram Adhikary&quot;,&quot;id&quot;:1079220621093949400,&quot;id_str&quot;:&quot;107"/>
  </r>
  <r>
    <s v="1525313983439245313"/>
    <s v="lunatic_Ghimire"/>
    <s v="RT @OnlineKhabar_En: (Updated) Nepal local elections: 41% voter turnout as of 2:00 pm_x000a_#Nepal #NepalElection2079 #nepalvotes2022 #nepalVotes _x000a_https://t.co/nfPBswKQub"/>
    <m/>
    <x v="0"/>
    <m/>
    <s v="Sat May 14 03:16:07 +0000 2022"/>
    <d v="2022-05-14T04:16:07"/>
    <m/>
    <m/>
    <m/>
    <m/>
    <s v="792001534389133313"/>
    <m/>
    <s v="&lt;a href=&quot;https://mobile.twitter.com&quot; rel=&quot;nofollow&quot;&gt;Twitter Web App&lt;/a&gt;"/>
    <s v="http://pbs.twimg.com/profile_images/1445610720624660486/f88XejlB_normal.jpg"/>
    <n v="42"/>
    <n v="246"/>
    <s v="Nepal"/>
    <s v="http://twitter.com/lunatic_Ghimire/statuses/1525313983439245313"/>
    <s v="{&quot;hashtags&quot;:[{&quot;text&quot;:&quot;LocalElections2022&quot;,&quot;indices&quot;:[101,120]},{&quot;text&quot;:&quot;NepalElection2079&quot;,&quot;indices&quot;:[121,139]}],&quot;symbols&quot;:[],&quot;user_mentions&quot;:[],&quot;urls&quot;:[]}"/>
  </r>
  <r>
    <s v="1525313975038115843"/>
    <s v="thisweekinnepal"/>
    <s v="Voted_x000a_#nepalvotes2022 _x000a_#NepalElection2079 https://t.co/a2FDpteCDS"/>
    <m/>
    <x v="0"/>
    <m/>
    <s v="Sat May 14 03:16:05 +0000 2022"/>
    <d v="2022-05-14T04:16:05"/>
    <m/>
    <m/>
    <m/>
    <m/>
    <s v="932255204489117697"/>
    <m/>
    <s v="&lt;a href=&quot;http://www.nepalstream.com&quot; rel=&quot;nofollow&quot;&gt;twinTweetbolt&lt;/a&gt;"/>
    <s v="http://pbs.twimg.com/profile_images/932263188392853504/B7yb5AW__normal.jpg"/>
    <n v="2070"/>
    <n v="1"/>
    <s v="Nepal"/>
    <s v="http://twitter.com/thisweekinnepal/statuses/1525313975038115843"/>
    <s v="{&quot;hashtags&quot;:[{&quot;text&quot;:&quot;पानी&quot;,&quot;indices&quot;:[114,119]},{&quot;text&quot;:&quot;मेलम्ची&quot;,&quot;indices&quot;:[120,128]},{&quot;text&quot;:&quot;राजनीति&quot;,&quot;indices&quot;:[129,137]}],&quot;symbols&quot;:[],&quot;user_mentions&quot;:[{&quot;screen_name&quot;:&quot;AnukramAdhikary&quot;,&quot;name&quot;:&quot;Anukram Adhikary&quot;,&quot;id&quot;:1079220621093949400,&quot;id_str&quot;:&quot;107"/>
  </r>
  <r>
    <s v="1525313122739056640"/>
    <s v="rajnikcdhr"/>
    <s v="(Updated) Nepal local elections: 41% voter turnout as of 2:00 pm_x000a_#Nepal #NepalElection2079 #nepalvotes2022 #nepalVotes _x000a_https://t.co/nfPBswKQub"/>
    <m/>
    <x v="0"/>
    <m/>
    <s v="Sat May 14 03:12:42 +0000 2022"/>
    <d v="2022-05-14T04:12:42"/>
    <m/>
    <m/>
    <m/>
    <m/>
    <s v="701953379673608194"/>
    <m/>
    <s v="&lt;a href=&quot;http://twitter.com/download/android&quot; rel=&quot;nofollow&quot;&gt;Twitter for Android&lt;/a&gt;"/>
    <s v="http://pbs.twimg.com/profile_images/1514452894858113024/E7vBzfHZ_normal.jpg"/>
    <n v="1774"/>
    <n v="1090"/>
    <s v="Nepal"/>
    <s v="http://twitter.com/rajnikcdhr/statuses/1525313122739056640"/>
    <s v="{&quot;hashtags&quot;:[{&quot;text&quot;:&quot;Nepal_government&quot;,&quot;indices&quot;:[85,102]},{&quot;text&quot;:&quot;NepalElection2079&quot;,&quot;indices&quot;:[104,122]}],&quot;symbols&quot;:[],&quot;user_mentions&quot;:[],&quot;urls&quot;:[]}"/>
  </r>
  <r>
    <s v="1525312901095247872"/>
    <s v="AnukramAdhikary"/>
    <s v="शान्त र भयरहित निर्वाचनको बाधकहरु यस्तै यस्तै कारणहरु हुन् ! _x000a__x000a_#LocalElections2022 #NepalElection2079 https://t.co/DyJcdihLUM"/>
    <m/>
    <x v="0"/>
    <m/>
    <s v="Sat May 14 03:11:49 +0000 2022"/>
    <d v="2022-05-14T04:11:49"/>
    <m/>
    <m/>
    <m/>
    <m/>
    <s v="1079220621093949440"/>
    <m/>
    <s v="&lt;a href=&quot;http://twitter.com/download/iphone&quot; rel=&quot;nofollow&quot;&gt;Twitter for iPhone&lt;/a&gt;"/>
    <s v="http://pbs.twimg.com/profile_images/1514843565750616069/JjGEbNRz_normal.jpg"/>
    <n v="190"/>
    <n v="172"/>
    <s v="Nepal"/>
    <s v="http://twitter.com/AnukramAdhikary/statuses/1525312901095247872"/>
    <s v="{&quot;hashtags&quot;:[{&quot;text&quot;:&quot;पानी&quot;,&quot;indices&quot;:[93,98]},{&quot;text&quot;:&quot;मेलम्ची&quot;,&quot;indices&quot;:[99,107]},{&quot;text&quot;:&quot;राजनीति&quot;,&quot;indices&quot;:[108,116]},{&quot;text&quot;:&quot;नेपाल&quot;,&quot;indices&quot;:[117,123]},{&quot;text&quot;:&quot;चुनाव&quot;,&quot;indices&quot;:[124,130]},{&quot;text&quot;:&quot;nepal&quot;,&quot;indices&quot;:[131,137]},{&quot;text&quot;:&quot;elections&quot;,"/>
  </r>
  <r>
    <s v="1525310588297314304"/>
    <s v="LamichhaneTweet"/>
    <s v="३७ प्रतिशत मत खस्यो, आजै साँझबाट गणना सुरु हुने _x000a_#NepalElection2079_x000a_https://t.co/tTlnxj573Z"/>
    <m/>
    <x v="0"/>
    <m/>
    <s v="Sat May 14 03:02:37 +0000 2022"/>
    <d v="2022-05-14T04:02:37"/>
    <m/>
    <m/>
    <m/>
    <m/>
    <s v="1799348389"/>
    <m/>
    <s v="&lt;a href=&quot;http://twitter.com/download/iphone&quot; rel=&quot;nofollow&quot;&gt;Twitter for iPhone&lt;/a&gt;"/>
    <s v="http://pbs.twimg.com/profile_images/1509000545771864066/t97khiIU_normal.jpg"/>
    <n v="8064"/>
    <n v="1249"/>
    <s v="kathmandu,Nepal"/>
    <s v="http://twitter.com/LamichhaneTweet/statuses/1525310588297314304"/>
    <s v="{&quot;hashtags&quot;:[{&quot;text&quot;:&quot;NepalElection2079&quot;,&quot;indices&quot;:[93,111]}],&quot;symbols&quot;:[],&quot;user_mentions&quot;:[],&quot;urls&quot;:[]}"/>
  </r>
  <r>
    <s v="1525310473952022529"/>
    <s v="Ekalomanchhe"/>
    <s v="यो पटक मतदान अधिकृतहरु किन यस्ता भाका? मतदान गराउन गाका हुन् कि गर्न 😡 #LocalElections2022  #NepalElection2079 https://t.co/PSA6OGRejl"/>
    <s v="😡"/>
    <x v="0"/>
    <m/>
    <s v="Sat May 14 03:02:10 +0000 2022"/>
    <d v="2022-05-14T04:02:10"/>
    <m/>
    <m/>
    <m/>
    <m/>
    <s v="1000826424"/>
    <m/>
    <s v="&lt;a href=&quot;https://mobile.twitter.com&quot; rel=&quot;nofollow&quot;&gt;Twitter Web App&lt;/a&gt;"/>
    <s v="http://pbs.twimg.com/profile_images/1459333916142161920/eYXrebBN_normal.jpg"/>
    <n v="1346"/>
    <n v="1348"/>
    <s v="Sindhuli (सिन्धुली नेपाल)"/>
    <s v="http://twitter.com/Ekalomanchhe/statuses/1525310473952022529"/>
    <s v="{&quot;hashtags&quot;:[{&quot;text&quot;:&quot;LocalElections2022&quot;,&quot;indices&quot;:[80,99]},{&quot;text&quot;:&quot;kathmanduvalley&quot;,&quot;indices&quot;:[100,116]},{&quot;text&quot;:&quot;nepalvotes&quot;,&quot;indices&quot;:[117,128]},{&quot;text&quot;:&quot;NepalElection2079&quot;,&quot;indices&quot;:[129,147]}],&quot;symbols&quot;:[],&quot;user_mentions&quot;:[],&quot;urls&quot;:[]}"/>
  </r>
  <r>
    <s v="1525308256586911744"/>
    <s v="NepSamurai"/>
    <s v="#NepalElection2079 #NepalVotes #LocalElections2022 https://t.co/JZJvNolkgk"/>
    <m/>
    <x v="0"/>
    <m/>
    <s v="Sat May 14 02:53:21 +0000 2022"/>
    <d v="2022-05-14T03:53:21"/>
    <m/>
    <m/>
    <m/>
    <m/>
    <s v="1190417000025034752"/>
    <m/>
    <s v="&lt;a href=&quot;http://twitter.com/download/iphone&quot; rel=&quot;nofollow&quot;&gt;Twitter for iPhone&lt;/a&gt;"/>
    <s v="http://pbs.twimg.com/profile_images/1231594246592819201/uB5t7nbT_normal.jpg"/>
    <n v="1645"/>
    <n v="1379"/>
    <s v="Japan"/>
    <s v="http://twitter.com/NepSamurai/statuses/1525308256586911744"/>
    <s v="{&quot;hashtags&quot;:[{&quot;text&quot;:&quot;NepalElection2079&quot;,&quot;indices&quot;:[51,69]}],&quot;symbols&quot;:[],&quot;user_mentions&quot;:[],&quot;urls&quot;:[]}"/>
  </r>
  <r>
    <s v="1525307426030858241"/>
    <s v="Victor0240"/>
    <s v="जुम्लामा कांग्रेस र एकीकृत समाजवादीबीच झडप _x000a_#NepalElection2079_x000a_#LocalElections2022 _x000a_https://t.co/4R0TJH0oOy"/>
    <m/>
    <x v="0"/>
    <m/>
    <s v="Sat May 14 02:50:03 +0000 2022"/>
    <d v="2022-05-14T03:50:03"/>
    <m/>
    <m/>
    <m/>
    <m/>
    <s v="1470823262162599938"/>
    <m/>
    <s v="&lt;a href=&quot;http://twitter.com/download/android&quot; rel=&quot;nofollow&quot;&gt;Twitter for Android&lt;/a&gt;"/>
    <s v="http://pbs.twimg.com/profile_images/1485863875002376194/tJm-uupe_normal.jpg"/>
    <n v="146"/>
    <n v="958"/>
    <s v="INDONEPAL"/>
    <s v="http://twitter.com/Victor0240/statuses/1525307426030858241"/>
    <s v="{&quot;hashtags&quot;:[{&quot;text&quot;:&quot;NepalElection&quot;,&quot;indices&quot;:[88,102]},{&quot;text&quot;:&quot;NepalElection2079&quot;,&quot;indices&quot;:[103,121]}],&quot;symbols&quot;:[],&quot;user_mentions&quot;:[{&quot;screen_name&quot;:&quot;sazanrjb&quot;,&quot;name&quot;:&quot;Sajan Rajbhandari&quot;,&quot;id&quot;:147142077,&quot;id_str&quot;:&quot;147142077&quot;,&quot;indices&quot;:[3,12]}],&quot;urls&quot;:[]}"/>
  </r>
  <r>
    <s v="1525306123636871169"/>
    <s v="drishtinewsnp"/>
    <s v="आजै साँझबाट मतगणना सुरु हुने _x000a_#NepalElection2079_x000a_#LocalElection2022 _x000a_https://t.co/tTlnxj573Z"/>
    <m/>
    <x v="0"/>
    <m/>
    <s v="Sat May 14 02:44:53 +0000 2022"/>
    <d v="2022-05-14T03:44:53"/>
    <m/>
    <m/>
    <m/>
    <m/>
    <s v="4315362082"/>
    <m/>
    <s v="&lt;a href=&quot;https://mobile.twitter.com&quot; rel=&quot;nofollow&quot;&gt;Twitter Web App&lt;/a&gt;"/>
    <s v="http://pbs.twimg.com/profile_images/1349708209800441858/4tElzvCO_normal.jpg"/>
    <n v="475"/>
    <m/>
    <s v="Kathmandu, Nepal"/>
    <s v="http://twitter.com/drishtinewsnp/statuses/1525306123636871169"/>
    <s v="{&quot;hashtags&quot;:[{&quot;text&quot;:&quot;NepalElection2079&quot;,&quot;indices&quot;:[49,67]}],&quot;symbols&quot;:[],&quot;user_mentions&quot;:[],&quot;urls&quot;:[{&quot;url&quot;:&quot;https://t.co/IgrvxmOQZS&quot;,&quot;expanded_url&quot;:&quot;https://www.drishtinews.com/archives/162762&quot;,&quot;display_url&quot;:&quot;drishtinews.com/archives/162762&quot;,&quot;indices&quot;:[6"/>
  </r>
  <r>
    <s v="1525304599569403904"/>
    <s v="drishtinewsnp"/>
    <s v="कस्तो अमानवीय व्यवहार? _x000a__x000a_यो मतदान केन्द्रमा खटिएका कर्मचारीहरुलाई कारवाही होस् @ECNOfficial !_x000a__x000a_#LocalElections2022 #NepalElection2079 https://t.co/1D2qGXAwYL"/>
    <m/>
    <x v="0"/>
    <m/>
    <s v="Sat May 14 02:38:49 +0000 2022"/>
    <d v="2022-05-14T03:38:49"/>
    <m/>
    <m/>
    <m/>
    <m/>
    <s v="4315362082"/>
    <m/>
    <s v="&lt;a href=&quot;https://mobile.twitter.com&quot; rel=&quot;nofollow&quot;&gt;Twitter Web App&lt;/a&gt;"/>
    <s v="http://pbs.twimg.com/profile_images/1349708209800441858/4tElzvCO_normal.jpg"/>
    <n v="475"/>
    <m/>
    <s v="Kathmandu, Nepal"/>
    <s v="http://twitter.com/drishtinewsnp/statuses/1525304599569403904"/>
    <s v="{&quot;hashtags&quot;:[{&quot;text&quot;:&quot;NepalElection2079&quot;,&quot;indices&quot;:[37,55]}],&quot;symbols&quot;:[],&quot;user_mentions&quot;:[],&quot;urls&quot;:[{&quot;url&quot;:&quot;https://t.co/YI2ltmiakj&quot;,&quot;expanded_url&quot;:&quot;https://www.drishtinews.com/archives/162754&quot;,&quot;display_url&quot;:&quot;drishtinews.com/archives/162754&quot;,&quot;indices&quot;:[5"/>
  </r>
  <r>
    <s v="1525304316311269376"/>
    <s v="drishtinewsnp"/>
    <s v="अपाङ्गता भएका मतदाताहरुप्रति यो कस्तो अमानवीय व्यवहार?_x000a__x000a_नेपालगञ्ज उपमहानगरपालिका-२०स्थित आदर्श मावि राँझा मतदान केन्द्रमा खटिएका मतदान अधिकृतका साथै मतदानमा खटिएका कर्मचारीहरुलाई तुरुन्त कारवाही गरियोस् @ECNOfficial !_x000a_#LocalElections2022 #NepalElection207"/>
    <m/>
    <x v="0"/>
    <m/>
    <s v="Sat May 14 02:37:42 +0000 2022"/>
    <d v="2022-05-14T03:37:42"/>
    <m/>
    <m/>
    <m/>
    <m/>
    <s v="4315362082"/>
    <m/>
    <s v="&lt;a href=&quot;https://mobile.twitter.com&quot; rel=&quot;nofollow&quot;&gt;Twitter Web App&lt;/a&gt;"/>
    <s v="http://pbs.twimg.com/profile_images/1349708209800441858/4tElzvCO_normal.jpg"/>
    <n v="475"/>
    <m/>
    <s v="Kathmandu, Nepal"/>
    <s v="http://twitter.com/drishtinewsnp/statuses/1525304316311269376"/>
    <s v="{&quot;hashtags&quot;:[{&quot;text&quot;:&quot;NepalElection2079&quot;,&quot;indices&quot;:[37,55]}],&quot;symbols&quot;:[],&quot;user_mentions&quot;:[],&quot;urls&quot;:[{&quot;url&quot;:&quot;https://t.co/RsxMHAd0Z0&quot;,&quot;expanded_url&quot;:&quot;https://www.drishtinews.com/archives/162753&quot;,&quot;display_url&quot;:&quot;drishtinews.com/archives/162753&quot;,&quot;indices&quot;:[5"/>
  </r>
  <r>
    <s v="1525303865737850880"/>
    <s v="Dahal_Shankar"/>
    <s v="एमालेका अध्यक्ष मतदान गर्दै_x000a_नेकपा एमालेका अध्यक्ष एवं पूर्वप्रधानमन्त्री केपी शर्मा ओलीले सूर्यविनायक नगरपालिका–२ बालकोटस्थित महेन्द्र शान्ति माध्यमिक विद्यालय मतदान केन्द्र ‘क’ बाट आफ्नो मताधिकार प्रयोग गरी मतदान गर्दै ।_x000a_तस्वीर: रमेश गिरी/रासस_x000a_#drishtine"/>
    <m/>
    <x v="0"/>
    <m/>
    <s v="Sat May 14 02:35:55 +0000 2022"/>
    <d v="2022-05-14T03:35:55"/>
    <m/>
    <m/>
    <m/>
    <m/>
    <s v="34667729"/>
    <m/>
    <s v="&lt;a href=&quot;http://twitter.com/download/android&quot; rel=&quot;nofollow&quot;&gt;Twitter for Android&lt;/a&gt;"/>
    <s v="http://pbs.twimg.com/profile_images/1389095771723599874/esBT1L6J_normal.jpg"/>
    <n v="1005"/>
    <n v="1386"/>
    <s v="Nepal"/>
    <s v="http://twitter.com/Dahal_Shankar/statuses/1525303865737850880"/>
    <s v="{&quot;hashtags&quot;:[{&quot;text&quot;:&quot;NepalElection2079&quot;,&quot;indices&quot;:[56,74]}],&quot;symbols&quot;:[],&quot;user_mentions&quot;:[],&quot;urls&quot;:[]}"/>
  </r>
  <r>
    <s v="1525302056923594752"/>
    <s v="KoshRKoirala"/>
    <s v="प्रधानमन्त्रीद्वारा मतदान-_x000a__x000a_प्रधानमन्त्री एवं नेपाली कांग्रेसका सभापति शेरबहादुर देउवा डडेल्धुराको गन्यापधुरा–१, रूवाखोलास्थित असिग्राम माविमा मतदान गर्दै ।_x000a_तस्बिर: रोशन सापकोटा/रासस_x000a_#drishtinews #NepalElection2079 https://t.co/s3qWigFtF8"/>
    <m/>
    <x v="0"/>
    <m/>
    <s v="Sat May 14 02:28:43 +0000 2022"/>
    <d v="2022-05-14T03:28:43"/>
    <m/>
    <m/>
    <m/>
    <m/>
    <s v="273806750"/>
    <m/>
    <s v="&lt;a href=&quot;https://mobile.twitter.com&quot; rel=&quot;nofollow&quot;&gt;Twitter Web App&lt;/a&gt;"/>
    <s v="http://pbs.twimg.com/profile_images/761690684755697664/hBtOjLOR_normal.jpg"/>
    <n v="15592"/>
    <n v="1906"/>
    <s v="Nepal"/>
    <s v="http://twitter.com/KoshRKoirala/statuses/1525302056923594752"/>
    <s v="{&quot;hashtags&quot;:[{&quot;text&quot;:&quot;NepalElection2079&quot;,&quot;indices&quot;:[122,140]}],&quot;symbols&quot;:[],&quot;user_mentions&quot;:[],&quot;urls&quot;:[]}"/>
  </r>
  <r>
    <s v="1525300491282182144"/>
    <s v="drishtinewsnp"/>
    <s v="बझाङको केदारस्युँमा मतदान स्थगित _x000a_#NepalElection2079_x000a_https://t.co/UvhbddWmqk"/>
    <m/>
    <x v="0"/>
    <m/>
    <s v="Sat May 14 02:22:30 +0000 2022"/>
    <d v="2022-05-14T03:22:30"/>
    <m/>
    <m/>
    <m/>
    <m/>
    <s v="4315362082"/>
    <m/>
    <s v="&lt;a href=&quot;https://mobile.twitter.com&quot; rel=&quot;nofollow&quot;&gt;Twitter Web App&lt;/a&gt;"/>
    <s v="http://pbs.twimg.com/profile_images/1349708209800441858/4tElzvCO_normal.jpg"/>
    <n v="475"/>
    <m/>
    <s v="Kathmandu, Nepal"/>
    <s v="http://twitter.com/drishtinewsnp/statuses/1525300491282182144"/>
    <s v="{&quot;hashtags&quot;:[{&quot;text&quot;:&quot;NepalElection2079&quot;,&quot;indices&quot;:[44,62]},{&quot;text&quot;:&quot;LocalElections2022&quot;,&quot;indices&quot;:[64,83]},{&quot;text&quot;:&quot;Vote&quot;,&quot;indices&quot;:[85,90]},{&quot;text&quot;:&quot;Khotangnews&quot;,&quot;indices&quot;:[92,104]}],&quot;symbols&quot;:[],&quot;user_mentions&quot;:[],&quot;urls&quot;:[{&quot;url&quot;:&quot;https://t.co/vXK8XBG3H"/>
  </r>
  <r>
    <s v="1525300419169484800"/>
    <s v="ArmaanKaushar"/>
    <s v="ललितपुर महानगरपालिकाका प्रमुख पदका उम्मेदवार चिरीबाबु महर्जनद्धारा मतदान... https://t.co/TtVBfYdsnO_x000a_#drishtinews #NepalElection2079"/>
    <m/>
    <x v="0"/>
    <m/>
    <s v="Sat May 14 02:22:13 +0000 2022"/>
    <d v="2022-05-14T03:22:13"/>
    <m/>
    <m/>
    <m/>
    <m/>
    <s v="1251783650930089997"/>
    <m/>
    <s v="&lt;a href=&quot;http://twitter.com/download/android&quot; rel=&quot;nofollow&quot;&gt;Twitter for Android&lt;/a&gt;"/>
    <s v="http://pbs.twimg.com/profile_images/1277855422603382784/hH_reHiM_normal.jpg"/>
    <n v="4845"/>
    <n v="4580"/>
    <s v="Nepal"/>
    <s v="http://twitter.com/ArmaanKaushar/statuses/1525300419169484800"/>
    <s v="{&quot;hashtags&quot;:[{&quot;text&quot;:&quot;NepalElection2079&quot;,&quot;indices&quot;:[212,230]},{&quot;text&quot;:&quot;Nepean&quot;,&quot;indices&quot;:[231,238]}],&quot;symbols&quot;:[],&quot;user_mentions&quot;:[],&quot;urls&quot;:[],&quot;media&quot;:[{&quot;id&quot;:1525300411355533300,&quot;id_str&quot;:&quot;1525300411355533312&quot;,&quot;indices&quot;:[239,262],&quot;media_url&quot;:&quot;http://pbs.tw"/>
  </r>
  <r>
    <s v="1525300035180990464"/>
    <s v="drishtinewsnp"/>
    <s v="Just visited 5 #NepalElection2079 booths(#PadmaKannyaSchool+college,#VijayaMemorial,#Chaarkhal &amp;amp; #Bhrikutimandap) in #Kathmandu-found peaceful voting! Missed to go to #Pawati/#Dolakha to go to vote-due to medical reasons. Best Wishes #Nepal!_x000a_@#Himalay"/>
    <m/>
    <x v="0"/>
    <m/>
    <s v="Sat May 14 02:20:41 +0000 2022"/>
    <d v="2022-05-14T03:20:41"/>
    <m/>
    <m/>
    <m/>
    <m/>
    <s v="4315362082"/>
    <m/>
    <s v="&lt;a href=&quot;https://mobile.twitter.com&quot; rel=&quot;nofollow&quot;&gt;Twitter Web App&lt;/a&gt;"/>
    <s v="http://pbs.twimg.com/profile_images/1349708209800441858/4tElzvCO_normal.jpg"/>
    <n v="475"/>
    <m/>
    <s v="Kathmandu, Nepal"/>
    <s v="http://twitter.com/drishtinewsnp/statuses/1525300035180990464"/>
    <s v="{&quot;hashtags&quot;:[{&quot;text&quot;:&quot;NepalElection2079&quot;,&quot;indices&quot;:[37,55]}],&quot;symbols&quot;:[],&quot;user_mentions&quot;:[],&quot;urls&quot;:[{&quot;url&quot;:&quot;https://t.co/0uEVyILBcP&quot;,&quot;expanded_url&quot;:&quot;https://www.drishtinews.com/archives/162749&quot;,&quot;display_url&quot;:&quot;drishtinews.com/archives/162749&quot;,&quot;indices&quot;:[5"/>
  </r>
  <r>
    <s v="1525299570250743808"/>
    <s v="DipakAdk"/>
    <s v="धादिङको एउटा केन्द्रमा मतदान सम्पन्न _x000a_#LocalElections2022 _x000a_#NepalElection2079_x000a_https://t.co/XaVoVV7iDi"/>
    <m/>
    <x v="0"/>
    <m/>
    <s v="Sat May 14 02:18:50 +0000 2022"/>
    <d v="2022-05-14T03:18:50"/>
    <m/>
    <m/>
    <m/>
    <m/>
    <s v="1510006524"/>
    <m/>
    <s v="&lt;a href=&quot;http://twitter.com/download/iphone&quot; rel=&quot;nofollow&quot;&gt;Twitter for iPhone&lt;/a&gt;"/>
    <s v="http://pbs.twimg.com/profile_images/1517236149986934785/WKPqNgwp_normal.jpg"/>
    <n v="14009"/>
    <n v="9868"/>
    <s v="Kathmandu, nepal"/>
    <s v="http://twitter.com/DipakAdk/statuses/1525299570250743808"/>
    <s v="{&quot;hashtags&quot;:[{&quot;text&quot;:&quot;ElectionUpdate&quot;,&quot;indices&quot;:[14,29]},{&quot;text&quot;:&quot;NepalElection2079&quot;,&quot;indices&quot;:[153,171]},{&quot;text&quot;:&quot;NepalVotes&quot;,&quot;indices&quot;:[172,183]}],&quot;symbols&quot;:[],&quot;user_mentions&quot;:[],&quot;urls&quot;:[]}"/>
  </r>
  <r>
    <s v="1525298285988413440"/>
    <s v="DipakAdk"/>
    <s v="judging post-vote nails being posted on social media today as if mine look any healthier or better-groomed 💅_x000a_#NepalElection2079"/>
    <m/>
    <x v="0"/>
    <m/>
    <s v="Sat May 14 02:13:44 +0000 2022"/>
    <d v="2022-05-14T03:13:44"/>
    <m/>
    <m/>
    <m/>
    <m/>
    <s v="1510006524"/>
    <m/>
    <s v="&lt;a href=&quot;http://twitter.com/download/iphone&quot; rel=&quot;nofollow&quot;&gt;Twitter for iPhone&lt;/a&gt;"/>
    <s v="http://pbs.twimg.com/profile_images/1517236149986934785/WKPqNgwp_normal.jpg"/>
    <n v="14009"/>
    <n v="9868"/>
    <s v="Kathmandu, nepal"/>
    <s v="http://twitter.com/DipakAdk/statuses/1525298285988413440"/>
    <s v="{&quot;hashtags&quot;:[{&quot;text&quot;:&quot;ElectionUpdate&quot;,&quot;indices&quot;:[14,29]},{&quot;text&quot;:&quot;NepalElection2079&quot;,&quot;indices&quot;:[154,172]},{&quot;text&quot;:&quot;NepalVotes&quot;,&quot;indices&quot;:[173,184]}],&quot;symbols&quot;:[],&quot;user_mentions&quot;:[],&quot;urls&quot;:[]}"/>
  </r>
  <r>
    <s v="1525297215170031616"/>
    <s v="drishtinewsnp"/>
    <s v="विवाद र झडप भएका ठाउँमा थप सुरक्षाकर्मी पठाइँदै _x000a_#NepalElection2079_x000a_https://t.co/QZ1uV4kv94"/>
    <m/>
    <x v="0"/>
    <m/>
    <s v="Sat May 14 02:09:29 +0000 2022"/>
    <d v="2022-05-14T03:09:29"/>
    <m/>
    <m/>
    <m/>
    <m/>
    <s v="4315362082"/>
    <m/>
    <s v="&lt;a href=&quot;https://mobile.twitter.com&quot; rel=&quot;nofollow&quot;&gt;Twitter Web App&lt;/a&gt;"/>
    <s v="http://pbs.twimg.com/profile_images/1349708209800441858/4tElzvCO_normal.jpg"/>
    <n v="475"/>
    <m/>
    <s v="Kathmandu, Nepal"/>
    <s v="http://twitter.com/drishtinewsnp/statuses/1525297215170031616"/>
    <s v="{&quot;hashtags&quot;:[{&quot;text&quot;:&quot;NepalElection2079&quot;,&quot;indices&quot;:[57,75]}],&quot;symbols&quot;:[],&quot;user_mentions&quot;:[],&quot;urls&quot;:[{&quot;url&quot;:&quot;https://t.co/azUbq8sqOJ&quot;,&quot;expanded_url&quot;:&quot;https://www.drishtinews.com/archives/162746&quot;,&quot;display_url&quot;:&quot;drishtinews.com/archives/162746&quot;,&quot;indices&quot;:[7"/>
  </r>
  <r>
    <s v="1525291523356901377"/>
    <s v="drishtinewsnp"/>
    <s v="मतदान गर्न वृद्धालाई  ल्याइँदै-_x000a__x000a_पोखरा महानगरपालिका– १४, मझेरीपाटनस्थित रामेश्वरी माविमा स्थानीय तह निर्वाचनका उम्मेदवारलाई  मतदान गर्न  वृद्धा अस्वस्थ  महिलालाई बोकेर ल्याइँदै ।_x000a_तस्बिर: राधिका कँडेल/रासस_x000a_#drishtinews #NepalElection2079 https://t.co/YvbBW"/>
    <m/>
    <x v="0"/>
    <m/>
    <s v="Sat May 14 01:46:52 +0000 2022"/>
    <d v="2022-05-14T02:46:52"/>
    <m/>
    <m/>
    <m/>
    <m/>
    <s v="4315362082"/>
    <m/>
    <s v="&lt;a href=&quot;https://mobile.twitter.com&quot; rel=&quot;nofollow&quot;&gt;Twitter Web App&lt;/a&gt;"/>
    <s v="http://pbs.twimg.com/profile_images/1349708209800441858/4tElzvCO_normal.jpg"/>
    <n v="475"/>
    <m/>
    <s v="Kathmandu, Nepal"/>
    <s v="http://twitter.com/drishtinewsnp/statuses/1525291523356901377"/>
    <s v="{&quot;hashtags&quot;:[{&quot;text&quot;:&quot;NepalElection2079&quot;,&quot;indices&quot;:[52,70]}],&quot;symbols&quot;:[],&quot;user_mentions&quot;:[],&quot;urls&quot;:[{&quot;url&quot;:&quot;https://t.co/KL3zMZ9CIX&quot;,&quot;expanded_url&quot;:&quot;https://www.drishtinews.com/archives/162744&quot;,&quot;display_url&quot;:&quot;drishtinews.com/archives/162744&quot;,&quot;indices&quot;:[7"/>
  </r>
  <r>
    <s v="1525290022693478403"/>
    <s v="GamleKeto"/>
    <s v="RT @Jhusile_: पैसा, सम्मान र फुर्क्याइ,_x000a_आजको लगानी हो उसको,_x000a_मुनाफा को लागि भरमग्दुर प्रयास गर्नेछ भोलि ।।_x000a_#सचेतबनौ। #NepalElection2079 #NepalElection"/>
    <m/>
    <x v="0"/>
    <m/>
    <s v="Sat May 14 01:40:54 +0000 2022"/>
    <d v="2022-05-14T02:40:54"/>
    <m/>
    <m/>
    <m/>
    <m/>
    <s v="1020986029120122880"/>
    <m/>
    <s v="&lt;a href=&quot;http://twitter.com/download/android&quot; rel=&quot;nofollow&quot;&gt;Twitter for Android&lt;/a&gt;"/>
    <s v="http://pbs.twimg.com/profile_images/1523504768710287360/RE6WsHIi_normal.jpg"/>
    <n v="18865"/>
    <n v="16277"/>
    <s v="pokhara Nepal"/>
    <s v="http://twitter.com/GamleKeto/statuses/1525290022693478403"/>
    <s v="{&quot;hashtags&quot;:[{&quot;text&quot;:&quot;NepalElection2079&quot;,&quot;indices&quot;:[58,76]}],&quot;symbols&quot;:[],&quot;user_mentions&quot;:[{&quot;screen_name&quot;:&quot;amrit_lmsl&quot;,&quot;name&quot;:&quot;AMRIT🇳🇵(FCB🇪🇸)&quot;,&quot;id&quot;:4876890297,&quot;id_str&quot;:&quot;4876890297&quot;,&quot;indices&quot;:[3,14]}],&quot;urls&quot;:[]}"/>
  </r>
  <r>
    <s v="1525288027207397376"/>
    <s v="DipakAdk"/>
    <s v="उत्साहपूर्ण मतदान- कोही काखे नानी च्यापेर, कोही लौरो टेकेर_x000a_#NepalElection2079 _x000a_https://t.co/vlhfPmlQsv"/>
    <m/>
    <x v="0"/>
    <m/>
    <s v="Sat May 14 01:32:58 +0000 2022"/>
    <d v="2022-05-14T02:32:58"/>
    <m/>
    <m/>
    <m/>
    <m/>
    <s v="1510006524"/>
    <m/>
    <s v="&lt;a href=&quot;http://twitter.com/download/iphone&quot; rel=&quot;nofollow&quot;&gt;Twitter for iPhone&lt;/a&gt;"/>
    <s v="http://pbs.twimg.com/profile_images/1517236149986934785/WKPqNgwp_normal.jpg"/>
    <n v="14009"/>
    <n v="9868"/>
    <s v="Kathmandu, nepal"/>
    <s v="http://twitter.com/DipakAdk/statuses/1525288027207397376"/>
    <s v="{&quot;hashtags&quot;:[{&quot;text&quot;:&quot;ElectionUpdate&quot;,&quot;indices&quot;:[14,29]},{&quot;text&quot;:&quot;NepalElection2079&quot;,&quot;indices&quot;:[232,250]},{&quot;text&quot;:&quot;NepalVotes&quot;,&quot;indices&quot;:[251,262]}],&quot;symbols&quot;:[],&quot;user_mentions&quot;:[],&quot;urls&quot;:[]}"/>
  </r>
  <r>
    <s v="1525287845459808256"/>
    <s v="drishtinewsnp"/>
    <s v="उत्साहपूर्ण मतदान- कोही काखे नानी च्यापेर, कोही लौरो टेकेर_x000a_#NepalElection2079 _x000a_https://t.co/rhW4KqNMgN"/>
    <m/>
    <x v="0"/>
    <m/>
    <s v="Sat May 14 01:32:15 +0000 2022"/>
    <d v="2022-05-14T02:32:15"/>
    <m/>
    <m/>
    <m/>
    <m/>
    <s v="4315362082"/>
    <m/>
    <s v="&lt;a href=&quot;https://mobile.twitter.com&quot; rel=&quot;nofollow&quot;&gt;Twitter Web App&lt;/a&gt;"/>
    <s v="http://pbs.twimg.com/profile_images/1349708209800441858/4tElzvCO_normal.jpg"/>
    <n v="475"/>
    <m/>
    <s v="Kathmandu, Nepal"/>
    <s v="http://twitter.com/drishtinewsnp/statuses/1525287845459808256"/>
    <s v="{&quot;hashtags&quot;:[{&quot;text&quot;:&quot;NepalElection2079&quot;,&quot;indices&quot;:[43,61]}],&quot;symbols&quot;:[],&quot;user_mentions&quot;:[],&quot;urls&quot;:[{&quot;url&quot;:&quot;https://t.co/VkRCYu8i8u&quot;,&quot;expanded_url&quot;:&quot;https://www.drishtinews.com/archives/162740&quot;,&quot;display_url&quot;:&quot;drishtinews.com/archives/162740&quot;,&quot;indices&quot;:[6"/>
  </r>
  <r>
    <s v="1525286666445148160"/>
    <s v="drishtinewsnp"/>
    <s v="उत्साहपूर्ण मतदान- कोही काखे नानी च्यापेर, कोही लौरो टेकेर_x000a_#NepalElection2079 _x000a_https://t.co/hEvHL8pzgR"/>
    <m/>
    <x v="0"/>
    <m/>
    <s v="Sat May 14 01:27:34 +0000 2022"/>
    <d v="2022-05-14T02:27:34"/>
    <m/>
    <m/>
    <m/>
    <m/>
    <s v="4315362082"/>
    <m/>
    <s v="&lt;a href=&quot;https://mobile.twitter.com&quot; rel=&quot;nofollow&quot;&gt;Twitter Web App&lt;/a&gt;"/>
    <s v="http://pbs.twimg.com/profile_images/1349708209800441858/4tElzvCO_normal.jpg"/>
    <n v="475"/>
    <m/>
    <s v="Kathmandu, Nepal"/>
    <s v="http://twitter.com/drishtinewsnp/statuses/1525286666445148160"/>
    <s v="{&quot;hashtags&quot;:[{&quot;text&quot;:&quot;NepalElection2079&quot;,&quot;indices&quot;:[49,67]}],&quot;symbols&quot;:[],&quot;user_mentions&quot;:[],&quot;urls&quot;:[{&quot;url&quot;:&quot;https://t.co/z3WKiqHAhG&quot;,&quot;expanded_url&quot;:&quot;https://www.drishtinews.com/archives/162737&quot;,&quot;display_url&quot;:&quot;drishtinews.com/archives/162737&quot;,&quot;indices&quot;:[6"/>
  </r>
  <r>
    <s v="1525285161658896386"/>
    <s v="drishtinewsnp"/>
    <s v="उत्साहपूर्ण मतदान- कोही काखे नानी च्यापेर, कोही लौरो टेकेर_x000a_#NepalElection2079 _x000a_https://t.co/SfG2xkq7N9"/>
    <m/>
    <x v="0"/>
    <m/>
    <s v="Sat May 14 01:21:35 +0000 2022"/>
    <d v="2022-05-14T02:21:35"/>
    <m/>
    <m/>
    <m/>
    <m/>
    <s v="4315362082"/>
    <m/>
    <s v="&lt;a href=&quot;https://mobile.twitter.com&quot; rel=&quot;nofollow&quot;&gt;Twitter Web App&lt;/a&gt;"/>
    <s v="http://pbs.twimg.com/profile_images/1349708209800441858/4tElzvCO_normal.jpg"/>
    <n v="475"/>
    <m/>
    <s v="Kathmandu, Nepal"/>
    <s v="http://twitter.com/drishtinewsnp/statuses/1525285161658896386"/>
    <s v="{&quot;hashtags&quot;:[{&quot;text&quot;:&quot;NepalElection2079&quot;,&quot;indices&quot;:[36,54]}],&quot;symbols&quot;:[],&quot;user_mentions&quot;:[],&quot;urls&quot;:[{&quot;url&quot;:&quot;https://t.co/p6y9DduZrE&quot;,&quot;expanded_url&quot;:&quot;https://www.drishtinews.com/archives/162734&quot;,&quot;display_url&quot;:&quot;drishtinews.com/archives/162734&quot;,&quot;indices&quot;:[5"/>
  </r>
  <r>
    <s v="1525284596069199873"/>
    <s v="simplyrekha"/>
    <s v="उत्साहपूर्ण मतदान- कोही काखे नानी च्यापेर, कोही लौरो टेकेर_x000a_#NepalElection2079 _x000a_https://t.co/O0y0LXt8zc"/>
    <m/>
    <x v="0"/>
    <m/>
    <s v="Sat May 14 01:19:20 +0000 2022"/>
    <d v="2022-05-14T02:19:20"/>
    <m/>
    <m/>
    <m/>
    <m/>
    <s v="1116040034"/>
    <m/>
    <s v="&lt;a href=&quot;http://twitter.com/download/android&quot; rel=&quot;nofollow&quot;&gt;Twitter for Android&lt;/a&gt;"/>
    <s v="http://pbs.twimg.com/profile_images/1404300263754649605/wQj6uyib_normal.jpg"/>
    <n v="724"/>
    <n v="550"/>
    <s v="Kathmandu/Pokhara"/>
    <s v="http://twitter.com/simplyrekha/statuses/1525284596069199873"/>
    <s v="{&quot;hashtags&quot;:[{&quot;text&quot;:&quot;LocalElections2022&quot;,&quot;indices&quot;:[68,87]},{&quot;text&quot;:&quot;NepalElection2079&quot;,&quot;indices&quot;:[88,106]},{&quot;text&quot;:&quot;NepalVotes&quot;,&quot;indices&quot;:[107,118]}],&quot;symbols&quot;:[],&quot;user_mentions&quot;:[{&quot;screen_name&quot;:&quot;TanneriChaso&quot;,&quot;name&quot;:&quot;Tanneri Chaso&quot;,&quot;id&quot;:511960337,&quot;id_s"/>
  </r>
  <r>
    <s v="1525279285569015809"/>
    <s v="drishtinewsnp"/>
    <s v="उत्साहपूर्ण मतदान- कोही काखे नानी च्यापेर, कोही लौरो टेकेर_x000a_#NepalElection2079 _x000a_https://t.co/j03zvFtKmE"/>
    <m/>
    <x v="0"/>
    <m/>
    <s v="Sat May 14 00:58:14 +0000 2022"/>
    <d v="2022-05-14T01:58:14"/>
    <m/>
    <m/>
    <m/>
    <m/>
    <s v="4315362082"/>
    <m/>
    <s v="&lt;a href=&quot;https://mobile.twitter.com&quot; rel=&quot;nofollow&quot;&gt;Twitter Web App&lt;/a&gt;"/>
    <s v="http://pbs.twimg.com/profile_images/1349708209800441858/4tElzvCO_normal.jpg"/>
    <n v="475"/>
    <m/>
    <s v="Kathmandu, Nepal"/>
    <s v="http://twitter.com/drishtinewsnp/statuses/1525279285569015809"/>
    <s v="{&quot;hashtags&quot;:[{&quot;text&quot;:&quot;NepalElection2079&quot;,&quot;indices&quot;:[69,87]}],&quot;symbols&quot;:[],&quot;user_mentions&quot;:[],&quot;urls&quot;:[{&quot;url&quot;:&quot;https://t.co/C84tWv4WFv&quot;,&quot;expanded_url&quot;:&quot;https://www.drishtinews.com/archives/162728&quot;,&quot;display_url&quot;:&quot;drishtinews.com/archives/162728&quot;,&quot;indices&quot;:[8"/>
  </r>
  <r>
    <s v="1525277800953167872"/>
    <s v="thepuranjaishy"/>
    <s v="उत्साहपूर्ण मतदान- कोही काखे नानी च्यापेर, कोही लौरो टेकेर_x000a_#NepalElection2079 _x000a_https://t.co/QEMg1Jx2q3"/>
    <m/>
    <x v="0"/>
    <m/>
    <s v="Sat May 14 00:52:20 +0000 2022"/>
    <d v="2022-05-14T01:52:20"/>
    <m/>
    <m/>
    <m/>
    <m/>
    <s v="3018624348"/>
    <m/>
    <s v="&lt;a href=&quot;http://twitter.com/download/android&quot; rel=&quot;nofollow&quot;&gt;Twitter for Android&lt;/a&gt;"/>
    <s v="http://pbs.twimg.com/profile_images/1505759571796971524/Bmk0fT48_normal.jpg"/>
    <n v="20363"/>
    <n v="527"/>
    <m/>
    <s v="http://twitter.com/thepuranjaishy/statuses/1525277800953167872"/>
    <s v="{&quot;hashtags&quot;:[{&quot;text&quot;:&quot;NepalElection2079&quot;,&quot;indices&quot;:[24,42]},{&quot;text&quot;:&quot;LocalElections2022&quot;,&quot;indices&quot;:[43,62]},{&quot;text&quot;:&quot;nepalvotes2022&quot;,&quot;indices&quot;:[63,78]}],&quot;symbols&quot;:[],&quot;user_mentions&quot;:[],&quot;urls&quot;:[],&quot;media&quot;:[{&quot;id&quot;:1525277797597741000,&quot;id_str&quot;:&quot;152527779759774"/>
  </r>
  <r>
    <s v="1525277616231845888"/>
    <s v="drishtinewsnp"/>
    <s v="OnlineKhabar: This is an exciting voter turnout ratio, claims the commission spokesperson Shalik Ram Sharma Paudel._x000a__x000a_#Nepal #NepalElection2079 #NepalVotes2022 #LocalElections_x000a__x000a_https://t.co/WOdQmlXfc9 -"/>
    <m/>
    <x v="3"/>
    <m/>
    <s v="Sat May 14 00:51:36 +0000 2022"/>
    <d v="2022-05-14T01:51:36"/>
    <m/>
    <m/>
    <m/>
    <m/>
    <s v="4315362082"/>
    <m/>
    <s v="&lt;a href=&quot;https://mobile.twitter.com&quot; rel=&quot;nofollow&quot;&gt;Twitter Web App&lt;/a&gt;"/>
    <s v="http://pbs.twimg.com/profile_images/1349708209800441858/4tElzvCO_normal.jpg"/>
    <n v="475"/>
    <m/>
    <s v="Kathmandu, Nepal"/>
    <s v="http://twitter.com/drishtinewsnp/statuses/1525277616231845888"/>
    <s v="{&quot;hashtags&quot;:[{&quot;text&quot;:&quot;NepalElection2079&quot;,&quot;indices&quot;:[48,66]}],&quot;symbols&quot;:[],&quot;user_mentions&quot;:[],&quot;urls&quot;:[{&quot;url&quot;:&quot;https://t.co/GqmxjY7ZEx&quot;,&quot;expanded_url&quot;:&quot;https://www.drishtinews.com/archives/162725&quot;,&quot;display_url&quot;:&quot;drishtinews.com/archives/162725&quot;,&quot;indices&quot;:[6"/>
  </r>
  <r>
    <s v="1525274879876288513"/>
    <s v="drishtinewsnp"/>
    <s v="OnlineKhabar: Police say at least 13 died in a road accident in Waling of the Syangja district in western Nepal on Friday morning._x000a__x000a_#nepal #accident #NepalVotes2022 #NepalElection2079_x000a__x000a_https://t.co/rVunnrEKxY -"/>
    <m/>
    <x v="0"/>
    <m/>
    <s v="Sat May 14 00:40:44 +0000 2022"/>
    <d v="2022-05-14T01:40:44"/>
    <m/>
    <m/>
    <m/>
    <m/>
    <s v="4315362082"/>
    <m/>
    <s v="&lt;a href=&quot;https://mobile.twitter.com&quot; rel=&quot;nofollow&quot;&gt;Twitter Web App&lt;/a&gt;"/>
    <s v="http://pbs.twimg.com/profile_images/1349708209800441858/4tElzvCO_normal.jpg"/>
    <n v="475"/>
    <m/>
    <s v="Kathmandu, Nepal"/>
    <s v="http://twitter.com/drishtinewsnp/statuses/1525274879876288513"/>
    <s v="{&quot;hashtags&quot;:[{&quot;text&quot;:&quot;NepalElection2079&quot;,&quot;indices&quot;:[40,58]}],&quot;symbols&quot;:[],&quot;user_mentions&quot;:[],&quot;urls&quot;:[{&quot;url&quot;:&quot;https://t.co/Av3AktzcDV&quot;,&quot;expanded_url&quot;:&quot;https://www.drishtinews.com/archives/162723&quot;,&quot;display_url&quot;:&quot;drishtinews.com/archives/162723&quot;,&quot;indices&quot;:[5"/>
  </r>
  <r>
    <s v="1525273309591416834"/>
    <s v="negahk"/>
    <s v="RT @NamrataSharmaP: मैंले त बिहानै भोट हालेर फर्के बाटो खुला हवा स्वच्छ छ तपाइहरु पनि सबै भोट हाल्नु होला होस पुर्याएर सहि उमेदवार जसले सहि इमान्दार काम गर्छ त्यसलाइ जिताउं है अल्छि गरेर घरै नबसौं भोलि भोट हाल्न पइन्न है @NepalElection #NepalElection2079 "/>
    <m/>
    <x v="0"/>
    <m/>
    <s v="Sat May 14 00:34:29 +0000 2022"/>
    <d v="2022-05-14T01:34:29"/>
    <m/>
    <m/>
    <m/>
    <m/>
    <s v="1544786250"/>
    <m/>
    <s v="&lt;a href=&quot;http://twitter.com/download/android&quot; rel=&quot;nofollow&quot;&gt;Twitter for Android&lt;/a&gt;"/>
    <s v="http://pbs.twimg.com/profile_images/1238305958683541505/jEY8V5B3_normal.jpg"/>
    <n v="404"/>
    <n v="319"/>
    <s v="नेपाल "/>
    <s v="http://twitter.com/negahk/statuses/1525273309591416834"/>
    <s v="{&quot;hashtags&quot;:[{&quot;text&quot;:&quot;LocalElections2022&quot;,&quot;indices&quot;:[18,37]},{&quot;text&quot;:&quot;NepalElection2079&quot;,&quot;indices&quot;:[38,56]},{&quot;text&quot;:&quot;NepalVotes&quot;,&quot;indices&quot;:[57,68]}],&quot;symbols&quot;:[],&quot;user_mentions&quot;:[{&quot;screen_name&quot;:&quot;TanneriChaso&quot;,&quot;name&quot;:&quot;Tanneri Chaso&quot;,&quot;id&quot;:511960337,&quot;id_str&quot;"/>
  </r>
  <r>
    <s v="1525269880257118208"/>
    <s v="Avihman11"/>
    <s v="This #NepalElection2079 will also be known for its #मतपत्र !"/>
    <m/>
    <x v="0"/>
    <m/>
    <s v="Sat May 14 00:20:52 +0000 2022"/>
    <d v="2022-05-14T01:20:52"/>
    <m/>
    <m/>
    <m/>
    <m/>
    <s v="2954652211"/>
    <m/>
    <s v="&lt;a href=&quot;http://twitter.com/download/android&quot; rel=&quot;nofollow&quot;&gt;Twitter for Android&lt;/a&gt;"/>
    <s v="http://pbs.twimg.com/profile_images/1524968291630219265/aaYR_R_g_normal.jpg"/>
    <n v="2020"/>
    <n v="2000"/>
    <s v=" काठमाडौं नेपाल"/>
    <s v="http://twitter.com/Avihman11/statuses/1525269880257118208"/>
    <s v="{&quot;hashtags&quot;:[{&quot;text&quot;:&quot;NepalElection2079&quot;,&quot;indices&quot;:[58,76]}],&quot;symbols&quot;:[],&quot;user_mentions&quot;:[{&quot;screen_name&quot;:&quot;amrit_lmsl&quot;,&quot;name&quot;:&quot;AMRIT🇳🇵(FCB🇪🇸)&quot;,&quot;id&quot;:4876890297,&quot;id_str&quot;:&quot;4876890297&quot;,&quot;indices&quot;:[3,14]}],&quot;urls&quot;:[]}"/>
  </r>
  <r>
    <s v="1525267894548201472"/>
    <s v="TheBhandariWay"/>
    <s v="#NepalElection2079 _x000a_#NepalElection _x000a_#NepalLocalElections2022 https://t.co/kSJFJ8Gs0P"/>
    <m/>
    <x v="0"/>
    <m/>
    <s v="Sat May 14 00:12:58 +0000 2022"/>
    <d v="2022-05-14T01:12:58"/>
    <m/>
    <m/>
    <m/>
    <m/>
    <s v="576245811"/>
    <m/>
    <s v="&lt;a href=&quot;http://twitter.com/download/android&quot; rel=&quot;nofollow&quot;&gt;Twitter for Android&lt;/a&gt;"/>
    <s v="http://pbs.twimg.com/profile_images/1494335115656237064/P4EtOC9E_normal.jpg"/>
    <n v="1044"/>
    <n v="178"/>
    <m/>
    <s v="http://twitter.com/TheBhandariWay/statuses/1525267894548201472"/>
    <s v="{&quot;hashtags&quot;:[{&quot;text&quot;:&quot;LocalElections2022&quot;,&quot;indices&quot;:[89,108]},{&quot;text&quot;:&quot;NepalVotes&quot;,&quot;indices&quot;:[109,120]},{&quot;text&quot;:&quot;NepalElection2079&quot;,&quot;indices&quot;:[121,139]}],&quot;symbols&quot;:[],&quot;user_mentions&quot;:[{&quot;screen_name&quot;:&quot;Ashutoshhh__&quot;,&quot;name&quot;:&quot;Ashutosh&quot;,&quot;id&quot;:129668568431339930"/>
  </r>
  <r>
    <s v="1525262269734600706"/>
    <s v="GamleKeto"/>
    <s v="मौलीक हकको सदुपयोग !!!_x000a_#LocalElections2022 _x000a_#NepalVotes _x000a_#NepalElection2079 https://t.co/l7cwsqXxuO"/>
    <m/>
    <x v="0"/>
    <m/>
    <s v="Fri May 13 23:50:37 +0000 2022"/>
    <d v="2022-05-14T00:50:37"/>
    <m/>
    <m/>
    <m/>
    <m/>
    <s v="1020986029120122880"/>
    <m/>
    <s v="&lt;a href=&quot;http://twitter.com/download/android&quot; rel=&quot;nofollow&quot;&gt;Twitter for Android&lt;/a&gt;"/>
    <s v="http://pbs.twimg.com/profile_images/1523504768710287360/RE6WsHIi_normal.jpg"/>
    <n v="18865"/>
    <n v="16277"/>
    <s v="pokhara Nepal"/>
    <s v="http://twitter.com/GamleKeto/statuses/1525262269734600706"/>
    <s v="{&quot;hashtags&quot;:[{&quot;text&quot;:&quot;NepalElection2079&quot;,&quot;indices&quot;:[57,75]}],&quot;symbols&quot;:[],&quot;user_mentions&quot;:[{&quot;screen_name&quot;:&quot;Chabitra1&quot;,&quot;name&quot;:&quot;डायरी✍️&quot;,&quot;id&quot;:1037349591501307900,&quot;id_str&quot;:&quot;1037349591501307904&quot;,&quot;indices&quot;:[3,13]}],&quot;urls&quot;:[]}"/>
  </r>
  <r>
    <s v="1525238435874844672"/>
    <s v="thisweekinnepal"/>
    <s v="मैंले त बिहानै भोट हालेर फर्के बाटो खुला हवा स्वच्छ छ तपाइहरु पनि सबै भोट हाल्नु होला होस पुर्याएर सहि उमेदवार जसले सहि इमान्दार काम गर्छ त्यसलाइ जिताउं है अल्छि गरेर घरै नबसौं भोलि भोट हाल्न पइन्न है @NepalElection #NepalElection2079 #Nepal  #vote is imp"/>
    <m/>
    <x v="0"/>
    <m/>
    <s v="Fri May 13 22:15:55 +0000 2022"/>
    <d v="2022-05-13T23:15:55"/>
    <m/>
    <m/>
    <m/>
    <m/>
    <s v="932255204489117697"/>
    <m/>
    <s v="&lt;a href=&quot;http://www.nepalstream.com&quot; rel=&quot;nofollow&quot;&gt;twinTweetbolt&lt;/a&gt;"/>
    <s v="http://pbs.twimg.com/profile_images/932263188392853504/B7yb5AW__normal.jpg"/>
    <n v="2070"/>
    <n v="1"/>
    <s v="Nepal"/>
    <s v="http://twitter.com/thisweekinnepal/statuses/1525238435874844672"/>
    <s v="{&quot;hashtags&quot;:[{&quot;text&quot;:&quot;Nepal&quot;,&quot;indices&quot;:[51,57]},{&quot;text&quot;:&quot;NepalElection&quot;,&quot;indices&quot;:[58,72]},{&quot;text&quot;:&quot;NepalElection2079&quot;,&quot;indices&quot;:[73,91]},{&quot;text&quot;:&quot;NepalVotes&quot;,&quot;indices&quot;:[92,103]},{&quot;text&quot;:&quot;Manang&quot;,&quot;indices&quot;:[104,111]}],&quot;symbols&quot;:[],&quot;user_mentions&quot;:[{&quot;scree"/>
  </r>
  <r>
    <s v="1525225661375315969"/>
    <s v="BishalKC"/>
    <s v="प्रहरीद्वारा मतदातालाई बाँड्दै गरेको छाता बरामद _x000a_#NepalElection2079_x000a_https://t.co/ApjvSPAhlq"/>
    <m/>
    <x v="0"/>
    <m/>
    <s v="Fri May 13 21:25:09 +0000 2022"/>
    <d v="2022-05-13T22:25:09"/>
    <m/>
    <m/>
    <m/>
    <m/>
    <s v="18529185"/>
    <m/>
    <s v="&lt;a href=&quot;https://mobile.twitter.com&quot; rel=&quot;nofollow&quot;&gt;Twitter Web App&lt;/a&gt;"/>
    <s v="http://pbs.twimg.com/profile_images/1438836228028313601/qrd2dFEn_normal.jpg"/>
    <n v="503"/>
    <n v="1333"/>
    <s v="Washington, DC"/>
    <s v="http://twitter.com/BishalKC/statuses/1525225661375315969"/>
    <s v="{&quot;hashtags&quot;:[{&quot;text&quot;:&quot;Nepal&quot;,&quot;indices&quot;:[37,43]},{&quot;text&quot;:&quot;NepalElection&quot;,&quot;indices&quot;:[44,58]},{&quot;text&quot;:&quot;NepalElection2079&quot;,&quot;indices&quot;:[59,77]},{&quot;text&quot;:&quot;NepalVotes&quot;,&quot;indices&quot;:[78,89]},{&quot;text&quot;:&quot;Manang&quot;,&quot;indices&quot;:[90,97]}],&quot;symbols&quot;:[],&quot;user_mentions&quot;:[{&quot;screen_n"/>
  </r>
  <r>
    <s v="1525224357559414784"/>
    <s v="DipakAdk"/>
    <s v="मतदान अधिकृत प्रहरी नियन्त्रणमा _x000a_#NepalElection2079_x000a_https://t.co/xwUJmDOIGc"/>
    <m/>
    <x v="0"/>
    <m/>
    <s v="Fri May 13 21:19:58 +0000 2022"/>
    <d v="2022-05-13T22:19:58"/>
    <m/>
    <m/>
    <m/>
    <m/>
    <s v="1510006524"/>
    <m/>
    <s v="&lt;a href=&quot;http://twitter.com/download/iphone&quot; rel=&quot;nofollow&quot;&gt;Twitter for iPhone&lt;/a&gt;"/>
    <s v="http://pbs.twimg.com/profile_images/1517236149986934785/WKPqNgwp_normal.jpg"/>
    <n v="14009"/>
    <n v="9868"/>
    <s v="Kathmandu, nepal"/>
    <s v="http://twitter.com/DipakAdk/statuses/1525224357559414784"/>
    <s v="{&quot;hashtags&quot;:[{&quot;text&quot;:&quot;ElectionUpdate&quot;,&quot;indices&quot;:[14,29]},{&quot;text&quot;:&quot;एमाले&quot;,&quot;indices&quot;:[62,68]},{&quot;text&quot;:&quot;कांग्रेस&quot;,&quot;indices&quot;:[98,107]},{&quot;text&quot;:&quot;NepalElection2079&quot;,&quot;indices&quot;:[215,233]},{&quot;text&quot;:&quot;NepalVotes&quot;,&quot;indices&quot;:[234,245]}],&quot;symbols&quot;:[],&quot;user_mentions&quot;:[],"/>
  </r>
  <r>
    <s v="1525223331431161856"/>
    <s v="thisweekinnepal"/>
    <s v="मतदानपछि ओलीले भने : गठबन्धनलेभन्दा बढी मत एमालेले _x000a_#NepalElection2079_x000a_ल्याउँछ https://t.co/zIToP6uQYK"/>
    <m/>
    <x v="0"/>
    <m/>
    <s v="Fri May 13 21:15:54 +0000 2022"/>
    <d v="2022-05-13T22:15:54"/>
    <m/>
    <m/>
    <m/>
    <m/>
    <s v="932255204489117697"/>
    <m/>
    <s v="&lt;a href=&quot;http://www.nepalstream.com&quot; rel=&quot;nofollow&quot;&gt;twinTweetbolt&lt;/a&gt;"/>
    <s v="http://pbs.twimg.com/profile_images/932263188392853504/B7yb5AW__normal.jpg"/>
    <n v="2070"/>
    <n v="1"/>
    <s v="Nepal"/>
    <s v="http://twitter.com/thisweekinnepal/statuses/1525223331431161856"/>
    <s v="{&quot;hashtags&quot;:[{&quot;text&quot;:&quot;Nepal&quot;,&quot;indices&quot;:[82,88]},{&quot;text&quot;:&quot;NepalElection&quot;,&quot;indices&quot;:[89,103]},{&quot;text&quot;:&quot;NepalElection2079&quot;,&quot;indices&quot;:[104,122]},{&quot;text&quot;:&quot;NepalVotes&quot;,&quot;indices&quot;:[123,134]}],&quot;symbols&quot;:[],&quot;user_mentions&quot;:[{&quot;screen_name&quot;:&quot;BishalKC&quot;,&quot;name&quot;:&quot;बिशाल क"/>
  </r>
  <r>
    <s v="1525213939012759552"/>
    <s v="eurekaxpress"/>
    <s v="प्रमुख पदका स्वतन्त्र उम्मेदवार शाह मतदान गर्दै-_x000a__x000a_स्वतन्त्रका प्रमुख पदका उम्मेदवार बालेन्द्र साह, काठमाडौँ– ९, अन्नपुर्ण इ. इस्कुल गैरिगाँउ मतदान केन्द्रमा मतदान गर्दै । _x000a__x000a_तस्वीर: नवीन पौडेल/रासस_x000a__x000a_#NepalElection2079 https://t.co/Voa53oHhlv"/>
    <m/>
    <x v="0"/>
    <m/>
    <s v="Fri May 13 20:38:34 +0000 2022"/>
    <d v="2022-05-13T21:38:34"/>
    <m/>
    <m/>
    <m/>
    <m/>
    <s v="260082730"/>
    <m/>
    <s v="&lt;a href=&quot;http://twitter.com/download/iphone&quot; rel=&quot;nofollow&quot;&gt;Twitter for iPhone&lt;/a&gt;"/>
    <s v="http://pbs.twimg.com/profile_images/1515286096858427395/5AOB-20L_normal.jpg"/>
    <n v="4466"/>
    <n v="496"/>
    <s v="Corvallis, OR"/>
    <s v="http://twitter.com/eurekaxpress/statuses/1525213939012759552"/>
    <s v="{&quot;hashtags&quot;:[],&quot;symbols&quot;:[],&quot;user_mentions&quot;:[{&quot;screen_name&quot;:&quot;SwarnaTamrakar&quot;,&quot;name&quot;:&quot;🌺Chulbuli Wonder Womxn🌺&quot;,&quot;id&quot;:290021650,&quot;id_str&quot;:&quot;290021650&quot;,&quot;indices&quot;:[3,18]}],&quot;urls&quot;:[]}"/>
  </r>
  <r>
    <s v="1525213743109619715"/>
    <s v="DhakalSaurav"/>
    <s v="RT @OnlineKhabar_En: Police say at least 13 died in a road accident in Waling of the Syangja district in western Nepal on Friday morning._x000a__x000a_#nepal #accident #NepalVotes2022 #NepalElection2079_x000a__x000a_https://t.co/hWUNH9Vpc7"/>
    <m/>
    <x v="0"/>
    <m/>
    <s v="Fri May 13 20:37:48 +0000 2022"/>
    <d v="2022-05-13T21:37:48"/>
    <m/>
    <m/>
    <m/>
    <m/>
    <s v="38609179"/>
    <m/>
    <s v="&lt;a href=&quot;http://twitter.com/download/android&quot; rel=&quot;nofollow&quot;&gt;Twitter for Android&lt;/a&gt;"/>
    <s v="http://pbs.twimg.com/profile_images/1502990186707255296/jB9m8sHD_normal.jpg"/>
    <n v="12639"/>
    <n v="1820"/>
    <s v="Kathmandu"/>
    <s v="http://twitter.com/DhakalSaurav/statuses/1525213743109619715"/>
    <s v="{&quot;hashtags&quot;:[{&quot;text&quot;:&quot;ElectionUpdate&quot;,&quot;indices&quot;:[28,43]}],&quot;symbols&quot;:[],&quot;user_mentions&quot;:[{&quot;screen_name&quot;:&quot;DipakAdk&quot;,&quot;name&quot;:&quot;Dipak Adhikari&quot;,&quot;id&quot;:1510006524,&quot;id_str&quot;:&quot;1510006524&quot;,&quot;indices&quot;:[3,12]}],&quot;urls&quot;:[]}"/>
  </r>
  <r>
    <s v="1525213182012293121"/>
    <s v="BishalKC"/>
    <s v="Police say at least 13 died in a road accident in Waling of the Syangja district in western Nepal on Friday morning._x000a__x000a_#nepal #accident #NepalVotes2022 #NepalElection2079_x000a__x000a_https://t.co/hWUNH9Vpc7"/>
    <m/>
    <x v="0"/>
    <m/>
    <s v="Fri May 13 20:35:34 +0000 2022"/>
    <d v="2022-05-13T21:35:34"/>
    <m/>
    <m/>
    <m/>
    <m/>
    <s v="18529185"/>
    <m/>
    <s v="&lt;a href=&quot;https://mobile.twitter.com&quot; rel=&quot;nofollow&quot;&gt;Twitter Web App&lt;/a&gt;"/>
    <s v="http://pbs.twimg.com/profile_images/1438836228028313601/qrd2dFEn_normal.jpg"/>
    <n v="503"/>
    <n v="1333"/>
    <s v="Washington, DC"/>
    <s v="http://twitter.com/BishalKC/statuses/1525213182012293121"/>
    <s v="{&quot;hashtags&quot;:[{&quot;text&quot;:&quot;Nepal&quot;,&quot;indices&quot;:[68,74]},{&quot;text&quot;:&quot;NepalElection&quot;,&quot;indices&quot;:[75,89]},{&quot;text&quot;:&quot;NepalElection2079&quot;,&quot;indices&quot;:[90,108]},{&quot;text&quot;:&quot;NepalVotes&quot;,&quot;indices&quot;:[109,120]},{&quot;text&quot;:&quot;Manang&quot;,&quot;indices&quot;:[121,128]}],&quot;symbols&quot;:[],&quot;user_mentions&quot;:[{&quot;scr"/>
  </r>
  <r>
    <s v="1525207799206006784"/>
    <s v="DipakAdk"/>
    <s v="RT @OnlineKhabar_En: This is an exciting voter turnout ratio, claims the commission spokesperson Shalik Ram Sharma Paudel._x000a__x000a_#Nepal #NepalElection2079 #NepalVotes2022 #LocalElections_x000a__x000a_https://t.co/nfPBswtNsb"/>
    <m/>
    <x v="3"/>
    <m/>
    <s v="Fri May 13 20:14:10 +0000 2022"/>
    <d v="2022-05-13T21:14:10"/>
    <m/>
    <m/>
    <m/>
    <m/>
    <s v="1510006524"/>
    <m/>
    <s v="&lt;a href=&quot;https://mobile.twitter.com&quot; rel=&quot;nofollow&quot;&gt;Twitter Web App&lt;/a&gt;"/>
    <s v="http://pbs.twimg.com/profile_images/1517236149986934785/WKPqNgwp_normal.jpg"/>
    <n v="14009"/>
    <n v="9868"/>
    <s v="Kathmandu, nepal"/>
    <s v="http://twitter.com/DipakAdk/statuses/1525207799206006784"/>
    <s v="{&quot;hashtags&quot;:[{&quot;text&quot;:&quot;ElectionUpdate&quot;,&quot;indices&quot;:[14,29]},{&quot;text&quot;:&quot;NepalElection2079&quot;,&quot;indices&quot;:[234,252]},{&quot;text&quot;:&quot;NepalVotes&quot;,&quot;indices&quot;:[253,264]}],&quot;symbols&quot;:[],&quot;user_mentions&quot;:[],&quot;urls&quot;:[]}"/>
  </r>
  <r>
    <s v="1525198905138241537"/>
    <s v="DipakAdk"/>
    <s v="This is an exciting voter turnout ratio, claims the commission spokesperson Shalik Ram Sharma Paudel._x000a__x000a_#Nepal #NepalElection2079 #NepalVotes2022 #LocalElections_x000a__x000a_https://t.co/nfPBswtNsb"/>
    <m/>
    <x v="3"/>
    <m/>
    <s v="Fri May 13 19:38:50 +0000 2022"/>
    <d v="2022-05-13T20:38:50"/>
    <m/>
    <m/>
    <m/>
    <m/>
    <s v="1510006524"/>
    <m/>
    <s v="&lt;a href=&quot;https://mobile.twitter.com&quot; rel=&quot;nofollow&quot;&gt;Twitter Web App&lt;/a&gt;"/>
    <s v="http://pbs.twimg.com/profile_images/1517236149986934785/WKPqNgwp_normal.jpg"/>
    <n v="14009"/>
    <n v="9868"/>
    <s v="Kathmandu, nepal"/>
    <s v="http://twitter.com/DipakAdk/statuses/1525198905138241537"/>
    <s v="{&quot;hashtags&quot;:[{&quot;text&quot;:&quot;ElectionUpdate&quot;,&quot;indices&quot;:[14,29]},{&quot;text&quot;:&quot;NepalElection2079&quot;,&quot;indices&quot;:[247,265]},{&quot;text&quot;:&quot;NepalVotes&quot;,&quot;indices&quot;:[266,277]}],&quot;symbols&quot;:[],&quot;user_mentions&quot;:[],&quot;urls&quot;:[]}"/>
  </r>
  <r>
    <s v="1525196260990496768"/>
    <s v="DhakalSaurav"/>
    <s v="मतदाता बोकेको जिप दुर्घटना, १३ जनाको मृत्यु _x000a_#NepalElection2079_x000a_https://t.co/FY6BC0NgkC"/>
    <m/>
    <x v="0"/>
    <m/>
    <s v="Fri May 13 19:28:20 +0000 2022"/>
    <d v="2022-05-13T20:28:20"/>
    <m/>
    <m/>
    <m/>
    <m/>
    <s v="38609179"/>
    <m/>
    <s v="&lt;a href=&quot;http://twitter.com/download/android&quot; rel=&quot;nofollow&quot;&gt;Twitter for Android&lt;/a&gt;"/>
    <s v="http://pbs.twimg.com/profile_images/1502990186707255296/jB9m8sHD_normal.jpg"/>
    <n v="12639"/>
    <n v="1820"/>
    <s v="Kathmandu"/>
    <s v="http://twitter.com/DhakalSaurav/statuses/1525196260990496768"/>
    <s v="{&quot;hashtags&quot;:[{&quot;text&quot;:&quot;ElectionUpdate&quot;,&quot;indices&quot;:[28,43]}],&quot;symbols&quot;:[],&quot;user_mentions&quot;:[{&quot;screen_name&quot;:&quot;DipakAdk&quot;,&quot;name&quot;:&quot;Dipak Adhikari&quot;,&quot;id&quot;:1510006524,&quot;id_str&quot;:&quot;1510006524&quot;,&quot;indices&quot;:[3,12]}],&quot;urls&quot;:[]}"/>
  </r>
  <r>
    <s v="1525195205200076800"/>
    <s v="DipakAdk"/>
    <s v="OnlineKhabar: Officials are holding discussions with both parties to begin voting in the area. _x000a_#Nepal #NepalVotes #nepalvotes2022 #NepalElection2079 #Violence _x000a_https://t.co/TjPOZZUH5J -"/>
    <m/>
    <x v="0"/>
    <m/>
    <s v="Fri May 13 19:24:08 +0000 2022"/>
    <d v="2022-05-13T20:24:08"/>
    <m/>
    <m/>
    <m/>
    <m/>
    <s v="1510006524"/>
    <m/>
    <s v="&lt;a href=&quot;https://mobile.twitter.com&quot; rel=&quot;nofollow&quot;&gt;Twitter Web App&lt;/a&gt;"/>
    <s v="http://pbs.twimg.com/profile_images/1517236149986934785/WKPqNgwp_normal.jpg"/>
    <n v="14009"/>
    <n v="9868"/>
    <s v="Kathmandu, nepal"/>
    <s v="http://twitter.com/DipakAdk/statuses/1525195205200076800"/>
    <s v="{&quot;hashtags&quot;:[{&quot;text&quot;:&quot;ElectionUpdate&quot;,&quot;indices&quot;:[14,29]},{&quot;text&quot;:&quot;NepalElection2079&quot;,&quot;indices&quot;:[143,161]},{&quot;text&quot;:&quot;NepalVotes&quot;,&quot;indices&quot;:[162,173]}],&quot;symbols&quot;:[],&quot;user_mentions&quot;:[],&quot;urls&quot;:[]}"/>
  </r>
  <r>
    <s v="1525194915516252160"/>
    <s v="DipakAdk"/>
    <s v="साढे पाँच घण्टामा ३० प्रतिशत मत खस्यो_x000a_#NepalElection2079_x000a_https://t.co/sPe87NdY2w"/>
    <m/>
    <x v="0"/>
    <m/>
    <s v="Fri May 13 19:22:59 +0000 2022"/>
    <d v="2022-05-13T20:22:59"/>
    <m/>
    <m/>
    <m/>
    <m/>
    <s v="1510006524"/>
    <m/>
    <s v="&lt;a href=&quot;https://mobile.twitter.com&quot; rel=&quot;nofollow&quot;&gt;Twitter Web App&lt;/a&gt;"/>
    <s v="http://pbs.twimg.com/profile_images/1517236149986934785/WKPqNgwp_normal.jpg"/>
    <n v="14009"/>
    <n v="9868"/>
    <s v="Kathmandu, nepal"/>
    <s v="http://twitter.com/DipakAdk/statuses/1525194915516252160"/>
    <s v="{&quot;hashtags&quot;:[{&quot;text&quot;:&quot;ElectionUpdate&quot;,&quot;indices&quot;:[14,29]},{&quot;text&quot;:&quot;NepalElection2079&quot;,&quot;indices&quot;:[95,113]},{&quot;text&quot;:&quot;NepalVotes&quot;,&quot;indices&quot;:[114,125]}],&quot;symbols&quot;:[],&quot;user_mentions&quot;:[],&quot;urls&quot;:[]}"/>
  </r>
  <r>
    <s v="1525191337242263552"/>
    <s v="krishna911204"/>
    <s v="साढे पाँच घण्टामा ३० प्रतिशत मत खस्यो_x000a_#NepalElection2079_x000a_https://t.co/qdJI6TN9zA"/>
    <m/>
    <x v="0"/>
    <m/>
    <s v="Fri May 13 19:08:46 +0000 2022"/>
    <d v="2022-05-13T20:08:46"/>
    <m/>
    <m/>
    <m/>
    <m/>
    <s v="1299820019610578944"/>
    <m/>
    <s v="&lt;a href=&quot;http://twitter.com/download/android&quot; rel=&quot;nofollow&quot;&gt;Twitter for Android&lt;/a&gt;"/>
    <s v="http://pbs.twimg.com/profile_images/1524687657019662337/13LF_Gx4_normal.jpg"/>
    <n v="3569"/>
    <n v="4857"/>
    <m/>
    <s v="http://twitter.com/krishna911204/statuses/1525191337242263552"/>
    <s v="{&quot;hashtags&quot;:[{&quot;text&quot;:&quot;ElectionUpdate&quot;,&quot;indices&quot;:[28,43]}],&quot;symbols&quot;:[],&quot;user_mentions&quot;:[{&quot;screen_name&quot;:&quot;DipakAdk&quot;,&quot;name&quot;:&quot;Dipak Adhikari&quot;,&quot;id&quot;:1510006524,&quot;id_str&quot;:&quot;1510006524&quot;,&quot;indices&quot;:[3,12]}],&quot;urls&quot;:[]}"/>
  </r>
  <r>
    <s v="1525191070111346688"/>
    <s v="DipakAdk"/>
    <s v="साढे पाँच घण्टामा ३० प्रतिशत मत खस्यो_x000a_#NepalElection2079_x000a_https://t.co/nq578tc66K"/>
    <m/>
    <x v="0"/>
    <m/>
    <s v="Fri May 13 19:07:42 +0000 2022"/>
    <d v="2022-05-13T20:07:42"/>
    <m/>
    <m/>
    <m/>
    <m/>
    <s v="1510006524"/>
    <m/>
    <s v="&lt;a href=&quot;https://mobile.twitter.com&quot; rel=&quot;nofollow&quot;&gt;Twitter Web App&lt;/a&gt;"/>
    <s v="http://pbs.twimg.com/profile_images/1517236149986934785/WKPqNgwp_normal.jpg"/>
    <n v="14009"/>
    <n v="9868"/>
    <s v="Kathmandu, nepal"/>
    <s v="http://twitter.com/DipakAdk/statuses/1525191070111346688"/>
    <s v="{&quot;hashtags&quot;:[{&quot;text&quot;:&quot;ElectionUpdate&quot;,&quot;indices&quot;:[14,29]},{&quot;text&quot;:&quot;NepalElection2079&quot;,&quot;indices&quot;:[131,149]},{&quot;text&quot;:&quot;NepalVotes&quot;,&quot;indices&quot;:[150,161]}],&quot;symbols&quot;:[],&quot;user_mentions&quot;:[],&quot;urls&quot;:[]}"/>
  </r>
  <r>
    <s v="1525181300797321216"/>
    <s v="ElectoPanorama"/>
    <s v="साढे पाँच घण्टामा ३० प्रतिशत मत खस्यो_x000a_#NepalElection2079_x000a_https://t.co/LSQkXqRvdO"/>
    <m/>
    <x v="0"/>
    <m/>
    <s v="Fri May 13 18:28:53 +0000 2022"/>
    <d v="2022-05-13T19:28:53"/>
    <m/>
    <m/>
    <s v="1345505364343742465"/>
    <s v="ElectoPanorama"/>
    <s v="1345505364343742465"/>
    <s v="1525177545435512832"/>
    <s v="&lt;a href=&quot;https://mobile.twitter.com&quot; rel=&quot;nofollow&quot;&gt;Twitter Web App&lt;/a&gt;"/>
    <s v="http://pbs.twimg.com/profile_images/1345520472109277185/i6vuTkd7_normal.jpg"/>
    <n v="3184"/>
    <n v="1332"/>
    <s v="América Latina y el Caribe"/>
    <s v="http://twitter.com/ElectoPanorama/statuses/1525181300797321216"/>
    <s v="{&quot;hashtags&quot;:[{&quot;text&quot;:&quot;Nepal&quot;,&quot;indices&quot;:[2,8]},{&quot;text&quot;:&quot;dalit&quot;,&quot;indices&quot;:[216,222]},{&quot;text&quot;:&quot;NepalElection2079&quot;,&quot;indices&quot;:[262,280]}],&quot;symbols&quot;:[],&quot;user_mentions&quot;:[],&quot;urls&quot;:[],&quot;media&quot;:[{&quot;id&quot;:1525180961125695500,&quot;id_str&quot;:&quot;1525180961125695489&quot;,&quot;indices&quot;:[281"/>
  </r>
  <r>
    <s v="1525176184858091520"/>
    <s v="sabina10anibas"/>
    <s v="साढे पाँच घण्टामा ३० प्रतिशत मत खस्यो_x000a_#NepalElection2079_x000a_https://t.co/pGwCO2Wy9I"/>
    <m/>
    <x v="0"/>
    <m/>
    <s v="Fri May 13 18:08:33 +0000 2022"/>
    <d v="2022-05-13T19:08:33"/>
    <m/>
    <m/>
    <m/>
    <m/>
    <s v="1025002756267028480"/>
    <m/>
    <s v="&lt;a href=&quot;https://mobile.twitter.com&quot; rel=&quot;nofollow&quot;&gt;Twitter Web App&lt;/a&gt;"/>
    <s v="http://pbs.twimg.com/profile_images/1523710895905718273/ToDfBVB9_normal.jpg"/>
    <n v="826"/>
    <n v="623"/>
    <s v="Nepal"/>
    <s v="http://twitter.com/sabina10anibas/statuses/1525176184858091520"/>
    <s v="{&quot;hashtags&quot;:[],&quot;symbols&quot;:[],&quot;user_mentions&quot;:[{&quot;screen_name&quot;:&quot;SwarnaTamrakar&quot;,&quot;name&quot;:&quot;🌺Chulbuli Wonder Womxn🌺&quot;,&quot;id&quot;:290021650,&quot;id_str&quot;:&quot;290021650&quot;,&quot;indices&quot;:[3,18]}],&quot;urls&quot;:[]}"/>
  </r>
  <r>
    <s v="1525174830630567936"/>
    <s v="bijulionfire"/>
    <s v="साढे पाँच घण्टामा ३० प्रतिशत मत खस्यो_x000a_#NepalElection2079_x000a_https://t.co/AaYmZ6eINU"/>
    <m/>
    <x v="0"/>
    <m/>
    <s v="Fri May 13 18:03:10 +0000 2022"/>
    <d v="2022-05-13T19:03:10"/>
    <m/>
    <m/>
    <m/>
    <m/>
    <s v="934223484464504832"/>
    <m/>
    <s v="&lt;a href=&quot;http://twitter.com/download/iphone&quot; rel=&quot;nofollow&quot;&gt;Twitter for iPhone&lt;/a&gt;"/>
    <s v="http://pbs.twimg.com/profile_images/1525515762764759041/bHIJ0Zw2_normal.jpg"/>
    <n v="2933"/>
    <n v="724"/>
    <s v="Nepal"/>
    <s v="http://twitter.com/bijulionfire/statuses/1525174830630567936"/>
    <s v="{&quot;hashtags&quot;:[{&quot;text&quot;:&quot;LocalElections2022&quot;,&quot;indices&quot;:[68,87]},{&quot;text&quot;:&quot;NepalElection2079&quot;,&quot;indices&quot;:[88,106]},{&quot;text&quot;:&quot;NepalVotes&quot;,&quot;indices&quot;:[107,118]}],&quot;symbols&quot;:[],&quot;user_mentions&quot;:[{&quot;screen_name&quot;:&quot;TanneriChaso&quot;,&quot;name&quot;:&quot;Tanneri Chaso&quot;,&quot;id&quot;:511960337,&quot;id_s"/>
  </r>
  <r>
    <s v="1525174730294181889"/>
    <s v="milancholie"/>
    <s v="सुर्खेतमा खस्यो ११ बजेसम्म २५ प्रतिशत मत _x000a_#NepalElection2079_x000a_https://t.co/svx9T0aR6m"/>
    <m/>
    <x v="0"/>
    <m/>
    <s v="Fri May 13 18:02:46 +0000 2022"/>
    <d v="2022-05-13T19:02:46"/>
    <m/>
    <m/>
    <m/>
    <m/>
    <s v="44703700"/>
    <m/>
    <s v="&lt;a href=&quot;http://twitter.com/download/android&quot; rel=&quot;nofollow&quot;&gt;Twitter for Android&lt;/a&gt;"/>
    <s v="http://pbs.twimg.com/profile_images/1511685580958093320/P_s-vttS_normal.jpg"/>
    <n v="1088"/>
    <n v="688"/>
    <s v="Hessen, DE"/>
    <s v="http://twitter.com/milancholie/statuses/1525174730294181889"/>
    <s v="{&quot;hashtags&quot;:[],&quot;symbols&quot;:[],&quot;user_mentions&quot;:[{&quot;screen_name&quot;:&quot;aneekarma&quot;,&quot;name&quot;:&quot;Pluto&quot;,&quot;id&quot;:2829417672,&quot;id_str&quot;:&quot;2829417672&quot;,&quot;indices&quot;:[3,13]}],&quot;urls&quot;:[]}"/>
  </r>
  <r>
    <s v="1525173664324403208"/>
    <s v="aneekarma"/>
    <s v="अब मुलुकमा दुई दल मात्रै हुन्छ : ओली_x000a_#NepalElection2079_x000a_https://t.co/wee5zhPblO"/>
    <m/>
    <x v="0"/>
    <m/>
    <s v="Fri May 13 17:58:32 +0000 2022"/>
    <d v="2022-05-13T18:58:32"/>
    <m/>
    <m/>
    <m/>
    <m/>
    <s v="2829417672"/>
    <m/>
    <s v="&lt;a href=&quot;http://twitter.com/download/android&quot; rel=&quot;nofollow&quot;&gt;Twitter for Android&lt;/a&gt;"/>
    <s v="http://pbs.twimg.com/profile_images/1525011625203605504/PNS5e76n_normal.jpg"/>
    <n v="11440"/>
    <n v="993"/>
    <s v="पँधेरो"/>
    <s v="http://twitter.com/aneekarma/statuses/1525173664324403208"/>
    <s v="{&quot;hashtags&quot;:[{&quot;text&quot;:&quot;NepalElection2079&quot;,&quot;indices&quot;:[264,282]}],&quot;symbols&quot;:[],&quot;user_mentions&quot;:[],&quot;urls&quot;:[]}"/>
  </r>
  <r>
    <s v="1525173292688343040"/>
    <s v="Dixitphuyal"/>
    <s v="अब मुलुकमा दुई दल मात्रै हुन्छ : ओली_x000a_#NepalElection2079_x000a_https://t.co/ZbJzrHDIDM"/>
    <m/>
    <x v="0"/>
    <m/>
    <s v="Fri May 13 17:57:03 +0000 2022"/>
    <d v="2022-05-13T18:57:03"/>
    <m/>
    <m/>
    <s v="1440360631874383878"/>
    <s v="TechPanaNP"/>
    <s v="1459875111037595657"/>
    <s v="1525170520106225664"/>
    <s v="&lt;a href=&quot;http://twitter.com/download/android&quot; rel=&quot;nofollow&quot;&gt;Twitter for Android&lt;/a&gt;"/>
    <s v="http://pbs.twimg.com/profile_images/1459875947981668352/iqFiZljt_normal.jpg"/>
    <n v="17"/>
    <n v="138"/>
    <s v="Earth,Nepal"/>
    <s v="http://twitter.com/Dixitphuyal/statuses/1525173292688343040"/>
    <s v="{&quot;hashtags&quot;:[{&quot;text&quot;:&quot;LocalElections2022&quot;,&quot;indices&quot;:[12,31]},{&quot;text&quot;:&quot;LocalElections2022&quot;,&quot;indices&quot;:[141,160]},{&quot;text&quot;:&quot;Kathmandu&quot;,&quot;indices&quot;:[161,171]},{&quot;text&quot;:&quot;NepalElection2079&quot;,&quot;indices&quot;:[173,191]},{&quot;text&quot;:&quot;NepalVotes&quot;,&quot;indices&quot;:[193,204]}],&quot;symbols&quot;:["/>
  </r>
  <r>
    <s v="1525169487250477056"/>
    <s v="DiyaJindal13"/>
    <s v="अब मुलुकमा दुई दल मात्रै हुन्छ : ओली_x000a_#NepalElection2079_x000a_https://t.co/6mmQ46RKR1"/>
    <m/>
    <x v="0"/>
    <m/>
    <s v="Fri May 13 17:41:56 +0000 2022"/>
    <d v="2022-05-13T18:41:56"/>
    <m/>
    <m/>
    <m/>
    <m/>
    <s v="1459572843017080835"/>
    <m/>
    <s v="&lt;a href=&quot;http://twitter.com/download/android&quot; rel=&quot;nofollow&quot;&gt;Twitter for Android&lt;/a&gt;"/>
    <s v="http://pbs.twimg.com/profile_images/1491121438715039744/MQOaPQDF_normal.jpg"/>
    <n v="105"/>
    <n v="88"/>
    <m/>
    <s v="http://twitter.com/DiyaJindal13/statuses/1525169487250477056"/>
    <s v="{&quot;hashtags&quot;:[{&quot;text&quot;:&quot;NepalElection2079&quot;,&quot;indices&quot;:[37,55]},{&quot;text&quot;:&quot;Nepal&quot;,&quot;indices&quot;:[56,62]},{&quot;text&quot;:&quot;NepalElection&quot;,&quot;indices&quot;:[63,77]}],&quot;symbols&quot;:[],&quot;user_mentions&quot;:[{&quot;screen_name&quot;:&quot;Mypreetiest&quot;,&quot;name&quot;:&quot;𝙆𝙪𝙨𝙝𝙪𝙢𝙭𝙋𝙧𝙖𝙩𝙝𝙖 📌&quot;,&quot;id&quot;:1466045075272"/>
  </r>
  <r>
    <s v="1525169081363468288"/>
    <s v="Ashutoshhh__"/>
    <s v="अब मुलुकमा दुई दल मात्रै हुन्छ : ओली_x000a_#NepalElection2079_x000a_https://t.co/0mWKbuIxpu"/>
    <m/>
    <x v="0"/>
    <m/>
    <s v="Fri May 13 17:40:19 +0000 2022"/>
    <d v="2022-05-13T18:40:19"/>
    <m/>
    <m/>
    <m/>
    <m/>
    <s v="1296685684313399297"/>
    <m/>
    <s v="&lt;a href=&quot;http://twitter.com/download/android&quot; rel=&quot;nofollow&quot;&gt;Twitter for Android&lt;/a&gt;"/>
    <s v="http://pbs.twimg.com/profile_images/1525181347806949376/0CE6cOwF_normal.jpg"/>
    <n v="16"/>
    <n v="14"/>
    <m/>
    <s v="http://twitter.com/Ashutoshhh__/statuses/1525169081363468288"/>
    <s v="{&quot;hashtags&quot;:[{&quot;text&quot;:&quot;LocalElections2022&quot;,&quot;indices&quot;:[71,90]},{&quot;text&quot;:&quot;NepalVotes&quot;,&quot;indices&quot;:[91,102]},{&quot;text&quot;:&quot;NepalElection2079&quot;,&quot;indices&quot;:[103,121]},{&quot;text&quot;:&quot;BalenShah&quot;,&quot;indices&quot;:[122,132]}],&quot;symbols&quot;:[],&quot;user_mentions&quot;:[],&quot;urls&quot;:[],&quot;media&quot;:[{&quot;id&quot;:15251"/>
  </r>
  <r>
    <s v="1525167276084776960"/>
    <s v="pradeep_bht"/>
    <s v="अब मुलुकमा दुई दल मात्रै हुन्छ : ओली_x000a_#NepalElection2079_x000a_https://t.co/5VDulFvqG4"/>
    <m/>
    <x v="0"/>
    <m/>
    <s v="Fri May 13 17:33:09 +0000 2022"/>
    <d v="2022-05-13T18:33:09"/>
    <m/>
    <m/>
    <m/>
    <m/>
    <s v="1364603779904012294"/>
    <m/>
    <s v="&lt;a href=&quot;http://twitter.com/download/iphone&quot; rel=&quot;nofollow&quot;&gt;Twitter for iPhone&lt;/a&gt;"/>
    <s v="http://pbs.twimg.com/profile_images/1525885164622331911/X8-7Ex9d_normal.jpg"/>
    <n v="88"/>
    <n v="20"/>
    <m/>
    <s v="http://twitter.com/pradeep_bht/statuses/1525167276084776960"/>
    <s v="{&quot;hashtags&quot;:[{&quot;text&quot;:&quot;NepalElection2079&quot;,&quot;indices&quot;:[47,65]}],&quot;symbols&quot;:[],&quot;user_mentions&quot;:[],&quot;urls&quot;:[],&quot;media&quot;:[{&quot;id&quot;:1525167268027859000,&quot;id_str&quot;:&quot;1525167268027858944&quot;,&quot;indices&quot;:[66,89],&quot;media_url&quot;:&quot;http://pbs.twimg.com/media/FSp7jLHagAAkQFH.jpg&quot;,&quot;media_"/>
  </r>
  <r>
    <s v="1525166619034542080"/>
    <s v="ElectoPanorama"/>
    <s v="अब मुलुकमा दुई दल मात्रै हुन्छ : ओली_x000a_#NepalElection2079_x000a_https://t.co/JzLp0Wx7RN"/>
    <m/>
    <x v="0"/>
    <m/>
    <s v="Fri May 13 17:30:32 +0000 2022"/>
    <d v="2022-05-13T18:30:32"/>
    <m/>
    <m/>
    <s v="1345505364343742465"/>
    <s v="ElectoPanorama"/>
    <s v="1345505364343742465"/>
    <s v="1524966861309415424"/>
    <s v="&lt;a href=&quot;https://mobile.twitter.com&quot; rel=&quot;nofollow&quot;&gt;Twitter Web App&lt;/a&gt;"/>
    <s v="http://pbs.twimg.com/profile_images/1345520472109277185/i6vuTkd7_normal.jpg"/>
    <n v="3184"/>
    <n v="1332"/>
    <s v="América Latina y el Caribe"/>
    <s v="http://twitter.com/ElectoPanorama/statuses/1525166619034542080"/>
    <s v="{&quot;hashtags&quot;:[{&quot;text&quot;:&quot;नेपाल&quot;,&quot;indices&quot;:[2,8]},{&quot;text&quot;:&quot;Nepal&quot;,&quot;indices&quot;:[41,47]},{&quot;text&quot;:&quot;dalit&quot;,&quot;indices&quot;:[228,234]},{&quot;text&quot;:&quot;LocalLevelElection2079&quot;,&quot;indices&quot;:[236,259]},{&quot;text&quot;:&quot;NepalElection2079&quot;,&quot;indices&quot;:[260,278]}],&quot;symbols&quot;:[],&quot;user_mentions&quot;:[],&quot;"/>
  </r>
  <r>
    <s v="1525163470341087233"/>
    <s v="birat_anupam"/>
    <s v="एमाले अध्यक्ष ओलीद्वारा ज्योतिषले भनेकै समयमा मतदान_x000a_#NepalElection2079_x000a_ https://t.co/7vMCbqtwhj"/>
    <m/>
    <x v="0"/>
    <m/>
    <s v="Fri May 13 17:18:02 +0000 2022"/>
    <d v="2022-05-13T18:18:02"/>
    <m/>
    <m/>
    <m/>
    <m/>
    <s v="2338719858"/>
    <m/>
    <s v="&lt;a href=&quot;http://twitter.com/download/android&quot; rel=&quot;nofollow&quot;&gt;Twitter for Android&lt;/a&gt;"/>
    <s v="http://pbs.twimg.com/profile_images/1512379376796504064/OShX8tDy_normal.jpg"/>
    <n v="4648"/>
    <n v="2598"/>
    <m/>
    <s v="http://twitter.com/birat_anupam/statuses/1525163470341087233"/>
    <s v="{&quot;hashtags&quot;:[{&quot;text&quot;:&quot;NepalElection2079&quot;,&quot;indices&quot;:[46,64]}],&quot;symbols&quot;:[],&quot;user_mentions&quot;:[{&quot;screen_name&quot;:&quot;KafleShristi&quot;,&quot;name&quot;:&quot;Shristi Kafle&quot;,&quot;id&quot;:443612560,&quot;id_str&quot;:&quot;443612560&quot;,&quot;indices&quot;:[3,16]}],&quot;urls&quot;:[]}"/>
  </r>
  <r>
    <s v="1525162939455377408"/>
    <s v="drishtinewsnp"/>
    <s v="एमाले अध्यक्ष ओलीद्वारा ज्योतिषले भनेकै समयमा मतदान_x000a_#NepalElection2079_x000a_ https://t.co/ySEJg1CjdX"/>
    <m/>
    <x v="0"/>
    <m/>
    <s v="Fri May 13 17:15:55 +0000 2022"/>
    <d v="2022-05-13T18:15:55"/>
    <m/>
    <m/>
    <m/>
    <m/>
    <s v="4315362082"/>
    <m/>
    <s v="&lt;a href=&quot;https://about.twitter.com/products/tweetdeck&quot; rel=&quot;nofollow&quot;&gt;TweetDeck&lt;/a&gt;"/>
    <s v="http://pbs.twimg.com/profile_images/1349708209800441858/4tElzvCO_normal.jpg"/>
    <n v="475"/>
    <m/>
    <s v="Kathmandu, Nepal"/>
    <s v="http://twitter.com/drishtinewsnp/statuses/1525162939455377408"/>
    <s v="{&quot;hashtags&quot;:[{&quot;text&quot;:&quot;NepalElection2079&quot;,&quot;indices&quot;:[47,65]}],&quot;symbols&quot;:[],&quot;user_mentions&quot;:[],&quot;urls&quot;:[{&quot;url&quot;:&quot;https://t.co/VR95PS9ecs&quot;,&quot;expanded_url&quot;:&quot;https://www.drishtinews.com/archives/162718&quot;,&quot;display_url&quot;:&quot;drishtinews.com/archives/162718&quot;,&quot;indices&quot;:[6"/>
  </r>
  <r>
    <s v="1525162931603660800"/>
    <s v="mplimbu"/>
    <s v="एमाले अध्यक्ष ओलीद्वारा ज्योतिषले भनेकै समयमा मतदान_x000a_#NepalElection2079_x000a_ https://t.co/eccS4AijXH"/>
    <m/>
    <x v="0"/>
    <m/>
    <s v="Fri May 13 17:15:53 +0000 2022"/>
    <d v="2022-05-13T18:15:53"/>
    <m/>
    <m/>
    <m/>
    <m/>
    <s v="983987574"/>
    <m/>
    <s v="&lt;a href=&quot;https://about.twitter.com/products/tweetdeck&quot; rel=&quot;nofollow&quot;&gt;TweetDeck&lt;/a&gt;"/>
    <s v="http://pbs.twimg.com/profile_images/1411030335043764226/e-Fq-eEI_normal.jpg"/>
    <n v="530"/>
    <n v="132"/>
    <s v="kathmandu, nepal."/>
    <s v="http://twitter.com/mplimbu/statuses/1525162931603660800"/>
    <s v="{&quot;hashtags&quot;:[{&quot;text&quot;:&quot;NepalElection2079&quot;,&quot;indices&quot;:[47,65]}],&quot;symbols&quot;:[],&quot;user_mentions&quot;:[],&quot;urls&quot;:[{&quot;url&quot;:&quot;https://t.co/bnGHRAiB4q&quot;,&quot;expanded_url&quot;:&quot;https://www.drishtinews.com/archives/162718&quot;,&quot;display_url&quot;:&quot;drishtinews.com/archives/162718&quot;,&quot;indices&quot;:[6"/>
  </r>
  <r>
    <s v="1525162930710642689"/>
    <s v="Aakriti_K"/>
    <s v="एमाले अध्यक्ष ओलीद्वारा ज्योतिषले भनेकै समयमा मतदान_x000a_#NepalElection2079_x000a_ https://t.co/3w7YoXIYbb"/>
    <m/>
    <x v="0"/>
    <m/>
    <s v="Fri May 13 17:15:53 +0000 2022"/>
    <d v="2022-05-13T18:15:53"/>
    <m/>
    <m/>
    <m/>
    <m/>
    <s v="376133984"/>
    <m/>
    <s v="&lt;a href=&quot;https://mobile.twitter.com&quot; rel=&quot;nofollow&quot;&gt;Twitter Web App&lt;/a&gt;"/>
    <s v="http://pbs.twimg.com/profile_images/1480391801886281729/EpVKgoy5_normal.jpg"/>
    <n v="202"/>
    <n v="1023"/>
    <s v="Kathmandu, Nepal"/>
    <s v="http://twitter.com/Aakriti_K/statuses/1525162930710642689"/>
    <s v="{&quot;hashtags&quot;:[{&quot;text&quot;:&quot;localelection2022&quot;,&quot;indices&quot;:[31,49]},{&quot;text&quot;:&quot;NepalElection2079&quot;,&quot;indices&quot;:[50,68]}],&quot;symbols&quot;:[],&quot;user_mentions&quot;:[{&quot;screen_name&quot;:&quot;MeDeepZyoti&quot;,&quot;name&quot;:&quot;Deep Jyoti Shrestha&quot;,&quot;id&quot;:2561658523,&quot;id_str&quot;:&quot;2561658523&quot;,&quot;indices&quot;:[3,15]}],&quot;u"/>
  </r>
  <r>
    <s v="1525162923340886017"/>
    <s v="nabinkulungrai"/>
    <s v="एमाले अध्यक्ष ओलीद्वारा ज्योतिषले भनेकै समयमा मतदान_x000a_#NepalElection2079_x000a_ https://t.co/ZFbVmuli05"/>
    <m/>
    <x v="0"/>
    <m/>
    <s v="Fri May 13 17:15:51 +0000 2022"/>
    <d v="2022-05-13T18:15:51"/>
    <m/>
    <m/>
    <m/>
    <m/>
    <s v="1218741471014195201"/>
    <m/>
    <s v="&lt;a href=&quot;https://about.twitter.com/products/tweetdeck&quot; rel=&quot;nofollow&quot;&gt;TweetDeck&lt;/a&gt;"/>
    <s v="http://pbs.twimg.com/profile_images/1367044585034190848/bZHhEliX_normal.jpg"/>
    <n v="1386"/>
    <n v="1507"/>
    <s v="kathmandu"/>
    <s v="http://twitter.com/nabinkulungrai/statuses/1525162923340886017"/>
    <s v="{&quot;hashtags&quot;:[{&quot;text&quot;:&quot;NepalElection2079&quot;,&quot;indices&quot;:[47,65]}],&quot;symbols&quot;:[],&quot;user_mentions&quot;:[],&quot;urls&quot;:[{&quot;url&quot;:&quot;https://t.co/3djp2msD5d&quot;,&quot;expanded_url&quot;:&quot;https://www.drishtinews.com/archives/162718&quot;,&quot;display_url&quot;:&quot;drishtinews.com/archives/162718&quot;,&quot;indices&quot;:[6"/>
  </r>
  <r>
    <s v="1525162896350580737"/>
    <s v="pressofnepal"/>
    <s v="एमाले अध्यक्ष ओलीद्वारा ज्योतिषले भनेकै समयमा मतदान_x000a_#NepalElection2079_x000a_ https://t.co/sxLrvS3FYQ"/>
    <m/>
    <x v="0"/>
    <m/>
    <s v="Fri May 13 17:15:45 +0000 2022"/>
    <d v="2022-05-13T18:15:45"/>
    <m/>
    <m/>
    <m/>
    <m/>
    <s v="2919243948"/>
    <m/>
    <s v="&lt;a href=&quot;https://about.twitter.com/products/tweetdeck&quot; rel=&quot;nofollow&quot;&gt;TweetDeck&lt;/a&gt;"/>
    <s v="http://pbs.twimg.com/profile_images/1102996217808805888/CDZPc985_normal.jpg"/>
    <n v="501"/>
    <n v="16"/>
    <s v="Nepal"/>
    <s v="http://twitter.com/pressofnepal/statuses/1525162896350580737"/>
    <s v="{&quot;hashtags&quot;:[{&quot;text&quot;:&quot;NepalElection2079&quot;,&quot;indices&quot;:[47,65]}],&quot;symbols&quot;:[],&quot;user_mentions&quot;:[],&quot;urls&quot;:[{&quot;url&quot;:&quot;https://t.co/WKIaUK0hqN&quot;,&quot;expanded_url&quot;:&quot;https://www.drishtinews.com/archives/162718&quot;,&quot;display_url&quot;:&quot;drishtinews.com/archives/162718&quot;,&quot;indices&quot;:[6"/>
  </r>
  <r>
    <s v="1525162885172711424"/>
    <s v="shambhudrishti"/>
    <s v="एमाले अध्यक्ष ओलीद्वारा ज्योतिषले भनेकै समयमा मतदान_x000a_#NepalElection2079_x000a_ https://t.co/QNbYfVRES9"/>
    <m/>
    <x v="0"/>
    <m/>
    <s v="Fri May 13 17:15:42 +0000 2022"/>
    <d v="2022-05-13T18:15:42"/>
    <m/>
    <m/>
    <m/>
    <m/>
    <s v="802445323889057792"/>
    <m/>
    <s v="&lt;a href=&quot;https://about.twitter.com/products/tweetdeck&quot; rel=&quot;nofollow&quot;&gt;TweetDeck&lt;/a&gt;"/>
    <s v="http://pbs.twimg.com/profile_images/1366731824882282499/qCSnrlVp_normal.jpg"/>
    <n v="80"/>
    <n v="1"/>
    <s v="Nepal"/>
    <s v="http://twitter.com/shambhudrishti/statuses/1525162885172711424"/>
    <s v="{&quot;hashtags&quot;:[{&quot;text&quot;:&quot;NepalElection2079&quot;,&quot;indices&quot;:[47,65]}],&quot;symbols&quot;:[],&quot;user_mentions&quot;:[],&quot;urls&quot;:[{&quot;url&quot;:&quot;https://t.co/zdw7Sn9ex0&quot;,&quot;expanded_url&quot;:&quot;https://www.drishtinews.com/archives/162718&quot;,&quot;display_url&quot;:&quot;drishtinews.com/archives/162718&quot;,&quot;indices&quot;:[6"/>
  </r>
  <r>
    <s v="1525162875043532800"/>
    <s v="YonghangMilan"/>
    <s v="RT @drishtinewsnp: अब मुलुकमा दुई दल मात्रै हुन्छ : ओली _x000a_#NepalElection2079_x000a_https://t.co/5BR0jxjKFa"/>
    <m/>
    <x v="0"/>
    <m/>
    <s v="Fri May 13 17:15:40 +0000 2022"/>
    <d v="2022-05-13T18:15:40"/>
    <m/>
    <m/>
    <m/>
    <m/>
    <s v="2903250440"/>
    <m/>
    <s v="&lt;a href=&quot;https://about.twitter.com/products/tweetdeck&quot; rel=&quot;nofollow&quot;&gt;TweetDeck&lt;/a&gt;"/>
    <s v="http://pbs.twimg.com/profile_images/1515582831455481861/5jsA3QHQ_normal.jpg"/>
    <n v="4658"/>
    <n v="79"/>
    <s v="Kathmandu"/>
    <s v="http://twitter.com/YonghangMilan/statuses/1525162875043532800"/>
    <s v="{&quot;hashtags&quot;:[{&quot;text&quot;:&quot;NepalElection2079&quot;,&quot;indices&quot;:[47,65]}],&quot;symbols&quot;:[],&quot;user_mentions&quot;:[],&quot;urls&quot;:[{&quot;url&quot;:&quot;https://t.co/StcFMx11RA&quot;,&quot;expanded_url&quot;:&quot;https://www.drishtinews.com/archives/162718&quot;,&quot;display_url&quot;:&quot;drishtinews.com/archives/162718&quot;,&quot;indices&quot;:[6"/>
  </r>
  <r>
    <s v="1525162757938905088"/>
    <s v="suma_rana"/>
    <s v="मैले मेराे मतकाे सदुपयोग गरें,_x000a__x000a_यसकाे अर्थ याे पक्कै हाेईन कि मैले छानेकाे व्यक्ति नै जित्नु पर्छ ।_x000a__x000a_अरुकाे मत सँग मेराे मत नमिल्न पनि सक्छ ।_x000a__x000a_चाहाना यहि छ कि मेराे मत खेर नजाअाेस् ।_x000a__x000a_परिवर्तन जरुरी छ ।_x000a__x000a_#Elections2022 _x000a_#NepalElection2079 _x000a_#Election2022_x000a_#"/>
    <m/>
    <x v="0"/>
    <m/>
    <s v="Fri May 13 17:15:12 +0000 2022"/>
    <d v="2022-05-13T18:15:12"/>
    <m/>
    <m/>
    <m/>
    <m/>
    <s v="1478027268609826817"/>
    <m/>
    <s v="&lt;a href=&quot;http://twitter.com/download/android&quot; rel=&quot;nofollow&quot;&gt;Twitter for Android&lt;/a&gt;"/>
    <s v="http://pbs.twimg.com/profile_images/1526202063449116673/RlzpTh3w_normal.jpg"/>
    <n v="631"/>
    <n v="318"/>
    <s v="Nepal"/>
    <s v="http://twitter.com/suma_rana/statuses/1525162757938905088"/>
    <s v="{&quot;hashtags&quot;:[{&quot;text&quot;:&quot;NepalElection2079&quot;,&quot;indices&quot;:[64,82]}],&quot;symbols&quot;:[],&quot;user_mentions&quot;:[{&quot;screen_name&quot;:&quot;MilanLimboo&quot;,&quot;name&quot;:&quot;Milan Limbu&quot;,&quot;id&quot;:378736553,&quot;id_str&quot;:&quot;378736553&quot;,&quot;indices&quot;:[3,15]}],&quot;urls&quot;:[{&quot;url&quot;:&quot;https://t.co/gkrr0xFdiV&quot;,&quot;expanded_url&quot;:&quot;ht"/>
  </r>
  <r>
    <s v="1525162633350901761"/>
    <s v="MilanLimboo"/>
    <s v="अब मुलुकमा दुई दल मात्रै हुन्छ : ओली _x000a_#NepalElection2079_x000a_https://t.co/5BR0jxjKFa"/>
    <m/>
    <x v="0"/>
    <m/>
    <s v="Fri May 13 17:14:42 +0000 2022"/>
    <d v="2022-05-13T18:14:42"/>
    <m/>
    <m/>
    <m/>
    <m/>
    <s v="378736553"/>
    <m/>
    <s v="&lt;a href=&quot;https://mobile.twitter.com&quot; rel=&quot;nofollow&quot;&gt;Twitter Web App&lt;/a&gt;"/>
    <s v="http://pbs.twimg.com/profile_images/1510908512792375296/HN0V2tnS_normal.jpg"/>
    <n v="3832"/>
    <n v="1720"/>
    <s v="Nepal"/>
    <s v="http://twitter.com/MilanLimboo/statuses/1525162633350901761"/>
    <s v="{&quot;hashtags&quot;:[{&quot;text&quot;:&quot;NepalElection2079&quot;,&quot;indices&quot;:[47,65]}],&quot;symbols&quot;:[],&quot;user_mentions&quot;:[],&quot;urls&quot;:[{&quot;url&quot;:&quot;https://t.co/gkrr0xFdiV&quot;,&quot;expanded_url&quot;:&quot;https://www.drishtinews.com/archives/162718&quot;,&quot;display_url&quot;:&quot;drishtinews.com/archives/162718&quot;,&quot;indices&quot;:[6"/>
  </r>
  <r>
    <s v="1525160985337532416"/>
    <s v="MilanLimboo"/>
    <s v="मतदानपछि देउवाले भने- गठबन्धनले कांग्रेस झनै बलियो भएको छ_x000a_#NepalElection2079  _x000a_https://t.co/5u8YYmUvGm"/>
    <m/>
    <x v="0"/>
    <m/>
    <s v="Fri May 13 17:08:09 +0000 2022"/>
    <d v="2022-05-13T18:08:09"/>
    <m/>
    <m/>
    <m/>
    <m/>
    <s v="378736553"/>
    <m/>
    <s v="&lt;a href=&quot;https://about.twitter.com/products/tweetdeck&quot; rel=&quot;nofollow&quot;&gt;TweetDeck&lt;/a&gt;"/>
    <s v="http://pbs.twimg.com/profile_images/1510908512792375296/HN0V2tnS_normal.jpg"/>
    <n v="3832"/>
    <n v="1720"/>
    <s v="Nepal"/>
    <s v="http://twitter.com/MilanLimboo/statuses/1525160985337532416"/>
    <s v="{&quot;hashtags&quot;:[{&quot;text&quot;:&quot;NepalElection2079&quot;,&quot;indices&quot;:[177,195]}],&quot;symbols&quot;:[],&quot;user_mentions&quot;:[],&quot;urls&quot;:[]}"/>
  </r>
  <r>
    <s v="1525160969042657280"/>
    <s v="sonu3887"/>
    <s v="मतदानपछि देउवाले भने- गठबन्धनले कांग्रेस झनै बलियो भएको छ_x000a_#NepalElection2079  _x000a_https://t.co/akrr0DoV0K"/>
    <m/>
    <x v="0"/>
    <m/>
    <s v="Fri May 13 17:08:05 +0000 2022"/>
    <d v="2022-05-13T18:08:05"/>
    <m/>
    <m/>
    <s v="88385975"/>
    <s v="iPiyush_agr"/>
    <s v="551952718"/>
    <s v="1525160378585391104"/>
    <s v="&lt;a href=&quot;http://twitter.com/download/android&quot; rel=&quot;nofollow&quot;&gt;Twitter for Android&lt;/a&gt;"/>
    <s v="http://pbs.twimg.com/profile_images/1305227825880866816/-wmIO-L7_normal.jpg"/>
    <n v="85"/>
    <n v="323"/>
    <s v="New Delhi"/>
    <s v="http://twitter.com/sonu3887/statuses/1525160969042657280"/>
    <s v="{&quot;hashtags&quot;:[{&quot;text&quot;:&quot;Instagram&quot;,&quot;indices&quot;:[39,49]},{&quot;text&quot;:&quot;twitter&quot;,&quot;indices&quot;:[50,58]},{&quot;text&quot;:&quot;Facebook&quot;,&quot;indices&quot;:[59,68]},{&quot;text&quot;:&quot;reels&quot;,&quot;indices&quot;:[69,75]},{&quot;text&quot;:&quot;tiktok&quot;,&quot;indices&quot;:[76,83]},{&quot;text&quot;:&quot;selfies&quot;,&quot;indices&quot;:[84,92]},{&quot;text&quot;:&quot;NepalElecti"/>
  </r>
  <r>
    <s v="1525160522542649344"/>
    <s v="TanneriChaso"/>
    <s v="मतदानपछि देउवाले भने- गठबन्धनले कांग्रेस झनै बलियो भएको छ_x000a_#NepalElection2079  _x000a_https://t.co/WZqldTgB4F"/>
    <m/>
    <x v="0"/>
    <m/>
    <s v="Fri May 13 17:06:19 +0000 2022"/>
    <d v="2022-05-13T18:06:19"/>
    <m/>
    <m/>
    <m/>
    <m/>
    <s v="511960337"/>
    <m/>
    <s v="&lt;a href=&quot;https://mobile.twitter.com&quot; rel=&quot;nofollow&quot;&gt;Twitter Web App&lt;/a&gt;"/>
    <s v="http://pbs.twimg.com/profile_images/854632754176114689/FFF_WKls_normal.jpg"/>
    <n v="716"/>
    <n v="204"/>
    <s v="Nepal"/>
    <s v="http://twitter.com/TanneriChaso/statuses/1525160522542649344"/>
    <s v="{&quot;hashtags&quot;:[{&quot;text&quot;:&quot;LocalElections2022&quot;,&quot;indices&quot;:[50,69]},{&quot;text&quot;:&quot;NepalElection2079&quot;,&quot;indices&quot;:[70,88]},{&quot;text&quot;:&quot;NepalVotes&quot;,&quot;indices&quot;:[89,100]}],&quot;symbols&quot;:[],&quot;user_mentions&quot;:[{&quot;screen_name&quot;:&quot;ECNOfficial&quot;,&quot;name&quot;:&quot;Election Commission Nepal&quot;,&quot;id&quot;:151377"/>
  </r>
  <r>
    <s v="1525160174239227904"/>
    <s v="The_Ulluminati"/>
    <s v="मतदानपछि देउवाले भने- गठबन्धनले कांग्रेस झनै बलियो भएको छ_x000a_#NepalElection2079  _x000a_https://t.co/OLyDEvGpXx"/>
    <m/>
    <x v="0"/>
    <m/>
    <s v="Fri May 13 17:04:56 +0000 2022"/>
    <d v="2022-05-13T18:04:56"/>
    <m/>
    <m/>
    <m/>
    <m/>
    <s v="2564997308"/>
    <m/>
    <s v="&lt;a href=&quot;https://mobile.twitter.com&quot; rel=&quot;nofollow&quot;&gt;Twitter Web App&lt;/a&gt;"/>
    <s v="http://pbs.twimg.com/profile_images/1519796497331949570/EpBJkpZ-_normal.jpg"/>
    <n v="17"/>
    <n v="78"/>
    <m/>
    <s v="http://twitter.com/The_Ulluminati/statuses/1525160174239227904"/>
    <s v="{&quot;hashtags&quot;:[{&quot;text&quot;:&quot;LocalElections2022&quot;,&quot;indices&quot;:[97,116]},{&quot;text&quot;:&quot;NepalElection2079&quot;,&quot;indices&quot;:[117,135]}],&quot;symbols&quot;:[],&quot;user_mentions&quot;:[{&quot;screen_name&quot;:&quot;kpsharmaoli&quot;,&quot;name&quot;:&quot;K P Sharma Oli&quot;,&quot;id&quot;:2835736254,&quot;id_str&quot;:&quot;2835736254&quot;,&quot;indices&quot;:[7,19]}],&quot;ur"/>
  </r>
  <r>
    <s v="1525158422001307648"/>
    <s v="KafleShristi"/>
    <s v="मतदानपछि देउवाले भने- गठबन्धनले कांग्रेस झनै बलियो भएको छ_x000a_#NepalElection2079  _x000a_https://t.co/hRboL5ous9"/>
    <m/>
    <x v="0"/>
    <m/>
    <s v="Fri May 13 16:57:58 +0000 2022"/>
    <d v="2022-05-13T17:57:58"/>
    <m/>
    <m/>
    <m/>
    <m/>
    <s v="443612560"/>
    <m/>
    <s v="&lt;a href=&quot;http://twitter.com/download/iphone&quot; rel=&quot;nofollow&quot;&gt;Twitter for iPhone&lt;/a&gt;"/>
    <s v="http://pbs.twimg.com/profile_images/1351001467042336771/UqQ9QASY_normal.jpg"/>
    <n v="10354"/>
    <n v="1005"/>
    <s v="Kathmandu, Nepal"/>
    <s v="http://twitter.com/KafleShristi/statuses/1525158422001307648"/>
    <s v="{&quot;hashtags&quot;:[{&quot;text&quot;:&quot;NepalElection2079&quot;,&quot;indices&quot;:[28,46]}],&quot;symbols&quot;:[],&quot;user_mentions&quot;:[],&quot;urls&quot;:[]}"/>
  </r>
  <r>
    <s v="1525158209979576321"/>
    <s v="rasikruchal"/>
    <s v="मतदानपछि देउवाले भने- गठबन्धनले कांग्रेस झनै बलियो भएको छ_x000a_#NepalElection2079  _x000a_https://t.co/E2PGRDr4DM"/>
    <m/>
    <x v="0"/>
    <m/>
    <s v="Fri May 13 16:57:07 +0000 2022"/>
    <d v="2022-05-13T17:57:07"/>
    <m/>
    <m/>
    <m/>
    <m/>
    <s v="443487646"/>
    <m/>
    <s v="&lt;a href=&quot;http://twitter.com/download/android&quot; rel=&quot;nofollow&quot;&gt;Twitter for Android&lt;/a&gt;"/>
    <s v="http://pbs.twimg.com/profile_images/1159436065226182657/sQNJEm9M_normal.jpg"/>
    <n v="279"/>
    <n v="52"/>
    <s v="Nepal"/>
    <s v="http://twitter.com/rasikruchal/statuses/1525158209979576321"/>
    <s v="{&quot;hashtags&quot;:[{&quot;text&quot;:&quot;BalenShah&quot;,&quot;indices&quot;:[0,10]},{&quot;text&quot;:&quot;NepalElection2079&quot;,&quot;indices&quot;:[11,29]}],&quot;symbols&quot;:[],&quot;user_mentions&quot;:[],&quot;urls&quot;:[],&quot;media&quot;:[{&quot;id&quot;:1525158207437799400,&quot;id_str&quot;:&quot;1525158207437799424&quot;,&quot;indices&quot;:[30,53],&quot;media_url&quot;:&quot;http://pbs.twimg."/>
  </r>
  <r>
    <s v="1525157801705689089"/>
    <s v="MisquotedLife"/>
    <s v="RT @MilanLimboo: बझाङमा सत्तागठबन्धन र एमालेका कार्यकर्ताबीच झडप, प्रहरीद्वारा हवाई फायर_x000a_#NepalElection2079 _x000a_https://t.co/rFZYUMc8Z0"/>
    <m/>
    <x v="0"/>
    <m/>
    <s v="Fri May 13 16:55:30 +0000 2022"/>
    <d v="2022-05-13T17:55:30"/>
    <m/>
    <m/>
    <m/>
    <m/>
    <s v="1490610697205854210"/>
    <m/>
    <s v="&lt;a href=&quot;http://twitter.com/download/android&quot; rel=&quot;nofollow&quot;&gt;Twitter for Android&lt;/a&gt;"/>
    <s v="http://pbs.twimg.com/profile_images/1524713349035962375/evl3AgyU_normal.jpg"/>
    <n v="12"/>
    <n v="103"/>
    <m/>
    <s v="http://twitter.com/MisquotedLife/statuses/1525157801705689089"/>
    <s v="{&quot;hashtags&quot;:[{&quot;text&quot;:&quot;Elections2022&quot;,&quot;indices&quot;:[0,14]},{&quot;text&quot;:&quot;NepalElection2079&quot;,&quot;indices&quot;:[15,33]}],&quot;symbols&quot;:[],&quot;user_mentions&quot;:[],&quot;urls&quot;:[],&quot;media&quot;:[{&quot;id&quot;:1525157799126106000,&quot;id_str&quot;:&quot;1525157799126106115&quot;,&quot;indices&quot;:[34,57],&quot;media_url&quot;:&quot;http://pbs.tw"/>
  </r>
  <r>
    <s v="1525156068581515264"/>
    <s v="Limbuamin94"/>
    <s v="&quot;Embarrassing loss for @balenshah85 &quot; bhanera news kahile auncha?_x000a_#BalenShah #NepalElection2079"/>
    <m/>
    <x v="0"/>
    <s v="Balen Shah"/>
    <s v="Fri May 13 16:48:37 +0000 2022"/>
    <d v="2022-05-13T17:48:37"/>
    <m/>
    <m/>
    <m/>
    <m/>
    <s v="978998339365679106"/>
    <m/>
    <s v="&lt;a href=&quot;http://twitter.com/download/iphone&quot; rel=&quot;nofollow&quot;&gt;Twitter for iPhone&lt;/a&gt;"/>
    <s v="http://pbs.twimg.com/profile_images/1298638388946329601/-3Hq8kmC_normal.jpg"/>
    <n v="94"/>
    <n v="1479"/>
    <s v="Dharan,Nepal"/>
    <s v="http://twitter.com/Limbuamin94/statuses/1525156068581515264"/>
    <s v="{&quot;hashtags&quot;:[],&quot;symbols&quot;:[],&quot;user_mentions&quot;:[{&quot;screen_name&quot;:&quot;SwarnaTamrakar&quot;,&quot;name&quot;:&quot;🌺Chulbuli Wonder Womxn🌺&quot;,&quot;id&quot;:290021650,&quot;id_str&quot;:&quot;290021650&quot;,&quot;indices&quot;:[3,18]}],&quot;urls&quot;:[]}"/>
  </r>
  <r>
    <s v="1525154783065415680"/>
    <s v="TanneriChaso"/>
    <s v="कस्सम,_x000a_भाेट दिन यति लाईनमा उभिंए कि मलाई त यस्काे बदलामा नगद  दिनुपर्छ है ।_x000a__x000a_यस्ताे मिहेनतकाे मेराे मत खेर नजाअाेस्।_x000a__x000a_#Elections2022 _x000a_#NepalElection2079 _x000a_#Election202_x000a_#Nepalcan"/>
    <m/>
    <x v="0"/>
    <m/>
    <s v="Fri May 13 16:43:30 +0000 2022"/>
    <d v="2022-05-13T17:43:30"/>
    <m/>
    <m/>
    <m/>
    <m/>
    <s v="511960337"/>
    <m/>
    <s v="&lt;a href=&quot;https://mobile.twitter.com&quot; rel=&quot;nofollow&quot;&gt;Twitter Web App&lt;/a&gt;"/>
    <s v="http://pbs.twimg.com/profile_images/854632754176114689/FFF_WKls_normal.jpg"/>
    <n v="716"/>
    <n v="204"/>
    <s v="Nepal"/>
    <s v="http://twitter.com/TanneriChaso/statuses/1525154783065415680"/>
    <s v="{&quot;hashtags&quot;:[{&quot;text&quot;:&quot;LocalElections2022&quot;,&quot;indices&quot;:[0,19]},{&quot;text&quot;:&quot;NepalElection2079&quot;,&quot;indices&quot;:[20,38]},{&quot;text&quot;:&quot;NepalVotes&quot;,&quot;indices&quot;:[39,50]}],&quot;symbols&quot;:[],&quot;user_mentions&quot;:[],&quot;urls&quot;:[],&quot;media&quot;:[{&quot;id&quot;:1525154636516458500,&quot;id_str&quot;:&quot;1525154636516458496&quot;"/>
  </r>
  <r>
    <s v="1525152542379757568"/>
    <s v="pratiigyaaa"/>
    <s v="स्थानीय तह निर्वाचन अपडेट : कतै उत्साह, कतै झडप  (कहाँ के के भयो ?)_x000a_#NepalElection2079 _x000a_https://t.co/FkKZt6vsTu"/>
    <m/>
    <x v="0"/>
    <m/>
    <s v="Fri May 13 16:34:36 +0000 2022"/>
    <d v="2022-05-13T17:34:36"/>
    <m/>
    <m/>
    <m/>
    <m/>
    <s v="788671579714646016"/>
    <m/>
    <s v="&lt;a href=&quot;https://mobile.twitter.com&quot; rel=&quot;nofollow&quot;&gt;Twitter Web App&lt;/a&gt;"/>
    <s v="http://pbs.twimg.com/profile_images/1370178951314743297/Zg-WF6Xl_normal.jpg"/>
    <n v="17"/>
    <n v="17"/>
    <s v="She/Her"/>
    <s v="http://twitter.com/pratiigyaaa/statuses/1525152542379757568"/>
    <s v="{&quot;hashtags&quot;:[{&quot;text&quot;:&quot;NepalVotes&quot;,&quot;indices&quot;:[119,130]},{&quot;text&quot;:&quot;NepalElection2079&quot;,&quot;indices&quot;:[131,149]}],&quot;symbols&quot;:[],&quot;user_mentions&quot;:[],&quot;urls&quot;:[{&quot;url&quot;:&quot;https://t.co/yWpjtRnm4U&quot;,&quot;expanded_url&quot;:&quot;https://twitter.com/setopati/status/1525148224126074880&quot;,&quot;dis"/>
  </r>
  <r>
    <s v="1525152353803833344"/>
    <s v="PritamNepali"/>
    <s v="स्थानीय तह निर्वाचन अपडेट : कतै उत्साह, कतै झडप  (कहाँ के के भयो ?)_x000a_#NepalElection2079 _x000a_https://t.co/IbGrobEXdv"/>
    <m/>
    <x v="0"/>
    <m/>
    <s v="Fri May 13 16:33:51 +0000 2022"/>
    <d v="2022-05-13T17:33:51"/>
    <m/>
    <m/>
    <m/>
    <m/>
    <s v="1421418215708631043"/>
    <m/>
    <s v="&lt;a href=&quot;https://mobile.twitter.com&quot; rel=&quot;nofollow&quot;&gt;Twitter Web App&lt;/a&gt;"/>
    <s v="http://abs.twimg.com/sticky/default_profile_images/default_profile_normal.png"/>
    <n v="3"/>
    <n v="24"/>
    <m/>
    <s v="http://twitter.com/PritamNepali/statuses/1525152353803833344"/>
    <s v="{&quot;hashtags&quot;:[{&quot;text&quot;:&quot;voteforbalenshah&quot;,&quot;indices&quot;:[87,104]},{&quot;text&quot;:&quot;NepalElection2079&quot;,&quot;indices&quot;:[105,123]},{&quot;text&quot;:&quot;LocalElections2022&quot;,&quot;indices&quot;:[124,143]},{&quot;text&quot;:&quot;BalenShah&quot;,&quot;indices&quot;:[144,154]},{&quot;text&quot;:&quot;balenformayor&quot;,&quot;indices&quot;:[156,170]}],&quot;symbols&quot;"/>
  </r>
  <r>
    <s v="1525152288884793344"/>
    <s v="ctrlerx"/>
    <s v="स्थानीय तह निर्वाचन अपडेट : कतै उत्साह, कतै झडप  (कहाँ के के भयो ?)_x000a_#NepalElection2079 _x000a_https://t.co/SwRnGx7zHO"/>
    <m/>
    <x v="0"/>
    <m/>
    <s v="Fri May 13 16:33:36 +0000 2022"/>
    <d v="2022-05-13T17:33:36"/>
    <m/>
    <m/>
    <m/>
    <m/>
    <s v="1466744941"/>
    <m/>
    <s v="&lt;a href=&quot;http://twitter.com/download/android&quot; rel=&quot;nofollow&quot;&gt;Twitter for Android&lt;/a&gt;"/>
    <s v="http://pbs.twimg.com/profile_images/1080453134638473218/BIEJohs-_normal.jpg"/>
    <n v="149"/>
    <n v="987"/>
    <s v="earth"/>
    <s v="http://twitter.com/ctrlerx/statuses/1525152288884793344"/>
    <s v="{&quot;hashtags&quot;:[{&quot;text&quot;:&quot;nepal&quot;,&quot;indices&quot;:[253,259]},{&quot;text&quot;:&quot;NepalElection2079&quot;,&quot;indices&quot;:[260,278]}],&quot;symbols&quot;:[],&quot;user_mentions&quot;:[],&quot;urls&quot;:[]}"/>
  </r>
  <r>
    <s v="1525151235707371522"/>
    <s v="nepal_wake_up"/>
    <s v="स्थानीय तह निर्वाचन अपडेट : कतै उत्साह, कतै झडप  (कहाँ के के भयो ?)_x000a_#NepalElection2079 _x000a_https://t.co/f4lTpDEhvA"/>
    <m/>
    <x v="0"/>
    <m/>
    <s v="Fri May 13 16:29:25 +0000 2022"/>
    <d v="2022-05-13T17:29:25"/>
    <m/>
    <m/>
    <m/>
    <m/>
    <s v="3109616928"/>
    <m/>
    <s v="&lt;a href=&quot;http://twitter.com/download/android&quot; rel=&quot;nofollow&quot;&gt;Twitter for Android&lt;/a&gt;"/>
    <s v="http://pbs.twimg.com/profile_images/1472741584915550210/o1APvsBY_normal.jpg"/>
    <n v="376"/>
    <n v="673"/>
    <s v="Nepal"/>
    <s v="http://twitter.com/nepal_wake_up/statuses/1525151235707371522"/>
    <s v="{&quot;hashtags&quot;:[{&quot;text&quot;:&quot;Nepal&quot;,&quot;indices&quot;:[115,121]},{&quot;text&quot;:&quot;Tanahun&quot;,&quot;indices&quot;:[122,130]}],&quot;symbols&quot;:[],&quot;user_mentions&quot;:[{&quot;screen_name&quot;:&quot;OnlineKhabar_En&quot;,&quot;name&quot;:&quot;Onlinekhabar English&quot;,&quot;id&quot;:3832931652,&quot;id_str&quot;:&quot;3832931652&quot;,&quot;indices&quot;:[3,19]}],&quot;urls&quot;:[]}"/>
  </r>
  <r>
    <s v="1525151176391540743"/>
    <s v="nepal_wake_up"/>
    <s v="स्थानीय तह निर्वाचन अपडेट : कतै उत्साह, कतै झडप  (कहाँ के के भयो ?)_x000a_#NepalElection2079 _x000a_https://t.co/wk9cgDs3xp"/>
    <m/>
    <x v="0"/>
    <m/>
    <s v="Fri May 13 16:29:11 +0000 2022"/>
    <d v="2022-05-13T17:29:11"/>
    <m/>
    <m/>
    <m/>
    <m/>
    <s v="3109616928"/>
    <m/>
    <s v="&lt;a href=&quot;http://twitter.com/download/android&quot; rel=&quot;nofollow&quot;&gt;Twitter for Android&lt;/a&gt;"/>
    <s v="http://pbs.twimg.com/profile_images/1472741584915550210/o1APvsBY_normal.jpg"/>
    <n v="376"/>
    <n v="673"/>
    <s v="Nepal"/>
    <s v="http://twitter.com/nepal_wake_up/statuses/1525151176391540743"/>
    <s v="{&quot;hashtags&quot;:[],&quot;symbols&quot;:[],&quot;user_mentions&quot;:[{&quot;screen_name&quot;:&quot;OnlineKhabar_En&quot;,&quot;name&quot;:&quot;Onlinekhabar English&quot;,&quot;id&quot;:3832931652,&quot;id_str&quot;:&quot;3832931652&quot;,&quot;indices&quot;:[3,19]}],&quot;urls&quot;:[]}"/>
  </r>
  <r>
    <s v="1525150376479322112"/>
    <s v="Online_khabar"/>
    <s v="स्थानीय तह निर्वाचन अपडेट : कतै उत्साह, कतै झडप  (कहाँ के के भयो ?)_x000a_#NepalElection2079 _x000a_https://t.co/UC1YLtg6Qv"/>
    <m/>
    <x v="0"/>
    <m/>
    <s v="Fri May 13 16:26:00 +0000 2022"/>
    <d v="2022-05-13T17:26:00"/>
    <m/>
    <m/>
    <m/>
    <m/>
    <s v="365918709"/>
    <m/>
    <s v="&lt;a href=&quot;https://about.twitter.com/products/tweetdeck&quot; rel=&quot;nofollow&quot;&gt;TweetDeck&lt;/a&gt;"/>
    <s v="http://pbs.twimg.com/profile_images/1358396653883990016/5aUgRddG_normal.jpg"/>
    <n v="1080734"/>
    <n v="246"/>
    <s v="BuddhaNagar, Kathmandu "/>
    <s v="http://twitter.com/Online_khabar/statuses/1525150376479322112"/>
    <s v="{&quot;hashtags&quot;:[],&quot;symbols&quot;:[],&quot;user_mentions&quot;:[{&quot;screen_name&quot;:&quot;OnlineKhabar_En&quot;,&quot;name&quot;:&quot;Onlinekhabar English&quot;,&quot;id&quot;:3832931652,&quot;id_str&quot;:&quot;3832931652&quot;,&quot;indices&quot;:[3,19]}],&quot;urls&quot;:[]}"/>
  </r>
  <r>
    <s v="1525149887603482624"/>
    <s v="drishtinewsnp"/>
    <s v="बझाङमा सत्तागठबन्धन र एमालेका कार्यकर्ताबीच झडप, प्रहरीद्वारा हवाई फायर_x000a_#NepalElection2079 _x000a_https://t.co/X792PVsbmw"/>
    <m/>
    <x v="0"/>
    <m/>
    <s v="Fri May 13 16:24:03 +0000 2022"/>
    <d v="2022-05-13T17:24:03"/>
    <m/>
    <m/>
    <m/>
    <m/>
    <s v="4315362082"/>
    <m/>
    <s v="&lt;a href=&quot;https://about.twitter.com/products/tweetdeck&quot; rel=&quot;nofollow&quot;&gt;TweetDeck&lt;/a&gt;"/>
    <s v="http://pbs.twimg.com/profile_images/1349708209800441858/4tElzvCO_normal.jpg"/>
    <n v="475"/>
    <m/>
    <s v="Kathmandu, Nepal"/>
    <s v="http://twitter.com/drishtinewsnp/statuses/1525149887603482624"/>
    <s v="{&quot;hashtags&quot;:[{&quot;text&quot;:&quot;NepalElection2079&quot;,&quot;indices&quot;:[34,52]}],&quot;symbols&quot;:[],&quot;user_mentions&quot;:[],&quot;urls&quot;:[{&quot;url&quot;:&quot;https://t.co/tewA0ASbkK&quot;,&quot;expanded_url&quot;:&quot;https://www.drishtinews.com/archives/162707&quot;,&quot;display_url&quot;:&quot;drishtinews.com/archives/162707&quot;,&quot;indices&quot;:[5"/>
  </r>
  <r>
    <s v="1525149881312063489"/>
    <s v="mplimbu"/>
    <s v="बझाङमा सत्तागठबन्धन र एमालेका कार्यकर्ताबीच झडप, प्रहरीद्वारा हवाई फायर_x000a_#NepalElection2079 _x000a_https://t.co/2xeA4IEQpR"/>
    <m/>
    <x v="0"/>
    <m/>
    <s v="Fri May 13 16:24:02 +0000 2022"/>
    <d v="2022-05-13T17:24:02"/>
    <m/>
    <m/>
    <m/>
    <m/>
    <s v="983987574"/>
    <m/>
    <s v="&lt;a href=&quot;https://about.twitter.com/products/tweetdeck&quot; rel=&quot;nofollow&quot;&gt;TweetDeck&lt;/a&gt;"/>
    <s v="http://pbs.twimg.com/profile_images/1411030335043764226/e-Fq-eEI_normal.jpg"/>
    <n v="530"/>
    <n v="132"/>
    <s v="kathmandu, nepal."/>
    <s v="http://twitter.com/mplimbu/statuses/1525149881312063489"/>
    <s v="{&quot;hashtags&quot;:[{&quot;text&quot;:&quot;NepalElection2079&quot;,&quot;indices&quot;:[34,52]}],&quot;symbols&quot;:[],&quot;user_mentions&quot;:[],&quot;urls&quot;:[{&quot;url&quot;:&quot;https://t.co/WKtOBMzoCy&quot;,&quot;expanded_url&quot;:&quot;https://www.drishtinews.com/archives/162707&quot;,&quot;display_url&quot;:&quot;drishtinews.com/archives/162707&quot;,&quot;indices&quot;:[5"/>
  </r>
  <r>
    <s v="1525149874391375872"/>
    <s v="nabinkulungrai"/>
    <s v="बझाङमा सत्तागठबन्धन र एमालेका कार्यकर्ताबीच झडप, प्रहरीद्वारा हवाई फायर_x000a_#NepalElection2079 _x000a_https://t.co/K8gc1bUp2z"/>
    <m/>
    <x v="0"/>
    <m/>
    <s v="Fri May 13 16:24:00 +0000 2022"/>
    <d v="2022-05-13T17:24:00"/>
    <m/>
    <m/>
    <m/>
    <m/>
    <s v="1218741471014195201"/>
    <m/>
    <s v="&lt;a href=&quot;https://about.twitter.com/products/tweetdeck&quot; rel=&quot;nofollow&quot;&gt;TweetDeck&lt;/a&gt;"/>
    <s v="http://pbs.twimg.com/profile_images/1367044585034190848/bZHhEliX_normal.jpg"/>
    <n v="1386"/>
    <n v="1507"/>
    <s v="kathmandu"/>
    <s v="http://twitter.com/nabinkulungrai/statuses/1525149874391375872"/>
    <s v="{&quot;hashtags&quot;:[{&quot;text&quot;:&quot;NepalElection2079&quot;,&quot;indices&quot;:[34,52]}],&quot;symbols&quot;:[],&quot;user_mentions&quot;:[],&quot;urls&quot;:[{&quot;url&quot;:&quot;https://t.co/rNLfx8dWQv&quot;,&quot;expanded_url&quot;:&quot;https://www.drishtinews.com/archives/162707&quot;,&quot;display_url&quot;:&quot;drishtinews.com/archives/162707&quot;,&quot;indices&quot;:[5"/>
  </r>
  <r>
    <s v="1525149851410804736"/>
    <s v="pressofnepal"/>
    <s v="बझाङमा सत्तागठबन्धन र एमालेका कार्यकर्ताबीच झडप, प्रहरीद्वारा हवाई फायर_x000a_#NepalElection2079 _x000a_https://t.co/1Nh29jWndl"/>
    <m/>
    <x v="0"/>
    <m/>
    <s v="Fri May 13 16:23:55 +0000 2022"/>
    <d v="2022-05-13T17:23:55"/>
    <m/>
    <m/>
    <m/>
    <m/>
    <s v="2919243948"/>
    <m/>
    <s v="&lt;a href=&quot;https://about.twitter.com/products/tweetdeck&quot; rel=&quot;nofollow&quot;&gt;TweetDeck&lt;/a&gt;"/>
    <s v="http://pbs.twimg.com/profile_images/1102996217808805888/CDZPc985_normal.jpg"/>
    <n v="501"/>
    <n v="16"/>
    <s v="Nepal"/>
    <s v="http://twitter.com/pressofnepal/statuses/1525149851410804736"/>
    <s v="{&quot;hashtags&quot;:[{&quot;text&quot;:&quot;NepalElection2079&quot;,&quot;indices&quot;:[34,52]}],&quot;symbols&quot;:[],&quot;user_mentions&quot;:[],&quot;urls&quot;:[{&quot;url&quot;:&quot;https://t.co/Fo0mp7faL4&quot;,&quot;expanded_url&quot;:&quot;https://www.drishtinews.com/archives/162707&quot;,&quot;display_url&quot;:&quot;drishtinews.com/archives/162707&quot;,&quot;indices&quot;:[5"/>
  </r>
  <r>
    <s v="1525149837741527041"/>
    <s v="shambhudrishti"/>
    <s v="बझाङमा सत्तागठबन्धन र एमालेका कार्यकर्ताबीच झडप, प्रहरीद्वारा हवाई फायर_x000a_#NepalElection2079 _x000a_https://t.co/9OPcmweIBS"/>
    <m/>
    <x v="0"/>
    <m/>
    <s v="Fri May 13 16:23:51 +0000 2022"/>
    <d v="2022-05-13T17:23:51"/>
    <m/>
    <m/>
    <m/>
    <m/>
    <s v="802445323889057792"/>
    <m/>
    <s v="&lt;a href=&quot;https://about.twitter.com/products/tweetdeck&quot; rel=&quot;nofollow&quot;&gt;TweetDeck&lt;/a&gt;"/>
    <s v="http://pbs.twimg.com/profile_images/1366731824882282499/qCSnrlVp_normal.jpg"/>
    <n v="80"/>
    <n v="1"/>
    <s v="Nepal"/>
    <s v="http://twitter.com/shambhudrishti/statuses/1525149837741527041"/>
    <s v="{&quot;hashtags&quot;:[{&quot;text&quot;:&quot;NepalElection2079&quot;,&quot;indices&quot;:[34,52]}],&quot;symbols&quot;:[],&quot;user_mentions&quot;:[],&quot;urls&quot;:[{&quot;url&quot;:&quot;https://t.co/I55FGuKBKC&quot;,&quot;expanded_url&quot;:&quot;https://www.drishtinews.com/archives/162707&quot;,&quot;display_url&quot;:&quot;drishtinews.com/archives/162707&quot;,&quot;indices&quot;:[5"/>
  </r>
  <r>
    <s v="1525149830791647232"/>
    <s v="YonghangMilan"/>
    <s v="बझाङमा सत्तागठबन्धन र एमालेका कार्यकर्ताबीच झडप, प्रहरीद्वारा हवाई फायर_x000a_#NepalElection2079 _x000a_https://t.co/rFZYUMc8Z0"/>
    <m/>
    <x v="0"/>
    <m/>
    <s v="Fri May 13 16:23:50 +0000 2022"/>
    <d v="2022-05-13T17:23:50"/>
    <m/>
    <m/>
    <m/>
    <m/>
    <s v="2903250440"/>
    <m/>
    <s v="&lt;a href=&quot;https://about.twitter.com/products/tweetdeck&quot; rel=&quot;nofollow&quot;&gt;TweetDeck&lt;/a&gt;"/>
    <s v="http://pbs.twimg.com/profile_images/1515582831455481861/5jsA3QHQ_normal.jpg"/>
    <n v="4658"/>
    <n v="79"/>
    <s v="Kathmandu"/>
    <s v="http://twitter.com/YonghangMilan/statuses/1525149830791647232"/>
    <s v="{&quot;hashtags&quot;:[{&quot;text&quot;:&quot;NepalElection2079&quot;,&quot;indices&quot;:[34,52]}],&quot;symbols&quot;:[],&quot;user_mentions&quot;:[],&quot;urls&quot;:[{&quot;url&quot;:&quot;https://t.co/Kc234Hdlld&quot;,&quot;expanded_url&quot;:&quot;https://www.drishtinews.com/archives/162707&quot;,&quot;display_url&quot;:&quot;drishtinews.com/archives/162707&quot;,&quot;indices&quot;:[5"/>
  </r>
  <r>
    <s v="1525149774303088640"/>
    <s v="drishtinewsnp"/>
    <s v="मतदाता बोकेको गाडी दुर्घटना, कम्तीमा ११ जनाको मृत्यु_x000a_#NepalElection2079 _x000a_https://t.co/zfNF5TEImd"/>
    <m/>
    <x v="0"/>
    <m/>
    <s v="Fri May 13 16:23:36 +0000 2022"/>
    <d v="2022-05-13T17:23:36"/>
    <m/>
    <m/>
    <m/>
    <m/>
    <s v="4315362082"/>
    <m/>
    <s v="&lt;a href=&quot;https://mobile.twitter.com&quot; rel=&quot;nofollow&quot;&gt;Twitter Web App&lt;/a&gt;"/>
    <s v="http://pbs.twimg.com/profile_images/1349708209800441858/4tElzvCO_normal.jpg"/>
    <n v="475"/>
    <m/>
    <s v="Kathmandu, Nepal"/>
    <s v="http://twitter.com/drishtinewsnp/statuses/1525149774303088640"/>
    <s v="{&quot;hashtags&quot;:[{&quot;text&quot;:&quot;NepalElection2079&quot;,&quot;indices&quot;:[41,59]}],&quot;symbols&quot;:[],&quot;user_mentions&quot;:[],&quot;urls&quot;:[{&quot;url&quot;:&quot;https://t.co/wPEodtEhhb&quot;,&quot;expanded_url&quot;:&quot;https://www.drishtinews.com/archives/162706&quot;,&quot;display_url&quot;:&quot;drishtinews.com/archives/162706&quot;,&quot;indices&quot;:[6"/>
  </r>
  <r>
    <s v="1525149718874951682"/>
    <s v="MilanLimboo"/>
    <s v="मतदाता बोकेको गाडी दुर्घटना, कम्तीमा ११ जनाको मृत्यु_x000a_#NepalElection2079 _x000a_https://t.co/JIfv24uCJs"/>
    <m/>
    <x v="0"/>
    <m/>
    <s v="Fri May 13 16:23:23 +0000 2022"/>
    <d v="2022-05-13T17:23:23"/>
    <m/>
    <m/>
    <m/>
    <m/>
    <s v="378736553"/>
    <m/>
    <s v="&lt;a href=&quot;https://mobile.twitter.com&quot; rel=&quot;nofollow&quot;&gt;Twitter Web App&lt;/a&gt;"/>
    <s v="http://pbs.twimg.com/profile_images/1510908512792375296/HN0V2tnS_normal.jpg"/>
    <n v="3832"/>
    <n v="1720"/>
    <s v="Nepal"/>
    <s v="http://twitter.com/MilanLimboo/statuses/1525149718874951682"/>
    <s v="{&quot;hashtags&quot;:[{&quot;text&quot;:&quot;NepalElection2079&quot;,&quot;indices&quot;:[34,52]}],&quot;symbols&quot;:[],&quot;user_mentions&quot;:[],&quot;urls&quot;:[{&quot;url&quot;:&quot;https://t.co/6WTpHD1TKz&quot;,&quot;expanded_url&quot;:&quot;https://www.drishtinews.com/archives/162707&quot;,&quot;display_url&quot;:&quot;drishtinews.com/archives/162707&quot;,&quot;indices&quot;:[5"/>
  </r>
  <r>
    <s v="1525149620984197126"/>
    <s v="OnlineKhabar_En"/>
    <s v="मतदाता बोकेको गाडी दुर्घटना, कम्तीमा ११ जनाको मृत्यु_x000a_#NepalElection2079 _x000a_https://t.co/LHivpUV7UO"/>
    <m/>
    <x v="0"/>
    <m/>
    <s v="Fri May 13 16:23:00 +0000 2022"/>
    <d v="2022-05-13T17:23:00"/>
    <m/>
    <m/>
    <m/>
    <m/>
    <s v="3832931652"/>
    <m/>
    <s v="&lt;a href=&quot;https://about.twitter.com/products/tweetdeck&quot; rel=&quot;nofollow&quot;&gt;TweetDeck&lt;/a&gt;"/>
    <s v="http://pbs.twimg.com/profile_images/1386957637279834112/2Lt_HPYn_normal.jpg"/>
    <n v="27996"/>
    <n v="229"/>
    <s v="Kathmandu"/>
    <s v="http://twitter.com/OnlineKhabar_En/statuses/1525149620984197126"/>
    <s v="{&quot;hashtags&quot;:[{&quot;text&quot;:&quot;Nepal&quot;,&quot;indices&quot;:[161,167]},{&quot;text&quot;:&quot;NepalElection2079&quot;,&quot;indices&quot;:[168,186]},{&quot;text&quot;:&quot;NepalElection&quot;,&quot;indices&quot;:[187,201]},{&quot;text&quot;:&quot;nepalvotes2022&quot;,&quot;indices&quot;:[202,217]},{&quot;text&quot;:&quot;NepalVotes&quot;,&quot;indices&quot;:[218,229]}],&quot;symbols&quot;:[],&quot;user_men"/>
  </r>
  <r>
    <s v="1525147770860236801"/>
    <s v="drishtinewsnp"/>
    <s v="मतदाता बोकेको गाडी दुर्घटना, कम्तीमा ११ जनाको मृत्यु_x000a_#NepalElection2079 _x000a_https://t.co/FW2jemmhVk"/>
    <m/>
    <x v="0"/>
    <m/>
    <s v="Fri May 13 16:15:39 +0000 2022"/>
    <d v="2022-05-13T17:15:39"/>
    <m/>
    <m/>
    <m/>
    <m/>
    <s v="4315362082"/>
    <m/>
    <s v="&lt;a href=&quot;https://mobile.twitter.com&quot; rel=&quot;nofollow&quot;&gt;Twitter Web App&lt;/a&gt;"/>
    <s v="http://pbs.twimg.com/profile_images/1349708209800441858/4tElzvCO_normal.jpg"/>
    <n v="475"/>
    <m/>
    <s v="Kathmandu, Nepal"/>
    <s v="http://twitter.com/drishtinewsnp/statuses/1525147770860236801"/>
    <s v="{&quot;hashtags&quot;:[{&quot;text&quot;:&quot;NepalElection2079&quot;,&quot;indices&quot;:[53,71]}],&quot;symbols&quot;:[],&quot;user_mentions&quot;:[],&quot;urls&quot;:[{&quot;url&quot;:&quot;https://t.co/wFAUmGIilN&quot;,&quot;expanded_url&quot;:&quot;https://www.drishtinews.com/archives/162704&quot;,&quot;display_url&quot;:&quot;drishtinews.com/archives/162704&quot;,&quot;indices&quot;:[7"/>
  </r>
  <r>
    <s v="1525147458635894784"/>
    <s v="XthaLama"/>
    <s v="मतदाता बोकेको गाडी दुर्घटना, कम्तीमा ११ जनाको मृत्यु_x000a_#NepalElection2079 _x000a_https://t.co/Vr4wixRULj"/>
    <m/>
    <x v="0"/>
    <m/>
    <s v="Fri May 13 16:14:24 +0000 2022"/>
    <d v="2022-05-13T17:14:24"/>
    <m/>
    <m/>
    <m/>
    <m/>
    <s v="1387075752097566720"/>
    <m/>
    <s v="&lt;a href=&quot;http://twitter.com/download/android&quot; rel=&quot;nofollow&quot;&gt;Twitter for Android&lt;/a&gt;"/>
    <s v="http://pbs.twimg.com/profile_images/1522856745353158656/rBxo6Ow5_normal.jpg"/>
    <n v="258"/>
    <n v="246"/>
    <s v="Nepal"/>
    <s v="http://twitter.com/XthaLama/statuses/1525147458635894784"/>
    <s v="{&quot;hashtags&quot;:[],&quot;symbols&quot;:[],&quot;user_mentions&quot;:[{&quot;screen_name&quot;:&quot;medtweet_itis&quot;,&quot;name&quot;:&quot;Bimarsh_Acharya&quot;,&quot;id&quot;:1251101404506108000,&quot;id_str&quot;:&quot;1251101404506107904&quot;,&quot;indices&quot;:[3,17]}],&quot;urls&quot;:[]}"/>
  </r>
  <r>
    <s v="1525146666030219264"/>
    <s v="Luffytaro677"/>
    <s v="मतदाता बोकेको गाडी दुर्घटना, कम्तीमा ११ जनाको मृत्यु_x000a_#NepalElection2079 _x000a_https://t.co/wOXa76Bv6R"/>
    <m/>
    <x v="0"/>
    <m/>
    <s v="Fri May 13 16:11:15 +0000 2022"/>
    <d v="2022-05-13T17:11:15"/>
    <m/>
    <m/>
    <m/>
    <m/>
    <s v="1446777329682771968"/>
    <m/>
    <s v="&lt;a href=&quot;http://twitter.com/download/iphone&quot; rel=&quot;nofollow&quot;&gt;Twitter for iPhone&lt;/a&gt;"/>
    <s v="http://pbs.twimg.com/profile_images/1525138601415426048/O7HE4SQF_normal.jpg"/>
    <n v="30"/>
    <n v="17"/>
    <s v="Australia"/>
    <s v="http://twitter.com/Luffytaro677/statuses/1525146666030219264"/>
    <s v="{&quot;hashtags&quot;:[{&quot;text&quot;:&quot;NepalElection&quot;,&quot;indices&quot;:[88,102]},{&quot;text&quot;:&quot;NepalElection2079&quot;,&quot;indices&quot;:[103,121]}],&quot;symbols&quot;:[],&quot;user_mentions&quot;:[{&quot;screen_name&quot;:&quot;sazanrjb&quot;,&quot;name&quot;:&quot;Sajan Rajbhandari&quot;,&quot;id&quot;:147142077,&quot;id_str&quot;:&quot;147142077&quot;,&quot;indices&quot;:[3,12]}],&quot;urls&quot;:[]}"/>
  </r>
  <r>
    <s v="1525146154580967424"/>
    <s v="dwdRAJU"/>
    <s v="Did you use your voting right? I did. _x000a_#keshref #NepalElection2079 https://t.co/ji0iRiOxZ1"/>
    <m/>
    <x v="0"/>
    <m/>
    <s v="Fri May 13 16:09:13 +0000 2022"/>
    <d v="2022-05-13T17:09:13"/>
    <m/>
    <m/>
    <m/>
    <m/>
    <s v="103233109"/>
    <m/>
    <s v="&lt;a href=&quot;https://mobile.twitter.com&quot; rel=&quot;nofollow&quot;&gt;Twitter Web App&lt;/a&gt;"/>
    <s v="http://pbs.twimg.com/profile_images/705089401143955457/xec7Piu4_normal.jpg"/>
    <n v="1913"/>
    <n v="1492"/>
    <s v="Kathmandu, Nepal"/>
    <s v="http://twitter.com/dwdRAJU/statuses/1525146154580967424"/>
    <s v="{&quot;hashtags&quot;:[{&quot;text&quot;:&quot;NepalVotes&quot;,&quot;indices&quot;:[36,47]},{&quot;text&quot;:&quot;NepalElection2079&quot;,&quot;indices&quot;:[48,66]}],&quot;symbols&quot;:[],&quot;user_mentions&quot;:[],&quot;urls&quot;:[{&quot;url&quot;:&quot;https://t.co/JSykMVXL8F&quot;,&quot;expanded_url&quot;:&quot;https://kathmandupost.com/videos/2022/05/13/election-day-in-nepal"/>
  </r>
  <r>
    <s v="1525146106665082883"/>
    <s v="unique_arsad"/>
    <s v="मतदाता बोकेको गाडी दुर्घटना, कम्तीमा ११ जनाको मृत्यु _x000a_#NepalElection2079_x000a_https://t.co/a2dEMDlcAV"/>
    <m/>
    <x v="0"/>
    <m/>
    <s v="Fri May 13 16:09:02 +0000 2022"/>
    <d v="2022-05-13T17:09:02"/>
    <m/>
    <m/>
    <m/>
    <m/>
    <s v="401360029"/>
    <m/>
    <s v="&lt;a href=&quot;http://twitter.com/#!/download/ipad&quot; rel=&quot;nofollow&quot;&gt;Twitter for iPad&lt;/a&gt;"/>
    <s v="http://pbs.twimg.com/profile_images/1225847435563610112/95LjVtSM_normal.jpg"/>
    <n v="104"/>
    <n v="203"/>
    <s v="Riyadh"/>
    <s v="http://twitter.com/unique_arsad/statuses/1525146106665082883"/>
    <s v="{&quot;hashtags&quot;:[{&quot;text&quot;:&quot;NepalElection2079&quot;,&quot;indices&quot;:[92,110]}],&quot;symbols&quot;:[],&quot;user_mentions&quot;:[],&quot;urls&quot;:[]}"/>
  </r>
  <r>
    <s v="1525146059655495688"/>
    <s v="Online_khabar"/>
    <s v="@binuebhi Viber, WhatsApp ma Congratulations vandai lottery pareko scam aucha ni? _x000a_Ho tehi type ko ho Balen _x000a_Khusi ta lagcha but it's a scam _x000a_#Mayor #Kathmandu #NepalVotes #Nepal #NepalElection #NepalElection2079 #nepalitiktok #Elections2022 #novote"/>
    <m/>
    <x v="0"/>
    <m/>
    <s v="Fri May 13 16:08:51 +0000 2022"/>
    <d v="2022-05-13T17:08:51"/>
    <m/>
    <m/>
    <m/>
    <m/>
    <s v="365918709"/>
    <m/>
    <s v="&lt;a href=&quot;https://about.twitter.com/products/tweetdeck&quot; rel=&quot;nofollow&quot;&gt;TweetDeck&lt;/a&gt;"/>
    <s v="http://pbs.twimg.com/profile_images/1358396653883990016/5aUgRddG_normal.jpg"/>
    <n v="1080734"/>
    <n v="246"/>
    <s v="BuddhaNagar, Kathmandu "/>
    <s v="http://twitter.com/Online_khabar/statuses/1525146059655495688"/>
    <s v="{&quot;hashtags&quot;:[{&quot;text&quot;:&quot;Nepal&quot;,&quot;indices&quot;:[115,121]},{&quot;text&quot;:&quot;Tanahun&quot;,&quot;indices&quot;:[122,130]}],&quot;symbols&quot;:[],&quot;user_mentions&quot;:[{&quot;screen_name&quot;:&quot;OnlineKhabar_En&quot;,&quot;name&quot;:&quot;Onlinekhabar English&quot;,&quot;id&quot;:3832931652,&quot;id_str&quot;:&quot;3832931652&quot;,&quot;indices&quot;:[3,19]}],&quot;urls&quot;:[]}"/>
  </r>
  <r>
    <s v="1525145882974253056"/>
    <s v="Ekalomanchhe"/>
    <s v="मतदान गोप्य नै हुनुपर्छ भन्ने छैन : बाबुराम भट्टराई _x000a_#NepalElection2079_x000a_https://t.co/sdywiibwk4"/>
    <m/>
    <x v="0"/>
    <m/>
    <s v="Fri May 13 16:08:08 +0000 2022"/>
    <d v="2022-05-13T17:08:08"/>
    <m/>
    <m/>
    <m/>
    <m/>
    <s v="1000826424"/>
    <m/>
    <s v="&lt;a href=&quot;https://mobile.twitter.com&quot; rel=&quot;nofollow&quot;&gt;Twitter Web App&lt;/a&gt;"/>
    <s v="http://pbs.twimg.com/profile_images/1459333916142161920/eYXrebBN_normal.jpg"/>
    <n v="1346"/>
    <n v="1348"/>
    <s v="Sindhuli (सिन्धुली नेपाल)"/>
    <s v="http://twitter.com/Ekalomanchhe/statuses/1525145882974253056"/>
    <s v="{&quot;hashtags&quot;:[{&quot;text&quot;:&quot;LocalElections2022&quot;,&quot;indices&quot;:[76,95]},{&quot;text&quot;:&quot;NepalElection2079&quot;,&quot;indices&quot;:[96,114]},{&quot;text&quot;:&quot;Election2079&quot;,&quot;indices&quot;:[115,128]}],&quot;symbols&quot;:[],&quot;user_mentions&quot;:[],&quot;urls&quot;:[]}"/>
  </r>
  <r>
    <s v="1525145622684131328"/>
    <s v="MilanLimboo"/>
    <s v="ढुंगाले लागेर घाइते भएकाको हेलिकप्टरबाट उद्धार _x000a_#NepalElection2079_x000a_https://t.co/NhAy79c3t7"/>
    <m/>
    <x v="0"/>
    <m/>
    <s v="Fri May 13 16:07:06 +0000 2022"/>
    <d v="2022-05-13T17:07:06"/>
    <m/>
    <m/>
    <m/>
    <m/>
    <s v="378736553"/>
    <m/>
    <s v="&lt;a href=&quot;https://mobile.twitter.com&quot; rel=&quot;nofollow&quot;&gt;Twitter Web App&lt;/a&gt;"/>
    <s v="http://pbs.twimg.com/profile_images/1510908512792375296/HN0V2tnS_normal.jpg"/>
    <n v="3832"/>
    <n v="1720"/>
    <s v="Nepal"/>
    <s v="http://twitter.com/MilanLimboo/statuses/1525145622684131328"/>
    <s v="{&quot;hashtags&quot;:[{&quot;text&quot;:&quot;NepalElection2079&quot;,&quot;indices&quot;:[42,60]}],&quot;symbols&quot;:[],&quot;user_mentions&quot;:[],&quot;urls&quot;:[{&quot;url&quot;:&quot;https://t.co/7hc3Fr79uw&quot;,&quot;expanded_url&quot;:&quot;https://www.drishtinews.com/archives/162700&quot;,&quot;display_url&quot;:&quot;drishtinews.com/archives/162700&quot;,&quot;indices&quot;:[6"/>
  </r>
  <r>
    <s v="1525145548566953985"/>
    <s v="OnlineKhabar_En"/>
    <s v="प्रम देउवाद्वारा मतदान-_x000a__x000a_प्रधानमन्त्री एवं नेपाली कांग्रेसका सभापति शेरबहादुर देउवा डडेल्धुराको गन्यापधुरा–१, रूवाखोलास्थित असिग्राम माविमा मतदान गर्दै । _x000a__x000a_तस्बिरः रोशन सापकोटा/रासस_x000a__x000a_#NepalElection2079 https://t.co/cYBV2wNVue"/>
    <m/>
    <x v="0"/>
    <m/>
    <s v="Fri May 13 16:06:49 +0000 2022"/>
    <d v="2022-05-13T17:06:49"/>
    <m/>
    <m/>
    <m/>
    <m/>
    <s v="3832931652"/>
    <m/>
    <s v="&lt;a href=&quot;https://about.twitter.com/products/tweetdeck&quot; rel=&quot;nofollow&quot;&gt;TweetDeck&lt;/a&gt;"/>
    <s v="http://pbs.twimg.com/profile_images/1386957637279834112/2Lt_HPYn_normal.jpg"/>
    <n v="27996"/>
    <n v="229"/>
    <s v="Kathmandu"/>
    <s v="http://twitter.com/OnlineKhabar_En/statuses/1525145548566953985"/>
    <s v="{&quot;hashtags&quot;:[{&quot;text&quot;:&quot;Nepal&quot;,&quot;indices&quot;:[94,100]},{&quot;text&quot;:&quot;Tanahun&quot;,&quot;indices&quot;:[101,109]},{&quot;text&quot;:&quot;NepalElection2079&quot;,&quot;indices&quot;:[110,128]},{&quot;text&quot;:&quot;NepalElection&quot;,&quot;indices&quot;:[129,143]},{&quot;text&quot;:&quot;nepalvotes2022&quot;,&quot;indices&quot;:[144,159]}],&quot;symbols&quot;:[],&quot;user_mention"/>
  </r>
  <r>
    <s v="1525145416504750080"/>
    <s v="bishwas__lohani"/>
    <s v="मतदान गर्न वृद्धालाई ल्याइँदै_x000a__x000a_पोखरा महानगरपालिका– १४, मझेरीपाटनस्थित रामेश्वरी माविमा स्थानीय तह निर्वाचनका उम्मेदवारलाई मतदान गर्न वृद्धा अस्वस्थ महिलालाई बोकेर ल्याइँदै । _x000a__x000a_तस्बिरः राधिका कँडेल/रासस_x000a__x000a_#NepalElection2079 https://t.co/bRUoZIpvwR"/>
    <m/>
    <x v="0"/>
    <m/>
    <s v="Fri May 13 16:06:17 +0000 2022"/>
    <d v="2022-05-13T17:06:17"/>
    <m/>
    <m/>
    <s v="1471116252600954886"/>
    <s v="ShahBalen"/>
    <s v="1347873848302006273"/>
    <m/>
    <s v="&lt;a href=&quot;http://twitter.com/download/iphone&quot; rel=&quot;nofollow&quot;&gt;Twitter for iPhone&lt;/a&gt;"/>
    <s v="http://pbs.twimg.com/profile_images/1520952880928559105/zeZmpUrV_normal.jpg"/>
    <n v="3"/>
    <n v="16"/>
    <s v="Kathmandu, Nepal"/>
    <s v="http://twitter.com/bishwas__lohani/statuses/1525145416504750080"/>
    <s v="{&quot;hashtags&quot;:[{&quot;text&quot;:&quot;Balen&quot;,&quot;indices&quot;:[194,200]},{&quot;text&quot;:&quot;NepalVotes&quot;,&quot;indices&quot;:[201,212]},{&quot;text&quot;:&quot;Nepal&quot;,&quot;indices&quot;:[213,219]},{&quot;text&quot;:&quot;NepalElection2079&quot;,&quot;indices&quot;:[220,238]}],&quot;symbols&quot;:[],&quot;user_mentions&quot;:[{&quot;screen_name&quot;:&quot;ShahBalen&quot;,&quot;name&quot;:&quot;Balen Shah&quot;"/>
  </r>
  <r>
    <s v="1525144877142777858"/>
    <s v="thelastrajput"/>
    <s v="If the majority of the #politicians, spiritual leaders and public personalities are frauds you are responsible for it, you have made them #frauds by voting, trusting, following and letting them exploit you._x000a__x000a_#LocalElections #NepalElection2079 #nepalvotes2"/>
    <m/>
    <x v="0"/>
    <m/>
    <s v="Fri May 13 16:04:09 +0000 2022"/>
    <d v="2022-05-13T17:04:09"/>
    <m/>
    <m/>
    <m/>
    <m/>
    <s v="816897588762808320"/>
    <m/>
    <s v="&lt;a href=&quot;http://twitter.com/download/android&quot; rel=&quot;nofollow&quot;&gt;Twitter for Android&lt;/a&gt;"/>
    <s v="http://pbs.twimg.com/profile_images/816977850444095489/vBJWDHgx_normal.jpg"/>
    <n v="52"/>
    <n v="93"/>
    <s v="Nepal"/>
    <s v="http://twitter.com/thelastrajput/statuses/1525144877142777858"/>
    <s v="{&quot;hashtags&quot;:[{&quot;text&quot;:&quot;NepalElection2079&quot;,&quot;indices&quot;:[39,57]},{&quot;text&quot;:&quot;nepal&quot;,&quot;indices&quot;:[58,64]}],&quot;symbols&quot;:[],&quot;user_mentions&quot;:[],&quot;urls&quot;:[],&quot;media&quot;:[{&quot;id&quot;:1525144873833476000,&quot;id_str&quot;:&quot;1525144873833476096&quot;,&quot;indices&quot;:[65,88],&quot;media_url&quot;:&quot;http://pbs.twimg.com"/>
  </r>
  <r>
    <s v="1525144111849910272"/>
    <s v="DhakalSaurav"/>
    <s v="अपाङ्गता महिलाद्वारा मतदान-_x000a__x000a_सप्तरीको राजविराज नगरपालिका–५ स्थित पब्लिक विन्देश्वरी माध्यमिक विद्यालयमा रहेको मतदानस्थलमा मतदान गरेर फर्किदै अपाङ्गता भएकी महिला । _x000a__x000a_तस्बिर: नानीमैया कटवाल/रासस_x000a__x000a_#NepalElection2079 https://t.co/Stc4cd9Wek"/>
    <m/>
    <x v="0"/>
    <m/>
    <s v="Fri May 13 16:01:06 +0000 2022"/>
    <d v="2022-05-13T17:01:06"/>
    <m/>
    <m/>
    <m/>
    <m/>
    <s v="38609179"/>
    <m/>
    <s v="&lt;a href=&quot;http://twitter.com/download/android&quot; rel=&quot;nofollow&quot;&gt;Twitter for Android&lt;/a&gt;"/>
    <s v="http://pbs.twimg.com/profile_images/1502990186707255296/jB9m8sHD_normal.jpg"/>
    <n v="12639"/>
    <n v="1820"/>
    <s v="Kathmandu"/>
    <s v="http://twitter.com/DhakalSaurav/statuses/1525144111849910272"/>
    <s v="{&quot;hashtags&quot;:[{&quot;text&quot;:&quot;NepalElection2079&quot;,&quot;indices&quot;:[79,97]}],&quot;symbols&quot;:[],&quot;user_mentions&quot;:[],&quot;urls&quot;:[]}"/>
  </r>
  <r>
    <s v="1525143070181715969"/>
    <s v="kandel_basant"/>
    <s v="#NepalElection2079 https://t.co/pr9GBCZoJ8"/>
    <m/>
    <x v="0"/>
    <m/>
    <s v="Fri May 13 15:56:58 +0000 2022"/>
    <d v="2022-05-13T16:56:58"/>
    <m/>
    <m/>
    <m/>
    <m/>
    <s v="732227890314678272"/>
    <m/>
    <s v="&lt;a href=&quot;http://twitter.com/download/android&quot; rel=&quot;nofollow&quot;&gt;Twitter for Android&lt;/a&gt;"/>
    <s v="http://pbs.twimg.com/profile_images/1525508666203312129/UDFeyzmF_normal.jpg"/>
    <n v="787"/>
    <n v="102"/>
    <s v="कंचनपुर, नेपाल "/>
    <s v="http://twitter.com/kandel_basant/statuses/1525143070181715969"/>
    <s v="{&quot;hashtags&quot;:[{&quot;text&quot;:&quot;election&quot;,&quot;indices&quot;:[75,84]},{&quot;text&quot;:&quot;NepalElection2079&quot;,&quot;indices&quot;:[85,103]}],&quot;symbols&quot;:[],&quot;user_mentions&quot;:[],&quot;urls&quot;:[]}"/>
  </r>
  <r>
    <s v="1525142819329175552"/>
    <s v="CoolSky_"/>
    <s v="भोट हालिसक्नु भयो भने आउनुस चिया नास्ता खाउँ 😊!_x000a_Cast your vote for progress, not to suffer._x000a_#NepalElection2079 https://t.co/iMWBLWjsbL"/>
    <s v="😊"/>
    <x v="0"/>
    <m/>
    <s v="Fri May 13 15:55:58 +0000 2022"/>
    <d v="2022-05-13T16:55:58"/>
    <m/>
    <m/>
    <m/>
    <m/>
    <s v="149917241"/>
    <m/>
    <s v="&lt;a href=&quot;http://twitter.com/download/android&quot; rel=&quot;nofollow&quot;&gt;Twitter for Android&lt;/a&gt;"/>
    <s v="http://pbs.twimg.com/profile_images/1272987958522425344/KQJdu9dH_normal.jpg"/>
    <n v="4052"/>
    <n v="1517"/>
    <s v="Retweets ≠ Endorsements_x000a__x000a_"/>
    <s v="http://twitter.com/CoolSky_/statuses/1525142819329175552"/>
    <s v="{&quot;hashtags&quot;:[{&quot;text&quot;:&quot;NepalElection2079&quot;,&quot;indices&quot;:[103,121]}],&quot;symbols&quot;:[],&quot;user_mentions&quot;:[{&quot;screen_name&quot;:&quot;DhakalSaurav&quot;,&quot;name&quot;:&quot;Saurav Dhakal&quot;,&quot;id&quot;:38609179,&quot;id_str&quot;:&quot;38609179&quot;,&quot;indices&quot;:[3,16]}],&quot;urls&quot;:[]}"/>
  </r>
  <r>
    <s v="1525142672675155971"/>
    <s v="DhakalSaurav"/>
    <s v="मतदान गर्दै एमाले उपाध्यक्ष पाण्डे-_x000a__x000a_राप्ती नगरपालिका –५, भण्डारा अस्पतालको मतदान केन्द्रबाट मतदान गर्दै नेकपा (एमाले) का उपाध्यक्ष सुरेन्द्र पाण्डे ।_x000a__x000a_तस्बिरः नारायण अधिकारी/रासस_x000a__x000a_#NepalElection2079 https://t.co/aRwTSho1Gt"/>
    <m/>
    <x v="0"/>
    <m/>
    <s v="Fri May 13 15:55:23 +0000 2022"/>
    <d v="2022-05-13T16:55:23"/>
    <m/>
    <m/>
    <m/>
    <m/>
    <s v="38609179"/>
    <m/>
    <s v="&lt;a href=&quot;http://twitter.com/download/android&quot; rel=&quot;nofollow&quot;&gt;Twitter for Android&lt;/a&gt;"/>
    <s v="http://pbs.twimg.com/profile_images/1502990186707255296/jB9m8sHD_normal.jpg"/>
    <n v="12639"/>
    <n v="1820"/>
    <s v="Kathmandu"/>
    <s v="http://twitter.com/DhakalSaurav/statuses/1525142672675155971"/>
    <s v="{&quot;hashtags&quot;:[{&quot;text&quot;:&quot;NepalElection2079&quot;,&quot;indices&quot;:[85,103]}],&quot;symbols&quot;:[],&quot;user_mentions&quot;:[],&quot;urls&quot;:[{&quot;url&quot;:&quot;https://t.co/Ic10wF1guI&quot;,&quot;expanded_url&quot;:&quot;https://twitter.com/mahatsujit/status/1524986813303050242&quot;,&quot;display_url&quot;:&quot;twitter.com/mahatsujit/sta…&quot;,&quot;"/>
  </r>
  <r>
    <s v="1525141563168260097"/>
    <s v="AvyashGautam"/>
    <s v="113 years old Maanmati voted in #Baitadi, #Nepal _x000a__x000a_#LocalElections2022 #NepalElection2079 #nepalvotes2022 _x000a_https://t.co/rBLOkJ1y1p"/>
    <m/>
    <x v="0"/>
    <m/>
    <s v="Fri May 13 15:50:59 +0000 2022"/>
    <d v="2022-05-13T16:50:59"/>
    <m/>
    <m/>
    <m/>
    <m/>
    <s v="4779018432"/>
    <m/>
    <s v="&lt;a href=&quot;https://mobile.twitter.com&quot; rel=&quot;nofollow&quot;&gt;Twitter Web App&lt;/a&gt;"/>
    <s v="http://pbs.twimg.com/profile_images/1456253261556580352/G1dOdUdm_normal.jpg"/>
    <n v="202"/>
    <n v="32"/>
    <s v="Earth, Milky Way"/>
    <s v="http://twitter.com/AvyashGautam/statuses/1525141563168260097"/>
    <s v="{&quot;hashtags&quot;:[{&quot;text&quot;:&quot;NepalElection2079&quot;,&quot;indices&quot;:[224,242]},{&quot;text&quot;:&quot;Nepal&quot;,&quot;indices&quot;:[244,250]},{&quot;text&quot;:&quot;LocalElections2022&quot;,&quot;indices&quot;:[251,270]}],&quot;symbols&quot;:[],&quot;user_mentions&quot;:[],&quot;urls&quot;:[]}"/>
  </r>
  <r>
    <s v="1525141482705145858"/>
    <s v="thapapriya074"/>
    <s v="#NepalElection2079 #NepalVotes #LocalElections2022_x000a_Enjoy the walk :) https://t.co/XSugdzEoAr"/>
    <m/>
    <x v="0"/>
    <m/>
    <s v="Fri May 13 15:50:39 +0000 2022"/>
    <d v="2022-05-13T16:50:39"/>
    <m/>
    <m/>
    <m/>
    <m/>
    <s v="1469813842469294085"/>
    <m/>
    <s v="&lt;a href=&quot;https://mobile.twitter.com&quot; rel=&quot;nofollow&quot;&gt;Twitter Web App&lt;/a&gt;"/>
    <s v="http://pbs.twimg.com/profile_images/1499204151930388480/ykumLDKg_normal.jpg"/>
    <n v="20"/>
    <n v="48"/>
    <m/>
    <s v="http://twitter.com/thapapriya074/statuses/1525141482705145858"/>
    <s v="{&quot;hashtags&quot;:[],&quot;symbols&quot;:[],&quot;user_mentions&quot;:[{&quot;screen_name&quot;:&quot;hardik_aryal&quot;,&quot;name&quot;:&quot;Hardik Aryal&quot;,&quot;id&quot;:1470747398498492400,&quot;id_str&quot;:&quot;1470747398498492417&quot;,&quot;indices&quot;:[3,16]}],&quot;urls&quot;:[]}"/>
  </r>
  <r>
    <s v="1525140359617323008"/>
    <s v="Ayush_Sapkota_1"/>
    <s v="#NepalVotes #NepalElection2079 #nepalvotes2022 🇳🇵_x000a_P.C. @SamridhaR https://t.co/WO2X3QHVEf"/>
    <s v="🇳🇵"/>
    <x v="0"/>
    <m/>
    <s v="Fri May 13 15:46:12 +0000 2022"/>
    <d v="2022-05-13T16:46:12"/>
    <m/>
    <m/>
    <s v="1105470817"/>
    <s v="brb1954"/>
    <s v="1451223239263326214"/>
    <m/>
    <s v="&lt;a href=&quot;https://mobile.twitter.com&quot; rel=&quot;nofollow&quot;&gt;Twitter Web App&lt;/a&gt;"/>
    <s v="http://pbs.twimg.com/profile_images/1526089322734432256/UMl0ZAn7_normal.jpg"/>
    <n v="8"/>
    <n v="31"/>
    <s v="Nepal"/>
    <s v="http://twitter.com/Ayush_Sapkota_1/statuses/1525140359617323008"/>
    <s v="{&quot;hashtags&quot;:[{&quot;text&quot;:&quot;LocalElections2022&quot;,&quot;indices&quot;:[209,228]},{&quot;text&quot;:&quot;NepalElection2079&quot;,&quot;indices&quot;:[230,248]},{&quot;text&quot;:&quot;balen&quot;,&quot;indices&quot;:[249,255]},{&quot;text&quot;:&quot;NepalVotes&quot;,&quot;indices&quot;:[256,267]},{&quot;text&quot;:&quot;Kathmandu&quot;,&quot;indices&quot;:[268,278]}],&quot;symbols&quot;:[],&quot;user_men"/>
  </r>
  <r>
    <s v="1525140276763041794"/>
    <s v="drishtinewsnp"/>
    <s v="प्युठानमा खस्यो ११ बजेसम्म ३० प्रतिशत मत _x000a_#NepalElection2079_x000a_https://t.co/OYsyrlGVAI"/>
    <m/>
    <x v="0"/>
    <m/>
    <s v="Fri May 13 15:45:52 +0000 2022"/>
    <d v="2022-05-13T16:45:52"/>
    <m/>
    <m/>
    <m/>
    <m/>
    <s v="4315362082"/>
    <m/>
    <s v="&lt;a href=&quot;https://mobile.twitter.com&quot; rel=&quot;nofollow&quot;&gt;Twitter Web App&lt;/a&gt;"/>
    <s v="http://pbs.twimg.com/profile_images/1349708209800441858/4tElzvCO_normal.jpg"/>
    <n v="475"/>
    <m/>
    <s v="Kathmandu, Nepal"/>
    <s v="http://twitter.com/drishtinewsnp/statuses/1525140276763041794"/>
    <s v="{&quot;hashtags&quot;:[{&quot;text&quot;:&quot;NepalElection2079&quot;,&quot;indices&quot;:[51,69]}],&quot;symbols&quot;:[],&quot;user_mentions&quot;:[],&quot;urls&quot;:[{&quot;url&quot;:&quot;https://t.co/iko11yFRdT&quot;,&quot;expanded_url&quot;:&quot;https://www.drishtinews.com/archives/162693&quot;,&quot;display_url&quot;:&quot;drishtinews.com/archives/162693&quot;,&quot;indices&quot;:[7"/>
  </r>
  <r>
    <s v="1525140216721264640"/>
    <s v="YonghangMilan"/>
    <s v="Let's make sure decent humans get elected over goons of political parties this time yeah?_x000a_#LocalElections2022_x000a_#NepalVotes _x000a_#NepalElection2079"/>
    <m/>
    <x v="0"/>
    <m/>
    <s v="Fri May 13 15:45:38 +0000 2022"/>
    <d v="2022-05-13T16:45:38"/>
    <m/>
    <m/>
    <m/>
    <m/>
    <s v="2903250440"/>
    <m/>
    <s v="&lt;a href=&quot;https://about.twitter.com/products/tweetdeck&quot; rel=&quot;nofollow&quot;&gt;TweetDeck&lt;/a&gt;"/>
    <s v="http://pbs.twimg.com/profile_images/1515582831455481861/5jsA3QHQ_normal.jpg"/>
    <n v="4658"/>
    <n v="79"/>
    <s v="Kathmandu"/>
    <s v="http://twitter.com/YonghangMilan/statuses/1525140216721264640"/>
    <s v="{&quot;hashtags&quot;:[{&quot;text&quot;:&quot;NepalElection2079&quot;,&quot;indices&quot;:[37,55]}],&quot;symbols&quot;:[],&quot;user_mentions&quot;:[],&quot;urls&quot;:[{&quot;url&quot;:&quot;https://t.co/15kZuESQQ0&quot;,&quot;expanded_url&quot;:&quot;https://www.drishtinews.com/archives/162692&quot;,&quot;display_url&quot;:&quot;drishtinews.com/archives/162692&quot;,&quot;indices&quot;:[5"/>
  </r>
  <r>
    <s v="1525140207825059840"/>
    <s v="shambhudrishti"/>
    <s v="विवेकपूर्ण मतदान गरौं 🙏_x000a_बदमास मान्छेले हातमा पर्नबाट आफ्नो गाउँ समाज जोगाऔं 👍️_x000a_#NepalElection2079"/>
    <s v="👍️"/>
    <x v="0"/>
    <m/>
    <s v="Fri May 13 15:45:35 +0000 2022"/>
    <d v="2022-05-13T16:45:35"/>
    <m/>
    <m/>
    <m/>
    <m/>
    <s v="802445323889057792"/>
    <m/>
    <s v="&lt;a href=&quot;https://about.twitter.com/products/tweetdeck&quot; rel=&quot;nofollow&quot;&gt;TweetDeck&lt;/a&gt;"/>
    <s v="http://pbs.twimg.com/profile_images/1366731824882282499/qCSnrlVp_normal.jpg"/>
    <n v="80"/>
    <n v="1"/>
    <s v="Nepal"/>
    <s v="http://twitter.com/shambhudrishti/statuses/1525140207825059840"/>
    <s v="{&quot;hashtags&quot;:[{&quot;text&quot;:&quot;NepalElection2079&quot;,&quot;indices&quot;:[37,55]}],&quot;symbols&quot;:[],&quot;user_mentions&quot;:[],&quot;urls&quot;:[{&quot;url&quot;:&quot;https://t.co/0VK6Xw4mH4&quot;,&quot;expanded_url&quot;:&quot;https://www.drishtinews.com/archives/162692&quot;,&quot;display_url&quot;:&quot;drishtinews.com/archives/162692&quot;,&quot;indices&quot;:[5"/>
  </r>
  <r>
    <s v="1525140201315569665"/>
    <s v="pressofnepal"/>
    <s v="RT @DikshyaDh: I really hope and wish Kathmandu will choose their mayor wisely and won’t moan for next five years! #NepalElection2079"/>
    <m/>
    <x v="2"/>
    <m/>
    <s v="Fri May 13 15:45:34 +0000 2022"/>
    <d v="2022-05-13T16:45:34"/>
    <m/>
    <m/>
    <m/>
    <m/>
    <s v="2919243948"/>
    <m/>
    <s v="&lt;a href=&quot;https://about.twitter.com/products/tweetdeck&quot; rel=&quot;nofollow&quot;&gt;TweetDeck&lt;/a&gt;"/>
    <s v="http://pbs.twimg.com/profile_images/1102996217808805888/CDZPc985_normal.jpg"/>
    <n v="501"/>
    <n v="16"/>
    <s v="Nepal"/>
    <s v="http://twitter.com/pressofnepal/statuses/1525140201315569665"/>
    <s v="{&quot;hashtags&quot;:[{&quot;text&quot;:&quot;NepalElection2079&quot;,&quot;indices&quot;:[37,55]}],&quot;symbols&quot;:[],&quot;user_mentions&quot;:[],&quot;urls&quot;:[{&quot;url&quot;:&quot;https://t.co/DrOVWlng1x&quot;,&quot;expanded_url&quot;:&quot;https://www.drishtinews.com/archives/162692&quot;,&quot;display_url&quot;:&quot;drishtinews.com/archives/162692&quot;,&quot;indices&quot;:[5"/>
  </r>
  <r>
    <s v="1525140174409043968"/>
    <s v="nabinkulungrai"/>
    <s v="@DpakPoudyal Viber, WhatsApp ma Congratulations vandai lottery pareko scam aucha ni? _x000a_Ho tehi type ko ho Balen _x000a_Khusi ta lagcha but it's a scam _x000a_#Mayor #Kathmandu #NepalVotes #Nepal #NepalElection #NepalElection2079 #nepalitiktok #Elections2022 #novote"/>
    <m/>
    <x v="0"/>
    <m/>
    <s v="Fri May 13 15:45:27 +0000 2022"/>
    <d v="2022-05-13T16:45:27"/>
    <m/>
    <m/>
    <m/>
    <m/>
    <s v="1218741471014195201"/>
    <m/>
    <s v="&lt;a href=&quot;https://about.twitter.com/products/tweetdeck&quot; rel=&quot;nofollow&quot;&gt;TweetDeck&lt;/a&gt;"/>
    <s v="http://pbs.twimg.com/profile_images/1367044585034190848/bZHhEliX_normal.jpg"/>
    <n v="1386"/>
    <n v="1507"/>
    <s v="kathmandu"/>
    <s v="http://twitter.com/nabinkulungrai/statuses/1525140174409043968"/>
    <s v="{&quot;hashtags&quot;:[{&quot;text&quot;:&quot;NepalElection2079&quot;,&quot;indices&quot;:[37,55]}],&quot;symbols&quot;:[],&quot;user_mentions&quot;:[],&quot;urls&quot;:[{&quot;url&quot;:&quot;https://t.co/BERjFPJAgU&quot;,&quot;expanded_url&quot;:&quot;https://www.drishtinews.com/archives/162692&quot;,&quot;display_url&quot;:&quot;drishtinews.com/archives/162692&quot;,&quot;indices&quot;:[5"/>
  </r>
  <r>
    <s v="1525140167253626880"/>
    <s v="mplimbu"/>
    <s v="A mayoral candidate for KMC, Balen Shah has cast his vote at Annapurna School in Gairigaun, Sinamangal. He reached the polling center on Friday morning to cast his vote. #Localelection2079 #Election2079 #localpolls #NepalElection #NepalElection2079_x000a_https:"/>
    <m/>
    <x v="0"/>
    <m/>
    <s v="Fri May 13 15:45:26 +0000 2022"/>
    <d v="2022-05-13T16:45:26"/>
    <m/>
    <m/>
    <m/>
    <m/>
    <s v="983987574"/>
    <m/>
    <s v="&lt;a href=&quot;https://about.twitter.com/products/tweetdeck&quot; rel=&quot;nofollow&quot;&gt;TweetDeck&lt;/a&gt;"/>
    <s v="http://pbs.twimg.com/profile_images/1411030335043764226/e-Fq-eEI_normal.jpg"/>
    <n v="530"/>
    <n v="132"/>
    <s v="kathmandu, nepal."/>
    <s v="http://twitter.com/mplimbu/statuses/1525140167253626880"/>
    <s v="{&quot;hashtags&quot;:[{&quot;text&quot;:&quot;NepalElection2079&quot;,&quot;indices&quot;:[37,55]}],&quot;symbols&quot;:[],&quot;user_mentions&quot;:[],&quot;urls&quot;:[{&quot;url&quot;:&quot;https://t.co/LLatygClmm&quot;,&quot;expanded_url&quot;:&quot;https://www.drishtinews.com/archives/162692&quot;,&quot;display_url&quot;:&quot;drishtinews.com/archives/162692&quot;,&quot;indices&quot;:[5"/>
  </r>
  <r>
    <s v="1525140158856671234"/>
    <s v="drishtinewsnp"/>
    <s v="देश बिकासमा बिकासको योगदान।_x000a_ #Democracy #NepalVotes #NepalElection2079 https://t.co/eCKzxIhNHW"/>
    <m/>
    <x v="0"/>
    <m/>
    <s v="Fri May 13 15:45:24 +0000 2022"/>
    <d v="2022-05-13T16:45:24"/>
    <m/>
    <m/>
    <m/>
    <m/>
    <s v="4315362082"/>
    <m/>
    <s v="&lt;a href=&quot;https://about.twitter.com/products/tweetdeck&quot; rel=&quot;nofollow&quot;&gt;TweetDeck&lt;/a&gt;"/>
    <s v="http://pbs.twimg.com/profile_images/1349708209800441858/4tElzvCO_normal.jpg"/>
    <n v="475"/>
    <m/>
    <s v="Kathmandu, Nepal"/>
    <s v="http://twitter.com/drishtinewsnp/statuses/1525140158856671234"/>
    <s v="{&quot;hashtags&quot;:[{&quot;text&quot;:&quot;NepalElection2079&quot;,&quot;indices&quot;:[37,55]}],&quot;symbols&quot;:[],&quot;user_mentions&quot;:[],&quot;urls&quot;:[{&quot;url&quot;:&quot;https://t.co/Jj7fBKP8wF&quot;,&quot;expanded_url&quot;:&quot;https://www.drishtinews.com/archives/162692&quot;,&quot;display_url&quot;:&quot;drishtinews.com/archives/162692&quot;,&quot;indices&quot;:[5"/>
  </r>
  <r>
    <s v="1525139862596091904"/>
    <s v="MilanLimboo"/>
    <s v="सर्लाहीको धनकौलमा ६ राउण्ड हवाइ फायर _x000a_#NepalElection2079_x000a_https://t.co/RoVuxK20EL"/>
    <m/>
    <x v="0"/>
    <m/>
    <s v="Fri May 13 15:44:13 +0000 2022"/>
    <d v="2022-05-13T16:44:13"/>
    <m/>
    <m/>
    <m/>
    <m/>
    <s v="378736553"/>
    <m/>
    <s v="&lt;a href=&quot;https://mobile.twitter.com&quot; rel=&quot;nofollow&quot;&gt;Twitter Web App&lt;/a&gt;"/>
    <s v="http://pbs.twimg.com/profile_images/1510908512792375296/HN0V2tnS_normal.jpg"/>
    <n v="3832"/>
    <n v="1720"/>
    <s v="Nepal"/>
    <s v="http://twitter.com/MilanLimboo/statuses/1525139862596091904"/>
    <s v="{&quot;hashtags&quot;:[{&quot;text&quot;:&quot;NepalElection2079&quot;,&quot;indices&quot;:[37,55]}],&quot;symbols&quot;:[],&quot;user_mentions&quot;:[],&quot;urls&quot;:[{&quot;url&quot;:&quot;https://t.co/YO6CzgL1l3&quot;,&quot;expanded_url&quot;:&quot;https://www.drishtinews.com/archives/162692&quot;,&quot;display_url&quot;:&quot;drishtinews.com/archives/162692&quot;,&quot;indices&quot;:[5"/>
  </r>
  <r>
    <s v="1525139813308895232"/>
    <s v="shannieysun"/>
    <s v="He went to Dadeldhura from Dhangadhi from his residence this morning to cast his vote in a Nepal Army helicopter. Deuba has been in the Sudurpaschim province since last Sunday._x000a_#Localelection2079 #Election2079 #localpolls #NepalElection #NepalElection2079"/>
    <m/>
    <x v="0"/>
    <m/>
    <s v="Fri May 13 15:44:01 +0000 2022"/>
    <d v="2022-05-13T16:44:01"/>
    <m/>
    <m/>
    <m/>
    <m/>
    <s v="2669352523"/>
    <m/>
    <s v="&lt;a href=&quot;http://twitter.com/download/android&quot; rel=&quot;nofollow&quot;&gt;Twitter for Android&lt;/a&gt;"/>
    <s v="http://pbs.twimg.com/profile_images/1402152960780509209/KPg7qRg0_normal.jpg"/>
    <n v="140"/>
    <n v="108"/>
    <m/>
    <s v="http://twitter.com/shannieysun/statuses/1525139813308895232"/>
    <s v="{&quot;hashtags&quot;:[{&quot;text&quot;:&quot;NepalElection2079&quot;,&quot;indices&quot;:[57,75]},{&quot;text&quot;:&quot;NepalVotes&quot;,&quot;indices&quot;:[76,87]},{&quot;text&quot;:&quot;Nepal&quot;,&quot;indices&quot;:[88,94]}],&quot;symbols&quot;:[],&quot;user_mentions&quot;:[],&quot;urls&quot;:[],&quot;media&quot;:[{&quot;id&quot;:1525139809295278000,&quot;id_str&quot;:&quot;1525139809295278081&quot;,&quot;indices&quot;:["/>
  </r>
  <r>
    <s v="1525139777838010368"/>
    <s v="Luffytaro677"/>
    <s v="This is not your Foodmandu order, aja vayo, bholi ko lagi order reschedule garchhu vanna mildaina._x000a__x000a_#votewisely #NepalElection2079"/>
    <m/>
    <x v="0"/>
    <m/>
    <s v="Fri May 13 15:43:53 +0000 2022"/>
    <d v="2022-05-13T16:43:53"/>
    <m/>
    <m/>
    <m/>
    <m/>
    <s v="1446777329682771968"/>
    <m/>
    <s v="&lt;a href=&quot;http://twitter.com/download/iphone&quot; rel=&quot;nofollow&quot;&gt;Twitter for iPhone&lt;/a&gt;"/>
    <s v="http://pbs.twimg.com/profile_images/1525138601415426048/O7HE4SQF_normal.jpg"/>
    <n v="30"/>
    <n v="17"/>
    <s v="Australia"/>
    <s v="http://twitter.com/Luffytaro677/statuses/1525139777838010368"/>
    <s v="{&quot;hashtags&quot;:[{&quot;text&quot;:&quot;NepalElection2079&quot;,&quot;indices&quot;:[41,59]},{&quot;text&quot;:&quot;nepalvotes2022&quot;,&quot;indices&quot;:[61,76]},{&quot;text&quot;:&quot;NepalElection&quot;,&quot;indices&quot;:[78,92]}],&quot;symbols&quot;:[],&quot;user_mentions&quot;:[{&quot;screen_name&quot;:&quot;AjLeeSupreme&quot;,&quot;name&quot;:&quot;Hugh Jass&quot;,&quot;id&quot;:1384096007231656000,&quot;id"/>
  </r>
  <r>
    <s v="1525139305185914880"/>
    <s v="Abinash5301"/>
    <s v="Facts _x000a_#NepalElection2079 https://t.co/FyBSVZaLBG"/>
    <m/>
    <x v="0"/>
    <m/>
    <s v="Fri May 13 15:42:00 +0000 2022"/>
    <d v="2022-05-13T16:42:00"/>
    <m/>
    <m/>
    <m/>
    <m/>
    <s v="2557270982"/>
    <m/>
    <s v="&lt;a href=&quot;http://twitter.com/download/android&quot; rel=&quot;nofollow&quot;&gt;Twitter for Android&lt;/a&gt;"/>
    <s v="http://pbs.twimg.com/profile_images/1513187018431688704/_qFlTAom_normal.jpg"/>
    <n v="1227"/>
    <n v="669"/>
    <m/>
    <s v="http://twitter.com/Abinash5301/statuses/1525139305185914880"/>
    <s v="{&quot;hashtags&quot;:[{&quot;text&quot;:&quot;NepalElection2079&quot;,&quot;indices&quot;:[51,69]}],&quot;symbols&quot;:[],&quot;user_mentions&quot;:[{&quot;screen_name&quot;:&quot;aneekarma&quot;,&quot;name&quot;:&quot;Pluto&quot;,&quot;id&quot;:2829417672,&quot;id_str&quot;:&quot;2829417672&quot;,&quot;indices&quot;:[3,13]},{&quot;screen_name&quot;:&quot;GandakiVoice&quot;,&quot;name&quot;:&quot;Gandaki Voice&quot;,&quot;id&quot;:12735151"/>
  </r>
  <r>
    <s v="1525138995046322176"/>
    <s v="Cva_raj11"/>
    <s v="गोरखामा हवाई फायर _x000a_#NepalElection2079_x000a_https://t.co/IZpa7woV8v"/>
    <m/>
    <x v="0"/>
    <m/>
    <s v="Fri May 13 15:40:46 +0000 2022"/>
    <d v="2022-05-13T16:40:46"/>
    <m/>
    <m/>
    <m/>
    <m/>
    <s v="1420686503869521921"/>
    <m/>
    <s v="&lt;a href=&quot;http://twitter.com/download/android&quot; rel=&quot;nofollow&quot;&gt;Twitter for Android&lt;/a&gt;"/>
    <s v="http://abs.twimg.com/sticky/default_profile_images/default_profile_normal.png"/>
    <m/>
    <n v="34"/>
    <m/>
    <s v="http://twitter.com/Cva_raj11/statuses/1525138995046322176"/>
    <s v="{&quot;hashtags&quot;:[{&quot;text&quot;:&quot;NepalElection2079&quot;,&quot;indices&quot;:[181,199]},{&quot;text&quot;:&quot;kathamanduelection&quot;,&quot;indices&quot;:[200,219]},{&quot;text&quot;:&quot;Balenshah&quot;,&quot;indices&quot;:[221,231]},{&quot;text&quot;:&quot;NepaliCongress&quot;,&quot;indices&quot;:[233,248]}],&quot;symbols&quot;:[],&quot;user_mentions&quot;:[],&quot;urls&quot;:[]}"/>
  </r>
  <r>
    <s v="1525137975662608385"/>
    <s v="itsdilogue"/>
    <s v="RT @OnlineKhabar_En: Officials are holding discussions with both parties to begin voting in the area. _x000a_#Nepal #NepalVotes #nepalvotes2022 #NepalElection2079 #Violence _x000a_https://t.co/biPuUx2KK9"/>
    <m/>
    <x v="0"/>
    <m/>
    <s v="Fri May 13 15:36:43 +0000 2022"/>
    <d v="2022-05-13T16:36:43"/>
    <m/>
    <m/>
    <m/>
    <m/>
    <s v="1383759049867419655"/>
    <m/>
    <s v="&lt;a href=&quot;https://mobile.twitter.com&quot; rel=&quot;nofollow&quot;&gt;Twitter Web App&lt;/a&gt;"/>
    <s v="http://pbs.twimg.com/profile_images/1520605513897021441/dyP4g1Lz_normal.jpg"/>
    <n v="16"/>
    <n v="44"/>
    <m/>
    <s v="http://twitter.com/itsdilogue/statuses/1525137975662608385"/>
    <s v="{&quot;hashtags&quot;:[{&quot;text&quot;:&quot;NepalElection2079&quot;,&quot;indices&quot;:[161,179]}],&quot;symbols&quot;:[],&quot;user_mentions&quot;:[],&quot;urls&quot;:[]}"/>
  </r>
  <r>
    <s v="1525137958411841537"/>
    <s v="drishtinewsnp"/>
    <s v="Officials are holding discussions with both parties to begin voting in the area. _x000a_#Nepal #NepalVotes #nepalvotes2022 #NepalElection2079 #Violence _x000a_https://t.co/biPuUx2KK9"/>
    <m/>
    <x v="0"/>
    <m/>
    <s v="Fri May 13 15:36:39 +0000 2022"/>
    <d v="2022-05-13T16:36:39"/>
    <m/>
    <m/>
    <m/>
    <m/>
    <s v="4315362082"/>
    <m/>
    <s v="&lt;a href=&quot;https://mobile.twitter.com&quot; rel=&quot;nofollow&quot;&gt;Twitter Web App&lt;/a&gt;"/>
    <s v="http://pbs.twimg.com/profile_images/1349708209800441858/4tElzvCO_normal.jpg"/>
    <n v="475"/>
    <m/>
    <s v="Kathmandu, Nepal"/>
    <s v="http://twitter.com/drishtinewsnp/statuses/1525137958411841537"/>
    <s v="{&quot;hashtags&quot;:[{&quot;text&quot;:&quot;NepalElection2079&quot;,&quot;indices&quot;:[0,18]}],&quot;symbols&quot;:[],&quot;user_mentions&quot;:[],&quot;urls&quot;:[{&quot;url&quot;:&quot;https://t.co/2sNXSR4C4d&quot;,&quot;expanded_url&quot;:&quot;https://www.drishtinews.com/archives/162689&quot;,&quot;display_url&quot;:&quot;drishtinews.com/archives/162689&quot;,&quot;indices&quot;:[19"/>
  </r>
  <r>
    <s v="1525137008481382400"/>
    <s v="notocastesystem"/>
    <s v="The clash took place after a dispute between two parties during the voting. The clash has not been brought under control yet. #Localelection2079 #Election2079 #localpolls #NepalElection #NepalElection2079_x000a_https://t.co/Zjn7GkV9ik"/>
    <m/>
    <x v="0"/>
    <m/>
    <s v="Fri May 13 15:32:53 +0000 2022"/>
    <d v="2022-05-13T16:32:53"/>
    <m/>
    <m/>
    <m/>
    <m/>
    <s v="1492147810057089029"/>
    <m/>
    <s v="&lt;a href=&quot;http://twitter.com/download/android&quot; rel=&quot;nofollow&quot;&gt;Twitter for Android&lt;/a&gt;"/>
    <s v="http://pbs.twimg.com/profile_images/1514060566335143938/cztnGPyn_normal.jpg"/>
    <n v="54"/>
    <n v="78"/>
    <m/>
    <s v="http://twitter.com/notocastesystem/statuses/1525137008481382400"/>
    <s v="{&quot;hashtags&quot;:[{&quot;text&quot;:&quot;India&quot;,&quot;indices&quot;:[78,84]},{&quot;text&quot;:&quot;IndianArmy&quot;,&quot;indices&quot;:[165,176]},{&quot;text&quot;:&quot;Nepal&quot;,&quot;indices&quot;:[177,183]},{&quot;text&quot;:&quot;nepali&quot;,&quot;indices&quot;:[184,191]},{&quot;text&quot;:&quot;NepalElection2079&quot;,&quot;indices&quot;:[192,210]}],&quot;symbols&quot;:[],&quot;user_mentions&quot;:[{&quot;screen_n"/>
  </r>
  <r>
    <s v="1525135979656650752"/>
    <s v="aneekarma"/>
    <s v="Voted! #NepalVotes #NepalElection2079 #nepalvotes2022 🇳🇵 https://t.co/Vl80cmDIJZ"/>
    <s v="🇳🇵"/>
    <x v="0"/>
    <m/>
    <s v="Fri May 13 15:28:47 +0000 2022"/>
    <d v="2022-05-13T16:28:47"/>
    <m/>
    <m/>
    <m/>
    <m/>
    <s v="2829417672"/>
    <m/>
    <s v="&lt;a href=&quot;http://twitter.com/download/android&quot; rel=&quot;nofollow&quot;&gt;Twitter for Android&lt;/a&gt;"/>
    <s v="http://pbs.twimg.com/profile_images/1525011625203605504/PNS5e76n_normal.jpg"/>
    <n v="11440"/>
    <n v="993"/>
    <s v="पँधेरो"/>
    <s v="http://twitter.com/aneekarma/statuses/1525135979656650752"/>
    <s v="{&quot;hashtags&quot;:[{&quot;text&quot;:&quot;NepalElection2079&quot;,&quot;indices&quot;:[36,54]}],&quot;symbols&quot;:[],&quot;user_mentions&quot;:[{&quot;screen_name&quot;:&quot;GandakiVoice&quot;,&quot;name&quot;:&quot;Gandaki Voice&quot;,&quot;id&quot;:1273515119926902800,&quot;id_str&quot;:&quot;1273515119926902789&quot;,&quot;indices&quot;:[22,35]}],&quot;urls&quot;:[],&quot;media&quot;:[{&quot;id&quot;:1525135964"/>
  </r>
  <r>
    <s v="1525133869355180038"/>
    <s v="JanakiBhandari2"/>
    <s v="@tp_bhatta @SundariPokharel जनता हार्ने  तर हत्यारा, चोर, ठग, फटाहा, दलाल, आतंककारी जित्ने हुन सक्दैन। आजको दिन जनताले जित्ने दिन बनोस। #NepalVotes #NepalElection2079"/>
    <m/>
    <x v="0"/>
    <m/>
    <s v="Fri May 13 15:20:24 +0000 2022"/>
    <d v="2022-05-13T16:20:24"/>
    <m/>
    <m/>
    <m/>
    <m/>
    <s v="897432535927406593"/>
    <m/>
    <s v="&lt;a href=&quot;https://mobile.twitter.com&quot; rel=&quot;nofollow&quot;&gt;Twitter Web App&lt;/a&gt;"/>
    <s v="http://pbs.twimg.com/profile_images/1488152951512190980/xvQxZ4i6_normal.jpg"/>
    <n v="581"/>
    <n v="489"/>
    <s v="Nepal"/>
    <s v="http://twitter.com/JanakiBhandari2/statuses/1525133869355180038"/>
    <s v="{&quot;hashtags&quot;:[{&quot;text&quot;:&quot;LocalElections2022&quot;,&quot;indices&quot;:[33,52]},{&quot;text&quot;:&quot;NepalVotes&quot;,&quot;indices&quot;:[67,78]},{&quot;text&quot;:&quot;NepalElection2079&quot;,&quot;indices&quot;:[80,98]},{&quot;text&quot;:&quot;Bollywood&quot;,&quot;indices&quot;:[196,206]}],&quot;symbols&quot;:[],&quot;user_mentions&quot;:[],&quot;urls&quot;:[]}"/>
  </r>
  <r>
    <s v="1525132807437271044"/>
    <s v="thisweekinnepal"/>
    <s v="Rastriya Prajatantra Party (RPP) Chairman Rajendra Lingden has cast his vote in the local polls. He cast his vote at a polling booth of the office of Haldibari Rural Municipality-1 of Jhapa. #Localelection2079 #Election2079 #localpolls #NepalElection2079_x000a_"/>
    <m/>
    <x v="0"/>
    <m/>
    <s v="Fri May 13 15:16:11 +0000 2022"/>
    <d v="2022-05-13T16:16:11"/>
    <m/>
    <m/>
    <m/>
    <m/>
    <s v="932255204489117697"/>
    <m/>
    <s v="&lt;a href=&quot;http://www.nepalstream.com&quot; rel=&quot;nofollow&quot;&gt;twinTweetbolt&lt;/a&gt;"/>
    <s v="http://pbs.twimg.com/profile_images/932263188392853504/B7yb5AW__normal.jpg"/>
    <n v="2070"/>
    <n v="1"/>
    <s v="Nepal"/>
    <s v="http://twitter.com/thisweekinnepal/statuses/1525132807437271044"/>
    <s v="{&quot;hashtags&quot;:[],&quot;symbols&quot;:[],&quot;user_mentions&quot;:[{&quot;screen_name&quot;:&quot;DipeshShahi&quot;,&quot;name&quot;:&quot;Dipesh Shahi&quot;,&quot;id&quot;:2900648732,&quot;id_str&quot;:&quot;2900648732&quot;,&quot;indices&quot;:[3,15]}],&quot;urls&quot;:[]}"/>
  </r>
  <r>
    <s v="1525132206716223489"/>
    <s v="iPiyush_agr"/>
    <s v="He cast his vote at polling station 'B' of Satyawati Secondary School in Byas Municipality-2 this morning._x000a_#Localelection2079 #Election2079 #localpolls #NepalElection #NepalElection2079_x000a_https://t.co/Xa64GQFj9n"/>
    <m/>
    <x v="0"/>
    <m/>
    <s v="Fri May 13 15:13:48 +0000 2022"/>
    <d v="2022-05-13T16:13:48"/>
    <m/>
    <m/>
    <m/>
    <m/>
    <s v="88385975"/>
    <m/>
    <s v="&lt;a href=&quot;http://twitter.com/download/iphone&quot; rel=&quot;nofollow&quot;&gt;Twitter for iPhone&lt;/a&gt;"/>
    <s v="http://pbs.twimg.com/profile_images/1301491947652018176/m793n9Sx_normal.jpg"/>
    <n v="342"/>
    <n v="422"/>
    <s v="Kathmandu - Nepal"/>
    <s v="http://twitter.com/iPiyush_agr/statuses/1525132206716223489"/>
    <s v="{&quot;hashtags&quot;:[{&quot;text&quot;:&quot;NepalVotes&quot;,&quot;indices&quot;:[104,115]},{&quot;text&quot;:&quot;NepalElection2079&quot;,&quot;indices&quot;:[116,134]},{&quot;text&quot;:&quot;Kathmandu&quot;,&quot;indices&quot;:[135,145]},{&quot;text&quot;:&quot;Birgunj&quot;,&quot;indices&quot;:[146,154]}],&quot;symbols&quot;:[],&quot;user_mentions&quot;:[],&quot;urls&quot;:[]}"/>
  </r>
  <r>
    <s v="1525130458060627968"/>
    <s v="DipeshShahi"/>
    <s v="OnlineKhabar: Observers say the excitement senior citizens have exhibited appears promising to the growth of grassroots democracy._x000a__x000a_#nepal #NepalVotes  #NepalElection2079  #localelections _x000a__x000a_https://t.co/CPr9a0H3sa -"/>
    <m/>
    <x v="3"/>
    <m/>
    <s v="Fri May 13 15:06:51 +0000 2022"/>
    <d v="2022-05-13T16:06:51"/>
    <m/>
    <m/>
    <m/>
    <m/>
    <s v="2900648732"/>
    <m/>
    <s v="&lt;a href=&quot;http://twitter.com/download/android&quot; rel=&quot;nofollow&quot;&gt;Twitter for Android&lt;/a&gt;"/>
    <s v="http://pbs.twimg.com/profile_images/1243562462995034117/ezK7iRXs_normal.jpg"/>
    <n v="3697"/>
    <n v="386"/>
    <s v="Nepal"/>
    <s v="http://twitter.com/DipeshShahi/statuses/1525130458060627968"/>
    <s v="{&quot;hashtags&quot;:[{&quot;text&quot;:&quot;Nepal&quot;,&quot;indices&quot;:[161,167]},{&quot;text&quot;:&quot;NepalElection2079&quot;,&quot;indices&quot;:[168,186]},{&quot;text&quot;:&quot;NepalElection&quot;,&quot;indices&quot;:[187,201]},{&quot;text&quot;:&quot;nepalvotes2022&quot;,&quot;indices&quot;:[202,217]},{&quot;text&quot;:&quot;NepalVotes&quot;,&quot;indices&quot;:[218,229]}],&quot;symbols&quot;:[],&quot;user_men"/>
  </r>
  <r>
    <s v="1525130420471623680"/>
    <s v="drishtinewsnp"/>
    <s v="OnlineKhabar: A few months ago, Rajesh Hamal had said casually, in his vlog, that he sometimes wished to be the mayor of Kathmandu. _x000a_#Nepal #NepalVotes #NepalElection2079 #NepalElection _x000a_https://t.co/g3udvGptYX -"/>
    <m/>
    <x v="0"/>
    <m/>
    <s v="Fri May 13 15:06:42 +0000 2022"/>
    <d v="2022-05-13T16:06:42"/>
    <m/>
    <m/>
    <m/>
    <m/>
    <s v="4315362082"/>
    <m/>
    <s v="&lt;a href=&quot;https://mobile.twitter.com&quot; rel=&quot;nofollow&quot;&gt;Twitter Web App&lt;/a&gt;"/>
    <s v="http://pbs.twimg.com/profile_images/1349708209800441858/4tElzvCO_normal.jpg"/>
    <n v="475"/>
    <m/>
    <s v="Kathmandu, Nepal"/>
    <s v="http://twitter.com/drishtinewsnp/statuses/1525130420471623680"/>
    <s v="{&quot;hashtags&quot;:[{&quot;text&quot;:&quot;NepalElection2079&quot;,&quot;indices&quot;:[45,63]}],&quot;symbols&quot;:[],&quot;user_mentions&quot;:[],&quot;urls&quot;:[{&quot;url&quot;:&quot;https://t.co/58MXpi0dsa&quot;,&quot;expanded_url&quot;:&quot;https://www.drishtinews.com/archives/162683&quot;,&quot;display_url&quot;:&quot;drishtinews.com/archives/162683&quot;,&quot;indices&quot;:[6"/>
  </r>
  <r>
    <s v="1525130008531828736"/>
    <s v="KoreSmith"/>
    <s v="#NepalElection2079 सर्लाहीको धनकौलमा ६ राउण्ड हवाइ फायर, अझै सुरु हुन सकेन मतदान https://t.co/0nZElHOKcX"/>
    <m/>
    <x v="0"/>
    <m/>
    <s v="Fri May 13 15:05:04 +0000 2022"/>
    <d v="2022-05-13T16:05:04"/>
    <m/>
    <m/>
    <m/>
    <m/>
    <s v="1431184351975247880"/>
    <m/>
    <s v="&lt;a href=&quot;http://twitter.com/download/android&quot; rel=&quot;nofollow&quot;&gt;Twitter for Android&lt;/a&gt;"/>
    <s v="http://pbs.twimg.com/profile_images/1431184450281295872/9fhR5mfD_normal.png"/>
    <m/>
    <n v="21"/>
    <m/>
    <s v="http://twitter.com/KoreSmith/statuses/1525130008531828736"/>
    <s v="{&quot;hashtags&quot;:[{&quot;text&quot;:&quot;electionnepal&quot;,&quot;indices&quot;:[0,14]},{&quot;text&quot;:&quot;NepalElection2079&quot;,&quot;indices&quot;:[15,33]},{&quot;text&quot;:&quot;ElectionCommission&quot;,&quot;indices&quot;:[34,53]},{&quot;text&quot;:&quot;NepalVotes&quot;,&quot;indices&quot;:[54,65]}],&quot;symbols&quot;:[],&quot;user_mentions&quot;:[],&quot;urls&quot;:[],&quot;media&quot;:[{&quot;id&quot;:1525130"/>
  </r>
  <r>
    <s v="1525129774842400768"/>
    <s v="EarthlingRaul"/>
    <s v="I really hope and wish Kathmandu will choose their mayor wisely and won’t moan for next five years! #NepalElection2079"/>
    <m/>
    <x v="2"/>
    <m/>
    <s v="Fri May 13 15:04:08 +0000 2022"/>
    <d v="2022-05-13T16:04:08"/>
    <m/>
    <m/>
    <m/>
    <m/>
    <s v="4648600574"/>
    <m/>
    <s v="&lt;a href=&quot;http://twitter.com/download/android&quot; rel=&quot;nofollow&quot;&gt;Twitter for Android&lt;/a&gt;"/>
    <s v="http://pbs.twimg.com/profile_images/1523881400952262657/K_oB3gZI_normal.jpg"/>
    <n v="1202"/>
    <n v="4998"/>
    <s v="གངས་རིན་པོ་ཆེ"/>
    <s v="http://twitter.com/EarthlingRaul/statuses/1525129774842400768"/>
    <s v="{&quot;hashtags&quot;:[{&quot;text&quot;:&quot;NepalElection2079&quot;,&quot;indices&quot;:[72,90]}],&quot;symbols&quot;:[],&quot;user_mentions&quot;:[],&quot;urls&quot;:[]}"/>
  </r>
  <r>
    <s v="1525129238830911489"/>
    <s v="anuprai0624"/>
    <s v="#NepalVotes #NepalElection2079 #NepalElection https://t.co/dzjQvyMsFj"/>
    <m/>
    <x v="0"/>
    <m/>
    <s v="Fri May 13 15:02:00 +0000 2022"/>
    <d v="2022-05-13T16:02:00"/>
    <m/>
    <m/>
    <s v="823005012"/>
    <s v="mpudasainee"/>
    <s v="1494202687533248515"/>
    <s v="1525104555268390912"/>
    <s v="&lt;a href=&quot;http://twitter.com/download/android&quot; rel=&quot;nofollow&quot;&gt;Twitter for Android&lt;/a&gt;"/>
    <s v="http://pbs.twimg.com/profile_images/1507743568827645952/WMmnjVv1_normal.jpg"/>
    <n v="92"/>
    <n v="120"/>
    <s v="Nepal"/>
    <s v="http://twitter.com/anuprai0624/statuses/1525129238830911489"/>
    <s v="{&quot;hashtags&quot;:[{&quot;text&quot;:&quot;LocalElections2022&quot;,&quot;indices&quot;:[82,101]},{&quot;text&quot;:&quot;NepalElection2079&quot;,&quot;indices&quot;:[103,121]}],&quot;symbols&quot;:[],&quot;user_mentions&quot;:[{&quot;screen_name&quot;:&quot;mpudasainee&quot;,&quot;name&quot;:&quot;Muskan Pudasainee&quot;,&quot;id&quot;:823005012,&quot;id_str&quot;:&quot;823005012&quot;,&quot;indices&quot;:[0,12]}],&quot;u"/>
  </r>
  <r>
    <s v="1525129217901355009"/>
    <s v="GopalBaral20"/>
    <s v="मैले त भोट दिएँ!!_x000a_तपाईंले?_x000a_#NepalElection2079 #NepalVotes #NepalElection #electioncommissionepal https://t.co/C1ttQJNTm5"/>
    <m/>
    <x v="0"/>
    <m/>
    <s v="Fri May 13 15:01:55 +0000 2022"/>
    <d v="2022-05-13T16:01:55"/>
    <m/>
    <m/>
    <m/>
    <m/>
    <s v="1007871532427763712"/>
    <m/>
    <s v="&lt;a href=&quot;http://twitter.com/download/android&quot; rel=&quot;nofollow&quot;&gt;Twitter for Android&lt;/a&gt;"/>
    <s v="http://pbs.twimg.com/profile_images/1512291964393193472/RAlgrfU0_normal.jpg"/>
    <n v="8175"/>
    <n v="7252"/>
    <s v="काठमाडौं ,नेपाल 🇳🇵"/>
    <s v="http://twitter.com/GopalBaral20/statuses/1525129217901355009"/>
    <s v="{&quot;hashtags&quot;:[{&quot;text&quot;:&quot;NepalElection2079&quot;,&quot;indices&quot;:[58,76]}],&quot;symbols&quot;:[],&quot;user_mentions&quot;:[{&quot;screen_name&quot;:&quot;amrit_lmsl&quot;,&quot;name&quot;:&quot;AMRIT🇳🇵(FCB🇪🇸)&quot;,&quot;id&quot;:4876890297,&quot;id_str&quot;:&quot;4876890297&quot;,&quot;indices&quot;:[3,14]}],&quot;urls&quot;:[]}"/>
  </r>
  <r>
    <s v="1525129080223707138"/>
    <s v="Sumona_66"/>
    <s v="कंचनपुर शुनपा-४ स्थित बैजनाथ माविको बूथमा विहान ९:४५ बजे मतदान गरेर लोकतान्त्रिक अधिकार र कर्तव्यको निर्वाह गरियो। सबैले मतदान गरौं; स्थानीय लोकतन्त्र सुदृढ गरौं! https://t.co/iKuSF0Ijbg_x000a_#NepalVotes _x000a_#NepalElection2079 https://t.co/WN5aJ4ngBW"/>
    <m/>
    <x v="0"/>
    <m/>
    <s v="Fri May 13 15:01:22 +0000 2022"/>
    <d v="2022-05-13T16:01:22"/>
    <m/>
    <m/>
    <m/>
    <m/>
    <s v="4723888694"/>
    <m/>
    <s v="&lt;a href=&quot;http://twitter.com/download/android&quot; rel=&quot;nofollow&quot;&gt;Twitter for Android&lt;/a&gt;"/>
    <s v="http://pbs.twimg.com/profile_images/1166046618983862272/ZEho1DNn_normal.jpg"/>
    <n v="769"/>
    <n v="91"/>
    <s v="Nepal"/>
    <s v="http://twitter.com/Sumona_66/statuses/1525129080223707138"/>
    <s v="{&quot;hashtags&quot;:[{&quot;text&quot;:&quot;locallevelelection2079&quot;,&quot;indices&quot;:[140,163]},{&quot;text&quot;:&quot;NepalElection2079&quot;,&quot;indices&quot;:[165,183]}],&quot;symbols&quot;:[],&quot;user_mentions&quot;:[],&quot;urls&quot;:[]}"/>
  </r>
  <r>
    <s v="1525128751381479424"/>
    <s v="amitrijal6"/>
    <s v="भोट हाल्नु देश प्रतिको आफ्नो दायित्व हो.._x000a_भोट हाल्दा नङ्गमा दाग लागोस आफ्नो चरित्रमा होईन 🙏_x000a_#LocalElections2022 #Nepal #NepalVotes #NepalElection #NepalElection2079 https://t.co/ICXt8zn8qR"/>
    <s v="🙏"/>
    <x v="0"/>
    <m/>
    <s v="Fri May 13 15:00:04 +0000 2022"/>
    <d v="2022-05-13T16:00:04"/>
    <m/>
    <m/>
    <m/>
    <m/>
    <s v="3186307945"/>
    <m/>
    <s v="&lt;a href=&quot;http://twitter.com/download/iphone&quot; rel=&quot;nofollow&quot;&gt;Twitter for iPhone&lt;/a&gt;"/>
    <s v="http://pbs.twimg.com/profile_images/1104796445150982144/cYRmKx13_normal.jpg"/>
    <n v="171"/>
    <n v="352"/>
    <s v="Kanepokhari-4, Ramailo, Morang"/>
    <s v="http://twitter.com/amitrijal6/statuses/1525128751381479424"/>
    <s v="{&quot;hashtags&quot;:[{&quot;text&quot;:&quot;lipiyadhuralipulek&quot;,&quot;indices&quot;:[185,204]},{&quot;text&quot;:&quot;ElectionCommissionNepal&quot;,&quot;indices&quot;:[205,229]}],&quot;symbols&quot;:[],&quot;user_mentions&quot;:[],&quot;urls&quot;:[]}"/>
  </r>
  <r>
    <s v="1525128404278059008"/>
    <s v="chandrakafle"/>
    <s v="RT @OnlineKhabar_En: A few months ago, Rajesh Hamal had said casually, in his vlog, that he sometimes wished to be the mayor of Kathmandu. _x000a_#Nepal #NepalVotes #NepalElection2079 #NepalElection _x000a_https://t.co/LlTkgzNhB0"/>
    <m/>
    <x v="0"/>
    <m/>
    <s v="Fri May 13 14:58:41 +0000 2022"/>
    <d v="2022-05-13T15:58:41"/>
    <m/>
    <m/>
    <m/>
    <m/>
    <s v="276071004"/>
    <m/>
    <s v="&lt;a href=&quot;https://mobile.twitter.com&quot; rel=&quot;nofollow&quot;&gt;Twitter Web App&lt;/a&gt;"/>
    <s v="http://pbs.twimg.com/profile_images/1473229903302586371/j0xpwgAa_normal.jpg"/>
    <n v="6904"/>
    <n v="1684"/>
    <s v="Kathmandu"/>
    <s v="http://twitter.com/chandrakafle/statuses/1525128404278059008"/>
    <s v="{&quot;hashtags&quot;:[{&quot;text&quot;:&quot;exitpolls&quot;,&quot;indices&quot;:[82,92]},{&quot;text&quot;:&quot;setopati&quot;,&quot;indices&quot;:[93,102]},{&quot;text&quot;:&quot;NepalElection2079&quot;,&quot;indices&quot;:[103,121]},{&quot;text&quot;:&quot;LocalElections2022&quot;,&quot;indices&quot;:[122,141]},{&quot;text&quot;:&quot;Kathmandu&quot;,&quot;indices&quot;:[142,152]}],&quot;symbols&quot;:[],&quot;user_ment"/>
  </r>
  <r>
    <s v="1525128194877059072"/>
    <s v="itsdilogue"/>
    <s v="A few months ago, Rajesh Hamal had said casually, in his vlog, that he sometimes wished to be the mayor of Kathmandu. _x000a_#Nepal #NepalVotes #NepalElection2079 #NepalElection _x000a_https://t.co/LlTkgzNhB0"/>
    <m/>
    <x v="0"/>
    <m/>
    <s v="Fri May 13 14:57:51 +0000 2022"/>
    <d v="2022-05-13T15:57:51"/>
    <m/>
    <m/>
    <m/>
    <m/>
    <s v="1383759049867419655"/>
    <m/>
    <s v="&lt;a href=&quot;https://mobile.twitter.com&quot; rel=&quot;nofollow&quot;&gt;Twitter Web App&lt;/a&gt;"/>
    <s v="http://pbs.twimg.com/profile_images/1520605513897021441/dyP4g1Lz_normal.jpg"/>
    <n v="16"/>
    <n v="44"/>
    <m/>
    <s v="http://twitter.com/itsdilogue/statuses/1525128194877059072"/>
    <s v="{&quot;hashtags&quot;:[{&quot;text&quot;:&quot;Kathmandu&quot;,&quot;indices&quot;:[85,95]},{&quot;text&quot;:&quot;LocalElections2022&quot;,&quot;indices&quot;:[97,116]},{&quot;text&quot;:&quot;NepalElection2079&quot;,&quot;indices&quot;:[117,135]}],&quot;symbols&quot;:[],&quot;user_mentions&quot;:[],&quot;urls&quot;:[]}"/>
  </r>
  <r>
    <s v="1525128106599763969"/>
    <s v="DhakalSaurav"/>
    <s v="RT @Kaji____1: Viber, WhatsApp ma Congratulations vandai lottery pareko scam aucha ni? _x000a_Ho tehi type ko ho Balen _x000a_Khusi ta lagcha but it's a scam _x000a_#Mayor #Kathmandu #NepalVotes #Nepal #NepalElection #NepalElection2079 #nepalitiktok #Elections2022 #novote"/>
    <m/>
    <x v="0"/>
    <m/>
    <s v="Fri May 13 14:57:30 +0000 2022"/>
    <d v="2022-05-13T15:57:30"/>
    <m/>
    <m/>
    <m/>
    <m/>
    <s v="38609179"/>
    <m/>
    <s v="&lt;a href=&quot;http://twitter.com/download/android&quot; rel=&quot;nofollow&quot;&gt;Twitter for Android&lt;/a&gt;"/>
    <s v="http://pbs.twimg.com/profile_images/1502990186707255296/jB9m8sHD_normal.jpg"/>
    <n v="12639"/>
    <n v="1820"/>
    <s v="Kathmandu"/>
    <s v="http://twitter.com/DhakalSaurav/statuses/1525128106599763969"/>
    <s v="{&quot;hashtags&quot;:[{&quot;text&quot;:&quot;NepalElection2079&quot;,&quot;indices&quot;:[82,100]}],&quot;symbols&quot;:[],&quot;user_mentions&quot;:[],&quot;urls&quot;:[{&quot;url&quot;:&quot;https://t.co/j5FHQgq7BD&quot;,&quot;expanded_url&quot;:&quot;https://twitter.com/SharmaShova/status/1525126355603443712&quot;,&quot;display_url&quot;:&quot;twitter.com/SharmaShova/st…&quot;,"/>
  </r>
  <r>
    <s v="1525127402854109190"/>
    <s v="Just_randomtwts"/>
    <s v="RT @SujanNeupane_: Please exercise your right to vote! #NepalVotes #NepalElection2079"/>
    <m/>
    <x v="0"/>
    <m/>
    <s v="Fri May 13 14:54:42 +0000 2022"/>
    <d v="2022-05-13T15:54:42"/>
    <m/>
    <m/>
    <m/>
    <m/>
    <s v="1507770585874857986"/>
    <m/>
    <s v="&lt;a href=&quot;http://twitter.com/download/android&quot; rel=&quot;nofollow&quot;&gt;Twitter for Android&lt;/a&gt;"/>
    <s v="http://pbs.twimg.com/profile_images/1508447738824110084/zFUFrDDe_normal.jpg"/>
    <n v="11"/>
    <n v="15"/>
    <m/>
    <s v="http://twitter.com/Just_randomtwts/statuses/1525127402854109190"/>
    <s v="{&quot;hashtags&quot;:[{&quot;text&quot;:&quot;NepalElection2079&quot;,&quot;indices&quot;:[118,136]}],&quot;symbols&quot;:[],&quot;user_mentions&quot;:[],&quot;urls&quot;:[]}"/>
  </r>
  <r>
    <s v="1525125666898907136"/>
    <s v="pashupatidhakal"/>
    <s v="Viber, WhatsApp ma Congratulations vandai lottery pareko scam aucha ni? _x000a_Ho tehi type ko ho Balen _x000a_Khusi ta lagcha but it's a scam _x000a_#Mayor #Kathmandu #NepalVotes #Nepal #NepalElection #NepalElection2079 #nepalitiktok #Elections2022 #novote"/>
    <m/>
    <x v="0"/>
    <m/>
    <s v="Fri May 13 14:47:49 +0000 2022"/>
    <d v="2022-05-13T15:47:49"/>
    <m/>
    <m/>
    <m/>
    <m/>
    <s v="315872132"/>
    <m/>
    <s v="&lt;a href=&quot;https://mobile.twitter.com&quot; rel=&quot;nofollow&quot;&gt;Twitter Web App&lt;/a&gt;"/>
    <s v="http://pbs.twimg.com/profile_images/1452090705292271616/uV-HG-Xw_normal.jpg"/>
    <n v="101"/>
    <n v="219"/>
    <s v="yorktown va"/>
    <s v="http://twitter.com/pashupatidhakal/statuses/1525125666898907136"/>
    <s v="{&quot;hashtags&quot;:[{&quot;text&quot;:&quot;NepalElection2079&quot;,&quot;indices&quot;:[54,72]},{&quot;text&quot;:&quot;NepalVotes&quot;,&quot;indices&quot;:[73,84]},{&quot;text&quot;:&quot;Kathmandu&quot;,&quot;indices&quot;:[85,95]}],&quot;symbols&quot;:[],&quot;user_mentions&quot;:[],&quot;urls&quot;:[]}"/>
  </r>
  <r>
    <s v="1525124761663459328"/>
    <s v="HeidiTavakoli"/>
    <s v="RT @Highwaynep: KTM Prediction _x000a_🌞 27%_x000a_🌳 31%_x000a_🦯 21%_x000a_⚖️10%_x000a_Others 11%_x000a__x000a_  #NepalElection2079"/>
    <m/>
    <x v="0"/>
    <m/>
    <s v="Fri May 13 14:44:13 +0000 2022"/>
    <d v="2022-05-13T15:44:13"/>
    <m/>
    <m/>
    <m/>
    <m/>
    <s v="1457008773499744260"/>
    <m/>
    <s v="&lt;a href=&quot;http://twitter.com/download/iphone&quot; rel=&quot;nofollow&quot;&gt;Twitter for iPhone&lt;/a&gt;"/>
    <s v="http://pbs.twimg.com/profile_images/1457013692680192001/dpIqGI8l_normal.jpg"/>
    <n v="101"/>
    <n v="132"/>
    <s v="Kathmandu"/>
    <s v="http://twitter.com/HeidiTavakoli/statuses/1525124761663459328"/>
    <s v="{&quot;hashtags&quot;:[{&quot;text&quot;:&quot;NepalElection2079&quot;,&quot;indices&quot;:[111,129]}],&quot;symbols&quot;:[],&quot;user_mentions&quot;:[],&quot;urls&quot;:[{&quot;url&quot;:&quot;https://t.co/jJkoDJM3AC&quot;,&quot;expanded_url&quot;:&quot;https://twitter.com/NicolaPollittUK/status/1524780227519471617&quot;,&quot;display_url&quot;:&quot;twitter.com/NicolaPollit"/>
  </r>
  <r>
    <s v="1525123950560153606"/>
    <s v="NirojUpreti"/>
    <s v="Hope the deserving candidate will win 😊_x000a_#LocalElections2022 #NepalElection #NepalElection2079"/>
    <s v="😊"/>
    <x v="2"/>
    <m/>
    <s v="Fri May 13 14:40:59 +0000 2022"/>
    <d v="2022-05-13T15:40:59"/>
    <m/>
    <m/>
    <m/>
    <m/>
    <s v="304074921"/>
    <m/>
    <s v="&lt;a href=&quot;http://twitter.com/download/iphone&quot; rel=&quot;nofollow&quot;&gt;Twitter for iPhone&lt;/a&gt;"/>
    <s v="http://pbs.twimg.com/profile_images/1404698558968647680/89Vupqze_normal.jpg"/>
    <n v="165"/>
    <n v="742"/>
    <s v="Sydney, New South Wales"/>
    <s v="http://twitter.com/NirojUpreti/statuses/1525123950560153606"/>
    <s v="{&quot;hashtags&quot;:[{&quot;text&quot;:&quot;NepalElection2079&quot;,&quot;indices&quot;:[178,196]},{&quot;text&quot;:&quot;NepalVotes&quot;,&quot;indices&quot;:[197,208]}],&quot;symbols&quot;:[],&quot;user_mentions&quot;:[],&quot;urls&quot;:[]}"/>
  </r>
  <r>
    <s v="1525123820029218816"/>
    <s v="Ushakar45440973"/>
    <s v="काठमाडौं लौरोको हुने भएछ.. बधाई दिए हुने भयो लौरोलाई ! _x000a_लाको थिएन काठमाडौंका नेवारहरु पनि यती धेरै आकर्षित हुनेछन् लौरो प्रती भन्ने ! मतदाताहरुले मिटुले गर्दा स्थापित र नेपोटिजमले गर्दा सृजाना सिहं लाई मतदान नगरेको पाइयो ! वडामा भने एमाले अगाडि ! #Kathman"/>
    <m/>
    <x v="0"/>
    <m/>
    <s v="Fri May 13 14:40:28 +0000 2022"/>
    <d v="2022-05-13T15:40:28"/>
    <m/>
    <m/>
    <m/>
    <m/>
    <s v="1263434600912576512"/>
    <m/>
    <s v="&lt;a href=&quot;http://twitter.com/download/android&quot; rel=&quot;nofollow&quot;&gt;Twitter for Android&lt;/a&gt;"/>
    <s v="http://pbs.twimg.com/profile_images/1525360448643923968/f5UZ9a9D_normal.jpg"/>
    <n v="15746"/>
    <n v="531"/>
    <s v="Nepal bhaktapur"/>
    <s v="http://twitter.com/Ushakar45440973/statuses/1525123820029218816"/>
    <s v="{&quot;hashtags&quot;:[{&quot;text&quot;:&quot;NepalElection2079&quot;,&quot;indices&quot;:[58,76]}],&quot;symbols&quot;:[],&quot;user_mentions&quot;:[{&quot;screen_name&quot;:&quot;amrit_lmsl&quot;,&quot;name&quot;:&quot;AMRIT🇳🇵(FCB🇪🇸)&quot;,&quot;id&quot;:4876890297,&quot;id_str&quot;:&quot;4876890297&quot;,&quot;indices&quot;:[3,14]}],&quot;urls&quot;:[]}"/>
  </r>
  <r>
    <s v="1525121831820480512"/>
    <s v="drishtinewsnp"/>
    <s v="बाजुराको बुढीनन्दामा प्रहरीद्वारा हवाई फायर_x000a_#NepalElection2079_x000a_https://t.co/vRMVD9ivuO"/>
    <m/>
    <x v="0"/>
    <m/>
    <s v="Fri May 13 14:32:34 +0000 2022"/>
    <d v="2022-05-13T15:32:34"/>
    <m/>
    <m/>
    <m/>
    <m/>
    <s v="4315362082"/>
    <m/>
    <s v="&lt;a href=&quot;https://mobile.twitter.com&quot; rel=&quot;nofollow&quot;&gt;Twitter Web App&lt;/a&gt;"/>
    <s v="http://pbs.twimg.com/profile_images/1349708209800441858/4tElzvCO_normal.jpg"/>
    <n v="475"/>
    <m/>
    <s v="Kathmandu, Nepal"/>
    <s v="http://twitter.com/drishtinewsnp/statuses/1525121831820480512"/>
    <s v="{&quot;hashtags&quot;:[{&quot;text&quot;:&quot;NepalElection2079&quot;,&quot;indices&quot;:[46,64]}],&quot;symbols&quot;:[],&quot;user_mentions&quot;:[],&quot;urls&quot;:[{&quot;url&quot;:&quot;https://t.co/c9wNLSrIm4&quot;,&quot;expanded_url&quot;:&quot;https://www.drishtinews.com/archives/162674&quot;,&quot;display_url&quot;:&quot;drishtinews.com/archives/162674&quot;,&quot;indices&quot;:[6"/>
  </r>
  <r>
    <s v="1525121614836559872"/>
    <s v="iPrayas"/>
    <s v="My dad who is 76 years old and my mum who is 70 ( she claims to be evergreen 16 thou) casts their vote today._x000a_He said that,this is his right and he should practice it because he believes in the democratic system._x000a_#NepalElection2079 #NepalVotes #LocalElect"/>
    <m/>
    <x v="0"/>
    <m/>
    <s v="Fri May 13 14:31:43 +0000 2022"/>
    <d v="2022-05-13T15:31:43"/>
    <m/>
    <m/>
    <m/>
    <m/>
    <s v="725743315967078401"/>
    <m/>
    <s v="&lt;a href=&quot;http://twitter.com/download/iphone&quot; rel=&quot;nofollow&quot;&gt;Twitter for iPhone&lt;/a&gt;"/>
    <s v="http://pbs.twimg.com/profile_images/1476412637478998017/q6S8VfAn_normal.jpg"/>
    <n v="180"/>
    <n v="121"/>
    <s v="Kathmandu"/>
    <s v="http://twitter.com/iPrayas/statuses/1525121614836559872"/>
    <s v="{&quot;hashtags&quot;:[{&quot;text&quot;:&quot;DecisionMaking&quot;,&quot;indices&quot;:[224,239]},{&quot;text&quot;:&quot;NepalElection2079&quot;,&quot;indices&quot;:[240,258]},{&quot;text&quot;:&quot;NepalVotes&quot;,&quot;indices&quot;:[259,270]}],&quot;symbols&quot;:[],&quot;user_mentions&quot;:[],&quot;urls&quot;:[]}"/>
  </r>
  <r>
    <s v="1525118510849855491"/>
    <s v="Online_khabar"/>
    <s v="ओखलढुंगामा प्रहरीद्वारा हवाई फायर _x000a_#NepalElection2079_x000a_https://t.co/vlUrnmDi7o"/>
    <m/>
    <x v="0"/>
    <m/>
    <s v="Fri May 13 14:19:22 +0000 2022"/>
    <d v="2022-05-13T15:19:22"/>
    <m/>
    <m/>
    <m/>
    <m/>
    <s v="365918709"/>
    <m/>
    <s v="&lt;a href=&quot;http://twitter.com/download/android&quot; rel=&quot;nofollow&quot;&gt;Twitter for Android&lt;/a&gt;"/>
    <s v="http://pbs.twimg.com/profile_images/1358396653883990016/5aUgRddG_normal.jpg"/>
    <n v="1080734"/>
    <n v="246"/>
    <s v="BuddhaNagar, Kathmandu "/>
    <s v="http://twitter.com/Online_khabar/statuses/1525118510849855491"/>
    <s v="{&quot;hashtags&quot;:[],&quot;symbols&quot;:[],&quot;user_mentions&quot;:[{&quot;screen_name&quot;:&quot;OnlineKhabar_En&quot;,&quot;name&quot;:&quot;Onlinekhabar English&quot;,&quot;id&quot;:3832931652,&quot;id_str&quot;:&quot;3832931652&quot;,&quot;indices&quot;:[3,19]}],&quot;urls&quot;:[]}"/>
  </r>
  <r>
    <s v="1525118416654282757"/>
    <s v="OnlineKhabar_En"/>
    <s v="We voted and ate some okish paani puri after voting.#NepalElection2079 #nepallocalelection2022 https://t.co/3fWtOnfYdf"/>
    <m/>
    <x v="0"/>
    <m/>
    <s v="Fri May 13 14:19:00 +0000 2022"/>
    <d v="2022-05-13T15:19:00"/>
    <m/>
    <m/>
    <m/>
    <m/>
    <s v="3832931652"/>
    <m/>
    <s v="&lt;a href=&quot;http://twitter.com/download/android&quot; rel=&quot;nofollow&quot;&gt;Twitter for Android&lt;/a&gt;"/>
    <s v="http://pbs.twimg.com/profile_images/1386957637279834112/2Lt_HPYn_normal.jpg"/>
    <n v="27996"/>
    <n v="229"/>
    <s v="Kathmandu"/>
    <s v="http://twitter.com/OnlineKhabar_En/statuses/1525118416654282757"/>
    <s v="{&quot;hashtags&quot;:[{&quot;text&quot;:&quot;Nepal&quot;,&quot;indices&quot;:[161,167]},{&quot;text&quot;:&quot;NepalElection2079&quot;,&quot;indices&quot;:[168,186]},{&quot;text&quot;:&quot;NepalElection&quot;,&quot;indices&quot;:[187,201]},{&quot;text&quot;:&quot;nepalvotes2022&quot;,&quot;indices&quot;:[202,217]},{&quot;text&quot;:&quot;NepalVotes&quot;,&quot;indices&quot;:[218,229]}],&quot;symbols&quot;:[],&quot;user_men"/>
  </r>
  <r>
    <s v="1525117773533220864"/>
    <s v="drishtinewsnp"/>
    <s v="अनलाइन बाट पनि मतदान गर्ने व्यवस्था भए कस्तो हुन्थ्यो होला? #NepalElection2079"/>
    <m/>
    <x v="0"/>
    <m/>
    <s v="Fri May 13 14:16:27 +0000 2022"/>
    <d v="2022-05-13T15:16:27"/>
    <m/>
    <m/>
    <m/>
    <m/>
    <s v="4315362082"/>
    <m/>
    <s v="&lt;a href=&quot;https://about.twitter.com/products/tweetdeck&quot; rel=&quot;nofollow&quot;&gt;TweetDeck&lt;/a&gt;"/>
    <s v="http://pbs.twimg.com/profile_images/1349708209800441858/4tElzvCO_normal.jpg"/>
    <n v="475"/>
    <m/>
    <s v="Kathmandu, Nepal"/>
    <s v="http://twitter.com/drishtinewsnp/statuses/1525117773533220864"/>
    <s v="{&quot;hashtags&quot;:[{&quot;text&quot;:&quot;NepalElection2079&quot;,&quot;indices&quot;:[46,64]}],&quot;symbols&quot;:[],&quot;user_mentions&quot;:[],&quot;urls&quot;:[{&quot;url&quot;:&quot;https://t.co/ySwCUlgVJL&quot;,&quot;expanded_url&quot;:&quot;https://www.drishtinews.com/archives/162668&quot;,&quot;display_url&quot;:&quot;drishtinews.com/archives/162668&quot;,&quot;indices&quot;:[6"/>
  </r>
  <r>
    <s v="1525117763458502657"/>
    <s v="mplimbu"/>
    <s v="सिन्धुपाल्चोकमा सेनाले तेर्सायो हतियार, मतदाता भागाभाग _x000a_#NepalElection2079_x000a_https://t.co/axJaXXEkrI"/>
    <m/>
    <x v="0"/>
    <m/>
    <s v="Fri May 13 14:16:24 +0000 2022"/>
    <d v="2022-05-13T15:16:24"/>
    <m/>
    <m/>
    <m/>
    <m/>
    <s v="983987574"/>
    <m/>
    <s v="&lt;a href=&quot;https://about.twitter.com/products/tweetdeck&quot; rel=&quot;nofollow&quot;&gt;TweetDeck&lt;/a&gt;"/>
    <s v="http://pbs.twimg.com/profile_images/1411030335043764226/e-Fq-eEI_normal.jpg"/>
    <n v="530"/>
    <n v="132"/>
    <s v="kathmandu, nepal."/>
    <s v="http://twitter.com/mplimbu/statuses/1525117763458502657"/>
    <s v="{&quot;hashtags&quot;:[{&quot;text&quot;:&quot;NepalElection2079&quot;,&quot;indices&quot;:[46,64]}],&quot;symbols&quot;:[],&quot;user_mentions&quot;:[],&quot;urls&quot;:[{&quot;url&quot;:&quot;https://t.co/iyfk75PL3p&quot;,&quot;expanded_url&quot;:&quot;https://www.drishtinews.com/archives/162668&quot;,&quot;display_url&quot;:&quot;drishtinews.com/archives/162668&quot;,&quot;indices&quot;:[6"/>
  </r>
  <r>
    <s v="1525117755371925504"/>
    <s v="nabinkulungrai"/>
    <s v="RT @OnlineKhabar_En: Observers say the excitement senior citizens have exhibited appears promising to the growth of grassroots democracy._x000a__x000a_#nepal #NepalVotes  #NepalElection2079  #localelections _x000a__x000a_https://t.co/ajDowfbEAG"/>
    <m/>
    <x v="3"/>
    <m/>
    <s v="Fri May 13 14:16:22 +0000 2022"/>
    <d v="2022-05-13T15:16:22"/>
    <m/>
    <m/>
    <m/>
    <m/>
    <s v="1218741471014195201"/>
    <m/>
    <s v="&lt;a href=&quot;https://about.twitter.com/products/tweetdeck&quot; rel=&quot;nofollow&quot;&gt;TweetDeck&lt;/a&gt;"/>
    <s v="http://pbs.twimg.com/profile_images/1367044585034190848/bZHhEliX_normal.jpg"/>
    <n v="1386"/>
    <n v="1507"/>
    <s v="kathmandu"/>
    <s v="http://twitter.com/nabinkulungrai/statuses/1525117755371925504"/>
    <s v="{&quot;hashtags&quot;:[{&quot;text&quot;:&quot;NepalElection2079&quot;,&quot;indices&quot;:[46,64]}],&quot;symbols&quot;:[],&quot;user_mentions&quot;:[],&quot;urls&quot;:[{&quot;url&quot;:&quot;https://t.co/0KdmVk5uue&quot;,&quot;expanded_url&quot;:&quot;https://www.drishtinews.com/archives/162668&quot;,&quot;display_url&quot;:&quot;drishtinews.com/archives/162668&quot;,&quot;indices&quot;:[6"/>
  </r>
  <r>
    <s v="1525117752654299138"/>
    <s v="drishtinewsnp"/>
    <s v="Observers say the excitement senior citizens have exhibited appears promising to the growth of grassroots democracy._x000a__x000a_#nepal #NepalVotes  #NepalElection2079  #localelections _x000a__x000a_https://t.co/ajDowfbEAG"/>
    <m/>
    <x v="3"/>
    <m/>
    <s v="Fri May 13 14:16:22 +0000 2022"/>
    <d v="2022-05-13T15:16:22"/>
    <m/>
    <m/>
    <m/>
    <m/>
    <s v="4315362082"/>
    <m/>
    <s v="&lt;a href=&quot;https://mobile.twitter.com&quot; rel=&quot;nofollow&quot;&gt;Twitter Web App&lt;/a&gt;"/>
    <s v="http://pbs.twimg.com/profile_images/1349708209800441858/4tElzvCO_normal.jpg"/>
    <n v="475"/>
    <m/>
    <s v="Kathmandu, Nepal"/>
    <s v="http://twitter.com/drishtinewsnp/statuses/1525117752654299138"/>
    <s v="{&quot;hashtags&quot;:[{&quot;text&quot;:&quot;NepalElection2079&quot;,&quot;indices&quot;:[28,46]}],&quot;symbols&quot;:[],&quot;user_mentions&quot;:[],&quot;urls&quot;:[{&quot;url&quot;:&quot;https://t.co/VVu1wTjYln&quot;,&quot;expanded_url&quot;:&quot;https://www.drishtinews.com/archives/162669&quot;,&quot;display_url&quot;:&quot;drishtinews.com/archives/162669&quot;,&quot;indices&quot;:[4"/>
  </r>
  <r>
    <s v="1525117731401437186"/>
    <s v="pressofnepal"/>
    <s v="पैसा, सम्मान र फुर्क्याइ,_x000a_आजको लगानी हो उसको,_x000a_मुनाफा को लागि भरमग्दुर प्रयास गर्नेछ भोलि ।।_x000a_#सचेतबनौ। #NepalElection2079 #NepalElection"/>
    <m/>
    <x v="0"/>
    <m/>
    <s v="Fri May 13 14:16:17 +0000 2022"/>
    <d v="2022-05-13T15:16:17"/>
    <m/>
    <m/>
    <m/>
    <m/>
    <s v="2919243948"/>
    <m/>
    <s v="&lt;a href=&quot;https://about.twitter.com/products/tweetdeck&quot; rel=&quot;nofollow&quot;&gt;TweetDeck&lt;/a&gt;"/>
    <s v="http://pbs.twimg.com/profile_images/1102996217808805888/CDZPc985_normal.jpg"/>
    <n v="501"/>
    <n v="16"/>
    <s v="Nepal"/>
    <s v="http://twitter.com/pressofnepal/statuses/1525117731401437186"/>
    <s v="{&quot;hashtags&quot;:[{&quot;text&quot;:&quot;NepalElection2079&quot;,&quot;indices&quot;:[46,64]}],&quot;symbols&quot;:[],&quot;user_mentions&quot;:[],&quot;urls&quot;:[{&quot;url&quot;:&quot;https://t.co/th4qQp5PRJ&quot;,&quot;expanded_url&quot;:&quot;https://www.drishtinews.com/archives/162668&quot;,&quot;display_url&quot;:&quot;drishtinews.com/archives/162668&quot;,&quot;indices&quot;:[6"/>
  </r>
  <r>
    <s v="1525117723096756224"/>
    <s v="shambhudrishti"/>
    <s v="जनता हार्ने  तर हत्यारा, चोर, ठग, फटाहा, दलाल, आतंककारी जित्ने हुन सक्दैन। आजको दिन जनताले जित्ने दिन बनोस। #NepalVotes #NepalElection2079"/>
    <m/>
    <x v="0"/>
    <m/>
    <s v="Fri May 13 14:16:15 +0000 2022"/>
    <d v="2022-05-13T15:16:15"/>
    <m/>
    <m/>
    <m/>
    <m/>
    <s v="802445323889057792"/>
    <m/>
    <s v="&lt;a href=&quot;https://about.twitter.com/products/tweetdeck&quot; rel=&quot;nofollow&quot;&gt;TweetDeck&lt;/a&gt;"/>
    <s v="http://pbs.twimg.com/profile_images/1366731824882282499/qCSnrlVp_normal.jpg"/>
    <n v="80"/>
    <n v="1"/>
    <s v="Nepal"/>
    <s v="http://twitter.com/shambhudrishti/statuses/1525117723096756224"/>
    <s v="{&quot;hashtags&quot;:[{&quot;text&quot;:&quot;NepalElection2079&quot;,&quot;indices&quot;:[46,64]}],&quot;symbols&quot;:[],&quot;user_mentions&quot;:[],&quot;urls&quot;:[{&quot;url&quot;:&quot;https://t.co/8aQKsgzS0f&quot;,&quot;expanded_url&quot;:&quot;https://www.drishtinews.com/archives/162668&quot;,&quot;display_url&quot;:&quot;drishtinews.com/archives/162668&quot;,&quot;indices&quot;:[6"/>
  </r>
  <r>
    <s v="1525117715878252544"/>
    <s v="YonghangMilan"/>
    <s v="@elonmusk @elonmusk don't want to waste my vote but to whom i cast my vote i have no idea #LocalElections2022 #NepalElection2079"/>
    <m/>
    <x v="0"/>
    <m/>
    <s v="Fri May 13 14:16:13 +0000 2022"/>
    <d v="2022-05-13T15:16:13"/>
    <m/>
    <m/>
    <m/>
    <m/>
    <s v="2903250440"/>
    <m/>
    <s v="&lt;a href=&quot;https://about.twitter.com/products/tweetdeck&quot; rel=&quot;nofollow&quot;&gt;TweetDeck&lt;/a&gt;"/>
    <s v="http://pbs.twimg.com/profile_images/1515582831455481861/5jsA3QHQ_normal.jpg"/>
    <n v="4658"/>
    <n v="79"/>
    <s v="Kathmandu"/>
    <s v="http://twitter.com/YonghangMilan/statuses/1525117715878252544"/>
    <s v="{&quot;hashtags&quot;:[{&quot;text&quot;:&quot;NepalElection2079&quot;,&quot;indices&quot;:[46,64]}],&quot;symbols&quot;:[],&quot;user_mentions&quot;:[],&quot;urls&quot;:[{&quot;url&quot;:&quot;https://t.co/fAEFLM59vi&quot;,&quot;expanded_url&quot;:&quot;https://www.drishtinews.com/archives/162668&quot;,&quot;display_url&quot;:&quot;drishtinews.com/archives/162668&quot;,&quot;indices&quot;:[6"/>
  </r>
  <r>
    <s v="1525117612174168064"/>
    <s v="MilanLimboo"/>
    <s v="गगन थापाले गरे मतदान _x000a_#NepalElection2079_x000a_https://t.co/yrjNTfgSXl"/>
    <m/>
    <x v="0"/>
    <m/>
    <s v="Fri May 13 14:15:48 +0000 2022"/>
    <d v="2022-05-13T15:15:48"/>
    <m/>
    <m/>
    <m/>
    <m/>
    <s v="378736553"/>
    <m/>
    <s v="&lt;a href=&quot;https://mobile.twitter.com&quot; rel=&quot;nofollow&quot;&gt;Twitter Web App&lt;/a&gt;"/>
    <s v="http://pbs.twimg.com/profile_images/1510908512792375296/HN0V2tnS_normal.jpg"/>
    <n v="3832"/>
    <n v="1720"/>
    <s v="Nepal"/>
    <s v="http://twitter.com/MilanLimboo/statuses/1525117612174168064"/>
    <s v="{&quot;hashtags&quot;:[{&quot;text&quot;:&quot;NepalElection2079&quot;,&quot;indices&quot;:[46,64]}],&quot;symbols&quot;:[],&quot;user_mentions&quot;:[],&quot;urls&quot;:[{&quot;url&quot;:&quot;https://t.co/jXBxfQKXM8&quot;,&quot;expanded_url&quot;:&quot;https://www.drishtinews.com/archives/162668&quot;,&quot;display_url&quot;:&quot;drishtinews.com/archives/162668&quot;,&quot;indices&quot;:[6"/>
  </r>
  <r>
    <s v="1525115910083997698"/>
    <s v="drishtinewsnp"/>
    <s v="मत हालियो! आशा छ भोट भन्दानि यो विस्वासको कदर हुनेछ! _x000a_#NepalVotes #NepalElection2079 https://t.co/IfZe55XiYp"/>
    <m/>
    <x v="0"/>
    <m/>
    <s v="Fri May 13 14:09:02 +0000 2022"/>
    <d v="2022-05-13T15:09:02"/>
    <m/>
    <m/>
    <m/>
    <m/>
    <s v="4315362082"/>
    <m/>
    <s v="&lt;a href=&quot;https://mobile.twitter.com&quot; rel=&quot;nofollow&quot;&gt;Twitter Web App&lt;/a&gt;"/>
    <s v="http://pbs.twimg.com/profile_images/1349708209800441858/4tElzvCO_normal.jpg"/>
    <n v="475"/>
    <m/>
    <s v="Kathmandu, Nepal"/>
    <s v="http://twitter.com/drishtinewsnp/statuses/1525115910083997698"/>
    <s v="{&quot;hashtags&quot;:[{&quot;text&quot;:&quot;NepalElection2079&quot;,&quot;indices&quot;:[42,60]}],&quot;symbols&quot;:[],&quot;user_mentions&quot;:[],&quot;urls&quot;:[{&quot;url&quot;:&quot;https://t.co/PDE8GgBXbt&quot;,&quot;expanded_url&quot;:&quot;https://www.drishtinews.com/archives/162662&quot;,&quot;display_url&quot;:&quot;drishtinews.com/archives/162662&quot;,&quot;indices&quot;:[6"/>
  </r>
  <r>
    <s v="1525113983354560513"/>
    <s v="Binayakggmu1"/>
    <s v="मतदान गरेर फर्किएका वृद्धको मृत्यु _x000a_#NepalElection2079_x000a_https://t.co/kZ8uhQoGwp"/>
    <m/>
    <x v="0"/>
    <m/>
    <s v="Fri May 13 14:01:23 +0000 2022"/>
    <d v="2022-05-13T15:01:23"/>
    <m/>
    <m/>
    <m/>
    <m/>
    <s v="3299166202"/>
    <m/>
    <s v="&lt;a href=&quot;http://twitter.com/download/iphone&quot; rel=&quot;nofollow&quot;&gt;Twitter for iPhone&lt;/a&gt;"/>
    <s v="http://pbs.twimg.com/profile_images/1387445032718766083/7Sl99GAA_normal.jpg"/>
    <n v="273"/>
    <n v="549"/>
    <s v="Nepal"/>
    <s v="http://twitter.com/Binayakggmu1/statuses/1525113983354560513"/>
    <s v="{&quot;hashtags&quot;:[{&quot;text&quot;:&quot;NepalElection2079&quot;,&quot;indices&quot;:[41,59]},{&quot;text&quot;:&quot;nepalvotes2022&quot;,&quot;indices&quot;:[61,76]},{&quot;text&quot;:&quot;NepalElection&quot;,&quot;indices&quot;:[78,92]}],&quot;symbols&quot;:[],&quot;user_mentions&quot;:[{&quot;screen_name&quot;:&quot;AjLeeSupreme&quot;,&quot;name&quot;:&quot;Hugh Jass&quot;,&quot;id&quot;:1384096007231656000,&quot;id"/>
  </r>
  <r>
    <s v="1525113830690369537"/>
    <s v="zsures"/>
    <s v="OnlineKhabar: #nepal #NepalVotes #NepalElection #NepalElection2079 _x000a_https://t.co/8ClVZUcUto -"/>
    <m/>
    <x v="0"/>
    <m/>
    <s v="Fri May 13 14:00:47 +0000 2022"/>
    <d v="2022-05-13T15:00:47"/>
    <m/>
    <m/>
    <m/>
    <m/>
    <s v="1059773767"/>
    <m/>
    <s v="&lt;a href=&quot;http://twitter.com/download/iphone&quot; rel=&quot;nofollow&quot;&gt;Twitter for iPhone&lt;/a&gt;"/>
    <s v="http://pbs.twimg.com/profile_images/1379759982221004806/QORMyHIW_normal.jpg"/>
    <n v="207"/>
    <n v="363"/>
    <s v="Earth"/>
    <s v="http://twitter.com/zsures/statuses/1525113830690369537"/>
    <s v="{&quot;hashtags&quot;:[{&quot;text&quot;:&quot;LocalElections2022&quot;,&quot;indices&quot;:[168,187]},{&quot;text&quot;:&quot;NepalElection2079&quot;,&quot;indices&quot;:[189,207]},{&quot;text&quot;:&quot;NepalElection&quot;,&quot;indices&quot;:[209,223]},{&quot;text&quot;:&quot;Nepalcan&quot;,&quot;indices&quot;:[225,234]}],&quot;symbols&quot;:[],&quot;user_mentions&quot;:[{&quot;screen_name&quot;:&quot;SuuminA&quot;,&quot;n"/>
  </r>
  <r>
    <s v="1525113803645816832"/>
    <s v="AjLeeSupreme"/>
    <s v="#NepalVotes _x000a_#cycling #nepal #NepalElection2079 https://t.co/OxCnmZoVI7"/>
    <m/>
    <x v="0"/>
    <m/>
    <s v="Fri May 13 14:00:40 +0000 2022"/>
    <d v="2022-05-13T15:00:40"/>
    <m/>
    <m/>
    <m/>
    <m/>
    <s v="1384096007231655938"/>
    <m/>
    <s v="&lt;a href=&quot;http://twitter.com/download/android&quot; rel=&quot;nofollow&quot;&gt;Twitter for Android&lt;/a&gt;"/>
    <s v="http://pbs.twimg.com/profile_images/1504842659411611648/JSdYQ40e_normal.jpg"/>
    <n v="719"/>
    <n v="1731"/>
    <m/>
    <s v="http://twitter.com/AjLeeSupreme/statuses/1525113803645816832"/>
    <s v="{&quot;hashtags&quot;:[{&quot;text&quot;:&quot;NepalElection2079&quot;,&quot;indices&quot;:[41,59]},{&quot;text&quot;:&quot;nepalvotes2022&quot;,&quot;indices&quot;:[61,76]},{&quot;text&quot;:&quot;NepalElection&quot;,&quot;indices&quot;:[78,92]}],&quot;symbols&quot;:[],&quot;user_mentions&quot;:[{&quot;screen_name&quot;:&quot;AjLeeSupreme&quot;,&quot;name&quot;:&quot;Hugh Jass&quot;,&quot;id&quot;:1384096007231656000,&quot;id"/>
  </r>
  <r>
    <s v="1525112904932261889"/>
    <s v="Rajiv_kafle"/>
    <s v="RT @OnlineKhabar_En: #nepal #NepalVotes #NepalElection #NepalElection2079 _x000a_https://t.co/ANqbgzsren"/>
    <m/>
    <x v="0"/>
    <m/>
    <s v="Fri May 13 13:57:06 +0000 2022"/>
    <d v="2022-05-13T14:57:06"/>
    <m/>
    <m/>
    <m/>
    <m/>
    <s v="228953941"/>
    <m/>
    <s v="&lt;a href=&quot;http://twitter.com/download/android&quot; rel=&quot;nofollow&quot;&gt;Twitter for Android&lt;/a&gt;"/>
    <s v="http://pbs.twimg.com/profile_images/1268243590796304384/loJoSkgZ_normal.jpg"/>
    <n v="1376"/>
    <n v="1248"/>
    <s v="Chitwan, Nepal "/>
    <s v="http://twitter.com/Rajiv_kafle/statuses/1525112904932261889"/>
    <s v="{&quot;hashtags&quot;:[{&quot;text&quot;:&quot;NepalVotes&quot;,&quot;indices&quot;:[6,17]},{&quot;text&quot;:&quot;LocalElections2022&quot;,&quot;indices&quot;:[18,37]},{&quot;text&quot;:&quot;NepalElection2079&quot;,&quot;indices&quot;:[38,56]}],&quot;symbols&quot;:[],&quot;user_mentions&quot;:[],&quot;urls&quot;:[],&quot;media&quot;:[{&quot;id&quot;:1525112899433566200,&quot;id_str&quot;:&quot;1525112899433566209&quot;"/>
  </r>
  <r>
    <s v="1525112153707266048"/>
    <s v="bishwas__lohani"/>
    <s v="#nepal #NepalVotes #NepalElection #NepalElection2079 _x000a_https://t.co/ANqbgzsren"/>
    <m/>
    <x v="0"/>
    <m/>
    <s v="Fri May 13 13:54:07 +0000 2022"/>
    <d v="2022-05-13T14:54:07"/>
    <m/>
    <m/>
    <m/>
    <m/>
    <s v="1347873848302006273"/>
    <m/>
    <s v="&lt;a href=&quot;https://mobile.twitter.com&quot; rel=&quot;nofollow&quot;&gt;Twitter Web App&lt;/a&gt;"/>
    <s v="http://pbs.twimg.com/profile_images/1520952880928559105/zeZmpUrV_normal.jpg"/>
    <n v="3"/>
    <n v="16"/>
    <s v="Kathmandu, Nepal"/>
    <s v="http://twitter.com/bishwas__lohani/statuses/1525112153707266048"/>
    <s v="{&quot;hashtags&quot;:[{&quot;text&quot;:&quot;NepalElection2079&quot;,&quot;indices&quot;:[58,76]},{&quot;text&quot;:&quot;NepalElection&quot;,&quot;indices&quot;:[77,91]},{&quot;text&quot;:&quot;nepalvotes2022&quot;,&quot;indices&quot;:[93,108]}],&quot;symbols&quot;:[],&quot;user_mentions&quot;:[],&quot;urls&quot;:[],&quot;media&quot;:[{&quot;id&quot;:1525111932025708500,&quot;id_str&quot;:&quot;1525111932025708549"/>
  </r>
  <r>
    <s v="1525111874643439616"/>
    <s v="ihop_om"/>
    <s v="Today I am using my voting rights to elect the candidates for Mayor and Ward Members. #NepalVotes  #NepalElection2079 #LocalElections2022 _x000a_  However, I am dissatisfied with the fact that I have not experienced tangible &amp;amp; impactful changes over 5 years"/>
    <m/>
    <x v="0"/>
    <m/>
    <s v="Fri May 13 13:53:00 +0000 2022"/>
    <d v="2022-05-13T14:53:00"/>
    <m/>
    <m/>
    <m/>
    <m/>
    <s v="1347928420684976134"/>
    <m/>
    <s v="&lt;a href=&quot;https://mobile.twitter.com&quot; rel=&quot;nofollow&quot;&gt;Twitter Web App&lt;/a&gt;"/>
    <s v="http://pbs.twimg.com/profile_images/1383249097914683397/Pzmp2fjz_normal.jpg"/>
    <n v="2"/>
    <n v="68"/>
    <m/>
    <s v="http://twitter.com/ihop_om/statuses/1525111874643439616"/>
    <s v="{&quot;hashtags&quot;:[{&quot;text&quot;:&quot;LocalElections2022&quot;,&quot;indices&quot;:[0,19]},{&quot;text&quot;:&quot;NepalElection2079&quot;,&quot;indices&quot;:[102,120]}],&quot;symbols&quot;:[],&quot;user_mentions&quot;:[],&quot;urls&quot;:[]}"/>
  </r>
  <r>
    <s v="1525111810055360513"/>
    <s v="AjLeeSupreme"/>
    <s v="बिहान ६ बजे बाट लाइन मा बसेको बल्ल ७ छाप लगाएर आईयो ! #LocalElections2022 #NepalElection2079 #NepalVotes #election"/>
    <m/>
    <x v="0"/>
    <m/>
    <s v="Fri May 13 13:52:45 +0000 2022"/>
    <d v="2022-05-13T14:52:45"/>
    <m/>
    <m/>
    <m/>
    <m/>
    <s v="1384096007231655938"/>
    <m/>
    <s v="&lt;a href=&quot;http://twitter.com/download/android&quot; rel=&quot;nofollow&quot;&gt;Twitter for Android&lt;/a&gt;"/>
    <s v="http://pbs.twimg.com/profile_images/1504842659411611648/JSdYQ40e_normal.jpg"/>
    <n v="719"/>
    <n v="1731"/>
    <m/>
    <s v="http://twitter.com/AjLeeSupreme/statuses/1525111810055360513"/>
    <s v="{&quot;hashtags&quot;:[{&quot;text&quot;:&quot;NepalElection&quot;,&quot;indices&quot;:[88,102]},{&quot;text&quot;:&quot;NepalElection2079&quot;,&quot;indices&quot;:[103,121]}],&quot;symbols&quot;:[],&quot;user_mentions&quot;:[{&quot;screen_name&quot;:&quot;sazanrjb&quot;,&quot;name&quot;:&quot;Sajan Rajbhandari&quot;,&quot;id&quot;:147142077,&quot;id_str&quot;:&quot;147142077&quot;,&quot;indices&quot;:[3,12]}],&quot;urls&quot;:[]}"/>
  </r>
  <r>
    <s v="1525111535592345601"/>
    <s v="KafleShristi"/>
    <s v="राप्रपा अध्यक्ष राजेन्द्र लिङ्देनद्वारा मतदान _x000a_#NepalElection2079_x000a_https://t.co/O8KhFIAbAK"/>
    <m/>
    <x v="0"/>
    <m/>
    <s v="Fri May 13 13:51:39 +0000 2022"/>
    <d v="2022-05-13T14:51:39"/>
    <m/>
    <m/>
    <m/>
    <m/>
    <s v="443612560"/>
    <m/>
    <s v="&lt;a href=&quot;http://twitter.com/download/iphone&quot; rel=&quot;nofollow&quot;&gt;Twitter for iPhone&lt;/a&gt;"/>
    <s v="http://pbs.twimg.com/profile_images/1351001467042336771/UqQ9QASY_normal.jpg"/>
    <n v="10354"/>
    <n v="1005"/>
    <s v="Kathmandu, Nepal"/>
    <s v="http://twitter.com/KafleShristi/statuses/1525111535592345601"/>
    <s v="{&quot;hashtags&quot;:[{&quot;text&quot;:&quot;NepalElection2079&quot;,&quot;indices&quot;:[75,93]}],&quot;symbols&quot;:[],&quot;user_mentions&quot;:[],&quot;urls&quot;:[{&quot;url&quot;:&quot;https://t.co/a0lhrKOPp4&quot;,&quot;expanded_url&quot;:&quot;https://twitter.com/online_khabar/status/1525093587645788160&quot;,&quot;display_url&quot;:&quot;twitter.com/online_khabar/…&quot;"/>
  </r>
  <r>
    <s v="1525111364498628609"/>
    <s v="AjLeeSupreme"/>
    <s v="नेता झलनाथ खनालद्वारा मतदान _x000a_#NepalElection2079_x000a_https://t.co/D9r3JJeE93"/>
    <m/>
    <x v="0"/>
    <m/>
    <s v="Fri May 13 13:50:59 +0000 2022"/>
    <d v="2022-05-13T14:50:59"/>
    <m/>
    <m/>
    <m/>
    <m/>
    <s v="1384096007231655938"/>
    <m/>
    <s v="&lt;a href=&quot;http://twitter.com/download/android&quot; rel=&quot;nofollow&quot;&gt;Twitter for Android&lt;/a&gt;"/>
    <s v="http://pbs.twimg.com/profile_images/1504842659411611648/JSdYQ40e_normal.jpg"/>
    <n v="719"/>
    <n v="1731"/>
    <m/>
    <s v="http://twitter.com/AjLeeSupreme/statuses/1525111364498628609"/>
    <s v="{&quot;hashtags&quot;:[{&quot;text&quot;:&quot;NepalElection2079&quot;,&quot;indices&quot;:[23,41]},{&quot;text&quot;:&quot;nepalvotes2022&quot;,&quot;indices&quot;:[43,58]},{&quot;text&quot;:&quot;NepalElection&quot;,&quot;indices&quot;:[60,74]}],&quot;symbols&quot;:[],&quot;user_mentions&quot;:[],&quot;urls&quot;:[],&quot;media&quot;:[{&quot;id&quot;:1525111357083119600,&quot;id_str&quot;:&quot;1525111357083119616&quot;"/>
  </r>
  <r>
    <s v="1525111069748109313"/>
    <s v="bokjooisbae"/>
    <s v="Please exercise your right to vote! #NepalVotes #NepalElection2079"/>
    <m/>
    <x v="0"/>
    <m/>
    <s v="Fri May 13 13:49:48 +0000 2022"/>
    <d v="2022-05-13T14:49:48"/>
    <m/>
    <m/>
    <m/>
    <m/>
    <s v="1214939443594809344"/>
    <m/>
    <s v="&lt;a href=&quot;http://twitter.com/download/android&quot; rel=&quot;nofollow&quot;&gt;Twitter for Android&lt;/a&gt;"/>
    <s v="http://pbs.twimg.com/profile_images/1444996103011594240/SYBjC5y1_normal.jpg"/>
    <n v="228"/>
    <n v="248"/>
    <s v="+21 - Occasionally NSFW"/>
    <s v="http://twitter.com/bokjooisbae/statuses/1525111069748109313"/>
    <s v="{&quot;hashtags&quot;:[{&quot;text&quot;:&quot;NepalVotes&quot;,&quot;indices&quot;:[48,59]},{&quot;text&quot;:&quot;NepalElection2079&quot;,&quot;indices&quot;:[60,78]}],&quot;symbols&quot;:[],&quot;user_mentions&quot;:[],&quot;urls&quot;:[],&quot;media&quot;:[{&quot;id&quot;:1525111016430121000,&quot;id_str&quot;:&quot;1525111016430120962&quot;,&quot;indices&quot;:[79,102],&quot;media_url&quot;:&quot;http://pbs.twi"/>
  </r>
  <r>
    <s v="1525110143310249984"/>
    <s v="SumanKathet3"/>
    <s v="Your efforts as election officer to conduct a fair election will always be praised 🫡🙌_x000a__x000a_@nepalidpka You are my inspiration ♥️_x000a__x000a_#NepalElection2079 #NepalVotes https://t.co/fV4mH69BpD"/>
    <s v="🙌"/>
    <x v="5"/>
    <m/>
    <s v="Fri May 13 13:46:07 +0000 2022"/>
    <d v="2022-05-13T14:46:07"/>
    <m/>
    <m/>
    <m/>
    <m/>
    <s v="1113582644359335936"/>
    <m/>
    <s v="&lt;a href=&quot;http://twitter.com/download/android&quot; rel=&quot;nofollow&quot;&gt;Twitter for Android&lt;/a&gt;"/>
    <s v="http://pbs.twimg.com/profile_images/1512783133783236609/37qUanqA_normal.jpg"/>
    <n v="165"/>
    <n v="682"/>
    <s v="Pepsicola"/>
    <s v="http://twitter.com/SumanKathet3/statuses/1525110143310249984"/>
    <s v="{&quot;hashtags&quot;:[{&quot;text&quot;:&quot;NepalElection2079&quot;,&quot;indices&quot;:[65,83]}],&quot;symbols&quot;:[],&quot;user_mentions&quot;:[{&quot;screen_name&quot;:&quot;ADH_RAJAN&quot;,&quot;name&quot;:&quot;राजन दादा&quot;,&quot;id&quot;:737928555619704800,&quot;id_str&quot;:&quot;737928555619704832&quot;,&quot;indices&quot;:[3,13]}],&quot;urls&quot;:[]}"/>
  </r>
  <r>
    <s v="1525109266356416512"/>
    <s v="dineshregmi111"/>
    <s v="KTM Prediction _x000a_🌞 27%_x000a_🌳 31%_x000a_🦯 21%_x000a_⚖️10%_x000a_Others 11%_x000a__x000a_  #NepalElection2079"/>
    <m/>
    <x v="0"/>
    <m/>
    <s v="Fri May 13 13:42:38 +0000 2022"/>
    <d v="2022-05-13T14:42:38"/>
    <m/>
    <m/>
    <m/>
    <m/>
    <s v="268768732"/>
    <m/>
    <s v="&lt;a href=&quot;http://twitter.com/download/android&quot; rel=&quot;nofollow&quot;&gt;Twitter for Android&lt;/a&gt;"/>
    <s v="http://pbs.twimg.com/profile_images/655684897781104640/1LhuQrHH_normal.jpg"/>
    <n v="1209"/>
    <n v="1201"/>
    <s v="Kathmandu, Nepal"/>
    <s v="http://twitter.com/dineshregmi111/statuses/1525109266356416512"/>
    <s v="{&quot;hashtags&quot;:[{&quot;text&quot;:&quot;NepalElection2079&quot;,&quot;indices&quot;:[0,18]}],&quot;symbols&quot;:[],&quot;user_mentions&quot;:[],&quot;urls&quot;:[],&quot;media&quot;:[{&quot;id&quot;:1525109262275358700,&quot;id_str&quot;:&quot;1525109262275358720&quot;,&quot;indices&quot;:[19,42],&quot;media_url&quot;:&quot;http://pbs.twimg.com/media/FSpGyy2UsAAY2B6.jpg&quot;,&quot;media_u"/>
  </r>
  <r>
    <s v="1525108537227038720"/>
    <s v="gunaraj049"/>
    <s v="Folks, please vote wisely!_x000a_#LocalElections2022 #NepalElection2079"/>
    <m/>
    <x v="0"/>
    <m/>
    <s v="Fri May 13 13:39:45 +0000 2022"/>
    <d v="2022-05-13T14:39:45"/>
    <m/>
    <m/>
    <m/>
    <m/>
    <s v="1038660289368141824"/>
    <m/>
    <s v="&lt;a href=&quot;http://twitter.com/download/android&quot; rel=&quot;nofollow&quot;&gt;Twitter for Android&lt;/a&gt;"/>
    <s v="http://pbs.twimg.com/profile_images/1456575645052706816/iohtbVm2_normal.jpg"/>
    <n v="2471"/>
    <n v="2429"/>
    <s v="Bhojpur,Nepal"/>
    <s v="http://twitter.com/gunaraj049/statuses/1525108537227038720"/>
    <s v="{&quot;hashtags&quot;:[{&quot;text&quot;:&quot;NepalElection2079&quot;,&quot;indices&quot;:[65,83]}],&quot;symbols&quot;:[],&quot;user_mentions&quot;:[{&quot;screen_name&quot;:&quot;ADH_RAJAN&quot;,&quot;name&quot;:&quot;राजन दादा&quot;,&quot;id&quot;:737928555619704800,&quot;id_str&quot;:&quot;737928555619704832&quot;,&quot;indices&quot;:[3,13]}],&quot;urls&quot;:[]}"/>
  </r>
  <r>
    <s v="1525108186872954880"/>
    <s v="PSwala"/>
    <s v="The day has come whether you choose a selfish politician or a politician who is abide by the norms and values of nation._x000a_#NepalElection2079_x000a_#BalenShah let's go!"/>
    <m/>
    <x v="0"/>
    <s v="Balen Shah"/>
    <s v="Fri May 13 13:38:21 +0000 2022"/>
    <d v="2022-05-13T14:38:21"/>
    <m/>
    <m/>
    <m/>
    <m/>
    <s v="550890886"/>
    <m/>
    <s v="&lt;a href=&quot;https://mobile.twitter.com&quot; rel=&quot;nofollow&quot;&gt;Twitter Web App&lt;/a&gt;"/>
    <s v="http://pbs.twimg.com/profile_images/995688110741708800/4VgmTK2v_normal.jpg"/>
    <n v="48"/>
    <n v="224"/>
    <s v="Nepal"/>
    <s v="http://twitter.com/PSwala/statuses/1525108186872954880"/>
    <s v="{&quot;hashtags&quot;:[{&quot;text&quot;:&quot;NepalElection2079&quot;,&quot;indices&quot;:[0,18]}],&quot;symbols&quot;:[],&quot;user_mentions&quot;:[],&quot;urls&quot;:[],&quot;media&quot;:[{&quot;id&quot;:1525108054362304500,&quot;id_str&quot;:&quot;1525108054362304512&quot;,&quot;indices&quot;:[19,42],&quot;media_url&quot;:&quot;http://pbs.twimg.com/media/FSpFsfBaMAAL6_g.jpg&quot;,&quot;media_u"/>
  </r>
  <r>
    <s v="1525106808259457027"/>
    <s v="drishtinewsnp"/>
    <s v="KTM Prediction _x000a_🌞 30%_x000a_🌳 28%_x000a_🦯 17% _x000a_⚖️14% _x000a_Others 11%  #NepalElection2079"/>
    <m/>
    <x v="0"/>
    <m/>
    <s v="Fri May 13 13:32:52 +0000 2022"/>
    <d v="2022-05-13T14:32:52"/>
    <m/>
    <m/>
    <m/>
    <m/>
    <s v="4315362082"/>
    <m/>
    <s v="&lt;a href=&quot;https://about.twitter.com/products/tweetdeck&quot; rel=&quot;nofollow&quot;&gt;TweetDeck&lt;/a&gt;"/>
    <s v="http://pbs.twimg.com/profile_images/1349708209800441858/4tElzvCO_normal.jpg"/>
    <n v="475"/>
    <m/>
    <s v="Kathmandu, Nepal"/>
    <s v="http://twitter.com/drishtinewsnp/statuses/1525106808259457027"/>
    <s v="{&quot;hashtags&quot;:[{&quot;text&quot;:&quot;NepalElection2079&quot;,&quot;indices&quot;:[59,77]}],&quot;symbols&quot;:[],&quot;user_mentions&quot;:[],&quot;urls&quot;:[{&quot;url&quot;:&quot;https://t.co/IMEmfxROx2&quot;,&quot;expanded_url&quot;:&quot;https://www.drishtinews.com/archives/162644&quot;,&quot;display_url&quot;:&quot;drishtinews.com/archives/162644&quot;,&quot;indices&quot;:[7"/>
  </r>
  <r>
    <s v="1525106797148655617"/>
    <s v="mplimbu"/>
    <s v="मतदान गर्दै भरतपुर महानगरको प्रमुख पदका उम्मेदवार  दाहाल-_x000a__x000a_भरतपुर महानगरपालिका–१४ मा रहेको आधारभूत विद्यालय सुन्दरबस्तीको मतदान केन्द्रबाट मतदान गर्दै भरतपुर महानगरपालिकाको प्रमुख पदका उम्मेदवार रेनु दाहाल । _x000a__x000a_तस्बिरः नारायण अधिकारी/रासस_x000a__x000a_#NepalElection20"/>
    <m/>
    <x v="0"/>
    <m/>
    <s v="Fri May 13 13:32:50 +0000 2022"/>
    <d v="2022-05-13T14:32:50"/>
    <m/>
    <m/>
    <m/>
    <m/>
    <s v="983987574"/>
    <m/>
    <s v="&lt;a href=&quot;https://about.twitter.com/products/tweetdeck&quot; rel=&quot;nofollow&quot;&gt;TweetDeck&lt;/a&gt;"/>
    <s v="http://pbs.twimg.com/profile_images/1411030335043764226/e-Fq-eEI_normal.jpg"/>
    <n v="530"/>
    <n v="132"/>
    <s v="kathmandu, nepal."/>
    <s v="http://twitter.com/mplimbu/statuses/1525106797148655617"/>
    <s v="{&quot;hashtags&quot;:[{&quot;text&quot;:&quot;NepalElection2079&quot;,&quot;indices&quot;:[59,77]}],&quot;symbols&quot;:[],&quot;user_mentions&quot;:[],&quot;urls&quot;:[{&quot;url&quot;:&quot;https://t.co/qVm6hDW1Ta&quot;,&quot;expanded_url&quot;:&quot;https://www.drishtinews.com/archives/162644&quot;,&quot;display_url&quot;:&quot;drishtinews.com/archives/162644&quot;,&quot;indices&quot;:[7"/>
  </r>
  <r>
    <s v="1525106788281876482"/>
    <s v="nabinkulungrai"/>
    <s v="मतदान गर्दै भरतपुर महानगरको प्रमुख पदका उम्मेदवार  दाहाल-_x000a__x000a_भरतपुर महानगरपालिका–१४ मा रहेको आधारभूत विद्यालय सुन्दरबस्तीको मतदान केन्द्रबाट मतदान गर्दै भरतपुर महानगरपालिकाको प्रमुख पदका उम्मेदवार रेनु दाहाल । _x000a__x000a_तस्बिरः नारायण अधिकारी/रासस_x000a__x000a_#NepalElection20"/>
    <m/>
    <x v="0"/>
    <m/>
    <s v="Fri May 13 13:32:48 +0000 2022"/>
    <d v="2022-05-13T14:32:48"/>
    <m/>
    <m/>
    <m/>
    <m/>
    <s v="1218741471014195201"/>
    <m/>
    <s v="&lt;a href=&quot;https://about.twitter.com/products/tweetdeck&quot; rel=&quot;nofollow&quot;&gt;TweetDeck&lt;/a&gt;"/>
    <s v="http://pbs.twimg.com/profile_images/1367044585034190848/bZHhEliX_normal.jpg"/>
    <n v="1386"/>
    <n v="1507"/>
    <s v="kathmandu"/>
    <s v="http://twitter.com/nabinkulungrai/statuses/1525106788281876482"/>
    <s v="{&quot;hashtags&quot;:[{&quot;text&quot;:&quot;NepalElection2079&quot;,&quot;indices&quot;:[59,77]}],&quot;symbols&quot;:[],&quot;user_mentions&quot;:[],&quot;urls&quot;:[{&quot;url&quot;:&quot;https://t.co/loGbEVTiud&quot;,&quot;expanded_url&quot;:&quot;https://www.drishtinews.com/archives/162644&quot;,&quot;display_url&quot;:&quot;drishtinews.com/archives/162644&quot;,&quot;indices&quot;:[7"/>
  </r>
  <r>
    <s v="1525106764928061440"/>
    <s v="smitaktm"/>
    <s v="स्थानीय तह निर्वाचन- देशभर मतदान जारी_x000a_#NepalElection2079_x000a_https://t.co/0kPS20x6mT"/>
    <m/>
    <x v="0"/>
    <m/>
    <s v="Fri May 13 13:32:42 +0000 2022"/>
    <d v="2022-05-13T14:32:42"/>
    <m/>
    <m/>
    <m/>
    <m/>
    <s v="500803446"/>
    <m/>
    <s v="&lt;a href=&quot;http://twitter.com/download/android&quot; rel=&quot;nofollow&quot;&gt;Twitter for Android&lt;/a&gt;"/>
    <s v="http://pbs.twimg.com/profile_images/1525698947737653248/_g86m1Oa_normal.jpg"/>
    <n v="2356"/>
    <n v="593"/>
    <s v="Kathmandu"/>
    <s v="http://twitter.com/smitaktm/statuses/1525106764928061440"/>
    <s v="{&quot;hashtags&quot;:[{&quot;text&quot;:&quot;NepalElection2079&quot;,&quot;indices&quot;:[46,64]}],&quot;symbols&quot;:[],&quot;user_mentions&quot;:[],&quot;urls&quot;:[]}"/>
  </r>
  <r>
    <s v="1525106762621169665"/>
    <s v="pressofnepal"/>
    <s v="विश्वप्रकाश शर्माले गरे मतदान _x000a_#NepalElection2079_x000a_https://t.co/nWhOKkkTz8"/>
    <m/>
    <x v="0"/>
    <m/>
    <s v="Fri May 13 13:32:41 +0000 2022"/>
    <d v="2022-05-13T14:32:41"/>
    <m/>
    <m/>
    <m/>
    <m/>
    <s v="2919243948"/>
    <m/>
    <s v="&lt;a href=&quot;https://about.twitter.com/products/tweetdeck&quot; rel=&quot;nofollow&quot;&gt;TweetDeck&lt;/a&gt;"/>
    <s v="http://pbs.twimg.com/profile_images/1102996217808805888/CDZPc985_normal.jpg"/>
    <n v="501"/>
    <n v="16"/>
    <s v="Nepal"/>
    <s v="http://twitter.com/pressofnepal/statuses/1525106762621169665"/>
    <s v="{&quot;hashtags&quot;:[{&quot;text&quot;:&quot;NepalElection2079&quot;,&quot;indices&quot;:[59,77]}],&quot;symbols&quot;:[],&quot;user_mentions&quot;:[],&quot;urls&quot;:[{&quot;url&quot;:&quot;https://t.co/x71oEXO6Ei&quot;,&quot;expanded_url&quot;:&quot;https://www.drishtinews.com/archives/162644&quot;,&quot;display_url&quot;:&quot;drishtinews.com/archives/162644&quot;,&quot;indices&quot;:[7"/>
  </r>
  <r>
    <s v="1525106751510413312"/>
    <s v="shambhudrishti"/>
    <s v="Exercised the Right_x000a_#NepalElection2079 _x000a_#NepalVotes https://t.co/5stZkfbTsJ"/>
    <m/>
    <x v="0"/>
    <m/>
    <s v="Fri May 13 13:32:39 +0000 2022"/>
    <d v="2022-05-13T14:32:39"/>
    <m/>
    <m/>
    <m/>
    <m/>
    <s v="802445323889057792"/>
    <m/>
    <s v="&lt;a href=&quot;https://about.twitter.com/products/tweetdeck&quot; rel=&quot;nofollow&quot;&gt;TweetDeck&lt;/a&gt;"/>
    <s v="http://pbs.twimg.com/profile_images/1366731824882282499/qCSnrlVp_normal.jpg"/>
    <n v="80"/>
    <n v="1"/>
    <s v="Nepal"/>
    <s v="http://twitter.com/shambhudrishti/statuses/1525106751510413312"/>
    <s v="{&quot;hashtags&quot;:[{&quot;text&quot;:&quot;NepalElection2079&quot;,&quot;indices&quot;:[59,77]}],&quot;symbols&quot;:[],&quot;user_mentions&quot;:[],&quot;urls&quot;:[{&quot;url&quot;:&quot;https://t.co/oxWxZ89gT7&quot;,&quot;expanded_url&quot;:&quot;https://www.drishtinews.com/archives/162644&quot;,&quot;display_url&quot;:&quot;drishtinews.com/archives/162644&quot;,&quot;indices&quot;:[7"/>
  </r>
  <r>
    <s v="1525106742211715073"/>
    <s v="YonghangMilan"/>
    <s v="#Nepal🇳🇵- Voting opens for the 2079 Nepalese local elections across 6 metropolitan cities, 11 sub-metropolitan cities, 276 municipalities and 460 rural municipalities #NepalElection2079 https://t.co/vmgZ0fuhHA"/>
    <s v="🇳🇵"/>
    <x v="0"/>
    <m/>
    <s v="Fri May 13 13:32:37 +0000 2022"/>
    <d v="2022-05-13T14:32:37"/>
    <m/>
    <m/>
    <m/>
    <m/>
    <s v="2903250440"/>
    <m/>
    <s v="&lt;a href=&quot;https://about.twitter.com/products/tweetdeck&quot; rel=&quot;nofollow&quot;&gt;TweetDeck&lt;/a&gt;"/>
    <s v="http://pbs.twimg.com/profile_images/1515582831455481861/5jsA3QHQ_normal.jpg"/>
    <n v="4658"/>
    <n v="79"/>
    <s v="Kathmandu"/>
    <s v="http://twitter.com/YonghangMilan/statuses/1525106742211715073"/>
    <s v="{&quot;hashtags&quot;:[{&quot;text&quot;:&quot;NepalElection2079&quot;,&quot;indices&quot;:[59,77]}],&quot;symbols&quot;:[],&quot;user_mentions&quot;:[],&quot;urls&quot;:[{&quot;url&quot;:&quot;https://t.co/uIDDlN7HfT&quot;,&quot;expanded_url&quot;:&quot;https://www.drishtinews.com/archives/162644&quot;,&quot;display_url&quot;:&quot;drishtinews.com/archives/162644&quot;,&quot;indices&quot;:[7"/>
  </r>
  <r>
    <s v="1525106597894057984"/>
    <s v="MilanLimboo"/>
    <s v="Dear Kathmandu Metro, Prove the World Wrong that you are not a Slave of a Political Party. #VoteForBalen #NepalVotes #Nepal #NepalElection2079"/>
    <m/>
    <x v="0"/>
    <s v="Balen Shah"/>
    <s v="Fri May 13 13:32:02 +0000 2022"/>
    <d v="2022-05-13T14:32:02"/>
    <m/>
    <m/>
    <m/>
    <m/>
    <s v="378736553"/>
    <m/>
    <s v="&lt;a href=&quot;https://mobile.twitter.com&quot; rel=&quot;nofollow&quot;&gt;Twitter Web App&lt;/a&gt;"/>
    <s v="http://pbs.twimg.com/profile_images/1510908512792375296/HN0V2tnS_normal.jpg"/>
    <n v="3832"/>
    <n v="1720"/>
    <s v="Nepal"/>
    <s v="http://twitter.com/MilanLimboo/statuses/1525106597894057984"/>
    <s v="{&quot;hashtags&quot;:[{&quot;text&quot;:&quot;NepalElection2079&quot;,&quot;indices&quot;:[59,77]}],&quot;symbols&quot;:[],&quot;user_mentions&quot;:[],&quot;urls&quot;:[{&quot;url&quot;:&quot;https://t.co/h1Yw6HhZ3k&quot;,&quot;expanded_url&quot;:&quot;https://www.drishtinews.com/archives/162644&quot;,&quot;display_url&quot;:&quot;drishtinews.com/archives/162644&quot;,&quot;indices&quot;:[7"/>
  </r>
  <r>
    <s v="1525105020688953345"/>
    <s v="SujanNeupane_"/>
    <s v="स्थानीय तह निर्वाचन- तस्बिरमा शीर्ष नेताको मतदान_x000a_#NepalElection2079 _x000a_https://t.co/cNygTtW0eU"/>
    <m/>
    <x v="0"/>
    <m/>
    <s v="Fri May 13 13:25:46 +0000 2022"/>
    <d v="2022-05-13T14:25:46"/>
    <m/>
    <m/>
    <m/>
    <m/>
    <s v="298309739"/>
    <m/>
    <s v="&lt;a href=&quot;http://twitter.com/download/android&quot; rel=&quot;nofollow&quot;&gt;Twitter for Android&lt;/a&gt;"/>
    <s v="http://pbs.twimg.com/profile_images/1469454835313352706/KaEAbL6j_normal.jpg"/>
    <n v="1681"/>
    <n v="4985"/>
    <s v="Pokhara, Nepal"/>
    <s v="http://twitter.com/SujanNeupane_/statuses/1525105020688953345"/>
    <s v="{&quot;hashtags&quot;:[{&quot;text&quot;:&quot;NepalElection2079&quot;,&quot;indices&quot;:[67,85]}],&quot;symbols&quot;:[],&quot;user_mentions&quot;:[],&quot;urls&quot;:[]}"/>
  </r>
  <r>
    <s v="1525104855991619584"/>
    <s v="NepaliDiscourse"/>
    <s v="स्थानीय तह निर्वाचन- तस्बिरमा शीर्ष नेताको मतदान_x000a_#NepalElection2079 _x000a_https://t.co/MYiPMz65cy"/>
    <m/>
    <x v="0"/>
    <m/>
    <s v="Fri May 13 13:25:07 +0000 2022"/>
    <d v="2022-05-13T14:25:07"/>
    <m/>
    <m/>
    <m/>
    <m/>
    <s v="1438864735844245511"/>
    <m/>
    <s v="&lt;a href=&quot;https://mobile.twitter.com&quot; rel=&quot;nofollow&quot;&gt;Twitter Web App&lt;/a&gt;"/>
    <s v="http://pbs.twimg.com/profile_images/1470781255486738433/v-9NrSph_normal.jpg"/>
    <n v="451"/>
    <n v="359"/>
    <m/>
    <s v="http://twitter.com/NepaliDiscourse/statuses/1525104855991619584"/>
    <s v="{&quot;hashtags&quot;:[{&quot;text&quot;:&quot;NepalElection2079&quot;,&quot;indices&quot;:[65,83]}],&quot;symbols&quot;:[],&quot;user_mentions&quot;:[{&quot;screen_name&quot;:&quot;ADH_RAJAN&quot;,&quot;name&quot;:&quot;राजन दादा&quot;,&quot;id&quot;:737928555619704800,&quot;id_str&quot;:&quot;737928555619704832&quot;,&quot;indices&quot;:[3,13]}],&quot;urls&quot;:[]}"/>
  </r>
  <r>
    <s v="1525104771006222337"/>
    <s v="NealamChhetri"/>
    <s v="स्थानीय तह निर्वाचन- तस्बिरमा शीर्ष नेताको मतदान_x000a_#NepalElection2079 _x000a_https://t.co/9vCkfhri7i"/>
    <m/>
    <x v="0"/>
    <m/>
    <s v="Fri May 13 13:24:47 +0000 2022"/>
    <d v="2022-05-13T14:24:47"/>
    <m/>
    <m/>
    <m/>
    <m/>
    <s v="119248343"/>
    <m/>
    <s v="&lt;a href=&quot;http://twitter.com/download/iphone&quot; rel=&quot;nofollow&quot;&gt;Twitter for iPhone&lt;/a&gt;"/>
    <s v="http://pbs.twimg.com/profile_images/1401390894511652867/Y447iywf_normal.jpg"/>
    <n v="42"/>
    <n v="388"/>
    <m/>
    <s v="http://twitter.com/NealamChhetri/statuses/1525104771006222337"/>
    <s v="{&quot;hashtags&quot;:[{&quot;text&quot;:&quot;NepalElection2079&quot;,&quot;indices&quot;:[56,74]},{&quot;text&quot;:&quot;NepalElection&quot;,&quot;indices&quot;:[75,89]}],&quot;symbols&quot;:[],&quot;user_mentions&quot;:[],&quot;urls&quot;:[],&quot;media&quot;:[{&quot;id&quot;:1525104765293633500,&quot;id_str&quot;:&quot;1525104765293633537&quot;,&quot;indices&quot;:[90,113],&quot;media_url&quot;:&quot;http://pbs."/>
  </r>
  <r>
    <s v="1525104612432175104"/>
    <s v="RozerDatHazka"/>
    <s v="स्थानीय तह निर्वाचन- तस्बिरमा शीर्ष नेताको मतदान_x000a_#NepalElection2079 _x000a_https://t.co/BC5bXp8hyO"/>
    <m/>
    <x v="0"/>
    <m/>
    <s v="Fri May 13 13:24:09 +0000 2022"/>
    <d v="2022-05-13T14:24:09"/>
    <m/>
    <m/>
    <m/>
    <m/>
    <s v="379743627"/>
    <m/>
    <s v="&lt;a href=&quot;http://twitter.com/download/iphone&quot; rel=&quot;nofollow&quot;&gt;Twitter for iPhone&lt;/a&gt;"/>
    <s v="http://pbs.twimg.com/profile_images/1525058006425083905/R8bvGtdO_normal.jpg"/>
    <n v="199"/>
    <n v="71"/>
    <s v="South Australia, Australia"/>
    <s v="http://twitter.com/RozerDatHazka/statuses/1525104612432175104"/>
    <s v="{&quot;hashtags&quot;:[{&quot;text&quot;:&quot;NepalElection2079&quot;,&quot;indices&quot;:[65,83]}],&quot;symbols&quot;:[],&quot;user_mentions&quot;:[{&quot;screen_name&quot;:&quot;ADH_RAJAN&quot;,&quot;name&quot;:&quot;राजन दादा&quot;,&quot;id&quot;:737928555619704800,&quot;id_str&quot;:&quot;737928555619704832&quot;,&quot;indices&quot;:[3,13]}],&quot;urls&quot;:[]}"/>
  </r>
  <r>
    <s v="1525104577409785859"/>
    <s v="Bookwor07191826"/>
    <s v="स्थानीय तह निर्वाचन- तस्बिरमा शीर्ष नेताको मतदान_x000a_#NepalElection2079 _x000a_https://t.co/PINi5uZQbz"/>
    <m/>
    <x v="0"/>
    <m/>
    <s v="Fri May 13 13:24:00 +0000 2022"/>
    <d v="2022-05-13T14:24:00"/>
    <m/>
    <m/>
    <m/>
    <m/>
    <s v="1324338109857759238"/>
    <m/>
    <s v="&lt;a href=&quot;http://twitter.com/download/android&quot; rel=&quot;nofollow&quot;&gt;Twitter for Android&lt;/a&gt;"/>
    <s v="http://pbs.twimg.com/profile_images/1324338460119891968/wqiDiPth_normal.jpg"/>
    <n v="2"/>
    <n v="92"/>
    <m/>
    <s v="http://twitter.com/Bookwor07191826/statuses/1525104577409785859"/>
    <s v="{&quot;hashtags&quot;:[{&quot;text&quot;:&quot;NepalElection2079&quot;,&quot;indices&quot;:[87,105]}],&quot;symbols&quot;:[],&quot;user_mentions&quot;:[],&quot;urls&quot;:[]}"/>
  </r>
  <r>
    <s v="1525104158633771008"/>
    <s v="BishalKC"/>
    <s v="स्थानीय तह निर्वाचन- तस्बिरमा शीर्ष नेताको मतदान_x000a_#NepalElection2079 _x000a_https://t.co/eVRF290tyB"/>
    <m/>
    <x v="0"/>
    <m/>
    <s v="Fri May 13 13:22:21 +0000 2022"/>
    <d v="2022-05-13T14:22:21"/>
    <m/>
    <m/>
    <m/>
    <m/>
    <s v="18529185"/>
    <m/>
    <s v="&lt;a href=&quot;https://mobile.twitter.com&quot; rel=&quot;nofollow&quot;&gt;Twitter Web App&lt;/a&gt;"/>
    <s v="http://pbs.twimg.com/profile_images/1438836228028313601/qrd2dFEn_normal.jpg"/>
    <n v="503"/>
    <n v="1333"/>
    <s v="Washington, DC"/>
    <s v="http://twitter.com/BishalKC/statuses/1525104158633771008"/>
    <s v="{&quot;hashtags&quot;:[{&quot;text&quot;:&quot;Nepal&quot;,&quot;indices&quot;:[36,42]},{&quot;text&quot;:&quot;NepalElection2079&quot;,&quot;indices&quot;:[43,61]},{&quot;text&quot;:&quot;NepalElection&quot;,&quot;indices&quot;:[62,76]},{&quot;text&quot;:&quot;NepalVotes&quot;,&quot;indices&quot;:[77,88]},{&quot;text&quot;:&quot;Kathmandu&quot;,&quot;indices&quot;:[89,99]},{&quot;text&quot;:&quot;Bharatpur&quot;,&quot;indices&quot;:[100,110"/>
  </r>
  <r>
    <s v="1525104094578282502"/>
    <s v="zalima_ali"/>
    <s v="स्थानीय तह निर्वाचन- तस्बिरमा शीर्ष नेताको मतदान_x000a_#NepalElection2079 _x000a_https://t.co/YgK1SBjfQJ"/>
    <m/>
    <x v="0"/>
    <m/>
    <s v="Fri May 13 13:22:05 +0000 2022"/>
    <d v="2022-05-13T14:22:05"/>
    <m/>
    <m/>
    <m/>
    <m/>
    <s v="1507483957767852038"/>
    <m/>
    <s v="&lt;a href=&quot;https://mobile.twitter.com&quot; rel=&quot;nofollow&quot;&gt;Twitter Web App&lt;/a&gt;"/>
    <s v="http://pbs.twimg.com/profile_images/1526272815175180288/EBewBUmR_normal.jpg"/>
    <n v="216"/>
    <n v="313"/>
    <s v="Kerala,India"/>
    <s v="http://twitter.com/zalima_ali/statuses/1525104094578282502"/>
    <s v="{&quot;hashtags&quot;:[{&quot;text&quot;:&quot;NepalElection2079&quot;,&quot;indices&quot;:[37,55]},{&quot;text&quot;:&quot;Nepal&quot;,&quot;indices&quot;:[56,62]},{&quot;text&quot;:&quot;NepalElection&quot;,&quot;indices&quot;:[63,77]}],&quot;symbols&quot;:[],&quot;user_mentions&quot;:[{&quot;screen_name&quot;:&quot;Mypreetiest&quot;,&quot;name&quot;:&quot;𝙆𝙪𝙨𝙝𝙪𝙢𝙭𝙋𝙧𝙖𝙩𝙝𝙖 📌&quot;,&quot;id&quot;:1466045075272"/>
  </r>
  <r>
    <s v="1525103605506011136"/>
    <s v="Mypreetiest"/>
    <s v="RT @iamshooRen: Vote wisely: Choose your leader, the right one!_x000a_#NepalVotes #NepalElection2079"/>
    <m/>
    <x v="0"/>
    <m/>
    <s v="Fri May 13 13:20:09 +0000 2022"/>
    <d v="2022-05-13T14:20:09"/>
    <m/>
    <m/>
    <m/>
    <m/>
    <s v="1466045075272749072"/>
    <m/>
    <s v="&lt;a href=&quot;http://twitter.com/download/iphone&quot; rel=&quot;nofollow&quot;&gt;Twitter for iPhone&lt;/a&gt;"/>
    <s v="http://pbs.twimg.com/profile_images/1524687020601528320/x2XO_G4v_normal.jpg"/>
    <n v="1007"/>
    <n v="927"/>
    <s v="Haters ki Gc"/>
    <s v="http://twitter.com/Mypreetiest/statuses/1525103605506011136"/>
    <s v="{&quot;hashtags&quot;:[{&quot;text&quot;:&quot;NepalElection2079&quot;,&quot;indices&quot;:[20,38]},{&quot;text&quot;:&quot;Nepal&quot;,&quot;indices&quot;:[39,45]},{&quot;text&quot;:&quot;NepalElection&quot;,&quot;indices&quot;:[46,60]}],&quot;symbols&quot;:[],&quot;user_mentions&quot;:[],&quot;urls&quot;:[],&quot;media&quot;:[{&quot;id&quot;:1525103597834612700,&quot;id_str&quot;:&quot;1525103597834612736&quot;,&quot;indices"/>
  </r>
  <r>
    <s v="1525103268904697856"/>
    <s v="TimTamSlama"/>
    <s v="बाराको देवतालमा मतदानका क्रममा झडप_x000a_#NepalElection2079_x000a_https://t.co/6gaOGFvxUs"/>
    <m/>
    <x v="0"/>
    <m/>
    <s v="Fri May 13 13:18:49 +0000 2022"/>
    <d v="2022-05-13T14:18:49"/>
    <m/>
    <m/>
    <m/>
    <m/>
    <s v="1278159799658545158"/>
    <m/>
    <s v="&lt;a href=&quot;http://twitter.com/download/android&quot; rel=&quot;nofollow&quot;&gt;Twitter for Android&lt;/a&gt;"/>
    <s v="http://pbs.twimg.com/profile_images/1514180524243578881/veZdWEr7_normal.jpg"/>
    <n v="3"/>
    <n v="425"/>
    <s v="Manchester, England"/>
    <s v="http://twitter.com/TimTamSlama/statuses/1525103268904697856"/>
    <s v="{&quot;hashtags&quot;:[{&quot;text&quot;:&quot;Nepal&quot;,&quot;indices&quot;:[9,15]},{&quot;text&quot;:&quot;NepalElection2079&quot;,&quot;indices&quot;:[16,34]},{&quot;text&quot;:&quot;NepalVotes&quot;,&quot;indices&quot;:[35,46]}],&quot;symbols&quot;:[],&quot;user_mentions&quot;:[],&quot;urls&quot;:[],&quot;media&quot;:[{&quot;id&quot;:1525103265666703400,&quot;id_str&quot;:&quot;1525103265666703360&quot;,&quot;indices&quot;:[4"/>
  </r>
  <r>
    <s v="1525103063006334976"/>
    <s v="Chelsea14Oz"/>
    <s v="नारायणमान बिजुक्छेले गरे मतदान _x000a_#NepalElection2079_x000a_https://t.co/xxcs5CN1G2"/>
    <m/>
    <x v="0"/>
    <m/>
    <s v="Fri May 13 13:17:59 +0000 2022"/>
    <d v="2022-05-13T14:17:59"/>
    <m/>
    <m/>
    <m/>
    <m/>
    <s v="352440374"/>
    <m/>
    <s v="&lt;a href=&quot;http://twitter.com/download/iphone&quot; rel=&quot;nofollow&quot;&gt;Twitter for iPhone&lt;/a&gt;"/>
    <s v="http://pbs.twimg.com/profile_images/1399364595098144774/ZdR4ZFob_normal.jpg"/>
    <n v="247"/>
    <n v="1215"/>
    <s v="KTM/Nepal"/>
    <s v="http://twitter.com/Chelsea14Oz/statuses/1525103063006334976"/>
    <s v="{&quot;hashtags&quot;:[{&quot;text&quot;:&quot;ElectionNepal&quot;,&quot;indices&quot;:[73,87]},{&quot;text&quot;:&quot;LocalElections2079&quot;,&quot;indices&quot;:[88,107]},{&quot;text&quot;:&quot;NepalElection2079&quot;,&quot;indices&quot;:[108,126]}],&quot;symbols&quot;:[],&quot;user_mentions&quot;:[],&quot;urls&quot;:[],&quot;media&quot;:[{&quot;id&quot;:1525103055712436200,&quot;id_str&quot;:&quot;1525103055712"/>
  </r>
  <r>
    <s v="1525103042441662464"/>
    <s v="drishtinewsnp"/>
    <s v="Bhaktapur to Kathmandu #NepalElection2079 https://t.co/jqgPeO1Yta"/>
    <m/>
    <x v="0"/>
    <m/>
    <s v="Fri May 13 13:17:55 +0000 2022"/>
    <d v="2022-05-13T14:17:55"/>
    <m/>
    <m/>
    <m/>
    <m/>
    <s v="4315362082"/>
    <m/>
    <s v="&lt;a href=&quot;https://mobile.twitter.com&quot; rel=&quot;nofollow&quot;&gt;Twitter Web App&lt;/a&gt;"/>
    <s v="http://pbs.twimg.com/profile_images/1349708209800441858/4tElzvCO_normal.jpg"/>
    <n v="475"/>
    <m/>
    <s v="Kathmandu, Nepal"/>
    <s v="http://twitter.com/drishtinewsnp/statuses/1525103042441662464"/>
    <s v="{&quot;hashtags&quot;:[{&quot;text&quot;:&quot;NepalElection2079&quot;,&quot;indices&quot;:[50,68]}],&quot;symbols&quot;:[],&quot;user_mentions&quot;:[],&quot;urls&quot;:[{&quot;url&quot;:&quot;https://t.co/y3KkPd8YbD&quot;,&quot;expanded_url&quot;:&quot;https://www.drishtinews.com/archives/162641&quot;,&quot;display_url&quot;:&quot;drishtinews.com/archives/162641&quot;,&quot;indices&quot;:[6"/>
  </r>
  <r>
    <s v="1525102141572272128"/>
    <s v="SubediTweets"/>
    <s v="मन्त्री भुसालद्वारा मतदान_x000a_#NepalElection2079_x000a_https://t.co/cfNRAXfyid"/>
    <m/>
    <x v="0"/>
    <m/>
    <s v="Fri May 13 13:14:20 +0000 2022"/>
    <d v="2022-05-13T14:14:20"/>
    <m/>
    <m/>
    <m/>
    <m/>
    <s v="1247623716"/>
    <m/>
    <s v="&lt;a href=&quot;http://twitter.com/download/android&quot; rel=&quot;nofollow&quot;&gt;Twitter for Android&lt;/a&gt;"/>
    <s v="http://pbs.twimg.com/profile_images/1385192458636591111/B8OZKLA-_normal.jpg"/>
    <n v="425"/>
    <n v="236"/>
    <s v="Nepal"/>
    <s v="http://twitter.com/SubediTweets/statuses/1525102141572272128"/>
    <s v="{&quot;hashtags&quot;:[{&quot;text&quot;:&quot;NepalElection2079&quot;,&quot;indices&quot;:[65,83]}],&quot;symbols&quot;:[],&quot;user_mentions&quot;:[{&quot;screen_name&quot;:&quot;ADH_RAJAN&quot;,&quot;name&quot;:&quot;राजन दादा&quot;,&quot;id&quot;:737928555619704800,&quot;id_str&quot;:&quot;737928555619704832&quot;,&quot;indices&quot;:[3,13]}],&quot;urls&quot;:[]}"/>
  </r>
  <r>
    <s v="1525101978757451776"/>
    <s v="ADH_RAJAN"/>
    <s v="Today is #VoteDay in Nepal… People are voting for their local level leaders for the next 5 years._x000a_Hopefully people come out in large number and vote wisely! #NepalElection2079"/>
    <m/>
    <x v="2"/>
    <m/>
    <s v="Fri May 13 13:13:41 +0000 2022"/>
    <d v="2022-05-13T14:13:41"/>
    <m/>
    <m/>
    <m/>
    <m/>
    <s v="737928555619704832"/>
    <m/>
    <s v="&lt;a href=&quot;http://twitter.com/download/iphone&quot; rel=&quot;nofollow&quot;&gt;Twitter for iPhone&lt;/a&gt;"/>
    <s v="http://pbs.twimg.com/profile_images/1494667059451416576/xgMoGqfD_normal.jpg"/>
    <n v="3257"/>
    <n v="146"/>
    <s v="Perth, Western Australia"/>
    <s v="http://twitter.com/ADH_RAJAN/statuses/1525101978757451776"/>
    <s v="{&quot;hashtags&quot;:[{&quot;text&quot;:&quot;NepalElection2079&quot;,&quot;indices&quot;:[50,68]}],&quot;symbols&quot;:[],&quot;user_mentions&quot;:[],&quot;urls&quot;:[]}"/>
  </r>
  <r>
    <s v="1525101240015015936"/>
    <s v="BineshKapali"/>
    <s v="Waiting for Matt Patra chyatne kriyaklap by #DearCommrade anytime soon... #NepalVotes #NepalElection2079"/>
    <m/>
    <x v="0"/>
    <m/>
    <s v="Fri May 13 13:10:45 +0000 2022"/>
    <d v="2022-05-13T14:10:45"/>
    <m/>
    <m/>
    <m/>
    <m/>
    <s v="3083872867"/>
    <m/>
    <s v="&lt;a href=&quot;http://twitter.com/download/iphone&quot; rel=&quot;nofollow&quot;&gt;Twitter for iPhone&lt;/a&gt;"/>
    <s v="http://pbs.twimg.com/profile_images/1412002481995845643/gcrJAtfx_normal.jpg"/>
    <n v="12"/>
    <n v="109"/>
    <s v="Nepal"/>
    <s v="http://twitter.com/BineshKapali/statuses/1525101240015015936"/>
    <s v="{&quot;hashtags&quot;:[{&quot;text&quot;:&quot;Nepal&quot;,&quot;indices&quot;:[11,17]},{&quot;text&quot;:&quot;NepalElection2079&quot;,&quot;indices&quot;:[18,36]},{&quot;text&quot;:&quot;NepalElection&quot;,&quot;indices&quot;:[37,51]}],&quot;symbols&quot;:[],&quot;user_mentions&quot;:[],&quot;urls&quot;:[],&quot;media&quot;:[{&quot;id&quot;:1525101233010516000,&quot;id_str&quot;:&quot;1525101233010515968&quot;,&quot;indices"/>
  </r>
  <r>
    <s v="1525100797817946113"/>
    <s v="ajitbhandari_"/>
    <s v="Muslim Commission President Ansari accused of distributing money to influence voters on local level election_x000a_And got arrested 🤣🤣🤣🤣#hatsoffnepalpolice #Hindutva #NepalElection2079"/>
    <s v="🤣"/>
    <x v="0"/>
    <m/>
    <s v="Fri May 13 13:08:59 +0000 2022"/>
    <d v="2022-05-13T14:08:59"/>
    <m/>
    <m/>
    <m/>
    <m/>
    <s v="980240176969547777"/>
    <m/>
    <s v="&lt;a href=&quot;http://twitter.com/download/android&quot; rel=&quot;nofollow&quot;&gt;Twitter for Android&lt;/a&gt;"/>
    <s v="http://pbs.twimg.com/profile_images/1390312358208163840/bKIFZUvK_normal.jpg"/>
    <n v="18"/>
    <m/>
    <s v="Nepal"/>
    <s v="http://twitter.com/ajitbhandari_/statuses/1525100797817946113"/>
    <s v="{&quot;hashtags&quot;:[{&quot;text&quot;:&quot;NepalElection2079&quot;,&quot;indices&quot;:[56,74]},{&quot;text&quot;:&quot;nepalvote&quot;,&quot;indices&quot;:[75,85]},{&quot;text&quot;:&quot;Elections2022&quot;,&quot;indices&quot;:[86,100]}],&quot;symbols&quot;:[],&quot;user_mentions&quot;:[],&quot;urls&quot;:[],&quot;media&quot;:[{&quot;id&quot;:1525100794160509000,&quot;id_str&quot;:&quot;1525100794160508928&quot;,&quot;in"/>
  </r>
  <r>
    <s v="1525100572734812162"/>
    <s v="BeingBsal"/>
    <s v="राज्यको लागि सबै नागरिक बराबर हुन भन्ने र सबैको महत्वबोध गराउने महत्वपूर्ण दिन हो रैछ निर्वाचन!_x000a__x000a_सबै जनताले सधैभरी यो महशुस गरिरहने वातावरण बनोस्।_x000a__x000a_मत दिनेलाई शुभकामना र जित्ने सबैहरुमा आग्रह!_x000a__x000a_#NepalVotes #NepalElection2079"/>
    <m/>
    <x v="0"/>
    <m/>
    <s v="Fri May 13 13:08:06 +0000 2022"/>
    <d v="2022-05-13T14:08:06"/>
    <m/>
    <m/>
    <m/>
    <m/>
    <s v="875602171034615809"/>
    <m/>
    <s v="&lt;a href=&quot;http://twitter.com/download/android&quot; rel=&quot;nofollow&quot;&gt;Twitter for Android&lt;/a&gt;"/>
    <s v="http://pbs.twimg.com/profile_images/1453408497417134081/Vp9vdcBi_normal.jpg"/>
    <n v="41"/>
    <n v="219"/>
    <s v="Nepal"/>
    <s v="http://twitter.com/BeingBsal/statuses/1525100572734812162"/>
    <s v="{&quot;hashtags&quot;:[{&quot;text&quot;:&quot;NepalElection2079&quot;,&quot;indices&quot;:[23,41]}],&quot;symbols&quot;:[],&quot;user_mentions&quot;:[],&quot;urls&quot;:[],&quot;media&quot;:[{&quot;id&quot;:1525100569492586500,&quot;id_str&quot;:&quot;1525100569492586497&quot;,&quot;indices&quot;:[42,65],&quot;media_url&quot;:&quot;http://pbs.twimg.com/media/FSo-4ztaAAEwXmx.jpg&quot;,&quot;media_"/>
  </r>
  <r>
    <s v="1525099752924164096"/>
    <s v="YonghangMilan"/>
    <s v="उपमेयर उम्मेदवार सुनिता डङ्गोलद्वारा मतदान_x000a_#NepalElection2079_x000a_https://t.co/7bQ7gPkE0Z"/>
    <m/>
    <x v="0"/>
    <m/>
    <s v="Fri May 13 13:04:50 +0000 2022"/>
    <d v="2022-05-13T14:04:50"/>
    <m/>
    <m/>
    <m/>
    <m/>
    <s v="2903250440"/>
    <m/>
    <s v="&lt;a href=&quot;https://about.twitter.com/products/tweetdeck&quot; rel=&quot;nofollow&quot;&gt;TweetDeck&lt;/a&gt;"/>
    <s v="http://pbs.twimg.com/profile_images/1515582831455481861/5jsA3QHQ_normal.jpg"/>
    <n v="4658"/>
    <n v="79"/>
    <s v="Kathmandu"/>
    <s v="http://twitter.com/YonghangMilan/statuses/1525099752924164096"/>
    <s v="{&quot;hashtags&quot;:[{&quot;text&quot;:&quot;NepalElection2079&quot;,&quot;indices&quot;:[50,68]}],&quot;symbols&quot;:[],&quot;user_mentions&quot;:[],&quot;urls&quot;:[{&quot;url&quot;:&quot;https://t.co/r4ZUdAUiKR&quot;,&quot;expanded_url&quot;:&quot;https://www.drishtinews.com/archives/162635&quot;,&quot;display_url&quot;:&quot;drishtinews.com/archives/162635&quot;,&quot;indices&quot;:[6"/>
  </r>
  <r>
    <s v="1525099743734423554"/>
    <s v="shambhudrishti"/>
    <s v="आशा छ अब आउने नेतृत्व सरल सबल र कार्यमुखी पर्नेछ💥! _x000a_   Mandatory Photo For a Day!_x000a_#NepalVotes #LocalElections2022 _x000a_#Kshitizwords #NepalElection2079 https://t.co/c3nryX5Kda"/>
    <s v="💥"/>
    <x v="0"/>
    <m/>
    <s v="Fri May 13 13:04:48 +0000 2022"/>
    <d v="2022-05-13T14:04:48"/>
    <m/>
    <m/>
    <m/>
    <m/>
    <s v="802445323889057792"/>
    <m/>
    <s v="&lt;a href=&quot;https://about.twitter.com/products/tweetdeck&quot; rel=&quot;nofollow&quot;&gt;TweetDeck&lt;/a&gt;"/>
    <s v="http://pbs.twimg.com/profile_images/1366731824882282499/qCSnrlVp_normal.jpg"/>
    <n v="80"/>
    <n v="1"/>
    <s v="Nepal"/>
    <s v="http://twitter.com/shambhudrishti/statuses/1525099743734423554"/>
    <s v="{&quot;hashtags&quot;:[{&quot;text&quot;:&quot;NepalElection2079&quot;,&quot;indices&quot;:[50,68]}],&quot;symbols&quot;:[],&quot;user_mentions&quot;:[],&quot;urls&quot;:[{&quot;url&quot;:&quot;https://t.co/JPHUA9hAfq&quot;,&quot;expanded_url&quot;:&quot;https://www.drishtinews.com/archives/162635&quot;,&quot;display_url&quot;:&quot;drishtinews.com/archives/162635&quot;,&quot;indices&quot;:[6"/>
  </r>
  <r>
    <s v="1525099735379365888"/>
    <s v="pressofnepal"/>
    <s v="माओवादी नेता नारायणकाजी श्रेष्ठले गरे मतदान _x000a_#NepalElection2079_x000a_https://t.co/1gQ4OBXWGs"/>
    <m/>
    <x v="0"/>
    <m/>
    <s v="Fri May 13 13:04:46 +0000 2022"/>
    <d v="2022-05-13T14:04:46"/>
    <m/>
    <m/>
    <m/>
    <m/>
    <s v="2919243948"/>
    <m/>
    <s v="&lt;a href=&quot;https://about.twitter.com/products/tweetdeck&quot; rel=&quot;nofollow&quot;&gt;TweetDeck&lt;/a&gt;"/>
    <s v="http://pbs.twimg.com/profile_images/1102996217808805888/CDZPc985_normal.jpg"/>
    <n v="501"/>
    <n v="16"/>
    <s v="Nepal"/>
    <s v="http://twitter.com/pressofnepal/statuses/1525099735379365888"/>
    <s v="{&quot;hashtags&quot;:[{&quot;text&quot;:&quot;NepalElection2079&quot;,&quot;indices&quot;:[50,68]}],&quot;symbols&quot;:[],&quot;user_mentions&quot;:[],&quot;urls&quot;:[{&quot;url&quot;:&quot;https://t.co/FwA7U3ruDd&quot;,&quot;expanded_url&quot;:&quot;https://www.drishtinews.com/archives/162635&quot;,&quot;display_url&quot;:&quot;drishtinews.com/archives/162635&quot;,&quot;indices&quot;:[6"/>
  </r>
  <r>
    <s v="1525099700302409728"/>
    <s v="nabinkulungrai"/>
    <s v="आजको दिनले निर्धारित गर्ने छ कि हामी अबको 5 वर्षमा सुविधा जनक जीवन जिउन पाउछौ की कष्टकर।_x000a__x000a_यो सबै हाम्रो हातमा छ। सोचेर मतदान गरौं।_x000a__x000a_#Think4Yourself_x000a_#thoughtoftheday_x000a_#NepalVotes #LocalElections2022 _x000a_#NepalElection #NepalElection2079 _x000a_#Nepal"/>
    <m/>
    <x v="0"/>
    <m/>
    <s v="Fri May 13 13:04:38 +0000 2022"/>
    <d v="2022-05-13T14:04:38"/>
    <m/>
    <m/>
    <m/>
    <m/>
    <s v="1218741471014195201"/>
    <m/>
    <s v="&lt;a href=&quot;https://about.twitter.com/products/tweetdeck&quot; rel=&quot;nofollow&quot;&gt;TweetDeck&lt;/a&gt;"/>
    <s v="http://pbs.twimg.com/profile_images/1367044585034190848/bZHhEliX_normal.jpg"/>
    <n v="1386"/>
    <n v="1507"/>
    <s v="kathmandu"/>
    <s v="http://twitter.com/nabinkulungrai/statuses/1525099700302409728"/>
    <s v="{&quot;hashtags&quot;:[{&quot;text&quot;:&quot;NepalElection2079&quot;,&quot;indices&quot;:[50,68]}],&quot;symbols&quot;:[],&quot;user_mentions&quot;:[],&quot;urls&quot;:[{&quot;url&quot;:&quot;https://t.co/EgMqNquKCv&quot;,&quot;expanded_url&quot;:&quot;https://www.drishtinews.com/archives/162635&quot;,&quot;display_url&quot;:&quot;drishtinews.com/archives/162635&quot;,&quot;indices&quot;:[6"/>
  </r>
  <r>
    <s v="1525099693037957120"/>
    <s v="mplimbu"/>
    <s v="RT @ekantipur_com: अछामको तुर्माखाँद गाउँपालिका -८ को  कालिका आधारभूत विद्यालयमा मतदान गर्न जाँदै १०१ वर्षीय ज्येष्ठ नागरिक धनी जैसी । तस्बिर : @menukadhungana2_x000a_#nepalelection2079 #nepalvotes2079 #locallevelelection2079 #localelectionnepal #localelection2"/>
    <m/>
    <x v="0"/>
    <m/>
    <s v="Fri May 13 13:04:36 +0000 2022"/>
    <d v="2022-05-13T14:04:36"/>
    <m/>
    <m/>
    <m/>
    <m/>
    <s v="983987574"/>
    <m/>
    <s v="&lt;a href=&quot;https://about.twitter.com/products/tweetdeck&quot; rel=&quot;nofollow&quot;&gt;TweetDeck&lt;/a&gt;"/>
    <s v="http://pbs.twimg.com/profile_images/1411030335043764226/e-Fq-eEI_normal.jpg"/>
    <n v="530"/>
    <n v="132"/>
    <s v="kathmandu, nepal."/>
    <s v="http://twitter.com/mplimbu/statuses/1525099693037957120"/>
    <s v="{&quot;hashtags&quot;:[{&quot;text&quot;:&quot;NepalElection2079&quot;,&quot;indices&quot;:[50,68]}],&quot;symbols&quot;:[],&quot;user_mentions&quot;:[],&quot;urls&quot;:[{&quot;url&quot;:&quot;https://t.co/jmSm6IwGry&quot;,&quot;expanded_url&quot;:&quot;https://www.drishtinews.com/archives/162635&quot;,&quot;display_url&quot;:&quot;drishtinews.com/archives/162635&quot;,&quot;indices&quot;:[6"/>
  </r>
  <r>
    <s v="1525099681922940929"/>
    <s v="drishtinewsnp"/>
    <s v="Every vote counts. _x000a_Your vote determines the fate of future. _x000a_Thus,vote wisely._x000a_#NepalVotes #NepalElection2079"/>
    <m/>
    <x v="0"/>
    <m/>
    <s v="Fri May 13 13:04:33 +0000 2022"/>
    <d v="2022-05-13T14:04:33"/>
    <m/>
    <m/>
    <m/>
    <m/>
    <s v="4315362082"/>
    <m/>
    <s v="&lt;a href=&quot;https://about.twitter.com/products/tweetdeck&quot; rel=&quot;nofollow&quot;&gt;TweetDeck&lt;/a&gt;"/>
    <s v="http://pbs.twimg.com/profile_images/1349708209800441858/4tElzvCO_normal.jpg"/>
    <n v="475"/>
    <m/>
    <s v="Kathmandu, Nepal"/>
    <s v="http://twitter.com/drishtinewsnp/statuses/1525099681922940929"/>
    <s v="{&quot;hashtags&quot;:[{&quot;text&quot;:&quot;NepalElection2079&quot;,&quot;indices&quot;:[50,68]}],&quot;symbols&quot;:[],&quot;user_mentions&quot;:[],&quot;urls&quot;:[{&quot;url&quot;:&quot;https://t.co/OPTkGZqWlH&quot;,&quot;expanded_url&quot;:&quot;https://www.drishtinews.com/archives/162635&quot;,&quot;display_url&quot;:&quot;drishtinews.com/archives/162635&quot;,&quot;indices&quot;:[6"/>
  </r>
  <r>
    <s v="1525099522539413504"/>
    <s v="MilanLimboo"/>
    <s v="देशैभर गठबन्धनका उम्मेदवार विजयी हुन्छ : प्रकाशमान सिंह _x000a_#NepalElection2079_x000a_https://t.co/BhQe63DrDe"/>
    <m/>
    <x v="0"/>
    <m/>
    <s v="Fri May 13 13:03:55 +0000 2022"/>
    <d v="2022-05-13T14:03:55"/>
    <m/>
    <m/>
    <m/>
    <m/>
    <s v="378736553"/>
    <m/>
    <s v="&lt;a href=&quot;https://mobile.twitter.com&quot; rel=&quot;nofollow&quot;&gt;Twitter Web App&lt;/a&gt;"/>
    <s v="http://pbs.twimg.com/profile_images/1510908512792375296/HN0V2tnS_normal.jpg"/>
    <n v="3832"/>
    <n v="1720"/>
    <s v="Nepal"/>
    <s v="http://twitter.com/MilanLimboo/statuses/1525099522539413504"/>
    <s v="{&quot;hashtags&quot;:[{&quot;text&quot;:&quot;NepalElection2079&quot;,&quot;indices&quot;:[50,68]}],&quot;symbols&quot;:[],&quot;user_mentions&quot;:[],&quot;urls&quot;:[{&quot;url&quot;:&quot;https://t.co/bUoLleQLek&quot;,&quot;expanded_url&quot;:&quot;https://www.drishtinews.com/archives/162635&quot;,&quot;display_url&quot;:&quot;drishtinews.com/archives/162635&quot;,&quot;indices&quot;:[6"/>
  </r>
  <r>
    <s v="1525099396349579265"/>
    <s v="drishtinewsnp"/>
    <s v="Puranai raicha thego @nepalpolitics #NepalElection2079 #kpoli #viral https://t.co/42l9XVPHzK"/>
    <m/>
    <x v="0"/>
    <m/>
    <s v="Fri May 13 13:03:25 +0000 2022"/>
    <d v="2022-05-13T14:03:25"/>
    <m/>
    <m/>
    <m/>
    <m/>
    <s v="4315362082"/>
    <m/>
    <s v="&lt;a href=&quot;https://mobile.twitter.com&quot; rel=&quot;nofollow&quot;&gt;Twitter Web App&lt;/a&gt;"/>
    <s v="http://pbs.twimg.com/profile_images/1349708209800441858/4tElzvCO_normal.jpg"/>
    <n v="475"/>
    <m/>
    <s v="Kathmandu, Nepal"/>
    <s v="http://twitter.com/drishtinewsnp/statuses/1525099396349579265"/>
    <s v="{&quot;hashtags&quot;:[{&quot;text&quot;:&quot;drishtinews&quot;,&quot;indices&quot;:[227,239]},{&quot;text&quot;:&quot;NepalElection2079&quot;,&quot;indices&quot;:[240,258]}],&quot;symbols&quot;:[],&quot;user_mentions&quot;:[],&quot;urls&quot;:[],&quot;media&quot;:[{&quot;id&quot;:1525099360836411400,&quot;id_str&quot;:&quot;1525099360836411394&quot;,&quot;indices&quot;:[259,282],&quot;media_url&quot;:&quot;http://p"/>
  </r>
  <r>
    <s v="1525098976005201921"/>
    <s v="bjtimalsina"/>
    <s v="ज्योतिषले जुराएको साइतमा मतदान गर्दै ओली_x000a_#NepalElection2079 _x000a__x000a_https://t.co/ivzI9O3AeT"/>
    <m/>
    <x v="0"/>
    <m/>
    <s v="Fri May 13 13:01:45 +0000 2022"/>
    <d v="2022-05-13T14:01:45"/>
    <m/>
    <m/>
    <m/>
    <m/>
    <s v="306979825"/>
    <m/>
    <s v="&lt;a href=&quot;http://twitter.com/download/android&quot; rel=&quot;nofollow&quot;&gt;Twitter for Android&lt;/a&gt;"/>
    <s v="http://pbs.twimg.com/profile_images/1385827250084270080/PT9wgRbL_normal.jpg"/>
    <n v="2800"/>
    <n v="504"/>
    <s v="Nepal"/>
    <s v="http://twitter.com/bjtimalsina/statuses/1525098976005201921"/>
    <s v="{&quot;hashtags&quot;:[{&quot;text&quot;:&quot;NepalElection2079&quot;,&quot;indices&quot;:[41,59]}],&quot;symbols&quot;:[],&quot;user_mentions&quot;:[],&quot;urls&quot;:[],&quot;media&quot;:[{&quot;id&quot;:1525098964231819300,&quot;id_str&quot;:&quot;1525098964231819265&quot;,&quot;indices&quot;:[60,83],&quot;media_url&quot;:&quot;http://pbs.twimg.com/media/FSo9bXpakAEl96N.jpg&quot;,&quot;media_"/>
  </r>
  <r>
    <s v="1525098462735347713"/>
    <s v="TaraChhantyal8"/>
    <s v="ज्योतिषले जुराएको साइतमा मतदान गर्दै ओली_x000a_#NepalElection2079 _x000a__x000a_https://t.co/47V8eZAmin"/>
    <m/>
    <x v="0"/>
    <m/>
    <s v="Fri May 13 12:59:43 +0000 2022"/>
    <d v="2022-05-13T13:59:43"/>
    <m/>
    <m/>
    <m/>
    <m/>
    <s v="1070956182150406144"/>
    <m/>
    <s v="&lt;a href=&quot;http://twitter.com/download/android&quot; rel=&quot;nofollow&quot;&gt;Twitter for Android&lt;/a&gt;"/>
    <s v="http://pbs.twimg.com/profile_images/1519716763096682497/ITcwK7yi_normal.jpg"/>
    <n v="44"/>
    <n v="491"/>
    <s v="Perth, Western Australia"/>
    <s v="http://twitter.com/TaraChhantyal8/statuses/1525098462735347713"/>
    <s v="{&quot;hashtags&quot;:[{&quot;text&quot;:&quot;NepalElection2079&quot;,&quot;indices&quot;:[12,30]}],&quot;symbols&quot;:[],&quot;user_mentions&quot;:[],&quot;urls&quot;:[],&quot;media&quot;:[{&quot;id&quot;:1525098459857944600,&quot;id_str&quot;:&quot;1525098459857944577&quot;,&quot;indices&quot;:[31,54],&quot;media_url&quot;:&quot;http://pbs.twimg.com/media/FSo8-AtUAAEgb1L.jpg&quot;,&quot;media_"/>
  </r>
  <r>
    <s v="1525097963667673088"/>
    <s v="sushmitaambani"/>
    <s v="ज्योतिषले जुराएको साइतमा मतदान गर्दै ओली_x000a_#NepalElection2079 _x000a__x000a_https://t.co/PJWlIsIvGB"/>
    <m/>
    <x v="0"/>
    <m/>
    <s v="Fri May 13 12:57:44 +0000 2022"/>
    <d v="2022-05-13T13:57:44"/>
    <m/>
    <m/>
    <m/>
    <m/>
    <s v="1223339652809207808"/>
    <m/>
    <s v="&lt;a href=&quot;http://twitter.com/download/android&quot; rel=&quot;nofollow&quot;&gt;Twitter for Android&lt;/a&gt;"/>
    <s v="http://pbs.twimg.com/profile_images/1490728640832626691/hF8qONZd_normal.jpg"/>
    <n v="729"/>
    <n v="255"/>
    <s v="heart"/>
    <s v="http://twitter.com/sushmitaambani/statuses/1525097963667673088"/>
    <s v="{&quot;hashtags&quot;:[],&quot;symbols&quot;:[],&quot;user_mentions&quot;:[{&quot;screen_name&quot;:&quot;lagapaniah&quot;,&quot;name&quot;:&quot;Yuvraj Khadga&quot;,&quot;id&quot;:1248891626753151000,&quot;id_str&quot;:&quot;1248891626753150981&quot;,&quot;indices&quot;:[3,14]},{&quot;screen_name&quot;:&quot;ECNOfficial&quot;,&quot;name&quot;:&quot;Election Commission Nepal&quot;,&quot;id&quot;:1513775449482023"/>
  </r>
  <r>
    <s v="1525097739133980672"/>
    <s v="lagapaniah"/>
    <s v="ज्योतिषले जुराएको साइतमा मतदान गर्दै ओली_x000a_#NepalElection2079 _x000a__x000a_https://t.co/fKEp28smJr"/>
    <m/>
    <x v="0"/>
    <m/>
    <s v="Fri May 13 12:56:50 +0000 2022"/>
    <d v="2022-05-13T13:56:50"/>
    <m/>
    <m/>
    <m/>
    <m/>
    <s v="1248891626753150981"/>
    <m/>
    <s v="&lt;a href=&quot;http://twitter.com/download/android&quot; rel=&quot;nofollow&quot;&gt;Twitter for Android&lt;/a&gt;"/>
    <s v="http://pbs.twimg.com/profile_images/1425537561167020039/22tC1WYH_normal.jpg"/>
    <n v="86"/>
    <n v="53"/>
    <m/>
    <s v="http://twitter.com/lagapaniah/statuses/1525097739133980672"/>
    <s v="{&quot;hashtags&quot;:[{&quot;text&quot;:&quot;LocalElections2022&quot;,&quot;indices&quot;:[181,200]},{&quot;text&quot;:&quot;NepalElection2079&quot;,&quot;indices&quot;:[201,219]}],&quot;symbols&quot;:[],&quot;user_mentions&quot;:[{&quot;screen_name&quot;:&quot;ECNOfficial&quot;,&quot;name&quot;:&quot;Election Commission Nepal&quot;,&quot;id&quot;:1513775449482023000,&quot;id_str&quot;:&quot;1513775449482"/>
  </r>
  <r>
    <s v="1525097552710103041"/>
    <s v="rupesholii"/>
    <s v="ज्योतिषले जुराएको साइतमा मतदान गर्दै ओली_x000a_#NepalElection2079 _x000a__x000a_https://t.co/cAM7j660CY"/>
    <m/>
    <x v="0"/>
    <m/>
    <s v="Fri May 13 12:56:06 +0000 2022"/>
    <d v="2022-05-13T13:56:06"/>
    <m/>
    <m/>
    <m/>
    <m/>
    <s v="780210646663049216"/>
    <m/>
    <s v="&lt;a href=&quot;http://twitter.com/download/android&quot; rel=&quot;nofollow&quot;&gt;Twitter for Android&lt;/a&gt;"/>
    <s v="http://pbs.twimg.com/profile_images/1214507515934728193/0ZyKDh4D_normal.jpg"/>
    <n v="1012"/>
    <n v="128"/>
    <s v="Dang,Nepal"/>
    <s v="http://twitter.com/rupesholii/statuses/1525097552710103041"/>
    <s v="{&quot;hashtags&quot;:[{&quot;text&quot;:&quot;NepalElection2079&quot;,&quot;indices&quot;:[58,76]}],&quot;symbols&quot;:[],&quot;user_mentions&quot;:[{&quot;screen_name&quot;:&quot;amrit_lmsl&quot;,&quot;name&quot;:&quot;AMRIT🇳🇵(FCB🇪🇸)&quot;,&quot;id&quot;:4876890297,&quot;id_str&quot;:&quot;4876890297&quot;,&quot;indices&quot;:[3,14]}],&quot;urls&quot;:[]}"/>
  </r>
  <r>
    <s v="1525097408929341440"/>
    <s v="SauravAdhikariS"/>
    <s v="Where’s the weather forecast?!!_x000a_Withheld until majority have voted, or what?_x000a_#NepalElection2079 #NepalVotes"/>
    <m/>
    <x v="0"/>
    <m/>
    <s v="Fri May 13 12:55:31 +0000 2022"/>
    <d v="2022-05-13T13:55:31"/>
    <m/>
    <m/>
    <s v="1105470817"/>
    <s v="brb1954"/>
    <s v="2560311186"/>
    <s v="1524984080621658112"/>
    <s v="&lt;a href=&quot;http://twitter.com/download/iphone&quot; rel=&quot;nofollow&quot;&gt;Twitter for iPhone&lt;/a&gt;"/>
    <s v="http://pbs.twimg.com/profile_images/1516616424047124482/XVFCp-bc_normal.jpg"/>
    <n v="698"/>
    <n v="282"/>
    <s v="Hetauda 7 Nagswoti @ Nepal"/>
    <s v="http://twitter.com/SauravAdhikariS/statuses/1525097408929341440"/>
    <s v="{&quot;hashtags&quot;:[{&quot;text&quot;:&quot;NepalElection2079&quot;,&quot;indices&quot;:[227,245]},{&quot;text&quot;:&quot;Nepal&quot;,&quot;indices&quot;:[246,252]}],&quot;symbols&quot;:[],&quot;user_mentions&quot;:[{&quot;screen_name&quot;:&quot;brb1954&quot;,&quot;name&quot;:&quot;Baburam Bhattarai&quot;,&quot;id&quot;:1105470817,&quot;id_str&quot;:&quot;1105470817&quot;,&quot;indices&quot;:[0,8]}],&quot;urls&quot;:[]}"/>
  </r>
  <r>
    <s v="1525096204144889856"/>
    <s v="SauravAdhikariS"/>
    <s v="ज्योतिषले जुराएको साइतमा मतदान गर्दै ओली_x000a_#NepalElection2079 _x000a__x000a_https://t.co/MjDMfGSjgs"/>
    <m/>
    <x v="0"/>
    <m/>
    <s v="Fri May 13 12:50:44 +0000 2022"/>
    <d v="2022-05-13T13:50:44"/>
    <m/>
    <m/>
    <m/>
    <m/>
    <s v="2560311186"/>
    <m/>
    <s v="&lt;a href=&quot;http://twitter.com/download/iphone&quot; rel=&quot;nofollow&quot;&gt;Twitter for iPhone&lt;/a&gt;"/>
    <s v="http://pbs.twimg.com/profile_images/1516616424047124482/XVFCp-bc_normal.jpg"/>
    <n v="698"/>
    <n v="282"/>
    <s v="Hetauda 7 Nagswoti @ Nepal"/>
    <s v="http://twitter.com/SauravAdhikariS/statuses/1525096204144889856"/>
    <s v="{&quot;hashtags&quot;:[{&quot;text&quot;:&quot;election&quot;,&quot;indices&quot;:[0,9]},{&quot;text&quot;:&quot;nepal&quot;,&quot;indices&quot;:[13,19]},{&quot;text&quot;:&quot;NepalVotes&quot;,&quot;indices&quot;:[20,31]},{&quot;text&quot;:&quot;NepalElection2079&quot;,&quot;indices&quot;:[32,50]},{&quot;text&quot;:&quot;firstvote&quot;,&quot;indices&quot;:[51,61]},{&quot;text&quot;:&quot;voteforchange&quot;,&quot;indices&quot;:[62,76]},{&quot;"/>
  </r>
  <r>
    <s v="1525095958169919489"/>
    <s v="drishtinewsnp"/>
    <s v="ज्योतिषले जुराएको साइतमा मतदान गर्दै ओली_x000a_#NepalElection2079_x000a_ https://t.co/eG5tDCpeHv"/>
    <m/>
    <x v="0"/>
    <m/>
    <s v="Fri May 13 12:49:45 +0000 2022"/>
    <d v="2022-05-13T13:49:45"/>
    <m/>
    <m/>
    <m/>
    <m/>
    <s v="4315362082"/>
    <m/>
    <s v="&lt;a href=&quot;https://mobile.twitter.com&quot; rel=&quot;nofollow&quot;&gt;Twitter Web App&lt;/a&gt;"/>
    <s v="http://pbs.twimg.com/profile_images/1349708209800441858/4tElzvCO_normal.jpg"/>
    <n v="475"/>
    <m/>
    <s v="Kathmandu, Nepal"/>
    <s v="http://twitter.com/drishtinewsnp/statuses/1525095958169919489"/>
    <s v="{&quot;hashtags&quot;:[{&quot;text&quot;:&quot;NepalElection2079&quot;,&quot;indices&quot;:[24,42]}],&quot;symbols&quot;:[],&quot;user_mentions&quot;:[],&quot;urls&quot;:[{&quot;url&quot;:&quot;https://t.co/Dx80wEp2Vt&quot;,&quot;expanded_url&quot;:&quot;https://www.drishtinews.com/archives/162630&quot;,&quot;display_url&quot;:&quot;drishtinews.com/archives/162630&quot;,&quot;indices&quot;:[4"/>
  </r>
  <r>
    <s v="1525095612487970816"/>
    <s v="imsaruu"/>
    <s v="You don’t get what you wish for. You get what you work for. #hardworkpaysoff #work #kathmandu #nepal #NepalElection2079 https://t.co/gPaWFKuVI8"/>
    <m/>
    <x v="0"/>
    <m/>
    <s v="Fri May 13 12:48:23 +0000 2022"/>
    <d v="2022-05-13T13:48:23"/>
    <m/>
    <m/>
    <m/>
    <m/>
    <s v="749975617324539905"/>
    <m/>
    <s v="&lt;a href=&quot;http://twitter.com/download/android&quot; rel=&quot;nofollow&quot;&gt;Twitter for Android&lt;/a&gt;"/>
    <s v="http://pbs.twimg.com/profile_images/1519659609270587397/hQge1AaC_normal.jpg"/>
    <n v="7301"/>
    <n v="812"/>
    <s v="sindhuli nepal"/>
    <s v="http://twitter.com/imsaruu/statuses/1525095612487970816"/>
    <s v="{&quot;hashtags&quot;:[{&quot;text&quot;:&quot;NepalElection2079&quot;,&quot;indices&quot;:[58,76]}],&quot;symbols&quot;:[],&quot;user_mentions&quot;:[{&quot;screen_name&quot;:&quot;amrit_lmsl&quot;,&quot;name&quot;:&quot;AMRIT🇳🇵(FCB🇪🇸)&quot;,&quot;id&quot;:4876890297,&quot;id_str&quot;:&quot;4876890297&quot;,&quot;indices&quot;:[3,14]}],&quot;urls&quot;:[]}"/>
  </r>
  <r>
    <s v="1525095395218829312"/>
    <s v="Dahal_Shankar"/>
    <s v="झास्सझुस्स दारी जुँगा पनि राखियो, कालो चस्मा पनि लाईयो, अर्को ५ वर्षमा बालेन्र्द केसी पो भईन्छ कि _x000a__x000a_#रमाइलो #Nepal #NepalElection #NepalElection2079 #NepalVotes"/>
    <m/>
    <x v="0"/>
    <m/>
    <s v="Fri May 13 12:47:31 +0000 2022"/>
    <d v="2022-05-13T13:47:31"/>
    <m/>
    <m/>
    <m/>
    <m/>
    <s v="34667729"/>
    <m/>
    <s v="&lt;a href=&quot;https://mobile.twitter.com&quot; rel=&quot;nofollow&quot;&gt;Twitter Web App&lt;/a&gt;"/>
    <s v="http://pbs.twimg.com/profile_images/1389095771723599874/esBT1L6J_normal.jpg"/>
    <n v="1005"/>
    <n v="1386"/>
    <s v="Nepal"/>
    <s v="http://twitter.com/Dahal_Shankar/statuses/1525095395218829312"/>
    <s v="{&quot;hashtags&quot;:[{&quot;text&quot;:&quot;NepalVotes&quot;,&quot;indices&quot;:[98,109]},{&quot;text&quot;:&quot;NepalElection2079&quot;,&quot;indices&quot;:[110,128]},{&quot;text&quot;:&quot;NepalElection&quot;,&quot;indices&quot;:[129,143]}],&quot;symbols&quot;:[],&quot;user_mentions&quot;:[],&quot;urls&quot;:[]}"/>
  </r>
  <r>
    <s v="1525094941969420288"/>
    <s v="drishtinewsnp"/>
    <s v="अर्थमन्त्री जनार्दन शर्माले गरे मतदान _x000a_#NepalElection2079_x000a_https://t.co/KglDgWPz48"/>
    <m/>
    <x v="0"/>
    <m/>
    <s v="Fri May 13 12:45:43 +0000 2022"/>
    <d v="2022-05-13T13:45:43"/>
    <m/>
    <m/>
    <m/>
    <m/>
    <s v="4315362082"/>
    <m/>
    <s v="&lt;a href=&quot;https://about.twitter.com/products/tweetdeck&quot; rel=&quot;nofollow&quot;&gt;TweetDeck&lt;/a&gt;"/>
    <s v="http://pbs.twimg.com/profile_images/1349708209800441858/4tElzvCO_normal.jpg"/>
    <n v="475"/>
    <m/>
    <s v="Kathmandu, Nepal"/>
    <s v="http://twitter.com/drishtinewsnp/statuses/1525094941969420288"/>
    <s v="{&quot;hashtags&quot;:[{&quot;text&quot;:&quot;NepalElection2079&quot;,&quot;indices&quot;:[33,51]}],&quot;symbols&quot;:[],&quot;user_mentions&quot;:[],&quot;urls&quot;:[{&quot;url&quot;:&quot;https://t.co/PUSYTZTMrZ&quot;,&quot;expanded_url&quot;:&quot;https://www.drishtinews.com/archives/162626&quot;,&quot;display_url&quot;:&quot;drishtinews.com/archives/162626&quot;,&quot;indices&quot;:[5"/>
  </r>
  <r>
    <s v="1525094933442416640"/>
    <s v="mplimbu"/>
    <s v="मतदान गर्दै मन्त्री खाँण-_x000a_गृहमन्त्री बालकृष्ण खाँण रुपन्देहीको तिलोत्तमा-८ स्थित ज्योति आधारभूत विद्यालयमा रहेको मतदान केन्द्रमा मतदान गर्दै । _x000a__x000a_तस्बिर: निरा गौतम/रासस_x000a__x000a_#NepalElection2079 https://t.co/iIUqyTZUIc"/>
    <m/>
    <x v="0"/>
    <m/>
    <s v="Fri May 13 12:45:41 +0000 2022"/>
    <d v="2022-05-13T13:45:41"/>
    <m/>
    <m/>
    <m/>
    <m/>
    <s v="983987574"/>
    <m/>
    <s v="&lt;a href=&quot;https://about.twitter.com/products/tweetdeck&quot; rel=&quot;nofollow&quot;&gt;TweetDeck&lt;/a&gt;"/>
    <s v="http://pbs.twimg.com/profile_images/1411030335043764226/e-Fq-eEI_normal.jpg"/>
    <n v="530"/>
    <n v="132"/>
    <s v="kathmandu, nepal."/>
    <s v="http://twitter.com/mplimbu/statuses/1525094933442416640"/>
    <s v="{&quot;hashtags&quot;:[{&quot;text&quot;:&quot;NepalElection2079&quot;,&quot;indices&quot;:[33,51]}],&quot;symbols&quot;:[],&quot;user_mentions&quot;:[],&quot;urls&quot;:[{&quot;url&quot;:&quot;https://t.co/HANxivcYec&quot;,&quot;expanded_url&quot;:&quot;https://www.drishtinews.com/archives/162626&quot;,&quot;display_url&quot;:&quot;drishtinews.com/archives/162626&quot;,&quot;indices&quot;:[5"/>
  </r>
  <r>
    <s v="1525094926593118209"/>
    <s v="nabinkulungrai"/>
    <s v="प्रमुखका उम्मेदवार सिंहद्वारा मतदान-_x000a__x000a_काठमाडौँ महानगरपालिकाको प्रमुखका उम्मेदवार सिर्जना सिंह काठमाडौँ महानगरपालिका–१६, पकनाजोलस्थित नेपाल युवक माध्यामिक विद्यालयमा रहेको मतदान केन्द्रमा मतदान गर्दै । _x000a__x000a_तस्बिरः रत्न श्रेष्ठ-रासस_x000a__x000a_#NepalElection2079 https:"/>
    <m/>
    <x v="0"/>
    <m/>
    <s v="Fri May 13 12:45:40 +0000 2022"/>
    <d v="2022-05-13T13:45:40"/>
    <m/>
    <m/>
    <m/>
    <m/>
    <s v="1218741471014195201"/>
    <m/>
    <s v="&lt;a href=&quot;https://about.twitter.com/products/tweetdeck&quot; rel=&quot;nofollow&quot;&gt;TweetDeck&lt;/a&gt;"/>
    <s v="http://pbs.twimg.com/profile_images/1367044585034190848/bZHhEliX_normal.jpg"/>
    <n v="1386"/>
    <n v="1507"/>
    <s v="kathmandu"/>
    <s v="http://twitter.com/nabinkulungrai/statuses/1525094926593118209"/>
    <s v="{&quot;hashtags&quot;:[{&quot;text&quot;:&quot;NepalElection2079&quot;,&quot;indices&quot;:[33,51]}],&quot;symbols&quot;:[],&quot;user_mentions&quot;:[],&quot;urls&quot;:[{&quot;url&quot;:&quot;https://t.co/vi8LLj7L4I&quot;,&quot;expanded_url&quot;:&quot;https://www.drishtinews.com/archives/162626&quot;,&quot;display_url&quot;:&quot;drishtinews.com/archives/162626&quot;,&quot;indices&quot;:[5"/>
  </r>
  <r>
    <s v="1525094899636240386"/>
    <s v="pressofnepal"/>
    <s v="एक भोट क्याप (cap) !_x000a_अर्को, एक भोट झ्याल ! _x000a__x000a_२०७९ को स्थानीय चुनावमा यी दुई चुनाव चिन्न भको दुई उम्मेदवारलाई भोट हालियो !_x000a__x000a_जित्दैन्न थाहा छ..तैपनि, स्वतन्त्र र अज सक्षम लागेकोलाई भोट हाल्ने प्रतिवद्धता अनुरुप कर्तव्य पूरा गरियो !_x000a_#NepalElection2079 #Nepal"/>
    <m/>
    <x v="0"/>
    <m/>
    <s v="Fri May 13 12:45:33 +0000 2022"/>
    <d v="2022-05-13T13:45:33"/>
    <m/>
    <m/>
    <m/>
    <m/>
    <s v="2919243948"/>
    <m/>
    <s v="&lt;a href=&quot;https://about.twitter.com/products/tweetdeck&quot; rel=&quot;nofollow&quot;&gt;TweetDeck&lt;/a&gt;"/>
    <s v="http://pbs.twimg.com/profile_images/1102996217808805888/CDZPc985_normal.jpg"/>
    <n v="501"/>
    <n v="16"/>
    <s v="Nepal"/>
    <s v="http://twitter.com/pressofnepal/statuses/1525094899636240386"/>
    <s v="{&quot;hashtags&quot;:[{&quot;text&quot;:&quot;NepalElection2079&quot;,&quot;indices&quot;:[33,51]}],&quot;symbols&quot;:[],&quot;user_mentions&quot;:[],&quot;urls&quot;:[{&quot;url&quot;:&quot;https://t.co/rgyoeFEfh9&quot;,&quot;expanded_url&quot;:&quot;https://www.drishtinews.com/archives/162626&quot;,&quot;display_url&quot;:&quot;drishtinews.com/archives/162626&quot;,&quot;indices&quot;:[5"/>
  </r>
  <r>
    <s v="1525094890735931392"/>
    <s v="shambhudrishti"/>
    <s v="यो पटक पनि भोट हालेको फोटो सप गर्न पर्ने भो_x000a__x000a_हे दैव_x000a__x000a_समय लिएर, दुई पटक सोचेर राम्रालाई है यस पटक_x000a__x000a_बिन्ती र अग्रिम धन्यवाद_x000a__x000a_हाम्रा ले जितोस नजितोस तर नेपालले पक्का जितोस_x000a__x000a_जय नेपाल_x000a__x000a_#Nepal #NepalElection #NepalElection2079 #NepalVotes"/>
    <m/>
    <x v="0"/>
    <m/>
    <s v="Fri May 13 12:45:31 +0000 2022"/>
    <d v="2022-05-13T13:45:31"/>
    <m/>
    <m/>
    <m/>
    <m/>
    <s v="802445323889057792"/>
    <m/>
    <s v="&lt;a href=&quot;https://about.twitter.com/products/tweetdeck&quot; rel=&quot;nofollow&quot;&gt;TweetDeck&lt;/a&gt;"/>
    <s v="http://pbs.twimg.com/profile_images/1366731824882282499/qCSnrlVp_normal.jpg"/>
    <n v="80"/>
    <n v="1"/>
    <s v="Nepal"/>
    <s v="http://twitter.com/shambhudrishti/statuses/1525094890735931392"/>
    <s v="{&quot;hashtags&quot;:[{&quot;text&quot;:&quot;NepalElection2079&quot;,&quot;indices&quot;:[33,51]}],&quot;symbols&quot;:[],&quot;user_mentions&quot;:[],&quot;urls&quot;:[{&quot;url&quot;:&quot;https://t.co/pWWjM4KJPc&quot;,&quot;expanded_url&quot;:&quot;https://www.drishtinews.com/archives/162626&quot;,&quot;display_url&quot;:&quot;drishtinews.com/archives/162626&quot;,&quot;indices&quot;:[5"/>
  </r>
  <r>
    <s v="1525094882917855238"/>
    <s v="YonghangMilan"/>
    <s v="पैसाको बिगबिगी रोक्न निर्वाचन आयोग असफल : अध्यक्ष नेपाल_x000a_#NepalElection2079 _x000a_https://t.co/TZY6bkz6LN"/>
    <m/>
    <x v="0"/>
    <m/>
    <s v="Fri May 13 12:45:29 +0000 2022"/>
    <d v="2022-05-13T13:45:29"/>
    <m/>
    <m/>
    <m/>
    <m/>
    <s v="2903250440"/>
    <m/>
    <s v="&lt;a href=&quot;https://about.twitter.com/products/tweetdeck&quot; rel=&quot;nofollow&quot;&gt;TweetDeck&lt;/a&gt;"/>
    <s v="http://pbs.twimg.com/profile_images/1515582831455481861/5jsA3QHQ_normal.jpg"/>
    <n v="4658"/>
    <n v="79"/>
    <s v="Kathmandu"/>
    <s v="http://twitter.com/YonghangMilan/statuses/1525094882917855238"/>
    <s v="{&quot;hashtags&quot;:[{&quot;text&quot;:&quot;NepalElection2079&quot;,&quot;indices&quot;:[33,51]}],&quot;symbols&quot;:[],&quot;user_mentions&quot;:[],&quot;urls&quot;:[{&quot;url&quot;:&quot;https://t.co/jjYC6P2TYc&quot;,&quot;expanded_url&quot;:&quot;https://www.drishtinews.com/archives/162626&quot;,&quot;display_url&quot;:&quot;drishtinews.com/archives/162626&quot;,&quot;indices&quot;:[5"/>
  </r>
  <r>
    <s v="1525094851422720001"/>
    <s v="MilanLimboo"/>
    <s v="पैसाको बिगबिगी रोक्न निर्वाचन आयोग असफल : अध्यक्ष नेपाल_x000a_#NepalElection2079 _x000a_https://t.co/i04tOhqYgJ"/>
    <m/>
    <x v="0"/>
    <m/>
    <s v="Fri May 13 12:45:22 +0000 2022"/>
    <d v="2022-05-13T13:45:22"/>
    <m/>
    <m/>
    <m/>
    <m/>
    <s v="378736553"/>
    <m/>
    <s v="&lt;a href=&quot;https://mobile.twitter.com&quot; rel=&quot;nofollow&quot;&gt;Twitter Web App&lt;/a&gt;"/>
    <s v="http://pbs.twimg.com/profile_images/1510908512792375296/HN0V2tnS_normal.jpg"/>
    <n v="3832"/>
    <n v="1720"/>
    <s v="Nepal"/>
    <s v="http://twitter.com/MilanLimboo/statuses/1525094851422720001"/>
    <s v="{&quot;hashtags&quot;:[{&quot;text&quot;:&quot;NepalElection2079&quot;,&quot;indices&quot;:[33,51]}],&quot;symbols&quot;:[],&quot;user_mentions&quot;:[],&quot;urls&quot;:[{&quot;url&quot;:&quot;https://t.co/AwuFZo3sMu&quot;,&quot;expanded_url&quot;:&quot;https://www.drishtinews.com/archives/162626&quot;,&quot;display_url&quot;:&quot;drishtinews.com/archives/162626&quot;,&quot;indices&quot;:[5"/>
  </r>
  <r>
    <s v="1525094396923826176"/>
    <s v="Kasaudhan_cvam"/>
    <s v="पैसाको बिगबिगी रोक्न निर्वाचन आयोग असफल : अध्यक्ष नेपाल_x000a_#NepalElection2079 _x000a_https://t.co/AeJx8vqMN2"/>
    <m/>
    <x v="0"/>
    <m/>
    <s v="Fri May 13 12:43:33 +0000 2022"/>
    <d v="2022-05-13T13:43:33"/>
    <m/>
    <m/>
    <m/>
    <m/>
    <s v="1137288060"/>
    <m/>
    <s v="&lt;a href=&quot;http://twitter.com/download/android&quot; rel=&quot;nofollow&quot;&gt;Twitter for Android&lt;/a&gt;"/>
    <s v="http://pbs.twimg.com/profile_images/899543936372310016/nsoXhIZp_normal.jpg"/>
    <n v="60"/>
    <n v="70"/>
    <s v="Butwal,Nepal"/>
    <s v="http://twitter.com/Kasaudhan_cvam/statuses/1525094396923826176"/>
    <s v="{&quot;hashtags&quot;:[{&quot;text&quot;:&quot;LocalElections2022&quot;,&quot;indices&quot;:[39,58]},{&quot;text&quot;:&quot;NepalElection2079&quot;,&quot;indices&quot;:[59,77]},{&quot;text&quot;:&quot;NepalElection&quot;,&quot;indices&quot;:[79,93]}],&quot;symbols&quot;:[],&quot;user_mentions&quot;:[],&quot;urls&quot;:[],&quot;media&quot;:[{&quot;id&quot;:1525094392864047000,&quot;id_str&quot;:&quot;1525094392864047"/>
  </r>
  <r>
    <s v="1525094188454395910"/>
    <s v="Sumankarki05"/>
    <s v="पैसाको बिगबिगी रोक्न निर्वाचन आयोग असफल : अध्यक्ष नेपाल_x000a_#NepalElection2079 _x000a_https://t.co/uOUM03ZQCj"/>
    <m/>
    <x v="0"/>
    <m/>
    <s v="Fri May 13 12:42:44 +0000 2022"/>
    <d v="2022-05-13T13:42:44"/>
    <m/>
    <m/>
    <m/>
    <m/>
    <s v="1113838628"/>
    <m/>
    <s v="&lt;a href=&quot;http://twitter.com/download/android&quot; rel=&quot;nofollow&quot;&gt;Twitter for Android&lt;/a&gt;"/>
    <s v="http://pbs.twimg.com/profile_images/1390395835561693195/6B0rdmKy_normal.jpg"/>
    <n v="3345"/>
    <n v="3039"/>
    <s v="Kathmandu mulpani "/>
    <s v="http://twitter.com/Sumankarki05/statuses/1525094188454395910"/>
    <s v="{&quot;hashtags&quot;:[{&quot;text&quot;:&quot;NepalVotes&quot;,&quot;indices&quot;:[31,42]},{&quot;text&quot;:&quot;NepalElection2079&quot;,&quot;indices&quot;:[43,61]}],&quot;symbols&quot;:[],&quot;user_mentions&quot;:[],&quot;urls&quot;:[],&quot;media&quot;:[{&quot;id&quot;:1525094185942098000,&quot;id_str&quot;:&quot;1525094185942097920&quot;,&quot;indices&quot;:[62,85],&quot;media_url&quot;:&quot;http://pbs.twim"/>
  </r>
  <r>
    <s v="1525090841051955200"/>
    <s v="drishtinewsnp"/>
    <s v="पैसाको बिगबिगी रोक्न निर्वाचन आयोग असफल : अध्यक्ष नेपाल_x000a_#NepalElection2079 _x000a_https://t.co/MqCxFPhGoN"/>
    <m/>
    <x v="0"/>
    <m/>
    <s v="Fri May 13 12:29:25 +0000 2022"/>
    <d v="2022-05-13T13:29:25"/>
    <m/>
    <m/>
    <m/>
    <m/>
    <s v="4315362082"/>
    <m/>
    <s v="&lt;a href=&quot;https://mobile.twitter.com&quot; rel=&quot;nofollow&quot;&gt;Twitter Web App&lt;/a&gt;"/>
    <s v="http://pbs.twimg.com/profile_images/1349708209800441858/4tElzvCO_normal.jpg"/>
    <n v="475"/>
    <m/>
    <s v="Kathmandu, Nepal"/>
    <s v="http://twitter.com/drishtinewsnp/statuses/1525090841051955200"/>
    <s v="{&quot;hashtags&quot;:[{&quot;text&quot;:&quot;NepalElection2079&quot;,&quot;indices&quot;:[44,62]}],&quot;symbols&quot;:[],&quot;user_mentions&quot;:[],&quot;urls&quot;:[{&quot;url&quot;:&quot;https://t.co/4x20TYiM6m&quot;,&quot;expanded_url&quot;:&quot;https://www.drishtinews.com/archives/162621&quot;,&quot;display_url&quot;:&quot;drishtinews.com/archives/162621&quot;,&quot;indices&quot;:[6"/>
  </r>
  <r>
    <s v="1525090721375854592"/>
    <s v="jjmahat830"/>
    <s v="पैसाको बिगबिगी रोक्न निर्वाचन आयोग असफल : अध्यक्ष नेपाल_x000a_#NepalElection2079 _x000a_https://t.co/5Ph64loXeW"/>
    <m/>
    <x v="0"/>
    <m/>
    <s v="Fri May 13 12:28:57 +0000 2022"/>
    <d v="2022-05-13T13:28:57"/>
    <m/>
    <m/>
    <m/>
    <m/>
    <s v="34233723"/>
    <m/>
    <s v="&lt;a href=&quot;https://about.twitter.com/products/tweetdeck&quot; rel=&quot;nofollow&quot;&gt;TweetDeck&lt;/a&gt;"/>
    <s v="http://pbs.twimg.com/profile_images/1502363437522776066/h62FQuq0_normal.png"/>
    <n v="918"/>
    <n v="138"/>
    <s v="1.319207, 103.817762"/>
    <s v="http://twitter.com/jjmahat830/statuses/1525090721375854592"/>
    <s v="{&quot;hashtags&quot;:[{&quot;text&quot;:&quot;Nepal&quot;,&quot;indices&quot;:[70,76]},{&quot;text&quot;:&quot;NepalElection2079&quot;,&quot;indices&quot;:[262,280]}],&quot;symbols&quot;:[],&quot;user_mentions&quot;:[],&quot;urls&quot;:[]}"/>
  </r>
  <r>
    <s v="1525090002342129664"/>
    <s v="Banita05384231"/>
    <s v="पैसाको बिगबिगी रोक्न निर्वाचन आयोग असफल : अध्यक्ष नेपाल_x000a_#NepalElection2079_x000a_https://t.co/MbpX0vpM6t"/>
    <m/>
    <x v="0"/>
    <m/>
    <s v="Fri May 13 12:26:06 +0000 2022"/>
    <d v="2022-05-13T13:26:06"/>
    <m/>
    <m/>
    <m/>
    <m/>
    <s v="1442462200434552832"/>
    <m/>
    <s v="&lt;a href=&quot;http://twitter.com/download/android&quot; rel=&quot;nofollow&quot;&gt;Twitter for Android&lt;/a&gt;"/>
    <s v="http://pbs.twimg.com/profile_images/1452632207349092352/GYnKC7Tf_normal.jpg"/>
    <n v="1974"/>
    <n v="96"/>
    <m/>
    <s v="http://twitter.com/Banita05384231/statuses/1525090002342129664"/>
    <s v="{&quot;hashtags&quot;:[{&quot;text&quot;:&quot;NepalElection2079&quot;,&quot;indices&quot;:[58,76]}],&quot;symbols&quot;:[],&quot;user_mentions&quot;:[{&quot;screen_name&quot;:&quot;amrit_lmsl&quot;,&quot;name&quot;:&quot;AMRIT🇳🇵(FCB🇪🇸)&quot;,&quot;id&quot;:4876890297,&quot;id_str&quot;:&quot;4876890297&quot;,&quot;indices&quot;:[3,14]}],&quot;urls&quot;:[]}"/>
  </r>
  <r>
    <s v="1525089704386777089"/>
    <s v="drishtinewsnp"/>
    <s v="RT @rajnikcdhr: Help to reach 10k follower and follow back_x000a_#twiter_x000a_#FolloForFolloBack _x000a_#retweet _x000a_#world _x000a_#follo4folloback _x000a_#Ethereum #Everest2022 _x000a_#TwitterDown #LUNA_x000a_#NepalElection2079 _x000a_#NepalElection https://t.co/qOoCG5rply"/>
    <m/>
    <x v="0"/>
    <m/>
    <s v="Fri May 13 12:24:54 +0000 2022"/>
    <d v="2022-05-13T13:24:54"/>
    <m/>
    <m/>
    <m/>
    <m/>
    <s v="4315362082"/>
    <m/>
    <s v="&lt;a href=&quot;https://mobile.twitter.com&quot; rel=&quot;nofollow&quot;&gt;Twitter Web App&lt;/a&gt;"/>
    <s v="http://pbs.twimg.com/profile_images/1349708209800441858/4tElzvCO_normal.jpg"/>
    <n v="475"/>
    <m/>
    <s v="Kathmandu, Nepal"/>
    <s v="http://twitter.com/drishtinewsnp/statuses/1525089704386777089"/>
    <s v="{&quot;hashtags&quot;:[{&quot;text&quot;:&quot;drishtinews&quot;,&quot;indices&quot;:[219,231]},{&quot;text&quot;:&quot;NepalElection2079&quot;,&quot;indices&quot;:[232,250]}],&quot;symbols&quot;:[],&quot;user_mentions&quot;:[],&quot;urls&quot;:[],&quot;media&quot;:[{&quot;id&quot;:1525089686502273000,&quot;id_str&quot;:&quot;1525089686502273024&quot;,&quot;indices&quot;:[251,274],&quot;media_url&quot;:&quot;http://p"/>
  </r>
  <r>
    <s v="1525089318162911232"/>
    <s v="mytwits_fornon"/>
    <s v="Help to reach 10k follower and follow back_x000a_#twiter_x000a_#FolloForFolloBack _x000a_#retweet _x000a_#world _x000a_#follo4folloback _x000a_#Ethereum #Everest2022 _x000a_#TwitterDown #LUNA_x000a_#NepalElection2079 _x000a_#NepalElection https://t.co/qOoCG5rply"/>
    <m/>
    <x v="0"/>
    <m/>
    <s v="Fri May 13 12:23:22 +0000 2022"/>
    <d v="2022-05-13T13:23:22"/>
    <m/>
    <m/>
    <m/>
    <m/>
    <s v="741264851650109444"/>
    <m/>
    <s v="&lt;a href=&quot;http://twitter.com/download/iphone&quot; rel=&quot;nofollow&quot;&gt;Twitter for iPhone&lt;/a&gt;"/>
    <s v="http://pbs.twimg.com/profile_images/1482360142612074498/x7oJs3_3_normal.jpg"/>
    <n v="59"/>
    <n v="20"/>
    <s v="Kathmandu Nepal"/>
    <s v="http://twitter.com/mytwits_fornon/statuses/1525089318162911232"/>
    <s v="{&quot;hashtags&quot;:[{&quot;text&quot;:&quot;NepalVotes&quot;,&quot;indices&quot;:[0,11]},{&quot;text&quot;:&quot;NepalElection2079&quot;,&quot;indices&quot;:[12,30]},{&quot;text&quot;:&quot;नेपाल&quot;,&quot;indices&quot;:[121,127]},{&quot;text&quot;:&quot;heybhagwan&quot;,&quot;indices&quot;:[128,139]}],&quot;symbols&quot;:[],&quot;user_mentions&quot;:[],&quot;urls&quot;:[]}"/>
  </r>
  <r>
    <s v="1525089090924089344"/>
    <s v="ctrlerx"/>
    <s v="Please vote wisely fellow Nepalese. _x000a__x000a_#NepalElection2079 #NepalVotes"/>
    <m/>
    <x v="0"/>
    <m/>
    <s v="Fri May 13 12:22:28 +0000 2022"/>
    <d v="2022-05-13T13:22:28"/>
    <m/>
    <m/>
    <m/>
    <m/>
    <s v="1466744941"/>
    <m/>
    <s v="&lt;a href=&quot;http://twitter.com/download/android&quot; rel=&quot;nofollow&quot;&gt;Twitter for Android&lt;/a&gt;"/>
    <s v="http://pbs.twimg.com/profile_images/1080453134638473218/BIEJohs-_normal.jpg"/>
    <n v="149"/>
    <n v="987"/>
    <s v="earth"/>
    <s v="http://twitter.com/ctrlerx/statuses/1525089090924089344"/>
    <s v="{&quot;hashtags&quot;:[{&quot;text&quot;:&quot;NepalElection2079&quot;,&quot;indices&quot;:[246,264]},{&quot;text&quot;:&quot;nepal&quot;,&quot;indices&quot;:[265,271]}],&quot;symbols&quot;:[],&quot;user_mentions&quot;:[],&quot;urls&quot;:[{&quot;url&quot;:&quot;https://t.co/KoMXEesLX0&quot;,&quot;expanded_url&quot;:&quot;https://twitter.com/basantabasnet/status/1525021254670950400&quot;,&quot;dis"/>
  </r>
  <r>
    <s v="1525085968470282240"/>
    <s v="drishtinewsnp"/>
    <s v="मतदान गर्दै नेका नेता सिंह-_x000a__x000a_नेपाली कांग्रेसका नेता प्रकाशमान सिंह काठमाडौँ महानगरपालिका–१६, पकनाजोलस्थित नेपाल युवक माध्यामिक विद्यालयमा रहेको मतदान केन्द्रमा मतदान गर्दै । _x000a__x000a_तस्बिरः रत्न श्रेष्ठ/रासस_x000a__x000a_#NepalElection2079 https://t.co/ybmxk36nTm"/>
    <m/>
    <x v="0"/>
    <m/>
    <s v="Fri May 13 12:10:04 +0000 2022"/>
    <d v="2022-05-13T13:10:04"/>
    <m/>
    <m/>
    <m/>
    <m/>
    <s v="4315362082"/>
    <m/>
    <s v="&lt;a href=&quot;https://mobile.twitter.com&quot; rel=&quot;nofollow&quot;&gt;Twitter Web App&lt;/a&gt;"/>
    <s v="http://pbs.twimg.com/profile_images/1349708209800441858/4tElzvCO_normal.jpg"/>
    <n v="475"/>
    <m/>
    <s v="Kathmandu, Nepal"/>
    <s v="http://twitter.com/drishtinewsnp/statuses/1525085968470282240"/>
    <s v="{&quot;hashtags&quot;:[{&quot;text&quot;:&quot;NepalElection2079&quot;,&quot;indices&quot;:[33,51]}],&quot;symbols&quot;:[],&quot;user_mentions&quot;:[],&quot;urls&quot;:[{&quot;url&quot;:&quot;https://t.co/r3p1o04cJ5&quot;,&quot;expanded_url&quot;:&quot;https://www.drishtinews.com/archives/162616&quot;,&quot;display_url&quot;:&quot;drishtinews.com/archives/162616&quot;,&quot;indices&quot;:[5"/>
  </r>
  <r>
    <s v="1525085867920228354"/>
    <s v="RajjitC"/>
    <s v="मतदान गर्दै नेका नेता सिंह-_x000a__x000a_नेपाली कांग्रेसका नेता प्रकाशमान सिंह काठमाडौँ महानगरपालिका–१६, पकनाजोलस्थित नेपाल युवक माध्यामिक विद्यालयमा रहेको मतदान केन्द्रमा मतदान गर्दै । _x000a__x000a_तस्बिरः रत्न श्रेष्ठ/रासस_x000a__x000a_#NepalElection2079 https://t.co/UYmPvu3TZo"/>
    <m/>
    <x v="0"/>
    <m/>
    <s v="Fri May 13 12:09:40 +0000 2022"/>
    <d v="2022-05-13T13:09:40"/>
    <m/>
    <m/>
    <m/>
    <m/>
    <s v="1191581150063411208"/>
    <m/>
    <s v="&lt;a href=&quot;http://twitter.com/download/android&quot; rel=&quot;nofollow&quot;&gt;Twitter for Android&lt;/a&gt;"/>
    <s v="http://pbs.twimg.com/profile_images/1523253258889822210/-tnP-akU_normal.jpg"/>
    <n v="14216"/>
    <n v="6538"/>
    <s v="kathmandu,nepal"/>
    <s v="http://twitter.com/RajjitC/statuses/1525085867920228354"/>
    <s v="{&quot;hashtags&quot;:[{&quot;text&quot;:&quot;NepalElection2079&quot;,&quot;indices&quot;:[58,76]}],&quot;symbols&quot;:[],&quot;user_mentions&quot;:[{&quot;screen_name&quot;:&quot;amrit_lmsl&quot;,&quot;name&quot;:&quot;AMRIT🇳🇵(FCB🇪🇸)&quot;,&quot;id&quot;:4876890297,&quot;id_str&quot;:&quot;4876890297&quot;,&quot;indices&quot;:[3,14]}],&quot;urls&quot;:[]}"/>
  </r>
  <r>
    <s v="1525084512945770497"/>
    <s v="Arushigargverma"/>
    <s v="मतदान गर्दै नेका नेता सिंह-_x000a__x000a_नेपाली कांग्रेसका नेता प्रकाशमान सिंह काठमाडौँ महानगरपालिका–१६, पकनाजोलस्थित नेपाल युवक माध्यामिक विद्यालयमा रहेको मतदान केन्द्रमा मतदान गर्दै । _x000a__x000a_तस्बिरः रत्न श्रेष्ठ/रासस_x000a__x000a_#NepalElection2079 https://t.co/evLbZNRBjx"/>
    <m/>
    <x v="0"/>
    <m/>
    <s v="Fri May 13 12:04:17 +0000 2022"/>
    <d v="2022-05-13T13:04:17"/>
    <m/>
    <m/>
    <m/>
    <m/>
    <s v="1491461742589005824"/>
    <m/>
    <s v="&lt;a href=&quot;http://twitter.com/download/android&quot; rel=&quot;nofollow&quot;&gt;Twitter for Android&lt;/a&gt;"/>
    <s v="http://pbs.twimg.com/profile_images/1491462492513775617/oBtfSCDg_normal.jpg"/>
    <n v="707"/>
    <n v="1477"/>
    <s v="Noida, India"/>
    <s v="http://twitter.com/Arushigargverma/statuses/1525084512945770497"/>
    <s v="{&quot;hashtags&quot;:[{&quot;text&quot;:&quot;Nepal&quot;,&quot;indices&quot;:[80,86]},{&quot;text&quot;:&quot;NepalElection2079&quot;,&quot;indices&quot;:[88,106]},{&quot;text&quot;:&quot;NepalElection&quot;,&quot;indices&quot;:[108,122]},{&quot;text&quot;:&quot;nepali&quot;,&quot;indices&quot;:[124,131]}],&quot;symbols&quot;:[],&quot;user_mentions&quot;:[{&quot;screen_name&quot;:&quot;thetheorist_in&quot;,&quot;name&quot;:&quot;The T"/>
  </r>
  <r>
    <s v="1525083887616962560"/>
    <s v="suyogbirr"/>
    <s v="मतदान गर्दै नेका नेता सिंह-_x000a__x000a_नेपाली कांग्रेसका नेता प्रकाशमान सिंह काठमाडौँ महानगरपालिका–१६, पकनाजोलस्थित नेपाल युवक माध्यामिक विद्यालयमा रहेको मतदान केन्द्रमा मतदान गर्दै । _x000a__x000a_तस्बिरः रत्न श्रेष्ठ/रासस_x000a__x000a_#NepalElection2079 https://t.co/FFY3SaTAkq"/>
    <m/>
    <x v="0"/>
    <m/>
    <s v="Fri May 13 12:01:48 +0000 2022"/>
    <d v="2022-05-13T13:01:48"/>
    <m/>
    <m/>
    <s v="27264594"/>
    <s v="prateekpradhan"/>
    <s v="823400240476602372"/>
    <s v="1525082220242776067"/>
    <s v="&lt;a href=&quot;https://mobile.twitter.com&quot; rel=&quot;nofollow&quot;&gt;Twitter Web App&lt;/a&gt;"/>
    <s v="http://pbs.twimg.com/profile_images/823430367096864768/k9nJvOUQ_normal.jpg"/>
    <n v="67"/>
    <n v="125"/>
    <s v="NEPAL"/>
    <s v="http://twitter.com/suyogbirr/statuses/1525083887616962560"/>
    <s v="{&quot;hashtags&quot;:[{&quot;text&quot;:&quot;NepalVotes&quot;,&quot;indices&quot;:[124,135]},{&quot;text&quot;:&quot;NepalElection2079&quot;,&quot;indices&quot;:[136,154]}],&quot;symbols&quot;:[],&quot;user_mentions&quot;:[{&quot;screen_name&quot;:&quot;prateekpradhan&quot;,&quot;name&quot;:&quot;Prateek Pradhan&quot;,&quot;id&quot;:27264594,&quot;id_str&quot;:&quot;27264594&quot;,&quot;indices&quot;:[0,15]}],&quot;urls&quot;:[]}"/>
  </r>
  <r>
    <s v="1525081310477578241"/>
    <s v="DocstoryNepal"/>
    <s v="A rare and beautiful morning sight of Bhaktapur-Kathmandu road section thats always over-crowded and faces hours of traffic jam._x000a__x000a_#NepalElection2079 https://t.co/ean9VCasFb"/>
    <m/>
    <x v="0"/>
    <m/>
    <s v="Fri May 13 11:51:33 +0000 2022"/>
    <d v="2022-05-13T12:51:33"/>
    <m/>
    <m/>
    <m/>
    <m/>
    <s v="935342493482172417"/>
    <m/>
    <s v="&lt;a href=&quot;http://twitter.com/#!/download/ipad&quot; rel=&quot;nofollow&quot;&gt;Twitter for iPad&lt;/a&gt;"/>
    <s v="http://pbs.twimg.com/profile_images/1241010015143518208/KUto97Pz_normal.jpg"/>
    <n v="3434"/>
    <n v="3247"/>
    <s v="Nepal"/>
    <s v="http://twitter.com/DocstoryNepal/statuses/1525081310477578241"/>
    <s v="{&quot;hashtags&quot;:[],&quot;symbols&quot;:[],&quot;user_mentions&quot;:[{&quot;screen_name&quot;:&quot;medtweet_itis&quot;,&quot;name&quot;:&quot;Bimarsh_Acharya&quot;,&quot;id&quot;:1251101404506108000,&quot;id_str&quot;:&quot;1251101404506107904&quot;,&quot;indices&quot;:[3,17]}],&quot;urls&quot;:[]}"/>
  </r>
  <r>
    <s v="1525081249509146624"/>
    <s v="link2eeda"/>
    <s v="अध्यक्ष माधव नेपालद्वारा मतदान_x000a_#NepalElection2079_x000a_https://t.co/fD7ugErtw4"/>
    <m/>
    <x v="0"/>
    <m/>
    <s v="Fri May 13 11:51:19 +0000 2022"/>
    <d v="2022-05-13T12:51:19"/>
    <m/>
    <m/>
    <m/>
    <m/>
    <s v="725023713750618112"/>
    <m/>
    <s v="&lt;a href=&quot;http://twitter.com/download/android&quot; rel=&quot;nofollow&quot;&gt;Twitter for Android&lt;/a&gt;"/>
    <s v="http://pbs.twimg.com/profile_images/1292661408316891138/_q-Jrxc-_normal.jpg"/>
    <n v="395"/>
    <n v="351"/>
    <s v="Nepal"/>
    <s v="http://twitter.com/link2eeda/statuses/1525081249509146624"/>
    <s v="{&quot;hashtags&quot;:[{&quot;text&quot;:&quot;NepalElection2079&quot;,&quot;indices&quot;:[33,51]},{&quot;text&quot;:&quot;nepalvotes2022&quot;,&quot;indices&quot;:[52,67]},{&quot;text&quot;:&quot;myvotecounts&quot;,&quot;indices&quot;:[68,81]}],&quot;symbols&quot;:[],&quot;user_mentions&quot;:[],&quot;urls&quot;:[],&quot;media&quot;:[{&quot;id&quot;:1525081245885280300,&quot;id_str&quot;:&quot;1525081245885280256&quot;,"/>
  </r>
  <r>
    <s v="1525081016024858624"/>
    <s v="medtweet_itis"/>
    <s v="RT @rajnikcdhr: Make it or break it, next 5 years on the line._x000a_You have the power to decide on the quality of life you want for yourself and future generations. _x000a_Vote for right one right candidate. #NepalElection #NepalVotes #NepalElection2079"/>
    <m/>
    <x v="0"/>
    <m/>
    <s v="Fri May 13 11:50:23 +0000 2022"/>
    <d v="2022-05-13T12:50:23"/>
    <m/>
    <m/>
    <m/>
    <m/>
    <s v="1251101404506107904"/>
    <m/>
    <s v="&lt;a href=&quot;https://mobile.twitter.com&quot; rel=&quot;nofollow&quot;&gt;Twitter Web App&lt;/a&gt;"/>
    <s v="http://pbs.twimg.com/profile_images/1507380026370519043/adLMuaHB_normal.jpg"/>
    <n v="385"/>
    <n v="115"/>
    <m/>
    <s v="http://twitter.com/medtweet_itis/statuses/1525081016024858624"/>
    <s v="{&quot;hashtags&quot;:[{&quot;text&quot;:&quot;medtwitter&quot;,&quot;indices&quot;:[151,162]},{&quot;text&quot;:&quot;NepalElection2079&quot;,&quot;indices&quot;:[164,182]}],&quot;symbols&quot;:[],&quot;user_mentions&quot;:[],&quot;urls&quot;:[]}"/>
  </r>
  <r>
    <s v="1525080964325855233"/>
    <s v="link2eeda"/>
    <s v="पूर्वसभामुख महराद्वारा मतदान_x000a_#NepalElection2079 _x000a_https://t.co/j70qplwRqm"/>
    <m/>
    <x v="0"/>
    <m/>
    <s v="Fri May 13 11:50:11 +0000 2022"/>
    <d v="2022-05-13T12:50:11"/>
    <m/>
    <m/>
    <m/>
    <m/>
    <s v="725023713750618112"/>
    <m/>
    <s v="&lt;a href=&quot;http://twitter.com/download/android&quot; rel=&quot;nofollow&quot;&gt;Twitter for Android&lt;/a&gt;"/>
    <s v="http://pbs.twimg.com/profile_images/1292661408316891138/_q-Jrxc-_normal.jpg"/>
    <n v="395"/>
    <n v="351"/>
    <s v="Nepal"/>
    <s v="http://twitter.com/link2eeda/statuses/1525080964325855233"/>
    <s v="{&quot;hashtags&quot;:[{&quot;text&quot;:&quot;MyVoteCounts&quot;,&quot;indices&quot;:[52,65]},{&quot;text&quot;:&quot;NepalElection2079&quot;,&quot;indices&quot;:[66,84]},{&quot;text&quot;:&quot;स्थानियचुनाव&quot;,&quot;indices&quot;:[91,104]}],&quot;symbols&quot;:[],&quot;user_mentions&quot;:[],&quot;urls&quot;:[],&quot;media&quot;:[{&quot;id&quot;:1525080961305944000,&quot;id_str&quot;:&quot;1525080961305944065&quot;,&quot;"/>
  </r>
  <r>
    <s v="1525080921145106432"/>
    <s v="susmitalamsaloo"/>
    <s v="पूर्वसभामुख महराद्वारा मतदान_x000a_#NepalElection2079 _x000a_https://t.co/bnRkcDvBwz"/>
    <m/>
    <x v="0"/>
    <m/>
    <s v="Fri May 13 11:50:00 +0000 2022"/>
    <d v="2022-05-13T12:50:00"/>
    <m/>
    <m/>
    <m/>
    <m/>
    <s v="825019888364187648"/>
    <m/>
    <s v="&lt;a href=&quot;http://twitter.com/download/android&quot; rel=&quot;nofollow&quot;&gt;Twitter for Android&lt;/a&gt;"/>
    <s v="http://pbs.twimg.com/profile_images/1460271928137043971/kSMZqQ73_normal.jpg"/>
    <n v="167"/>
    <n v="317"/>
    <s v="Kathmandu, Nepal"/>
    <s v="http://twitter.com/susmitalamsaloo/statuses/1525080921145106432"/>
    <s v="{&quot;hashtags&quot;:[{&quot;text&quot;:&quot;NepalElection2079&quot;,&quot;indices&quot;:[29,47]}],&quot;symbols&quot;:[],&quot;user_mentions&quot;:[],&quot;urls&quot;:[],&quot;media&quot;:[{&quot;id&quot;:1525080917676392400,&quot;id_str&quot;:&quot;1525080917676392448&quot;,&quot;indices&quot;:[48,71],&quot;media_url&quot;:&quot;http://pbs.twimg.com/media/FSotA6_UAAAYG9Z.jpg&quot;,&quot;media_"/>
  </r>
  <r>
    <s v="1525080895975084034"/>
    <s v="cha_chasmiss"/>
    <s v="पूर्वसभामुख महराद्वारा मतदान_x000a_#NepalElection2079 _x000a_https://t.co/O40VCrPrCg"/>
    <m/>
    <x v="0"/>
    <m/>
    <s v="Fri May 13 11:49:54 +0000 2022"/>
    <d v="2022-05-13T12:49:54"/>
    <m/>
    <m/>
    <m/>
    <m/>
    <s v="1385201253110599680"/>
    <m/>
    <s v="&lt;a href=&quot;http://twitter.com/download/iphone&quot; rel=&quot;nofollow&quot;&gt;Twitter for iPhone&lt;/a&gt;"/>
    <s v="http://pbs.twimg.com/profile_images/1514938075830358019/QGsYkdUi_normal.jpg"/>
    <n v="6"/>
    <n v="41"/>
    <s v="Kathmandu"/>
    <s v="http://twitter.com/cha_chasmiss/statuses/1525080895975084034"/>
    <s v="{&quot;hashtags&quot;:[{&quot;text&quot;:&quot;NepalElection2079&quot;,&quot;indices&quot;:[68,86]},{&quot;text&quot;:&quot;NepalElection&quot;,&quot;indices&quot;:[87,101]},{&quot;text&quot;:&quot;nepalvotes2022&quot;,&quot;indices&quot;:[102,117]},{&quot;text&quot;:&quot;Nepal&quot;,&quot;indices&quot;:[118,124]},{&quot;text&quot;:&quot;BalenShah&quot;,&quot;indices&quot;:[125,135]},{&quot;text&quot;:&quot;balen&quot;,&quot;indices&quot;:["/>
  </r>
  <r>
    <s v="1525079356116471808"/>
    <s v="HealthNewsNP"/>
    <s v="पूर्वसभामुख महराद्वारा मतदान_x000a_#NepalElection2079 _x000a_https://t.co/SliVBb6170"/>
    <m/>
    <x v="0"/>
    <m/>
    <s v="Fri May 13 11:43:47 +0000 2022"/>
    <d v="2022-05-13T12:43:47"/>
    <m/>
    <m/>
    <m/>
    <m/>
    <s v="1233751157949906945"/>
    <m/>
    <s v="&lt;a href=&quot;http://twitter.com/download/android&quot; rel=&quot;nofollow&quot;&gt;Twitter for Android&lt;/a&gt;"/>
    <s v="http://pbs.twimg.com/profile_images/1251091879455633408/_gkz_HQ2_normal.jpg"/>
    <n v="52"/>
    <n v="65"/>
    <s v="Nepal"/>
    <s v="http://twitter.com/HealthNewsNP/statuses/1525079356116471808"/>
    <s v="{&quot;hashtags&quot;:[],&quot;symbols&quot;:[],&quot;user_mentions&quot;:[{&quot;screen_name&quot;:&quot;KafleShristi&quot;,&quot;name&quot;:&quot;Shristi Kafle&quot;,&quot;id&quot;:443612560,&quot;id_str&quot;:&quot;443612560&quot;,&quot;indices&quot;:[3,16]}],&quot;urls&quot;:[]}"/>
  </r>
  <r>
    <s v="1525077475189039105"/>
    <s v="Chopendra08"/>
    <s v="पूर्वसभामुख महराद्वारा मतदान_x000a_#NepalElection2079 _x000a_https://t.co/YihUXpzUea"/>
    <m/>
    <x v="0"/>
    <m/>
    <s v="Fri May 13 11:36:19 +0000 2022"/>
    <d v="2022-05-13T12:36:19"/>
    <m/>
    <m/>
    <m/>
    <m/>
    <s v="1182938132561498112"/>
    <m/>
    <s v="&lt;a href=&quot;http://twitter.com/download/iphone&quot; rel=&quot;nofollow&quot;&gt;Twitter for iPhone&lt;/a&gt;"/>
    <s v="http://pbs.twimg.com/profile_images/1469285631729750019/GZ2rxwha_normal.jpg"/>
    <n v="2926"/>
    <n v="1274"/>
    <s v="everywhere..."/>
    <s v="http://twitter.com/Chopendra08/statuses/1525077475189039105"/>
    <s v="{&quot;hashtags&quot;:[{&quot;text&quot;:&quot;NepalElection2079&quot;,&quot;indices&quot;:[57,75]}],&quot;symbols&quot;:[],&quot;user_mentions&quot;:[{&quot;screen_name&quot;:&quot;Chabitra1&quot;,&quot;name&quot;:&quot;डायरी✍️&quot;,&quot;id&quot;:1037349591501307900,&quot;id_str&quot;:&quot;1037349591501307904&quot;,&quot;indices&quot;:[3,13]}],&quot;urls&quot;:[]}"/>
  </r>
  <r>
    <s v="1525077331345567745"/>
    <s v="Chabitra1"/>
    <s v="पूर्वसभामुख महराद्वारा मतदान_x000a_#NepalElection2079 _x000a_https://t.co/6FTHZuHaxX"/>
    <m/>
    <x v="0"/>
    <m/>
    <s v="Fri May 13 11:35:45 +0000 2022"/>
    <d v="2022-05-13T12:35:45"/>
    <m/>
    <m/>
    <m/>
    <m/>
    <s v="1037349591501307904"/>
    <m/>
    <s v="&lt;a href=&quot;http://twitter.com/download/android&quot; rel=&quot;nofollow&quot;&gt;Twitter for Android&lt;/a&gt;"/>
    <s v="http://pbs.twimg.com/profile_images/1522766116086771713/GlaWzFHa_normal.jpg"/>
    <n v="5328"/>
    <n v="932"/>
    <s v="स्वार्थि संसार "/>
    <s v="http://twitter.com/Chabitra1/statuses/1525077331345567745"/>
    <s v="{&quot;hashtags&quot;:[{&quot;text&quot;:&quot;NepalElection2079&quot;,&quot;indices&quot;:[58,76]}],&quot;symbols&quot;:[],&quot;user_mentions&quot;:[{&quot;screen_name&quot;:&quot;amrit_lmsl&quot;,&quot;name&quot;:&quot;AMRIT🇳🇵(FCB🇪🇸)&quot;,&quot;id&quot;:4876890297,&quot;id_str&quot;:&quot;4876890297&quot;,&quot;indices&quot;:[3,14]}],&quot;urls&quot;:[]}"/>
  </r>
  <r>
    <s v="1525077148008316928"/>
    <s v="TanneriChaso"/>
    <s v="पूर्वसभामुख महराद्वारा मतदान_x000a_#NepalElection2079_x000a_https://t.co/0skG7sUf9N"/>
    <m/>
    <x v="0"/>
    <m/>
    <s v="Fri May 13 11:35:01 +0000 2022"/>
    <d v="2022-05-13T12:35:01"/>
    <m/>
    <m/>
    <m/>
    <m/>
    <s v="511960337"/>
    <m/>
    <s v="&lt;a href=&quot;https://mobile.twitter.com&quot; rel=&quot;nofollow&quot;&gt;Twitter Web App&lt;/a&gt;"/>
    <s v="http://pbs.twimg.com/profile_images/854632754176114689/FFF_WKls_normal.jpg"/>
    <n v="716"/>
    <n v="204"/>
    <s v="Nepal"/>
    <s v="http://twitter.com/TanneriChaso/statuses/1525077148008316928"/>
    <s v="{&quot;hashtags&quot;:[{&quot;text&quot;:&quot;LocalElections2022&quot;,&quot;indices&quot;:[203,222]},{&quot;text&quot;:&quot;NepalElection2079&quot;,&quot;indices&quot;:[223,241]},{&quot;text&quot;:&quot;nepalvotes2022&quot;,&quot;indices&quot;:[242,257]}],&quot;symbols&quot;:[],&quot;user_mentions&quot;:[],&quot;urls&quot;:[]}"/>
  </r>
  <r>
    <s v="1525077096564805632"/>
    <s v="amrit_lmsl"/>
    <s v="Make it or break it, next 5 years on the line._x000a_You have the power to decide on the quality of life you want for yourself and future generations. _x000a_Vote for right one right candidate. #NepalElection #NepalVotes #NepalElection2079"/>
    <m/>
    <x v="0"/>
    <m/>
    <s v="Fri May 13 11:34:49 +0000 2022"/>
    <d v="2022-05-13T12:34:49"/>
    <m/>
    <m/>
    <m/>
    <m/>
    <s v="4876890297"/>
    <m/>
    <s v="&lt;a href=&quot;http://twitter.com/download/android&quot; rel=&quot;nofollow&quot;&gt;Twitter for Android&lt;/a&gt;"/>
    <s v="http://pbs.twimg.com/profile_images/1525462417043427328/Z96Ehpuh_normal.jpg"/>
    <n v="18107"/>
    <n v="4234"/>
    <s v="BERMUDA TRIANGLE 🇳🇵BHARATPUR"/>
    <s v="http://twitter.com/amrit_lmsl/statuses/1525077096564805632"/>
    <s v="{&quot;hashtags&quot;:[{&quot;text&quot;:&quot;NepalElection2079&quot;,&quot;indices&quot;:[42,60]}],&quot;symbols&quot;:[],&quot;user_mentions&quot;:[],&quot;urls&quot;:[]}"/>
  </r>
  <r>
    <s v="1525077009516605440"/>
    <s v="Chabitra1"/>
    <s v="मेरो जित सुनिश्चित छ : सिर्जना सिंह _x000a_#NepalElection2079_x000a_https://t.co/ZaqY6yE1Bv"/>
    <m/>
    <x v="0"/>
    <m/>
    <s v="Fri May 13 11:34:28 +0000 2022"/>
    <d v="2022-05-13T12:34:28"/>
    <m/>
    <m/>
    <m/>
    <m/>
    <s v="1037349591501307904"/>
    <m/>
    <s v="&lt;a href=&quot;http://twitter.com/download/android&quot; rel=&quot;nofollow&quot;&gt;Twitter for Android&lt;/a&gt;"/>
    <s v="http://pbs.twimg.com/profile_images/1522766116086771713/GlaWzFHa_normal.jpg"/>
    <n v="5328"/>
    <n v="932"/>
    <s v="स्वार्थि संसार "/>
    <s v="http://twitter.com/Chabitra1/statuses/1525077009516605440"/>
    <s v="{&quot;hashtags&quot;:[{&quot;text&quot;:&quot;NepalElection2079&quot;,&quot;indices&quot;:[42,60]}],&quot;symbols&quot;:[],&quot;user_mentions&quot;:[],&quot;urls&quot;:[]}"/>
  </r>
  <r>
    <s v="1525075936219172865"/>
    <s v="Nepal_News_En"/>
    <s v="मेरो जित सुनिश्चित छ : सिर्जना सिंह _x000a_#NepalElection2079_x000a_https://t.co/WXMA4FSCYc"/>
    <m/>
    <x v="0"/>
    <m/>
    <s v="Fri May 13 11:30:12 +0000 2022"/>
    <d v="2022-05-13T12:30:12"/>
    <m/>
    <m/>
    <m/>
    <m/>
    <s v="2416885579"/>
    <m/>
    <s v="&lt;a href=&quot;https://twitter.com/nepal_news_en&quot; rel=&quot;nofollow&quot;&gt;Poster-app&lt;/a&gt;"/>
    <s v="http://pbs.twimg.com/profile_images/449756431990788096/G1zT-nAm_normal.jpeg"/>
    <n v="13906"/>
    <n v="58"/>
    <s v="Kathmandu, Nepal"/>
    <s v="http://twitter.com/Nepal_News_En/statuses/1525075936219172865"/>
    <s v="{&quot;hashtags&quot;:[{&quot;text&quot;:&quot;Nepal&quot;,&quot;indices&quot;:[108,114]},{&quot;text&quot;:&quot;Tanahun&quot;,&quot;indices&quot;:[115,123]},{&quot;text&quot;:&quot;NepalElection2079&quot;,&quot;indices&quot;:[124,142]},{&quot;text&quot;:&quot;NepalElection&quot;,&quot;indices&quot;:[143,157]},{&quot;text&quot;:&quot;nepalvotes2022&quot;,&quot;indices&quot;:[158,173]}],&quot;symbols&quot;:[],&quot;user_mentio"/>
  </r>
  <r>
    <s v="1525075235665420289"/>
    <s v="dahalzone"/>
    <s v="मेरो जित सुनिश्चित छ : सिर्जना सिंह _x000a_#NepalElection2079_x000a_https://t.co/TiYZnnpuPg"/>
    <m/>
    <x v="0"/>
    <m/>
    <s v="Fri May 13 11:27:25 +0000 2022"/>
    <d v="2022-05-13T12:27:25"/>
    <m/>
    <m/>
    <m/>
    <m/>
    <s v="894901397602357248"/>
    <m/>
    <s v="&lt;a href=&quot;http://twitter.com/download/android&quot; rel=&quot;nofollow&quot;&gt;Twitter for Android&lt;/a&gt;"/>
    <s v="http://pbs.twimg.com/profile_images/1410295610897428482/zly2RNsf_normal.jpg"/>
    <n v="1880"/>
    <n v="629"/>
    <m/>
    <s v="http://twitter.com/dahalzone/statuses/1525075235665420289"/>
    <s v="{&quot;hashtags&quot;:[{&quot;text&quot;:&quot;मतदानकेन्द्र&quot;,&quot;indices&quot;:[91,104]},{&quot;text&quot;:&quot;NepalElection2079&quot;,&quot;indices&quot;:[105,123]}],&quot;symbols&quot;:[],&quot;user_mentions&quot;:[],&quot;urls&quot;:[]}"/>
  </r>
  <r>
    <s v="1525075158737661954"/>
    <s v="ArogyaTimsina"/>
    <s v="मेरो जित सुनिश्चित छ : सिर्जना सिंह _x000a_#NepalElection2079_x000a_https://t.co/wLzcGzdcGH"/>
    <m/>
    <x v="0"/>
    <m/>
    <s v="Fri May 13 11:27:07 +0000 2022"/>
    <d v="2022-05-13T12:27:07"/>
    <m/>
    <m/>
    <m/>
    <m/>
    <s v="1279794089383194624"/>
    <m/>
    <s v="&lt;a href=&quot;http://twitter.com/download/android&quot; rel=&quot;nofollow&quot;&gt;Twitter for Android&lt;/a&gt;"/>
    <s v="http://pbs.twimg.com/profile_images/1516431941276426258/vY3cbpQD_normal.jpg"/>
    <n v="12"/>
    <n v="20"/>
    <s v="Nepal"/>
    <s v="http://twitter.com/ArogyaTimsina/statuses/1525075158737661954"/>
    <s v="{&quot;hashtags&quot;:[{&quot;text&quot;:&quot;RCBvPBKS&quot;,&quot;indices&quot;:[31,40]},{&quot;text&quot;:&quot;NepalElection2079&quot;,&quot;indices&quot;:[41,59]},{&quot;text&quot;:&quot;kpoli&quot;,&quot;indices&quot;:[60,66]},{&quot;text&quot;:&quot;RCB&quot;,&quot;indices&quot;:[67,71]},{&quot;text&quot;:&quot;ViratKohli&quot;,&quot;indices&quot;:[72,83]},{&quot;text&quot;:&quot;Trending&quot;,&quot;indices&quot;:[84,93]},{&quot;text&quot;:&quot;ID"/>
  </r>
  <r>
    <s v="1525074086455803904"/>
    <s v="Chelsea14Oz"/>
    <s v="मेरो जित सुनिश्चित छ : सिर्जना सिंह _x000a_#NepalElection2079_x000a_https://t.co/YtJsfaVLxs"/>
    <m/>
    <x v="0"/>
    <m/>
    <s v="Fri May 13 11:22:51 +0000 2022"/>
    <d v="2022-05-13T12:22:51"/>
    <m/>
    <m/>
    <m/>
    <m/>
    <s v="352440374"/>
    <m/>
    <s v="&lt;a href=&quot;http://twitter.com/download/iphone&quot; rel=&quot;nofollow&quot;&gt;Twitter for iPhone&lt;/a&gt;"/>
    <s v="http://pbs.twimg.com/profile_images/1399364595098144774/ZdR4ZFob_normal.jpg"/>
    <n v="247"/>
    <n v="1215"/>
    <s v="KTM/Nepal"/>
    <s v="http://twitter.com/Chelsea14Oz/statuses/1525074086455803904"/>
    <s v="{&quot;hashtags&quot;:[{&quot;text&quot;:&quot;NepalElection&quot;,&quot;indices&quot;:[67,81]},{&quot;text&quot;:&quot;NepalElection2079&quot;,&quot;indices&quot;:[82,100]},{&quot;text&quot;:&quot;ElectionNepal&quot;,&quot;indices&quot;:[101,115]}],&quot;symbols&quot;:[],&quot;user_mentions&quot;:[],&quot;urls&quot;:[]}"/>
  </r>
  <r>
    <s v="1525072338848317440"/>
    <s v="himabista"/>
    <s v="मेरो जित सुनिश्चित छ : सिर्जना सिंह _x000a_#NepalElection2079_x000a_https://t.co/ULD68JVXiP"/>
    <m/>
    <x v="0"/>
    <m/>
    <s v="Fri May 13 11:15:54 +0000 2022"/>
    <d v="2022-05-13T12:15:54"/>
    <m/>
    <m/>
    <m/>
    <m/>
    <s v="999721357"/>
    <m/>
    <s v="&lt;a href=&quot;http://twitter.com/download/iphone&quot; rel=&quot;nofollow&quot;&gt;Twitter for iPhone&lt;/a&gt;"/>
    <s v="http://pbs.twimg.com/profile_images/1404776444450906112/2Y_CJHe0_normal.jpg"/>
    <n v="17535"/>
    <n v="1180"/>
    <s v="The Himalaya"/>
    <s v="http://twitter.com/himabista/statuses/1525072338848317440"/>
    <s v="{&quot;hashtags&quot;:[{&quot;text&quot;:&quot;MyVoteCounts&quot;,&quot;indices&quot;:[146,159]},{&quot;text&quot;:&quot;NepalElection2079&quot;,&quot;indices&quot;:[160,178]},{&quot;text&quot;:&quot;स्थानियचुनाव&quot;,&quot;indices&quot;:[203,216]}],&quot;symbols&quot;:[],&quot;user_mentions&quot;:[],&quot;urls&quot;:[],&quot;media&quot;:[{&quot;id&quot;:1525072329599897600,&quot;id_str&quot;:&quot;15250723295998976"/>
  </r>
  <r>
    <s v="1525070449792946177"/>
    <s v="TanneriChaso"/>
    <s v="मेरो जित सुनिश्चित छ : सिर्जना सिंह_x000a_#NepalElection2079_x000a_https://t.co/cK2vQ1Zwqc _x000a_@Sirjana_Singh @SirjanaForMayor"/>
    <m/>
    <x v="0"/>
    <m/>
    <s v="Fri May 13 11:08:24 +0000 2022"/>
    <d v="2022-05-13T12:08:24"/>
    <m/>
    <m/>
    <m/>
    <m/>
    <s v="511960337"/>
    <m/>
    <s v="&lt;a href=&quot;https://mobile.twitter.com&quot; rel=&quot;nofollow&quot;&gt;Twitter Web App&lt;/a&gt;"/>
    <s v="http://pbs.twimg.com/profile_images/854632754176114689/FFF_WKls_normal.jpg"/>
    <n v="716"/>
    <n v="204"/>
    <s v="Nepal"/>
    <s v="http://twitter.com/TanneriChaso/statuses/1525070449792946177"/>
    <s v="{&quot;hashtags&quot;:[{&quot;text&quot;:&quot;LocalElections2022&quot;,&quot;indices&quot;:[230,249]},{&quot;text&quot;:&quot;NepalElection2079&quot;,&quot;indices&quot;:[250,268]},{&quot;text&quot;:&quot;NepalVotes&quot;,&quot;indices&quot;:[269,280]}],&quot;symbols&quot;:[],&quot;user_mentions&quot;:[{&quot;screen_name&quot;:&quot;ECNOfficial&quot;,&quot;name&quot;:&quot;Election Commission Nepal&quot;,&quot;id&quot;:1"/>
  </r>
  <r>
    <s v="1525069871658471428"/>
    <s v="drishtinewsnp"/>
    <s v="आजको निर्वाचन पर्यवेक्षण गर्न  इन्सेकका २ सय ३३ जना पर्यवेक्षकलाई निर्वाचन आयोगले अनुमति दिएको छ । यी पर्यवेक्षकले देशका ७७ जिल्लामा निर्वाचन पर्यवेक्षण गर्नेछन् ।#INSEC #NepalElection2079"/>
    <m/>
    <x v="0"/>
    <m/>
    <s v="Fri May 13 11:06:06 +0000 2022"/>
    <d v="2022-05-13T12:06:06"/>
    <m/>
    <m/>
    <m/>
    <m/>
    <s v="4315362082"/>
    <m/>
    <s v="&lt;a href=&quot;https://mobile.twitter.com&quot; rel=&quot;nofollow&quot;&gt;Twitter Web App&lt;/a&gt;"/>
    <s v="http://pbs.twimg.com/profile_images/1349708209800441858/4tElzvCO_normal.jpg"/>
    <n v="475"/>
    <m/>
    <s v="Kathmandu, Nepal"/>
    <s v="http://twitter.com/drishtinewsnp/statuses/1525069871658471428"/>
    <s v="{&quot;hashtags&quot;:[{&quot;text&quot;:&quot;NepalElection2079&quot;,&quot;indices&quot;:[45,63]}],&quot;symbols&quot;:[],&quot;user_mentions&quot;:[],&quot;urls&quot;:[{&quot;url&quot;:&quot;https://t.co/bYyyzJZVd9&quot;,&quot;expanded_url&quot;:&quot;https://www.drishtinews.com/archives/162597&quot;,&quot;display_url&quot;:&quot;drishtinews.com/archives/162597&quot;,&quot;indices&quot;:[6"/>
  </r>
  <r>
    <s v="1525069832634368001"/>
    <s v="imsaugat17"/>
    <s v="काठमाडौंका मेयर उम्मेदवार सिर्जना सिंहद्वारा मतदान _x000a_#NepalElection2079_x000a_https://t.co/tks5FNTjcP"/>
    <m/>
    <x v="0"/>
    <m/>
    <s v="Fri May 13 11:05:57 +0000 2022"/>
    <d v="2022-05-13T12:05:57"/>
    <m/>
    <m/>
    <m/>
    <m/>
    <s v="840792497718607872"/>
    <m/>
    <s v="&lt;a href=&quot;http://twitter.com/download/android&quot; rel=&quot;nofollow&quot;&gt;Twitter for Android&lt;/a&gt;"/>
    <s v="http://pbs.twimg.com/profile_images/1525697385237663744/5fxJnHu9_normal.jpg"/>
    <n v="47"/>
    <n v="77"/>
    <s v="Nepal"/>
    <s v="http://twitter.com/imsaugat17/statuses/1525069832634368001"/>
    <s v="{&quot;hashtags&quot;:[{&quot;text&quot;:&quot;Nepal&quot;,&quot;indices&quot;:[115,121]},{&quot;text&quot;:&quot;Tanahun&quot;,&quot;indices&quot;:[122,130]}],&quot;symbols&quot;:[],&quot;user_mentions&quot;:[{&quot;screen_name&quot;:&quot;OnlineKhabar_En&quot;,&quot;name&quot;:&quot;Onlinekhabar English&quot;,&quot;id&quot;:3832931652,&quot;id_str&quot;:&quot;3832931652&quot;,&quot;indices&quot;:[3,19]}],&quot;urls&quot;:[]}"/>
  </r>
  <r>
    <s v="1525069628837273600"/>
    <s v="drishtinewsnp"/>
    <s v="अछामको तुर्माखाँद गाउँपालिका -८ को  कालिका आधारभूत विद्यालयमा मतदान गर्न जाँदै १०१ वर्षीय ज्येष्ठ नागरिक धनी जैसी । तस्बिर : @menukadhungana2_x000a_#nepalelection2079 #nepalvotes2079 #locallevelelection2079 #localelectionnepal #localelection2022 #localelectionn"/>
    <m/>
    <x v="0"/>
    <m/>
    <s v="Fri May 13 11:05:08 +0000 2022"/>
    <d v="2022-05-13T12:05:08"/>
    <m/>
    <m/>
    <m/>
    <m/>
    <s v="4315362082"/>
    <m/>
    <s v="&lt;a href=&quot;https://mobile.twitter.com&quot; rel=&quot;nofollow&quot;&gt;Twitter Web App&lt;/a&gt;"/>
    <s v="http://pbs.twimg.com/profile_images/1349708209800441858/4tElzvCO_normal.jpg"/>
    <n v="475"/>
    <m/>
    <s v="Kathmandu, Nepal"/>
    <s v="http://twitter.com/drishtinewsnp/statuses/1525069628837273600"/>
    <s v="{&quot;hashtags&quot;:[{&quot;text&quot;:&quot;drishtinews&quot;,&quot;indices&quot;:[211,223]},{&quot;text&quot;:&quot;NepalElection2079&quot;,&quot;indices&quot;:[224,242]}],&quot;symbols&quot;:[],&quot;user_mentions&quot;:[],&quot;urls&quot;:[],&quot;media&quot;:[{&quot;id&quot;:1525069579826786300,&quot;id_str&quot;:&quot;1525069579826786305&quot;,&quot;indices&quot;:[243,266],&quot;media_url&quot;:&quot;http://p"/>
  </r>
  <r>
    <s v="1525069131099570176"/>
    <s v="Online_khabar"/>
    <s v="RT @MilanLimboo: राम्रो व्यक्त्ति मात्र होइन राम्रो नीति भएको राजनीतिक दलको उम्मेदवारलाई  चुन्न सक्नु पर्छ ।_x000a__x000a_#NepalElection2079"/>
    <m/>
    <x v="0"/>
    <m/>
    <s v="Fri May 13 11:03:09 +0000 2022"/>
    <d v="2022-05-13T12:03:09"/>
    <m/>
    <m/>
    <m/>
    <m/>
    <s v="365918709"/>
    <m/>
    <s v="&lt;a href=&quot;https://mobile.twitter.com&quot; rel=&quot;nofollow&quot;&gt;Twitter Web App&lt;/a&gt;"/>
    <s v="http://pbs.twimg.com/profile_images/1358396653883990016/5aUgRddG_normal.jpg"/>
    <n v="1080734"/>
    <n v="246"/>
    <s v="BuddhaNagar, Kathmandu "/>
    <s v="http://twitter.com/Online_khabar/statuses/1525069131099570176"/>
    <s v="{&quot;hashtags&quot;:[{&quot;text&quot;:&quot;Nepal&quot;,&quot;indices&quot;:[115,121]},{&quot;text&quot;:&quot;Tanahun&quot;,&quot;indices&quot;:[122,130]}],&quot;symbols&quot;:[],&quot;user_mentions&quot;:[{&quot;screen_name&quot;:&quot;OnlineKhabar_En&quot;,&quot;name&quot;:&quot;Onlinekhabar English&quot;,&quot;id&quot;:3832931652,&quot;id_str&quot;:&quot;3832931652&quot;,&quot;indices&quot;:[3,19]}],&quot;urls&quot;:[]}"/>
  </r>
  <r>
    <s v="1525069038463746048"/>
    <s v="OnlineKhabar_En"/>
    <s v="समिक्षा बाँस्कोटाले गरिन् मतदान _x000a_#NepalElection2079_x000a_https://t.co/idlLwEQsEi"/>
    <m/>
    <x v="0"/>
    <m/>
    <s v="Fri May 13 11:02:47 +0000 2022"/>
    <d v="2022-05-13T12:02:47"/>
    <m/>
    <m/>
    <m/>
    <m/>
    <s v="3832931652"/>
    <m/>
    <s v="&lt;a href=&quot;https://mobile.twitter.com&quot; rel=&quot;nofollow&quot;&gt;Twitter Web App&lt;/a&gt;"/>
    <s v="http://pbs.twimg.com/profile_images/1386957637279834112/2Lt_HPYn_normal.jpg"/>
    <n v="27996"/>
    <n v="229"/>
    <s v="Kathmandu"/>
    <s v="http://twitter.com/OnlineKhabar_En/statuses/1525069038463746048"/>
    <s v="{&quot;hashtags&quot;:[{&quot;text&quot;:&quot;Nepal&quot;,&quot;indices&quot;:[94,100]},{&quot;text&quot;:&quot;Tanahun&quot;,&quot;indices&quot;:[101,109]},{&quot;text&quot;:&quot;NepalElection2079&quot;,&quot;indices&quot;:[110,128]},{&quot;text&quot;:&quot;NepalElection&quot;,&quot;indices&quot;:[129,143]},{&quot;text&quot;:&quot;nepalvotes2022&quot;,&quot;indices&quot;:[144,159]}],&quot;symbols&quot;:[],&quot;user_mention"/>
  </r>
  <r>
    <s v="1525068889402806272"/>
    <s v="KharalSurazz"/>
    <s v="Vote wisely: Choose your leader, the right one!_x000a_#NepalVotes #NepalElection2079"/>
    <m/>
    <x v="0"/>
    <m/>
    <s v="Fri May 13 11:02:12 +0000 2022"/>
    <d v="2022-05-13T12:02:12"/>
    <m/>
    <m/>
    <m/>
    <m/>
    <s v="1097789001564450817"/>
    <m/>
    <s v="&lt;a href=&quot;http://twitter.com/download/iphone&quot; rel=&quot;nofollow&quot;&gt;Twitter for iPhone&lt;/a&gt;"/>
    <s v="http://pbs.twimg.com/profile_images/1504269566381543424/VDXRMS-q_normal.jpg"/>
    <n v="10"/>
    <n v="86"/>
    <s v="Nepal"/>
    <s v="http://twitter.com/KharalSurazz/statuses/1525068889402806272"/>
    <s v="{&quot;hashtags&quot;:[{&quot;text&quot;:&quot;NepalElection2079&quot;,&quot;indices&quot;:[80,98]},{&quot;text&quot;:&quot;LocalElections&quot;,&quot;indices&quot;:[99,114]},{&quot;text&quot;:&quot;voteforchange&quot;,&quot;indices&quot;:[115,129]},{&quot;text&quot;:&quot;Voted&quot;,&quot;indices&quot;:[130,136]}],&quot;symbols&quot;:[],&quot;user_mentions&quot;:[],&quot;urls&quot;:[]}"/>
  </r>
  <r>
    <s v="1525067945818193920"/>
    <s v="KhnlBml"/>
    <s v="वर्षमान र ओनसरीद्वारा मतदान_x000a_#NepalElection2079_x000a_https://t.co/FUCRENfoTm"/>
    <m/>
    <x v="0"/>
    <m/>
    <s v="Fri May 13 10:58:27 +0000 2022"/>
    <d v="2022-05-13T11:58:27"/>
    <m/>
    <m/>
    <m/>
    <m/>
    <s v="379090205"/>
    <m/>
    <s v="&lt;a href=&quot;http://twitter.com/download/android&quot; rel=&quot;nofollow&quot;&gt;Twitter for Android&lt;/a&gt;"/>
    <s v="http://pbs.twimg.com/profile_images/1441057872100540422/7wCHalf8_normal.jpg"/>
    <n v="1390"/>
    <n v="1240"/>
    <s v="Jhapa, Nepal"/>
    <s v="http://twitter.com/KhnlBml/statuses/1525067945818193920"/>
    <s v="{&quot;hashtags&quot;:[{&quot;text&quot;:&quot;NepalElection2079&quot;,&quot;indices&quot;:[66,84]},{&quot;text&quot;:&quot;NepalElection&quot;,&quot;indices&quot;:[85,99]},{&quot;text&quot;:&quot;स्थानीय_चुनाव&quot;,&quot;indices&quot;:[101,115]}],&quot;symbols&quot;:[],&quot;user_mentions&quot;:[],&quot;urls&quot;:[],&quot;media&quot;:[{&quot;id&quot;:1525067931603808300,&quot;id_str&quot;:&quot;1525067931603808256"/>
  </r>
  <r>
    <s v="1525066303924359168"/>
    <s v="drishtinewsnp"/>
    <s v="वर्षमान र ओनसरीद्वारा मतदान_x000a_#NepalElection2079_x000a_https://t.co/5GeBl7VHWk"/>
    <m/>
    <x v="0"/>
    <m/>
    <s v="Fri May 13 10:51:55 +0000 2022"/>
    <d v="2022-05-13T11:51:55"/>
    <m/>
    <m/>
    <m/>
    <m/>
    <s v="4315362082"/>
    <m/>
    <s v="&lt;a href=&quot;https://mobile.twitter.com&quot; rel=&quot;nofollow&quot;&gt;Twitter Web App&lt;/a&gt;"/>
    <s v="http://pbs.twimg.com/profile_images/1349708209800441858/4tElzvCO_normal.jpg"/>
    <n v="475"/>
    <m/>
    <s v="Kathmandu, Nepal"/>
    <s v="http://twitter.com/drishtinewsnp/statuses/1525066303924359168"/>
    <s v="{&quot;hashtags&quot;:[{&quot;text&quot;:&quot;drishtinews&quot;,&quot;indices&quot;:[201,213]},{&quot;text&quot;:&quot;NepalElection2079&quot;,&quot;indices&quot;:[214,232]}],&quot;symbols&quot;:[],&quot;user_mentions&quot;:[],&quot;urls&quot;:[],&quot;media&quot;:[{&quot;id&quot;:1525066278460764200,&quot;id_str&quot;:&quot;1525066278460764161&quot;,&quot;indices&quot;:[233,256],&quot;media_url&quot;:&quot;http://p"/>
  </r>
  <r>
    <s v="1525064756586901504"/>
    <s v="mplimbu"/>
    <s v="वर्षमान र ओनसरीद्वारा मतदान_x000a_#NepalElection2079_x000a_https://t.co/neUw8JUyrG"/>
    <m/>
    <x v="0"/>
    <m/>
    <s v="Fri May 13 10:45:46 +0000 2022"/>
    <d v="2022-05-13T11:45:46"/>
    <m/>
    <m/>
    <m/>
    <m/>
    <s v="983987574"/>
    <m/>
    <s v="&lt;a href=&quot;https://about.twitter.com/products/tweetdeck&quot; rel=&quot;nofollow&quot;&gt;TweetDeck&lt;/a&gt;"/>
    <s v="http://pbs.twimg.com/profile_images/1411030335043764226/e-Fq-eEI_normal.jpg"/>
    <n v="530"/>
    <n v="132"/>
    <s v="kathmandu, nepal."/>
    <s v="http://twitter.com/mplimbu/statuses/1525064756586901504"/>
    <s v="{&quot;hashtags&quot;:[{&quot;text&quot;:&quot;NepalElection2079&quot;,&quot;indices&quot;:[54,72]}],&quot;symbols&quot;:[],&quot;user_mentions&quot;:[],&quot;urls&quot;:[{&quot;url&quot;:&quot;https://t.co/1ZrrlSXLYm&quot;,&quot;expanded_url&quot;:&quot;https://www.drishtinews.com/archives/162579&quot;,&quot;display_url&quot;:&quot;drishtinews.com/archives/162579&quot;,&quot;indices&quot;:[7"/>
  </r>
  <r>
    <s v="1525064748387078144"/>
    <s v="nabinkulungrai"/>
    <s v="वर्षमान र ओनसरीद्वारा मतदान_x000a_#NepalElection2079_x000a_https://t.co/vwi6V8yY1C"/>
    <m/>
    <x v="0"/>
    <m/>
    <s v="Fri May 13 10:45:45 +0000 2022"/>
    <d v="2022-05-13T11:45:45"/>
    <m/>
    <m/>
    <m/>
    <m/>
    <s v="1218741471014195201"/>
    <m/>
    <s v="&lt;a href=&quot;https://about.twitter.com/products/tweetdeck&quot; rel=&quot;nofollow&quot;&gt;TweetDeck&lt;/a&gt;"/>
    <s v="http://pbs.twimg.com/profile_images/1367044585034190848/bZHhEliX_normal.jpg"/>
    <n v="1386"/>
    <n v="1507"/>
    <s v="kathmandu"/>
    <s v="http://twitter.com/nabinkulungrai/statuses/1525064748387078144"/>
    <s v="{&quot;hashtags&quot;:[{&quot;text&quot;:&quot;NepalElection2079&quot;,&quot;indices&quot;:[54,72]}],&quot;symbols&quot;:[],&quot;user_mentions&quot;:[],&quot;urls&quot;:[{&quot;url&quot;:&quot;https://t.co/6LKkFpxLdE&quot;,&quot;expanded_url&quot;:&quot;https://www.drishtinews.com/archives/162579&quot;,&quot;display_url&quot;:&quot;drishtinews.com/archives/162579&quot;,&quot;indices&quot;:[7"/>
  </r>
  <r>
    <s v="1525064724580212741"/>
    <s v="pressofnepal"/>
    <s v="वर्षमान र ओनसरीद्वारा मतदान_x000a_#NepalElection2079_x000a_https://t.co/FqM9wp4AKr"/>
    <m/>
    <x v="0"/>
    <m/>
    <s v="Fri May 13 10:45:39 +0000 2022"/>
    <d v="2022-05-13T11:45:39"/>
    <m/>
    <m/>
    <m/>
    <m/>
    <s v="2919243948"/>
    <m/>
    <s v="&lt;a href=&quot;https://about.twitter.com/products/tweetdeck&quot; rel=&quot;nofollow&quot;&gt;TweetDeck&lt;/a&gt;"/>
    <s v="http://pbs.twimg.com/profile_images/1102996217808805888/CDZPc985_normal.jpg"/>
    <n v="501"/>
    <n v="16"/>
    <s v="Nepal"/>
    <s v="http://twitter.com/pressofnepal/statuses/1525064724580212741"/>
    <s v="{&quot;hashtags&quot;:[{&quot;text&quot;:&quot;NepalElection2079&quot;,&quot;indices&quot;:[54,72]}],&quot;symbols&quot;:[],&quot;user_mentions&quot;:[],&quot;urls&quot;:[{&quot;url&quot;:&quot;https://t.co/32R7WEmpMb&quot;,&quot;expanded_url&quot;:&quot;https://www.drishtinews.com/archives/162579&quot;,&quot;display_url&quot;:&quot;drishtinews.com/archives/162579&quot;,&quot;indices&quot;:[7"/>
  </r>
  <r>
    <s v="1525064715977650176"/>
    <s v="shambhudrishti"/>
    <s v="वर्षमान र ओनसरीद्वारा मतदान_x000a_#NepalElection2079_x000a_https://t.co/8m0Ltq1jrG"/>
    <m/>
    <x v="0"/>
    <m/>
    <s v="Fri May 13 10:45:37 +0000 2022"/>
    <d v="2022-05-13T11:45:37"/>
    <m/>
    <m/>
    <m/>
    <m/>
    <s v="802445323889057792"/>
    <m/>
    <s v="&lt;a href=&quot;https://about.twitter.com/products/tweetdeck&quot; rel=&quot;nofollow&quot;&gt;TweetDeck&lt;/a&gt;"/>
    <s v="http://pbs.twimg.com/profile_images/1366731824882282499/qCSnrlVp_normal.jpg"/>
    <n v="80"/>
    <n v="1"/>
    <s v="Nepal"/>
    <s v="http://twitter.com/shambhudrishti/statuses/1525064715977650176"/>
    <s v="{&quot;hashtags&quot;:[{&quot;text&quot;:&quot;NepalElection2079&quot;,&quot;indices&quot;:[54,72]}],&quot;symbols&quot;:[],&quot;user_mentions&quot;:[],&quot;urls&quot;:[{&quot;url&quot;:&quot;https://t.co/6l3qkej7Mf&quot;,&quot;expanded_url&quot;:&quot;https://www.drishtinews.com/archives/162579&quot;,&quot;display_url&quot;:&quot;drishtinews.com/archives/162579&quot;,&quot;indices&quot;:[7"/>
  </r>
  <r>
    <s v="1525064708516024320"/>
    <s v="YonghangMilan"/>
    <s v="वर्षमान र ओनसरीद्वारा मतदान_x000a_#NepalElection2079_x000a_https://t.co/1qHkhuRDpk"/>
    <m/>
    <x v="0"/>
    <m/>
    <s v="Fri May 13 10:45:35 +0000 2022"/>
    <d v="2022-05-13T11:45:35"/>
    <m/>
    <m/>
    <m/>
    <m/>
    <s v="2903250440"/>
    <m/>
    <s v="&lt;a href=&quot;https://about.twitter.com/products/tweetdeck&quot; rel=&quot;nofollow&quot;&gt;TweetDeck&lt;/a&gt;"/>
    <s v="http://pbs.twimg.com/profile_images/1515582831455481861/5jsA3QHQ_normal.jpg"/>
    <n v="4658"/>
    <n v="79"/>
    <s v="Kathmandu"/>
    <s v="http://twitter.com/YonghangMilan/statuses/1525064708516024320"/>
    <s v="{&quot;hashtags&quot;:[{&quot;text&quot;:&quot;NepalElection2079&quot;,&quot;indices&quot;:[54,72]}],&quot;symbols&quot;:[],&quot;user_mentions&quot;:[],&quot;urls&quot;:[{&quot;url&quot;:&quot;https://t.co/UIs375Lwb6&quot;,&quot;expanded_url&quot;:&quot;https://www.drishtinews.com/archives/162579&quot;,&quot;display_url&quot;:&quot;drishtinews.com/archives/162579&quot;,&quot;indices&quot;:[7"/>
  </r>
  <r>
    <s v="1525064686772768768"/>
    <s v="MilanLimboo"/>
    <s v="भरतपुरका उम्मेदवार रेनुले गरे मतदान_x000a_#NepalElection2079_x000a_https://t.co/vm7NXst1gD"/>
    <m/>
    <x v="0"/>
    <m/>
    <s v="Fri May 13 10:45:30 +0000 2022"/>
    <d v="2022-05-13T11:45:30"/>
    <m/>
    <m/>
    <m/>
    <m/>
    <s v="378736553"/>
    <m/>
    <s v="&lt;a href=&quot;https://mobile.twitter.com&quot; rel=&quot;nofollow&quot;&gt;Twitter Web App&lt;/a&gt;"/>
    <s v="http://pbs.twimg.com/profile_images/1510908512792375296/HN0V2tnS_normal.jpg"/>
    <n v="3832"/>
    <n v="1720"/>
    <s v="Nepal"/>
    <s v="http://twitter.com/MilanLimboo/statuses/1525064686772768768"/>
    <s v="{&quot;hashtags&quot;:[{&quot;text&quot;:&quot;NepalElection2079&quot;,&quot;indices&quot;:[54,72]}],&quot;symbols&quot;:[],&quot;user_mentions&quot;:[],&quot;urls&quot;:[{&quot;url&quot;:&quot;https://t.co/W1fZET336M&quot;,&quot;expanded_url&quot;:&quot;https://www.drishtinews.com/archives/162579&quot;,&quot;display_url&quot;:&quot;drishtinews.com/archives/162579&quot;,&quot;indices&quot;:[7"/>
  </r>
  <r>
    <s v="1525064650223943681"/>
    <s v="drishtinewsnp"/>
    <s v="गृहमन्त्री खाँणले गरे मतदान _x000a_#NepalElection2079_x000a_https://t.co/UhKTv4dIQk"/>
    <m/>
    <x v="0"/>
    <m/>
    <s v="Fri May 13 10:45:21 +0000 2022"/>
    <d v="2022-05-13T11:45:21"/>
    <m/>
    <m/>
    <m/>
    <m/>
    <s v="4315362082"/>
    <m/>
    <s v="&lt;a href=&quot;https://mobile.twitter.com&quot; rel=&quot;nofollow&quot;&gt;Twitter Web App&lt;/a&gt;"/>
    <s v="http://pbs.twimg.com/profile_images/1349708209800441858/4tElzvCO_normal.jpg"/>
    <n v="475"/>
    <m/>
    <s v="Kathmandu, Nepal"/>
    <s v="http://twitter.com/drishtinewsnp/statuses/1525064650223943681"/>
    <s v="{&quot;hashtags&quot;:[{&quot;text&quot;:&quot;NepalElection2079&quot;,&quot;indices&quot;:[38,56]}],&quot;symbols&quot;:[],&quot;user_mentions&quot;:[],&quot;urls&quot;:[{&quot;url&quot;:&quot;https://t.co/qgAu8Mnrew&quot;,&quot;expanded_url&quot;:&quot;https://www.drishtinews.com/archives/162586&quot;,&quot;display_url&quot;:&quot;drishtinews.com/archives/162586&quot;,&quot;indices&quot;:[5"/>
  </r>
  <r>
    <s v="1525064570003333120"/>
    <s v="YonghangMilan"/>
    <s v="Before voting any candidate, _x000a_Remember the challenges faced by you in last 4.5 year's._x000a_It's up on your hand to select opportunities or challenges again._x000a_Use your vote wisely so, you don't have to be regret again._x000a_Think about Ur future &amp;amp; cast your voti"/>
    <m/>
    <x v="0"/>
    <m/>
    <s v="Fri May 13 10:45:02 +0000 2022"/>
    <d v="2022-05-13T11:45:02"/>
    <m/>
    <m/>
    <m/>
    <m/>
    <s v="2903250440"/>
    <m/>
    <s v="&lt;a href=&quot;https://about.twitter.com/products/tweetdeck&quot; rel=&quot;nofollow&quot;&gt;TweetDeck&lt;/a&gt;"/>
    <s v="http://pbs.twimg.com/profile_images/1515582831455481861/5jsA3QHQ_normal.jpg"/>
    <n v="4658"/>
    <n v="79"/>
    <s v="Kathmandu"/>
    <s v="http://twitter.com/YonghangMilan/statuses/1525064570003333120"/>
    <s v="{&quot;hashtags&quot;:[{&quot;text&quot;:&quot;NepalElection2079&quot;,&quot;indices&quot;:[77,95]}],&quot;symbols&quot;:[],&quot;user_mentions&quot;:[],&quot;urls&quot;:[{&quot;url&quot;:&quot;https://t.co/0Wr1sYIUIG&quot;,&quot;expanded_url&quot;:&quot;https://www.drishtinews.com/archives/162584&quot;,&quot;display_url&quot;:&quot;drishtinews.com/archives/162584&quot;,&quot;indices&quot;:[9"/>
  </r>
  <r>
    <s v="1525064554245369856"/>
    <s v="drishtinewsnp"/>
    <s v="मतदानपछि स्थापितले भने : कमलको फूलजस्तै फुल्छु _x000a_#NepalElection2079_x000a_https://t.co/HTOVs86I6A"/>
    <m/>
    <x v="0"/>
    <m/>
    <s v="Fri May 13 10:44:58 +0000 2022"/>
    <d v="2022-05-13T11:44:58"/>
    <m/>
    <m/>
    <m/>
    <m/>
    <s v="4315362082"/>
    <m/>
    <s v="&lt;a href=&quot;https://about.twitter.com/products/tweetdeck&quot; rel=&quot;nofollow&quot;&gt;TweetDeck&lt;/a&gt;"/>
    <s v="http://pbs.twimg.com/profile_images/1349708209800441858/4tElzvCO_normal.jpg"/>
    <n v="475"/>
    <m/>
    <s v="Kathmandu, Nepal"/>
    <s v="http://twitter.com/drishtinewsnp/statuses/1525064554245369856"/>
    <s v="{&quot;hashtags&quot;:[{&quot;text&quot;:&quot;NepalElection2079&quot;,&quot;indices&quot;:[77,95]}],&quot;symbols&quot;:[],&quot;user_mentions&quot;:[],&quot;urls&quot;:[{&quot;url&quot;:&quot;https://t.co/CXFlwDPxWQ&quot;,&quot;expanded_url&quot;:&quot;https://www.drishtinews.com/archives/162584&quot;,&quot;display_url&quot;:&quot;drishtinews.com/archives/162584&quot;,&quot;indices&quot;:[9"/>
  </r>
  <r>
    <s v="1525064424200949761"/>
    <s v="MilanLimboo"/>
    <s v="#VoteForBalenShah  #NepalElection2079 hope our country will take a step towards light this time❤️ https://t.co/cgdiUZj4jt"/>
    <s v="❤️"/>
    <x v="2"/>
    <s v="Balen Shah"/>
    <s v="Fri May 13 10:44:27 +0000 2022"/>
    <d v="2022-05-13T11:44:27"/>
    <m/>
    <m/>
    <m/>
    <m/>
    <s v="378736553"/>
    <m/>
    <s v="&lt;a href=&quot;https://mobile.twitter.com&quot; rel=&quot;nofollow&quot;&gt;Twitter Web App&lt;/a&gt;"/>
    <s v="http://pbs.twimg.com/profile_images/1510908512792375296/HN0V2tnS_normal.jpg"/>
    <n v="3832"/>
    <n v="1720"/>
    <s v="Nepal"/>
    <s v="http://twitter.com/MilanLimboo/statuses/1525064424200949761"/>
    <s v="{&quot;hashtags&quot;:[{&quot;text&quot;:&quot;NepalElection2079&quot;,&quot;indices&quot;:[77,95]}],&quot;symbols&quot;:[],&quot;user_mentions&quot;:[],&quot;urls&quot;:[{&quot;url&quot;:&quot;https://t.co/foG34yMOQS&quot;,&quot;expanded_url&quot;:&quot;https://www.drishtinews.com/archives/162584&quot;,&quot;display_url&quot;:&quot;drishtinews.com/archives/162584&quot;,&quot;indices&quot;:[9"/>
  </r>
  <r>
    <s v="1525063737212026880"/>
    <s v="SharmaSairus"/>
    <s v="नुवाकोटमा ४६० जनप्रतिनिधि चुनिँदै _x000a_#NepalElection2079_x000a_https://t.co/0TBwdH0xuf"/>
    <m/>
    <x v="0"/>
    <m/>
    <s v="Fri May 13 10:41:43 +0000 2022"/>
    <d v="2022-05-13T11:41:43"/>
    <m/>
    <m/>
    <m/>
    <m/>
    <s v="3859023794"/>
    <m/>
    <s v="&lt;a href=&quot;http://twitter.com/download/android&quot; rel=&quot;nofollow&quot;&gt;Twitter for Android&lt;/a&gt;"/>
    <s v="http://pbs.twimg.com/profile_images/1267120435713290240/77uUaKsw_normal.jpg"/>
    <n v="205"/>
    <n v="219"/>
    <s v="Nepal"/>
    <s v="http://twitter.com/SharmaSairus/statuses/1525063737212026880"/>
    <s v="{&quot;hashtags&quot;:[{&quot;text&quot;:&quot;NepalElection2079&quot;,&quot;indices&quot;:[15,33]}],&quot;symbols&quot;:[],&quot;user_mentions&quot;:[],&quot;urls&quot;:[],&quot;media&quot;:[{&quot;id&quot;:1525063733969846300,&quot;id_str&quot;:&quot;1525063733969846272&quot;,&quot;indices&quot;:[34,57],&quot;media_url&quot;:&quot;http://pbs.twimg.com/media/FSodYssagAAXLbA.jpg&quot;,&quot;media_"/>
  </r>
  <r>
    <s v="1525062986964279297"/>
    <s v="BinitaBaiju"/>
    <s v="मतदानपछि प्रचण्डको प्रतिक्रिया : जित-हारलाई स्वाभाविक लिनुपर्छ _x000a_#NepalElection2079_x000a_https://t.co/8Qvt9Sh0tt"/>
    <m/>
    <x v="0"/>
    <m/>
    <s v="Fri May 13 10:38:45 +0000 2022"/>
    <d v="2022-05-13T11:38:45"/>
    <m/>
    <m/>
    <m/>
    <m/>
    <s v="2670858221"/>
    <m/>
    <s v="&lt;a href=&quot;http://twitter.com/download/iphone&quot; rel=&quot;nofollow&quot;&gt;Twitter for iPhone&lt;/a&gt;"/>
    <s v="http://pbs.twimg.com/profile_images/1361882536515756036/zC1dPdsF_normal.jpg"/>
    <n v="183"/>
    <n v="230"/>
    <s v="Kathmandu, Nepal🇳🇵"/>
    <s v="http://twitter.com/BinitaBaiju/statuses/1525062986964279297"/>
    <s v="{&quot;hashtags&quot;:[{&quot;text&quot;:&quot;election&quot;,&quot;indices&quot;:[13,22]},{&quot;text&quot;:&quot;NepalElection2079&quot;,&quot;indices&quot;:[23,41]},{&quot;text&quot;:&quot;Nepal&quot;,&quot;indices&quot;:[42,48]},{&quot;text&quot;:&quot;Country&quot;,&quot;indices&quot;:[49,57]}],&quot;symbols&quot;:[],&quot;user_mentions&quot;:[],&quot;urls&quot;:[],&quot;media&quot;:[{&quot;id&quot;:1525062979406147600,&quot;id_str"/>
  </r>
  <r>
    <s v="1525062864456646656"/>
    <s v="soph_i_"/>
    <s v="मतदानपछि प्रचण्डको प्रतिक्रिया : जित-हारलाई स्वाभाविक लिनुपर्छ _x000a_#NepalElection2079_x000a_https://t.co/HvoLORKfDM"/>
    <m/>
    <x v="0"/>
    <m/>
    <s v="Fri May 13 10:38:15 +0000 2022"/>
    <d v="2022-05-13T11:38:15"/>
    <m/>
    <m/>
    <m/>
    <m/>
    <s v="1311154771445690368"/>
    <m/>
    <s v="&lt;a href=&quot;http://twitter.com/download/android&quot; rel=&quot;nofollow&quot;&gt;Twitter for Android&lt;/a&gt;"/>
    <s v="http://pbs.twimg.com/profile_images/1512988147726286850/j1pJe-xd_normal.jpg"/>
    <n v="53"/>
    <n v="186"/>
    <m/>
    <s v="http://twitter.com/soph_i_/statuses/1525062864456646656"/>
    <s v="{&quot;hashtags&quot;:[],&quot;symbols&quot;:[],&quot;user_mentions&quot;:[{&quot;screen_name&quot;:&quot;SharmaSairus&quot;,&quot;name&quot;:&quot;sairus sharma&quot;,&quot;id&quot;:3859023794,&quot;id_str&quot;:&quot;3859023794&quot;,&quot;indices&quot;:[3,16]}],&quot;urls&quot;:[]}"/>
  </r>
  <r>
    <s v="1525061702118932481"/>
    <s v="MDLoves_U"/>
    <s v="मतदानपछि प्रचण्डको प्रतिक्रिया : जित-हारलाई स्वाभाविक लिनुपर्छ _x000a_#NepalElection2079_x000a_https://t.co/o5oh1mgXb1"/>
    <m/>
    <x v="0"/>
    <m/>
    <s v="Fri May 13 10:33:38 +0000 2022"/>
    <d v="2022-05-13T11:33:38"/>
    <m/>
    <m/>
    <m/>
    <m/>
    <s v="705400867789340673"/>
    <m/>
    <s v="&lt;a href=&quot;http://twitter.com/download/android&quot; rel=&quot;nofollow&quot;&gt;Twitter for Android&lt;/a&gt;"/>
    <s v="http://pbs.twimg.com/profile_images/1169931018171629570/esk78rLL_normal.jpg"/>
    <n v="1530"/>
    <n v="202"/>
    <s v="Nepal"/>
    <s v="http://twitter.com/MDLoves_U/statuses/1525061702118932481"/>
    <s v="{&quot;hashtags&quot;:[{&quot;text&quot;:&quot;Elections2022&quot;,&quot;indices&quot;:[116,130]}],&quot;symbols&quot;:[],&quot;user_mentions&quot;:[{&quot;screen_name&quot;:&quot;Thepratik10&quot;,&quot;name&quot;:&quot;Pratik™&quot;,&quot;id&quot;:4852125718,&quot;id_str&quot;:&quot;4852125718&quot;,&quot;indices&quot;:[3,15]},{&quot;screen_name&quot;:&quot;ECNOfficial&quot;,&quot;name&quot;:&quot;Election Commission Nepal&quot;,"/>
  </r>
  <r>
    <s v="1525059184508940288"/>
    <s v="Thepratik10"/>
    <s v="मतदानपछि प्रचण्डको प्रतिक्रिया : जित-हारलाई स्वाभाविक लिनुपर्छ _x000a_#NepalElection2079_x000a_https://t.co/jGZWkeLICm"/>
    <m/>
    <x v="0"/>
    <m/>
    <s v="Fri May 13 10:23:38 +0000 2022"/>
    <d v="2022-05-13T11:23:38"/>
    <m/>
    <m/>
    <m/>
    <m/>
    <s v="4852125718"/>
    <m/>
    <s v="&lt;a href=&quot;https://mobile.twitter.com&quot; rel=&quot;nofollow&quot;&gt;Twitter Web App&lt;/a&gt;"/>
    <s v="http://pbs.twimg.com/profile_images/1486157706222501888/Qx0PmAFV_normal.jpg"/>
    <n v="1111"/>
    <n v="398"/>
    <s v="A yam between two stones 🇳🇵"/>
    <s v="http://twitter.com/Thepratik10/statuses/1525059184508940288"/>
    <s v="{&quot;hashtags&quot;:[{&quot;text&quot;:&quot;Elections2022&quot;,&quot;indices&quot;:[99,113]},{&quot;text&quot;:&quot;LocalElections2022&quot;,&quot;indices&quot;:[114,133]},{&quot;text&quot;:&quot;VoteForChange&quot;,&quot;indices&quot;:[134,148]},{&quot;text&quot;:&quot;NepalElection2079&quot;,&quot;indices&quot;:[149,167]}],&quot;symbols&quot;:[],&quot;user_mentions&quot;:[{&quot;screen_name&quot;:&quot;ECNOffi"/>
  </r>
  <r>
    <s v="1525058493363138560"/>
    <s v="drishtinewsnp"/>
    <s v="मतदानपछि प्रचण्डको प्रतिक्रिया : जित-हारलाई स्वाभाविक लिनुपर्छ _x000a_#NepalElection2079_x000a_https://t.co/MSC8XW08z9"/>
    <m/>
    <x v="0"/>
    <m/>
    <s v="Fri May 13 10:20:53 +0000 2022"/>
    <d v="2022-05-13T11:20:53"/>
    <m/>
    <m/>
    <m/>
    <m/>
    <s v="4315362082"/>
    <m/>
    <s v="&lt;a href=&quot;https://mobile.twitter.com&quot; rel=&quot;nofollow&quot;&gt;Twitter Web App&lt;/a&gt;"/>
    <s v="http://pbs.twimg.com/profile_images/1349708209800441858/4tElzvCO_normal.jpg"/>
    <n v="475"/>
    <m/>
    <s v="Kathmandu, Nepal"/>
    <s v="http://twitter.com/drishtinewsnp/statuses/1525058493363138560"/>
    <s v="{&quot;hashtags&quot;:[{&quot;text&quot;:&quot;NepalElection2079&quot;,&quot;indices&quot;:[36,54]}],&quot;symbols&quot;:[],&quot;user_mentions&quot;:[],&quot;urls&quot;:[{&quot;url&quot;:&quot;https://t.co/R80pO36mrR&quot;,&quot;expanded_url&quot;:&quot;https://www.drishtinews.com/archives/162575&quot;,&quot;display_url&quot;:&quot;drishtinews.com/archives/162575&quot;,&quot;indices&quot;:[5"/>
  </r>
  <r>
    <s v="1525058461712916480"/>
    <s v="lamichhaneajay7"/>
    <s v="मतदानपछि प्रचण्डको प्रतिक्रिया : जित-हारलाई स्वाभाविक लिनुपर्छ _x000a_#NepalElection2079_x000a_https://t.co/vLbIvR4WMJ"/>
    <m/>
    <x v="0"/>
    <m/>
    <s v="Fri May 13 10:20:46 +0000 2022"/>
    <d v="2022-05-13T11:20:46"/>
    <m/>
    <m/>
    <m/>
    <m/>
    <s v="786037177922621440"/>
    <m/>
    <s v="&lt;a href=&quot;http://twitter.com/download/android&quot; rel=&quot;nofollow&quot;&gt;Twitter for Android&lt;/a&gt;"/>
    <s v="http://pbs.twimg.com/profile_images/1464194548746256384/D9IZz8Nx_normal.jpg"/>
    <n v="160"/>
    <n v="854"/>
    <s v="Chitwan"/>
    <s v="http://twitter.com/lamichhaneajay7/statuses/1525058461712916480"/>
    <s v="{&quot;hashtags&quot;:[{&quot;text&quot;:&quot;NepalElection2079&quot;,&quot;indices&quot;:[110,128]}],&quot;symbols&quot;:[],&quot;user_mentions&quot;:[],&quot;urls&quot;:[],&quot;media&quot;:[{&quot;id&quot;:1525058455157227500,&quot;id_str&quot;:&quot;1525058455157227520&quot;,&quot;indices&quot;:[129,152],&quot;media_url&quot;:&quot;http://pbs.twimg.com/media/FSoYlblaQAAPXwL.jpg&quot;,&quot;me"/>
  </r>
  <r>
    <s v="1525057383726292992"/>
    <s v="tirimiridai"/>
    <s v="मतदानपछि प्रचण्डको प्रतिक्रिया : जित-हारलाई स्वाभाविक लिनुपर्छ _x000a_#NepalElection2079_x000a_https://t.co/kuSaoooYA9"/>
    <m/>
    <x v="0"/>
    <m/>
    <s v="Fri May 13 10:16:29 +0000 2022"/>
    <d v="2022-05-13T11:16:29"/>
    <m/>
    <m/>
    <s v="912026283869171712"/>
    <s v="momokhane"/>
    <s v="4130953274"/>
    <s v="1525056767054336001"/>
    <s v="&lt;a href=&quot;http://twitter.com/download/android&quot; rel=&quot;nofollow&quot;&gt;Twitter for Android&lt;/a&gt;"/>
    <s v="http://pbs.twimg.com/profile_images/1481668570400673799/CoKc0e3f_normal.jpg"/>
    <n v="4364"/>
    <n v="2719"/>
    <s v="🇳🇵✈️🇺🇲✈️🇬🇧🚌🇩🇪⛴️🇧🇫"/>
    <s v="http://twitter.com/tirimiridai/statuses/1525057383726292992"/>
    <s v="{&quot;hashtags&quot;:[{&quot;text&quot;:&quot;NepalElection2079&quot;,&quot;indices&quot;:[25,43]},{&quot;text&quot;:&quot;NepalVotes&quot;,&quot;indices&quot;:[44,55]},{&quot;text&quot;:&quot;LocalElections2022&quot;,&quot;indices&quot;:[56,75]}],&quot;symbols&quot;:[],&quot;user_mentions&quot;:[{&quot;screen_name&quot;:&quot;momokhane&quot;,&quot;name&quot;:&quot;momo (beauty with no brains)&quot;,&quot;id&quot;:912026"/>
  </r>
  <r>
    <s v="1525056365236207616"/>
    <s v="suma_rana"/>
    <s v="मन्त्रिपरिषद्का पूर्वअध्यक्षद्वारा मतदान_x000a_#NepalElection2079 https://t.co/wAeqasQaqR"/>
    <m/>
    <x v="0"/>
    <m/>
    <s v="Fri May 13 10:12:26 +0000 2022"/>
    <d v="2022-05-13T11:12:26"/>
    <m/>
    <m/>
    <m/>
    <m/>
    <s v="1478027268609826817"/>
    <m/>
    <s v="&lt;a href=&quot;http://twitter.com/download/android&quot; rel=&quot;nofollow&quot;&gt;Twitter for Android&lt;/a&gt;"/>
    <s v="http://pbs.twimg.com/profile_images/1526202063449116673/RlzpTh3w_normal.jpg"/>
    <n v="631"/>
    <n v="318"/>
    <s v="Nepal"/>
    <s v="http://twitter.com/suma_rana/statuses/1525056365236207616"/>
    <s v="{&quot;hashtags&quot;:[{&quot;text&quot;:&quot;NepalElection2079&quot;,&quot;indices&quot;:[61,79]}],&quot;symbols&quot;:[],&quot;user_mentions&quot;:[{&quot;screen_name&quot;:&quot;YonghangMilan&quot;,&quot;name&quot;:&quot;Milan Limbu&quot;,&quot;id&quot;:2903250440,&quot;id_str&quot;:&quot;2903250440&quot;,&quot;indices&quot;:[3,17]}],&quot;urls&quot;:[{&quot;url&quot;:&quot;https://t.co/QHoLBGMBeZ&quot;,&quot;expanded_url&quot;"/>
  </r>
  <r>
    <s v="1525056236429123584"/>
    <s v="drishtinewsnp"/>
    <s v="मन्त्रिपरिषद्का पूर्वअध्यक्षद्वारा मतदान_x000a_#NepalElection2079 https://t.co/GqzjgoUm8q"/>
    <m/>
    <x v="0"/>
    <m/>
    <s v="Fri May 13 10:11:55 +0000 2022"/>
    <d v="2022-05-13T11:11:55"/>
    <m/>
    <m/>
    <m/>
    <m/>
    <s v="4315362082"/>
    <m/>
    <s v="&lt;a href=&quot;https://mobile.twitter.com&quot; rel=&quot;nofollow&quot;&gt;Twitter Web App&lt;/a&gt;"/>
    <s v="http://pbs.twimg.com/profile_images/1349708209800441858/4tElzvCO_normal.jpg"/>
    <n v="475"/>
    <m/>
    <s v="Kathmandu, Nepal"/>
    <s v="http://twitter.com/drishtinewsnp/statuses/1525056236429123584"/>
    <s v="{&quot;hashtags&quot;:[{&quot;text&quot;:&quot;NepalElection2079&quot;,&quot;indices&quot;:[45,63]}],&quot;symbols&quot;:[],&quot;user_mentions&quot;:[],&quot;urls&quot;:[{&quot;url&quot;:&quot;https://t.co/2SMWZekCPi&quot;,&quot;expanded_url&quot;:&quot;https://www.drishtinews.com/archives/162566&quot;,&quot;display_url&quot;:&quot;drishtinews.com/archives/162566&quot;,&quot;indices&quot;:[6"/>
  </r>
  <r>
    <s v="1525056148331646976"/>
    <s v="YonghangMilan"/>
    <s v="मन्त्रिपरिषद्का पूर्वअध्यक्षद्वारा मतदान_x000a_#NepalElection2079 https://t.co/IZieWOtZY8"/>
    <m/>
    <x v="0"/>
    <m/>
    <s v="Fri May 13 10:11:34 +0000 2022"/>
    <d v="2022-05-13T11:11:34"/>
    <m/>
    <m/>
    <m/>
    <m/>
    <s v="2903250440"/>
    <m/>
    <s v="&lt;a href=&quot;https://about.twitter.com/products/tweetdeck&quot; rel=&quot;nofollow&quot;&gt;TweetDeck&lt;/a&gt;"/>
    <s v="http://pbs.twimg.com/profile_images/1515582831455481861/5jsA3QHQ_normal.jpg"/>
    <n v="4658"/>
    <n v="79"/>
    <s v="Kathmandu"/>
    <s v="http://twitter.com/YonghangMilan/statuses/1525056148331646976"/>
    <s v="{&quot;hashtags&quot;:[{&quot;text&quot;:&quot;NepalElection2079&quot;,&quot;indices&quot;:[42,60]}],&quot;symbols&quot;:[],&quot;user_mentions&quot;:[],&quot;urls&quot;:[{&quot;url&quot;:&quot;https://t.co/QHoLBGMBeZ&quot;,&quot;expanded_url&quot;:&quot;https://www.drishtinews.com/archives/162570&quot;,&quot;display_url&quot;:&quot;drishtinews.com/archives/162570&quot;,&quot;indices&quot;:[6"/>
  </r>
  <r>
    <s v="1525056138592587776"/>
    <s v="drishtinewsnp"/>
    <s v="मन्त्रिपरिषद्का पूर्वअध्यक्षद्वारा मतदान_x000a_#NepalElection2079 https://t.co/hoV8UUvzzw"/>
    <m/>
    <x v="0"/>
    <m/>
    <s v="Fri May 13 10:11:32 +0000 2022"/>
    <d v="2022-05-13T11:11:32"/>
    <m/>
    <m/>
    <m/>
    <m/>
    <s v="4315362082"/>
    <m/>
    <s v="&lt;a href=&quot;https://about.twitter.com/products/tweetdeck&quot; rel=&quot;nofollow&quot;&gt;TweetDeck&lt;/a&gt;"/>
    <s v="http://pbs.twimg.com/profile_images/1349708209800441858/4tElzvCO_normal.jpg"/>
    <n v="475"/>
    <m/>
    <s v="Kathmandu, Nepal"/>
    <s v="http://twitter.com/drishtinewsnp/statuses/1525056138592587776"/>
    <s v="{&quot;hashtags&quot;:[{&quot;text&quot;:&quot;NepalElection2079&quot;,&quot;indices&quot;:[42,60]}],&quot;symbols&quot;:[],&quot;user_mentions&quot;:[],&quot;urls&quot;:[{&quot;url&quot;:&quot;https://t.co/KYW9ZUiXmW&quot;,&quot;expanded_url&quot;:&quot;https://www.drishtinews.com/archives/162570&quot;,&quot;display_url&quot;:&quot;drishtinews.com/archives/162570&quot;,&quot;indices&quot;:[6"/>
  </r>
  <r>
    <s v="1525055025587884033"/>
    <s v="NepseLightning"/>
    <s v="मन्त्रिपरिषद्का पूर्वअध्यक्षद्वारा मतदान_x000a_#NepalElection2079 https://t.co/XXcICFZNsE"/>
    <m/>
    <x v="0"/>
    <m/>
    <s v="Fri May 13 10:07:06 +0000 2022"/>
    <d v="2022-05-13T11:07:06"/>
    <m/>
    <m/>
    <m/>
    <m/>
    <s v="1308286736980520960"/>
    <m/>
    <s v="&lt;a href=&quot;https://mobile.twitter.com&quot; rel=&quot;nofollow&quot;&gt;Twitter Web App&lt;/a&gt;"/>
    <s v="http://pbs.twimg.com/profile_images/1510591195583549441/XYNjCl35_normal.jpg"/>
    <n v="419"/>
    <m/>
    <s v="Toronto 🇨🇦 "/>
    <s v="http://twitter.com/NepseLightning/statuses/1525055025587884033"/>
    <s v="{&quot;hashtags&quot;:[{&quot;text&quot;:&quot;LocalElections2022&quot;,&quot;indices&quot;:[62,81]},{&quot;text&quot;:&quot;NepalElection2079&quot;,&quot;indices&quot;:[82,100]},{&quot;text&quot;:&quot;NepalVotes&quot;,&quot;indices&quot;:[101,112]},{&quot;text&quot;:&quot;BalenShah&quot;,&quot;indices&quot;:[113,123]}],&quot;symbols&quot;:[],&quot;user_mentions&quot;:[],&quot;urls&quot;:[]}"/>
  </r>
  <r>
    <s v="1525054785535488001"/>
    <s v="wtf2057"/>
    <s v="मन्त्रिपरिषद्का पूर्वअध्यक्षद्वारा मतदान_x000a_#NepalElection2079 https://t.co/vrF5LDJyNg"/>
    <m/>
    <x v="0"/>
    <m/>
    <s v="Fri May 13 10:06:09 +0000 2022"/>
    <d v="2022-05-13T11:06:09"/>
    <m/>
    <m/>
    <m/>
    <m/>
    <s v="1488615021731278848"/>
    <m/>
    <s v="&lt;a href=&quot;http://twitter.com/download/android&quot; rel=&quot;nofollow&quot;&gt;Twitter for Android&lt;/a&gt;"/>
    <s v="http://pbs.twimg.com/profile_images/1491420054977925124/mQsF8F-7_normal.jpg"/>
    <n v="8"/>
    <n v="55"/>
    <m/>
    <s v="http://twitter.com/wtf2057/statuses/1525054785535488001"/>
    <s v="{&quot;hashtags&quot;:[{&quot;text&quot;:&quot;chitwancheatkanda&quot;,&quot;indices&quot;:[37,55]},{&quot;text&quot;:&quot;LocalElections2022&quot;,&quot;indices&quot;:[57,76]},{&quot;text&quot;:&quot;Nepal&quot;,&quot;indices&quot;:[78,84]},{&quot;text&quot;:&quot;NepalElection2079&quot;,&quot;indices&quot;:[85,103]}],&quot;symbols&quot;:[],&quot;user_mentions&quot;:[],&quot;urls&quot;:[],&quot;media&quot;:[{&quot;id&quot;:152505"/>
  </r>
  <r>
    <s v="1525053133105135616"/>
    <s v="Ekalomanchhe"/>
    <s v="मन्त्रिपरिषद्का पूर्वअध्यक्षद्वारा मतदान_x000a_#NepalElection2079 https://t.co/6YiYnuxUPq"/>
    <m/>
    <x v="0"/>
    <m/>
    <s v="Fri May 13 09:59:35 +0000 2022"/>
    <d v="2022-05-13T10:59:35"/>
    <m/>
    <m/>
    <m/>
    <m/>
    <s v="1000826424"/>
    <m/>
    <s v="&lt;a href=&quot;https://mobile.twitter.com&quot; rel=&quot;nofollow&quot;&gt;Twitter Web App&lt;/a&gt;"/>
    <s v="http://pbs.twimg.com/profile_images/1459333916142161920/eYXrebBN_normal.jpg"/>
    <n v="1346"/>
    <n v="1348"/>
    <s v="Sindhuli (सिन्धुली नेपाल)"/>
    <s v="http://twitter.com/Ekalomanchhe/statuses/1525053133105135616"/>
    <s v="{&quot;hashtags&quot;:[{&quot;text&quot;:&quot;NepalElection2079&quot;,&quot;indices&quot;:[0,18]},{&quot;text&quot;:&quot;NepalVotes&quot;,&quot;indices&quot;:[69,80]},{&quot;text&quot;:&quot;LocalElections2022&quot;,&quot;indices&quot;:[81,100]}],&quot;symbols&quot;:[],&quot;user_mentions&quot;:[],&quot;urls&quot;:[]}"/>
  </r>
  <r>
    <s v="1525053039635070977"/>
    <s v="drishtinewsnp"/>
    <s v="म्याग्दीको अन्नपूर्ण गाउँपालिका–६ को मुक्तिमार्ग माविमा मतदान गर्दै वृद्धा । तस्बिर : घनश्याम खड्का/कान्तिपुर_x000a_#nepalelection2079 #nepalvotes2079 #locallevelelection2079 #localelectionnepal #localelection2022 #localelectionnepal2022 #nepal https://t.co/ZTh"/>
    <m/>
    <x v="0"/>
    <m/>
    <s v="Fri May 13 09:59:13 +0000 2022"/>
    <d v="2022-05-13T10:59:13"/>
    <m/>
    <m/>
    <m/>
    <m/>
    <s v="4315362082"/>
    <m/>
    <s v="&lt;a href=&quot;https://mobile.twitter.com&quot; rel=&quot;nofollow&quot;&gt;Twitter Web App&lt;/a&gt;"/>
    <s v="http://pbs.twimg.com/profile_images/1349708209800441858/4tElzvCO_normal.jpg"/>
    <n v="475"/>
    <m/>
    <s v="Kathmandu, Nepal"/>
    <s v="http://twitter.com/drishtinewsnp/statuses/1525053039635070977"/>
    <s v="{&quot;hashtags&quot;:[{&quot;text&quot;:&quot;drishtinews&quot;,&quot;indices&quot;:[104,116]},{&quot;text&quot;:&quot;NepalElection2079&quot;,&quot;indices&quot;:[117,135]}],&quot;symbols&quot;:[],&quot;user_mentions&quot;:[],&quot;urls&quot;:[],&quot;media&quot;:[{&quot;id&quot;:1525053031766577200,&quot;id_str&quot;:&quot;1525053031766577152&quot;,&quot;indices&quot;:[136,159],&quot;media_url&quot;:&quot;http://p"/>
  </r>
  <r>
    <s v="1525052945188155392"/>
    <s v="ni5chaltiwari"/>
    <s v="If you don’t vote, you lose the right to complain._x000a_#Nepal #NepalVotes #NepalElection2079 #NepalElections2022"/>
    <m/>
    <x v="0"/>
    <m/>
    <s v="Fri May 13 09:58:50 +0000 2022"/>
    <d v="2022-05-13T10:58:50"/>
    <m/>
    <m/>
    <m/>
    <m/>
    <s v="870927142237782017"/>
    <m/>
    <s v="&lt;a href=&quot;http://twitter.com/download/iphone&quot; rel=&quot;nofollow&quot;&gt;Twitter for iPhone&lt;/a&gt;"/>
    <s v="http://pbs.twimg.com/profile_images/1506024461010898944/US7l-EbW_normal.jpg"/>
    <n v="550"/>
    <n v="114"/>
    <s v="Oklahoma, USA"/>
    <s v="http://twitter.com/ni5chaltiwari/statuses/1525052945188155392"/>
    <s v="{&quot;hashtags&quot;:[{&quot;text&quot;:&quot;nepalvotes2022&quot;,&quot;indices&quot;:[75,90]},{&quot;text&quot;:&quot;NepalElection2079&quot;,&quot;indices&quot;:[91,109]}],&quot;symbols&quot;:[],&quot;user_mentions&quot;:[],&quot;urls&quot;:[]}"/>
  </r>
  <r>
    <s v="1525052106260226049"/>
    <s v="drishtinewsnp"/>
    <s v="कास्कीमा मतदान सुरु _x000a_#NepalElection2079_x000a_https://t.co/mVQjryw2f4"/>
    <m/>
    <x v="0"/>
    <m/>
    <s v="Fri May 13 09:55:30 +0000 2022"/>
    <d v="2022-05-13T10:55:30"/>
    <m/>
    <m/>
    <m/>
    <m/>
    <s v="4315362082"/>
    <m/>
    <s v="&lt;a href=&quot;https://mobile.twitter.com&quot; rel=&quot;nofollow&quot;&gt;Twitter Web App&lt;/a&gt;"/>
    <s v="http://pbs.twimg.com/profile_images/1349708209800441858/4tElzvCO_normal.jpg"/>
    <n v="475"/>
    <m/>
    <s v="Kathmandu, Nepal"/>
    <s v="http://twitter.com/drishtinewsnp/statuses/1525052106260226049"/>
    <s v="{&quot;hashtags&quot;:[{&quot;text&quot;:&quot;NepalElection2079&quot;,&quot;indices&quot;:[29,47]}],&quot;symbols&quot;:[],&quot;user_mentions&quot;:[],&quot;urls&quot;:[{&quot;url&quot;:&quot;https://t.co/ENo1S2xZM8&quot;,&quot;expanded_url&quot;:&quot;https://www.drishtinews.com/archives/162561&quot;,&quot;display_url&quot;:&quot;drishtinews.com/archives/162561&quot;,&quot;indices&quot;:[4"/>
  </r>
  <r>
    <s v="1525051906833252352"/>
    <s v="TunamKhadka"/>
    <s v="प्रचण्डले गरे मतदान_x000a_#NepalElection2079_x000a_https://t.co/KsCttAHeG0"/>
    <m/>
    <x v="0"/>
    <m/>
    <s v="Fri May 13 09:54:43 +0000 2022"/>
    <d v="2022-05-13T10:54:43"/>
    <m/>
    <m/>
    <m/>
    <m/>
    <s v="790502881820487680"/>
    <m/>
    <s v="&lt;a href=&quot;http://twitter.com/download/android&quot; rel=&quot;nofollow&quot;&gt;Twitter for Android&lt;/a&gt;"/>
    <s v="http://pbs.twimg.com/profile_images/1518641302056828929/WtQzPt-L_normal.jpg"/>
    <n v="94"/>
    <n v="248"/>
    <s v="काठमाण्डाै "/>
    <s v="http://twitter.com/TunamKhadka/statuses/1525051906833252352"/>
    <s v="{&quot;hashtags&quot;:[{&quot;text&quot;:&quot;भोट&quot;,&quot;indices&quot;:[28,32]},{&quot;text&quot;:&quot;NepalElection2079&quot;,&quot;indices&quot;:[34,52]}],&quot;symbols&quot;:[],&quot;user_mentions&quot;:[],&quot;urls&quot;:[]}"/>
  </r>
  <r>
    <s v="1525051482873073665"/>
    <s v="cricketEDR1"/>
    <s v="प्रचण्डले गरे मतदान_x000a_#NepalElection2079_x000a_https://t.co/blYREKY56x"/>
    <m/>
    <x v="0"/>
    <m/>
    <s v="Fri May 13 09:53:02 +0000 2022"/>
    <d v="2022-05-13T10:53:02"/>
    <m/>
    <m/>
    <m/>
    <m/>
    <s v="717010499347435521"/>
    <m/>
    <s v="&lt;a href=&quot;http://twitter.com/download/android&quot; rel=&quot;nofollow&quot;&gt;Twitter for Android&lt;/a&gt;"/>
    <s v="http://pbs.twimg.com/profile_images/1480953480864927746/QBLl9cL7_normal.jpg"/>
    <n v="51"/>
    <n v="25"/>
    <s v="Province 1,Nepal"/>
    <s v="http://twitter.com/cricketEDR1/statuses/1525051482873073665"/>
    <s v="{&quot;hashtags&quot;:[{&quot;text&quot;:&quot;LocalElections2022&quot;,&quot;indices&quot;:[49,68]},{&quot;text&quot;:&quot;NepalElection2079&quot;,&quot;indices&quot;:[93,111]},{&quot;text&quot;:&quot;nepalvotes2022&quot;,&quot;indices&quot;:[113,128]}],&quot;symbols&quot;:[],&quot;user_mentions&quot;:[{&quot;screen_name&quot;:&quot;NCTheroes&quot;,&quot;name&quot;:&quot;Sports Lab&quot;,&quot;id&quot;:71302923675652100"/>
  </r>
  <r>
    <s v="1525048556582674434"/>
    <s v="JournoAnup"/>
    <s v="प्रचण्डले गरे मतदान_x000a_#NepalElection2079_x000a_https://t.co/D6iyi5rML4"/>
    <m/>
    <x v="0"/>
    <m/>
    <s v="Fri May 13 09:41:24 +0000 2022"/>
    <d v="2022-05-13T10:41:24"/>
    <m/>
    <m/>
    <m/>
    <m/>
    <s v="3404315174"/>
    <m/>
    <s v="&lt;a href=&quot;https://mobile.twitter.com&quot; rel=&quot;nofollow&quot;&gt;Twitter Web App&lt;/a&gt;"/>
    <s v="http://pbs.twimg.com/profile_images/1499718054389121026/OMVosP5v_normal.jpg"/>
    <n v="1976"/>
    <n v="1900"/>
    <s v="New Delhi, India"/>
    <s v="http://twitter.com/JournoAnup/statuses/1525048556582674434"/>
    <s v="{&quot;hashtags&quot;:[{&quot;text&quot;:&quot;Nepal&quot;,&quot;indices&quot;:[80,86]},{&quot;text&quot;:&quot;NepalElection2079&quot;,&quot;indices&quot;:[88,106]},{&quot;text&quot;:&quot;NepalElection&quot;,&quot;indices&quot;:[108,122]},{&quot;text&quot;:&quot;nepali&quot;,&quot;indices&quot;:[124,131]}],&quot;symbols&quot;:[],&quot;user_mentions&quot;:[{&quot;screen_name&quot;:&quot;thetheorist_in&quot;,&quot;name&quot;:&quot;The T"/>
  </r>
  <r>
    <s v="1525048380212142080"/>
    <s v="thetheorist_in"/>
    <s v="प्रचण्डले गरे मतदान_x000a_#NepalElection2079_x000a_https://t.co/blBa53unTm"/>
    <m/>
    <x v="0"/>
    <m/>
    <s v="Fri May 13 09:40:42 +0000 2022"/>
    <d v="2022-05-13T10:40:42"/>
    <m/>
    <m/>
    <m/>
    <m/>
    <s v="1263929469946884096"/>
    <m/>
    <s v="&lt;a href=&quot;https://mobile.twitter.com&quot; rel=&quot;nofollow&quot;&gt;Twitter Web App&lt;/a&gt;"/>
    <s v="http://pbs.twimg.com/profile_images/1497637185264435200/xrl2s2f7_normal.jpg"/>
    <n v="141"/>
    <n v="39"/>
    <s v="Delhi"/>
    <s v="http://twitter.com/thetheorist_in/statuses/1525048380212142080"/>
    <s v="{&quot;hashtags&quot;:[{&quot;text&quot;:&quot;Nepal&quot;,&quot;indices&quot;:[60,66]},{&quot;text&quot;:&quot;NepalElection2079&quot;,&quot;indices&quot;:[68,86]},{&quot;text&quot;:&quot;NepalElection&quot;,&quot;indices&quot;:[88,102]},{&quot;text&quot;:&quot;nepali&quot;,&quot;indices&quot;:[104,111]},{&quot;text&quot;:&quot;nepalvotes2022&quot;,&quot;indices&quot;:[113,128]}],&quot;symbols&quot;:[],&quot;user_mentions&quot;:[]"/>
  </r>
  <r>
    <s v="1525048129485082624"/>
    <s v="NCTheroes"/>
    <s v="प्रचण्डले गरे मतदान_x000a_#NepalElection2079_x000a_https://t.co/VlspUVvwNP"/>
    <m/>
    <x v="0"/>
    <m/>
    <s v="Fri May 13 09:39:42 +0000 2022"/>
    <d v="2022-05-13T10:39:42"/>
    <m/>
    <m/>
    <m/>
    <m/>
    <s v="713029236756520960"/>
    <m/>
    <s v="&lt;a href=&quot;http://twitter.com/download/android&quot; rel=&quot;nofollow&quot;&gt;Twitter for Android&lt;/a&gt;"/>
    <s v="http://pbs.twimg.com/profile_images/1522547002512318464/R8PRrZ-T_normal.jpg"/>
    <n v="3291"/>
    <n v="99"/>
    <s v="Nepal"/>
    <s v="http://twitter.com/NCTheroes/statuses/1525048129485082624"/>
    <s v="{&quot;hashtags&quot;:[{&quot;text&quot;:&quot;LocalElections2022&quot;,&quot;indices&quot;:[34,53]},{&quot;text&quot;:&quot;NepalElection2079&quot;,&quot;indices&quot;:[78,96]},{&quot;text&quot;:&quot;nepalvotes2022&quot;,&quot;indices&quot;:[98,113]}],&quot;symbols&quot;:[],&quot;user_mentions&quot;:[],&quot;urls&quot;:[],&quot;media&quot;:[{&quot;id&quot;:1525048125538193400,&quot;id_str&quot;:&quot;15250481255381"/>
  </r>
  <r>
    <s v="1525048097386004480"/>
    <s v="Prechha2"/>
    <s v="प्रचण्डले गरे मतदान_x000a_#NepalElection2079_x000a_https://t.co/5wZxFbmgF2"/>
    <m/>
    <x v="0"/>
    <m/>
    <s v="Fri May 13 09:39:35 +0000 2022"/>
    <d v="2022-05-13T10:39:35"/>
    <m/>
    <m/>
    <m/>
    <m/>
    <s v="1279721616797097985"/>
    <m/>
    <s v="&lt;a href=&quot;http://twitter.com/download/android&quot; rel=&quot;nofollow&quot;&gt;Twitter for Android&lt;/a&gt;"/>
    <s v="http://abs.twimg.com/sticky/default_profile_images/default_profile_normal.png"/>
    <n v="2"/>
    <n v="22"/>
    <m/>
    <s v="http://twitter.com/Prechha2/statuses/1525048097386004480"/>
    <s v="{&quot;hashtags&quot;:[{&quot;text&quot;:&quot;Nepal&quot;,&quot;indices&quot;:[72,78]},{&quot;text&quot;:&quot;NepalVotes&quot;,&quot;indices&quot;:[79,90]},{&quot;text&quot;:&quot;NepalElection2079&quot;,&quot;indices&quot;:[91,109]},{&quot;text&quot;:&quot;NepalElections2022&quot;,&quot;indices&quot;:[110,129]}],&quot;symbols&quot;:[],&quot;user_mentions&quot;:[{&quot;screen_name&quot;:&quot;AbhijeetPoudyal&quot;,&quot;name"/>
  </r>
  <r>
    <s v="1525047109900468224"/>
    <s v="TanneriChaso"/>
    <s v="प्रचण्डले गरे मतदान_x000a_#NepalElection2079_x000a_https://t.co/zqH651rMsX"/>
    <m/>
    <x v="0"/>
    <m/>
    <s v="Fri May 13 09:35:39 +0000 2022"/>
    <d v="2022-05-13T10:35:39"/>
    <m/>
    <m/>
    <m/>
    <m/>
    <s v="511960337"/>
    <m/>
    <s v="&lt;a href=&quot;https://mobile.twitter.com&quot; rel=&quot;nofollow&quot;&gt;Twitter Web App&lt;/a&gt;"/>
    <s v="http://pbs.twimg.com/profile_images/854632754176114689/FFF_WKls_normal.jpg"/>
    <n v="716"/>
    <n v="204"/>
    <s v="Nepal"/>
    <s v="http://twitter.com/TanneriChaso/statuses/1525047109900468224"/>
    <s v="{&quot;hashtags&quot;:[{&quot;text&quot;:&quot;LocalElections2022&quot;,&quot;indices&quot;:[45,64]},{&quot;text&quot;:&quot;NepalElection2079&quot;,&quot;indices&quot;:[65,83]}],&quot;symbols&quot;:[],&quot;user_mentions&quot;:[],&quot;urls&quot;:[{&quot;url&quot;:&quot;https://t.co/h3qkfhuRBw&quot;,&quot;expanded_url&quot;:&quot;https://twitter.com/setopati/status/1524990525258215426&quot;,"/>
  </r>
  <r>
    <s v="1525047018296868864"/>
    <s v="drishtinewsnp"/>
    <s v="सभामुखले गरे मतदान _x000a_#NepalElection2079_x000a_https://t.co/A4jljSWpc9"/>
    <m/>
    <x v="0"/>
    <m/>
    <s v="Fri May 13 09:35:17 +0000 2022"/>
    <d v="2022-05-13T10:35:17"/>
    <m/>
    <m/>
    <m/>
    <m/>
    <s v="4315362082"/>
    <m/>
    <s v="&lt;a href=&quot;https://mobile.twitter.com&quot; rel=&quot;nofollow&quot;&gt;Twitter Web App&lt;/a&gt;"/>
    <s v="http://pbs.twimg.com/profile_images/1349708209800441858/4tElzvCO_normal.jpg"/>
    <n v="475"/>
    <m/>
    <s v="Kathmandu, Nepal"/>
    <s v="http://twitter.com/drishtinewsnp/statuses/1525047018296868864"/>
    <s v="{&quot;hashtags&quot;:[{&quot;text&quot;:&quot;NepalElection2079&quot;,&quot;indices&quot;:[47,65]}],&quot;symbols&quot;:[],&quot;user_mentions&quot;:[],&quot;urls&quot;:[{&quot;url&quot;:&quot;https://t.co/jwNZyFhD0p&quot;,&quot;expanded_url&quot;:&quot;https://www.drishtinews.com/archives/162553&quot;,&quot;display_url&quot;:&quot;drishtinews.com/archives/162553&quot;,&quot;indices&quot;:[6"/>
  </r>
  <r>
    <s v="1525046899392540672"/>
    <s v="unheard_oices"/>
    <s v="सभामुखले गरे मतदान _x000a_#NepalElection2079_x000a_https://t.co/RcIvTXCm84"/>
    <m/>
    <x v="0"/>
    <m/>
    <s v="Fri May 13 09:34:49 +0000 2022"/>
    <d v="2022-05-13T10:34:49"/>
    <m/>
    <m/>
    <m/>
    <m/>
    <s v="2743367035"/>
    <m/>
    <s v="&lt;a href=&quot;http://twitter.com/download/android&quot; rel=&quot;nofollow&quot;&gt;Twitter for Android&lt;/a&gt;"/>
    <s v="http://pbs.twimg.com/profile_images/1441287757045788672/hJVwtmsD_normal.jpg"/>
    <n v="1405"/>
    <n v="2189"/>
    <s v="न बस्ने घर न ठेगाना, लिपुलेक"/>
    <s v="http://twitter.com/unheard_oices/statuses/1525046899392540672"/>
    <s v="{&quot;hashtags&quot;:[],&quot;symbols&quot;:[],&quot;user_mentions&quot;:[{&quot;screen_name&quot;:&quot;OnlineKhabar_En&quot;,&quot;name&quot;:&quot;Onlinekhabar English&quot;,&quot;id&quot;:3832931652,&quot;id_str&quot;:&quot;3832931652&quot;,&quot;indices&quot;:[3,19]}],&quot;urls&quot;:[]}"/>
  </r>
  <r>
    <s v="1525046332183875585"/>
    <s v="Online_khabar"/>
    <s v="सभामुखले गरे मतदान _x000a_#NepalElection2079_x000a_https://t.co/f1xdTl8seT"/>
    <m/>
    <x v="0"/>
    <m/>
    <s v="Fri May 13 09:32:34 +0000 2022"/>
    <d v="2022-05-13T10:32:34"/>
    <m/>
    <m/>
    <m/>
    <m/>
    <s v="365918709"/>
    <m/>
    <s v="&lt;a href=&quot;https://mobile.twitter.com&quot; rel=&quot;nofollow&quot;&gt;Twitter Web App&lt;/a&gt;"/>
    <s v="http://pbs.twimg.com/profile_images/1358396653883990016/5aUgRddG_normal.jpg"/>
    <n v="1080734"/>
    <n v="246"/>
    <s v="BuddhaNagar, Kathmandu "/>
    <s v="http://twitter.com/Online_khabar/statuses/1525046332183875585"/>
    <s v="{&quot;hashtags&quot;:[],&quot;symbols&quot;:[],&quot;user_mentions&quot;:[{&quot;screen_name&quot;:&quot;OnlineKhabar_En&quot;,&quot;name&quot;:&quot;Onlinekhabar English&quot;,&quot;id&quot;:3832931652,&quot;id_str&quot;:&quot;3832931652&quot;,&quot;indices&quot;:[3,19]}],&quot;urls&quot;:[]}"/>
  </r>
  <r>
    <s v="1525046251703525376"/>
    <s v="OnlineKhabar_En"/>
    <s v="सभामुखले गरे मतदान _x000a_#NepalElection2079_x000a_https://t.co/fcieoHQk5f"/>
    <m/>
    <x v="0"/>
    <m/>
    <s v="Fri May 13 09:32:15 +0000 2022"/>
    <d v="2022-05-13T10:32:15"/>
    <m/>
    <m/>
    <m/>
    <m/>
    <s v="3832931652"/>
    <m/>
    <s v="&lt;a href=&quot;https://mobile.twitter.com&quot; rel=&quot;nofollow&quot;&gt;Twitter Web App&lt;/a&gt;"/>
    <s v="http://pbs.twimg.com/profile_images/1386957637279834112/2Lt_HPYn_normal.jpg"/>
    <n v="27996"/>
    <n v="229"/>
    <s v="Kathmandu"/>
    <s v="http://twitter.com/OnlineKhabar_En/statuses/1525046251703525376"/>
    <s v="{&quot;hashtags&quot;:[{&quot;text&quot;:&quot;Nepal&quot;,&quot;indices&quot;:[173,179]},{&quot;text&quot;:&quot;NepalElection2079&quot;,&quot;indices&quot;:[180,198]},{&quot;text&quot;:&quot;nepalvotes2022&quot;,&quot;indices&quot;:[199,214]},{&quot;text&quot;:&quot;NepalVotes&quot;,&quot;indices&quot;:[215,226]}],&quot;symbols&quot;:[],&quot;user_mentions&quot;:[],&quot;urls&quot;:[{&quot;url&quot;:&quot;https://t.co/NaAxpg"/>
  </r>
  <r>
    <s v="1525046052436717568"/>
    <s v="BslBrl"/>
    <s v="सभामुखले गरे मतदान _x000a_#NepalElection2079_x000a_https://t.co/rTQL2Kg68p"/>
    <m/>
    <x v="0"/>
    <m/>
    <s v="Fri May 13 09:31:27 +0000 2022"/>
    <d v="2022-05-13T10:31:27"/>
    <m/>
    <m/>
    <m/>
    <m/>
    <s v="1116623216053612544"/>
    <m/>
    <s v="&lt;a href=&quot;http://twitter.com/download/android&quot; rel=&quot;nofollow&quot;&gt;Twitter for Android&lt;/a&gt;"/>
    <s v="http://pbs.twimg.com/profile_images/1488750080865701889/FO9HMGpA_normal.jpg"/>
    <n v="1667"/>
    <n v="2895"/>
    <s v="Jhapa,NEPAL"/>
    <s v="http://twitter.com/BslBrl/statuses/1525046052436717568"/>
    <s v="{&quot;hashtags&quot;:[{&quot;text&quot;:&quot;NepalElection2079&quot;,&quot;indices&quot;:[107,125]},{&quot;text&quot;:&quot;Nepal&quot;,&quot;indices&quot;:[126,132]}],&quot;symbols&quot;:[],&quot;user_mentions&quot;:[],&quot;urls&quot;:[]}"/>
  </r>
  <r>
    <s v="1525045732494942208"/>
    <s v="Nepal_News_En"/>
    <s v="सभामुखले गरे मतदान _x000a_#NepalElection2079_x000a_https://t.co/fvtpzgan8J"/>
    <m/>
    <x v="0"/>
    <m/>
    <s v="Fri May 13 09:30:11 +0000 2022"/>
    <d v="2022-05-13T10:30:11"/>
    <m/>
    <m/>
    <m/>
    <m/>
    <s v="2416885579"/>
    <m/>
    <s v="&lt;a href=&quot;https://twitter.com/nepal_news_en&quot; rel=&quot;nofollow&quot;&gt;Poster-app&lt;/a&gt;"/>
    <s v="http://pbs.twimg.com/profile_images/449756431990788096/G1zT-nAm_normal.jpeg"/>
    <n v="13906"/>
    <n v="58"/>
    <s v="Kathmandu, Nepal"/>
    <s v="http://twitter.com/Nepal_News_En/statuses/1525045732494942208"/>
    <s v="{&quot;hashtags&quot;:[{&quot;text&quot;:&quot;Nepal&quot;,&quot;indices&quot;:[79,85]},{&quot;text&quot;:&quot;NepalElection2079&quot;,&quot;indices&quot;:[86,104]},{&quot;text&quot;:&quot;nepalvotes2022&quot;,&quot;indices&quot;:[105,120]},{&quot;text&quot;:&quot;nepalVotes&quot;,&quot;indices&quot;:[121,132]}],&quot;symbols&quot;:[],&quot;user_mentions&quot;:[],&quot;urls&quot;:[{&quot;url&quot;:&quot;https://t.co/WOdQmlXfc"/>
  </r>
  <r>
    <s v="1525045558712233984"/>
    <s v="MeDeepZyoti"/>
    <s v="सभामुखले गरे मतदान _x000a_#NepalElection2079_x000a_https://t.co/xGyOM6G0Xi"/>
    <m/>
    <x v="0"/>
    <m/>
    <s v="Fri May 13 09:29:29 +0000 2022"/>
    <d v="2022-05-13T10:29:29"/>
    <m/>
    <m/>
    <m/>
    <m/>
    <s v="2561658523"/>
    <m/>
    <s v="&lt;a href=&quot;http://twitter.com/download/android&quot; rel=&quot;nofollow&quot;&gt;Twitter for Android&lt;/a&gt;"/>
    <s v="http://pbs.twimg.com/profile_images/1110784561510780928/iMun4v7h_normal.png"/>
    <n v="805"/>
    <n v="521"/>
    <s v="Kathmandu, nepal"/>
    <s v="http://twitter.com/MeDeepZyoti/statuses/1525045558712233984"/>
    <s v="{&quot;hashtags&quot;:[{&quot;text&quot;:&quot;localelection2022&quot;,&quot;indices&quot;:[14,32]},{&quot;text&quot;:&quot;NepalElection2079&quot;,&quot;indices&quot;:[33,51]}],&quot;symbols&quot;:[],&quot;user_mentions&quot;:[],&quot;urls&quot;:[],&quot;media&quot;:[{&quot;id&quot;:1525045555281293300,&quot;id_str&quot;:&quot;1525045555281293312&quot;,&quot;indices&quot;:[52,75],&quot;media_url&quot;:&quot;http://p"/>
  </r>
  <r>
    <s v="1525045194026262528"/>
    <s v="BslBrl"/>
    <s v="- आज स्थानीय तह निर्वाचन, नजिकको नेतृत्व चुन्ने दिन_x000a_- १ करोड ७७ लाख ३३ हजार ७२३ जनाले मताधिकार प्रयोग गर्दै_x000a_#nepalElection2079_x000a__x000a_https://t.co/lbEBOwzKoT"/>
    <m/>
    <x v="0"/>
    <m/>
    <s v="Fri May 13 09:28:02 +0000 2022"/>
    <d v="2022-05-13T10:28:02"/>
    <m/>
    <m/>
    <m/>
    <m/>
    <s v="1116623216053612544"/>
    <m/>
    <s v="&lt;a href=&quot;http://twitter.com/download/android&quot; rel=&quot;nofollow&quot;&gt;Twitter for Android&lt;/a&gt;"/>
    <s v="http://pbs.twimg.com/profile_images/1488750080865701889/FO9HMGpA_normal.jpg"/>
    <n v="1667"/>
    <n v="2895"/>
    <s v="Jhapa,NEPAL"/>
    <s v="http://twitter.com/BslBrl/statuses/1525045194026262528"/>
    <s v="{&quot;hashtags&quot;:[{&quot;text&quot;:&quot;Nepal&quot;,&quot;indices&quot;:[237,243]},{&quot;text&quot;:&quot;NepalElection2079&quot;,&quot;indices&quot;:[244,262]},{&quot;text&quot;:&quot;NepalVotes&quot;,&quot;indices&quot;:[263,274]}],&quot;symbols&quot;:[],&quot;user_mentions&quot;:[],&quot;urls&quot;:[],&quot;media&quot;:[{&quot;id&quot;:1525045043266224000,&quot;id_str&quot;:&quot;1525045043266224128&quot;,&quot;indi"/>
  </r>
  <r>
    <s v="1525044965105369088"/>
    <s v="drishtinewsnp"/>
    <s v="- आज स्थानीय तह निर्वाचन, नजिकको नेतृत्व चुन्ने दिन_x000a_- १ करोड ७७ लाख ३३ हजार ७२३ जनाले मताधिकार प्रयोग गर्दै_x000a_#nepalElection2079_x000a__x000a_https://t.co/mJvLwM5hti"/>
    <m/>
    <x v="0"/>
    <m/>
    <s v="Fri May 13 09:27:08 +0000 2022"/>
    <d v="2022-05-13T10:27:08"/>
    <m/>
    <m/>
    <m/>
    <m/>
    <s v="4315362082"/>
    <m/>
    <s v="&lt;a href=&quot;https://mobile.twitter.com&quot; rel=&quot;nofollow&quot;&gt;Twitter Web App&lt;/a&gt;"/>
    <s v="http://pbs.twimg.com/profile_images/1349708209800441858/4tElzvCO_normal.jpg"/>
    <n v="475"/>
    <m/>
    <s v="Kathmandu, Nepal"/>
    <s v="http://twitter.com/drishtinewsnp/statuses/1525044965105369088"/>
    <s v="{&quot;hashtags&quot;:[{&quot;text&quot;:&quot;NepalElection2079&quot;,&quot;indices&quot;:[39,57]}],&quot;symbols&quot;:[],&quot;user_mentions&quot;:[],&quot;urls&quot;:[{&quot;url&quot;:&quot;https://t.co/NtZGN8qxwz&quot;,&quot;expanded_url&quot;:&quot;https://www.drishtinews.com/archives/162551&quot;,&quot;display_url&quot;:&quot;drishtinews.com/archives/162551&quot;,&quot;indices&quot;:[5"/>
  </r>
  <r>
    <s v="1525044618689413120"/>
    <s v="IamSUNOJ"/>
    <s v="- आज स्थानीय तह निर्वाचन, नजिकको नेतृत्व चुन्ने दिन_x000a_- १ करोड ७७ लाख ३३ हजार ७२३ जनाले मताधिकार प्रयोग गर्दै_x000a_#nepalElection2079_x000a__x000a_https://t.co/7jqziHrnnM"/>
    <m/>
    <x v="0"/>
    <m/>
    <s v="Fri May 13 09:25:45 +0000 2022"/>
    <d v="2022-05-13T10:25:45"/>
    <m/>
    <m/>
    <m/>
    <m/>
    <s v="169810499"/>
    <m/>
    <s v="&lt;a href=&quot;http://twitter.com/download/iphone&quot; rel=&quot;nofollow&quot;&gt;Twitter for iPhone&lt;/a&gt;"/>
    <s v="http://pbs.twimg.com/profile_images/1385876197922377736/abvfthLZ_normal.jpg"/>
    <n v="258"/>
    <n v="587"/>
    <s v="Kathmandu,Nepal"/>
    <s v="http://twitter.com/IamSUNOJ/statuses/1525044618689413120"/>
    <s v="{&quot;hashtags&quot;:[{&quot;text&quot;:&quot;NepalElection2079&quot;,&quot;indices&quot;:[44,62]}],&quot;symbols&quot;:[],&quot;user_mentions&quot;:[],&quot;urls&quot;:[],&quot;media&quot;:[{&quot;id&quot;:1525044607498997800,&quot;id_str&quot;:&quot;1525044607498997760&quot;,&quot;indices&quot;:[63,86],&quot;media_url&quot;:&quot;http://pbs.twimg.com/media/FSoL_ZCaUAA-Zv-.jpg&quot;,&quot;media_"/>
  </r>
  <r>
    <s v="1525044356465340417"/>
    <s v="_DPesque"/>
    <s v="- आज स्थानीय तह निर्वाचन, नजिकको नेतृत्व चुन्ने दिन_x000a_- १ करोड ७७ लाख ३३ हजार ७२३ जनाले मताधिकार प्रयोग गर्दै_x000a_#nepalElection2079_x000a__x000a_https://t.co/31fYA6P6KO"/>
    <m/>
    <x v="0"/>
    <m/>
    <s v="Fri May 13 09:24:43 +0000 2022"/>
    <d v="2022-05-13T10:24:43"/>
    <m/>
    <m/>
    <m/>
    <m/>
    <s v="3932634313"/>
    <m/>
    <s v="&lt;a href=&quot;http://twitter.com/download/android&quot; rel=&quot;nofollow&quot;&gt;Twitter for Android&lt;/a&gt;"/>
    <s v="http://pbs.twimg.com/profile_images/1432329202007560194/9nY9yz6T_normal.jpg"/>
    <n v="1168"/>
    <n v="1086"/>
    <s v="Nepal"/>
    <s v="http://twitter.com/_DPesque/statuses/1525044356465340417"/>
    <s v="{&quot;hashtags&quot;:[{&quot;text&quot;:&quot;LocalElections&quot;,&quot;indices&quot;:[144,159]},{&quot;text&quot;:&quot;NepalElection2079&quot;,&quot;indices&quot;:[161,179]}],&quot;symbols&quot;:[],&quot;user_mentions&quot;:[],&quot;urls&quot;:[]}"/>
  </r>
  <r>
    <s v="1525043782777192448"/>
    <s v="TanneriChaso"/>
    <s v="- आज स्थानीय तह निर्वाचन, नजिकको नेतृत्व चुन्ने दिन_x000a_- १ करोड ७७ लाख ३३ हजार ७२३ जनाले मताधिकार प्रयोग गर्दै_x000a_#nepalElection2079_x000a__x000a_https://t.co/nH2QnFgP1t"/>
    <m/>
    <x v="0"/>
    <m/>
    <s v="Fri May 13 09:22:26 +0000 2022"/>
    <d v="2022-05-13T10:22:26"/>
    <m/>
    <m/>
    <m/>
    <m/>
    <s v="511960337"/>
    <m/>
    <s v="&lt;a href=&quot;https://mobile.twitter.com&quot; rel=&quot;nofollow&quot;&gt;Twitter Web App&lt;/a&gt;"/>
    <s v="http://pbs.twimg.com/profile_images/854632754176114689/FFF_WKls_normal.jpg"/>
    <n v="716"/>
    <n v="204"/>
    <s v="Nepal"/>
    <s v="http://twitter.com/TanneriChaso/statuses/1525043782777192448"/>
    <s v="{&quot;hashtags&quot;:[{&quot;text&quot;:&quot;LocalElections2022&quot;,&quot;indices&quot;:[22,41]},{&quot;text&quot;:&quot;NepalElection2079&quot;,&quot;indices&quot;:[42,60]}],&quot;symbols&quot;:[],&quot;user_mentions&quot;:[],&quot;urls&quot;:[{&quot;url&quot;:&quot;https://t.co/woao9MRXoO&quot;,&quot;expanded_url&quot;:&quot;https://twitter.com/PahiloPost/status/1525031391121260544"/>
  </r>
  <r>
    <s v="1525042485906448386"/>
    <s v="atewS96"/>
    <s v="- आज स्थानीय तह निर्वाचन, नजिकको नेतृत्व चुन्ने दिन_x000a_- १ करोड ७७ लाख ३३ हजार ७२३ जनाले मताधिकार प्रयोग गर्दै_x000a_#nepalElection2079_x000a__x000a_https://t.co/iGdRLiLZVO"/>
    <m/>
    <x v="0"/>
    <m/>
    <s v="Fri May 13 09:17:17 +0000 2022"/>
    <d v="2022-05-13T10:17:17"/>
    <m/>
    <m/>
    <m/>
    <m/>
    <s v="1505024946703302657"/>
    <m/>
    <s v="&lt;a href=&quot;http://twitter.com/download/iphone&quot; rel=&quot;nofollow&quot;&gt;Twitter for iPhone&lt;/a&gt;"/>
    <s v="http://pbs.twimg.com/profile_images/1505025303554699265/8KyCsMkD_normal.jpg"/>
    <n v="2"/>
    <n v="6"/>
    <m/>
    <s v="http://twitter.com/atewS96/statuses/1525042485906448386"/>
    <s v="{&quot;hashtags&quot;:[{&quot;text&quot;:&quot;NepalElection2079&quot;,&quot;indices&quot;:[21,39]},{&quot;text&quot;:&quot;nepalvotes2022&quot;,&quot;indices&quot;:[40,55]},{&quot;text&quot;:&quot;myvotemyfuture&quot;,&quot;indices&quot;:[56,71]}],&quot;symbols&quot;:[],&quot;user_mentions&quot;:[],&quot;urls&quot;:[],&quot;media&quot;:[{&quot;id&quot;:1525042472489189400,&quot;id_str&quot;:&quot;1525042472489189376"/>
  </r>
  <r>
    <s v="1525042279312150528"/>
    <s v="drishtinewsnp"/>
    <s v="- आज स्थानीय तह निर्वाचन, नजिकको नेतृत्व चुन्ने दिन_x000a_- १ करोड ७७ लाख ३३ हजार ७२३ जनाले मताधिकार प्रयोग गर्दै_x000a_#nepalElection2079_x000a__x000a_https://t.co/fwmqF0LNdg"/>
    <m/>
    <x v="0"/>
    <m/>
    <s v="Fri May 13 09:16:27 +0000 2022"/>
    <d v="2022-05-13T10:16:27"/>
    <m/>
    <m/>
    <m/>
    <m/>
    <s v="4315362082"/>
    <m/>
    <s v="&lt;a href=&quot;https://mobile.twitter.com&quot; rel=&quot;nofollow&quot;&gt;Twitter Web App&lt;/a&gt;"/>
    <s v="http://pbs.twimg.com/profile_images/1349708209800441858/4tElzvCO_normal.jpg"/>
    <n v="475"/>
    <m/>
    <s v="Kathmandu, Nepal"/>
    <s v="http://twitter.com/drishtinewsnp/statuses/1525042279312150528"/>
    <s v="{&quot;hashtags&quot;:[{&quot;text&quot;:&quot;NepalElection2079&quot;,&quot;indices&quot;:[45,63]},{&quot;text&quot;:&quot;LocalElections&quot;,&quot;indices&quot;:[64,79]}],&quot;symbols&quot;:[],&quot;user_mentions&quot;:[],&quot;urls&quot;:[{&quot;url&quot;:&quot;https://t.co/0NV15vqAo8&quot;,&quot;expanded_url&quot;:&quot;https://www.drishtinews.com/archives/162545&quot;,&quot;display_url&quot;:&quot;d"/>
  </r>
  <r>
    <s v="1525041883390836737"/>
    <s v="drishtinewsnp"/>
    <s v="- आज स्थानीय तह निर्वाचन, नजिकको नेतृत्व चुन्ने दिन_x000a_- १ करोड ७७ लाख ३३ हजार ७२३ जनाले मताधिकार प्रयोग गर्दै_x000a_#nepalElection2079_x000a__x000a_https://t.co/lYQEovOb1m"/>
    <m/>
    <x v="0"/>
    <m/>
    <s v="Fri May 13 09:14:53 +0000 2022"/>
    <d v="2022-05-13T10:14:53"/>
    <m/>
    <m/>
    <m/>
    <m/>
    <s v="4315362082"/>
    <m/>
    <s v="&lt;a href=&quot;https://mobile.twitter.com&quot; rel=&quot;nofollow&quot;&gt;Twitter Web App&lt;/a&gt;"/>
    <s v="http://pbs.twimg.com/profile_images/1349708209800441858/4tElzvCO_normal.jpg"/>
    <n v="475"/>
    <m/>
    <s v="Kathmandu, Nepal"/>
    <s v="http://twitter.com/drishtinewsnp/statuses/1525041883390836737"/>
    <s v="{&quot;hashtags&quot;:[{&quot;text&quot;:&quot;NepalElection2079&quot;,&quot;indices&quot;:[42,60]}],&quot;symbols&quot;:[],&quot;user_mentions&quot;:[],&quot;urls&quot;:[{&quot;url&quot;:&quot;https://t.co/2BSWmCQYSC&quot;,&quot;expanded_url&quot;:&quot;https://www.drishtinews.com/archives/162546&quot;,&quot;display_url&quot;:&quot;drishtinews.com/archives/162546&quot;,&quot;indices&quot;:[6"/>
  </r>
  <r>
    <s v="1525039942493425664"/>
    <s v="prabinranabhat"/>
    <s v="सभामुखले गरे मतदान _x000a_#NepalElection2079_x000a_https://t.co/fvtpzgswmR"/>
    <m/>
    <x v="0"/>
    <m/>
    <s v="Fri May 13 09:07:10 +0000 2022"/>
    <d v="2022-05-13T10:07:10"/>
    <m/>
    <m/>
    <m/>
    <m/>
    <s v="575349771"/>
    <m/>
    <s v="&lt;a href=&quot;http://twitter.com/download/iphone&quot; rel=&quot;nofollow&quot;&gt;Twitter for iPhone&lt;/a&gt;"/>
    <s v="http://pbs.twimg.com/profile_images/1453326429794410501/9z4MjIR6_normal.jpg"/>
    <n v="203"/>
    <n v="154"/>
    <s v="Kathmandu, Nepal"/>
    <s v="http://twitter.com/prabinranabhat/statuses/1525039942493425664"/>
    <s v="{&quot;hashtags&quot;:[{&quot;text&quot;:&quot;prabinranabhat&quot;,&quot;indices&quot;:[155,170]},{&quot;text&quot;:&quot;localelections&quot;,&quot;indices&quot;:[171,186]},{&quot;text&quot;:&quot;electioncommissionnepal&quot;,&quot;indices&quot;:[187,211]},{&quot;text&quot;:&quot;localelection2079&quot;,&quot;indices&quot;:[212,230]},{&quot;text&quot;:&quot;kathmandu&quot;,&quot;indices&quot;:[232,242]},{&quot;tex"/>
  </r>
  <r>
    <s v="1525039733969420288"/>
    <s v="drishtinewsnp"/>
    <s v="निर्धक्क भई मतदान गर्न आग्रह _x000a_#NepalElection2079_x000a_https://t.co/D5OLvzHLaS"/>
    <m/>
    <x v="0"/>
    <m/>
    <s v="Fri May 13 09:06:21 +0000 2022"/>
    <d v="2022-05-13T10:06:21"/>
    <m/>
    <m/>
    <m/>
    <m/>
    <s v="4315362082"/>
    <m/>
    <s v="&lt;a href=&quot;https://mobile.twitter.com&quot; rel=&quot;nofollow&quot;&gt;Twitter Web App&lt;/a&gt;"/>
    <s v="http://pbs.twimg.com/profile_images/1349708209800441858/4tElzvCO_normal.jpg"/>
    <n v="475"/>
    <m/>
    <s v="Kathmandu, Nepal"/>
    <s v="http://twitter.com/drishtinewsnp/statuses/1525039733969420288"/>
    <s v="{&quot;hashtags&quot;:[{&quot;text&quot;:&quot;NepalElection2079&quot;,&quot;indices&quot;:[58,76]},{&quot;text&quot;:&quot;LocalElections&quot;,&quot;indices&quot;:[77,92]}],&quot;symbols&quot;:[],&quot;user_mentions&quot;:[],&quot;urls&quot;:[{&quot;url&quot;:&quot;https://t.co/oxDn6rvU0q&quot;,&quot;expanded_url&quot;:&quot;https://www.drishtinews.com/archives/162538&quot;,&quot;display_url&quot;:&quot;d"/>
  </r>
  <r>
    <s v="1525039481807458305"/>
    <s v="SujanNeupane_"/>
    <s v="राम्रो व्यक्त्ति मात्र होइन राम्रो नीति भएको राजनीतिक दलको उम्मेदवारलाई  चुन्न सक्नु पर्छ ।_x000a__x000a_#NepalElection2079"/>
    <m/>
    <x v="0"/>
    <m/>
    <s v="Fri May 13 09:05:20 +0000 2022"/>
    <d v="2022-05-13T10:05:20"/>
    <m/>
    <m/>
    <m/>
    <m/>
    <s v="298309739"/>
    <m/>
    <s v="&lt;a href=&quot;http://twitter.com/download/android&quot; rel=&quot;nofollow&quot;&gt;Twitter for Android&lt;/a&gt;"/>
    <s v="http://pbs.twimg.com/profile_images/1469454835313352706/KaEAbL6j_normal.jpg"/>
    <n v="1681"/>
    <n v="4985"/>
    <s v="Pokhara, Nepal"/>
    <s v="http://twitter.com/SujanNeupane_/statuses/1525039481807458305"/>
    <s v="{&quot;hashtags&quot;:[{&quot;text&quot;:&quot;NepalElection2079&quot;,&quot;indices&quot;:[57,75]}],&quot;symbols&quot;:[],&quot;user_mentions&quot;:[],&quot;urls&quot;:[]}"/>
  </r>
  <r>
    <s v="1525038708159721472"/>
    <s v="AbdulSk77808549"/>
    <s v="तनहुँमा ४४५ जनप्रतिनिधि निर्वाचित हुने _x000a_#NepalElection2079_x000a_https://t.co/08p8EPmodY"/>
    <m/>
    <x v="0"/>
    <m/>
    <s v="Fri May 13 09:02:16 +0000 2022"/>
    <d v="2022-05-13T10:02:16"/>
    <m/>
    <m/>
    <m/>
    <m/>
    <s v="1437051480511422468"/>
    <m/>
    <s v="&lt;a href=&quot;http://twitter.com/download/android&quot; rel=&quot;nofollow&quot;&gt;Twitter for Android&lt;/a&gt;"/>
    <s v="http://abs.twimg.com/sticky/default_profile_images/default_profile_normal.png"/>
    <m/>
    <n v="2"/>
    <m/>
    <s v="http://twitter.com/AbdulSk77808549/statuses/1525038708159721472"/>
    <s v="{&quot;hashtags&quot;:[],&quot;symbols&quot;:[],&quot;user_mentions&quot;:[{&quot;screen_name&quot;:&quot;SwarnaTamrakar&quot;,&quot;name&quot;:&quot;🌺Chulbuli Wonder Womxn🌺&quot;,&quot;id&quot;:290021650,&quot;id_str&quot;:&quot;290021650&quot;,&quot;indices&quot;:[3,18]}],&quot;urls&quot;:[]}"/>
  </r>
  <r>
    <s v="1525038312872095744"/>
    <s v="UpretySudeep"/>
    <s v="चाहिने बेलामा मतदान नगर्ने र ५ बर्षभर यो भएन त्यो भएन, नेताले देश सिधा्याए भनेर रोइलो गर्ने काम नगरौं । आज मतदानमा सामेल भएमा ५ बर्ष आलोचना गर्ने नैतिक धरातल पाइएला । निर्वाचनमा सहभागी होऔं ।_x000a_#NepalElection2079"/>
    <m/>
    <x v="0"/>
    <m/>
    <s v="Fri May 13 09:00:42 +0000 2022"/>
    <d v="2022-05-13T10:00:42"/>
    <m/>
    <m/>
    <m/>
    <m/>
    <s v="2920397953"/>
    <m/>
    <s v="&lt;a href=&quot;http://twitter.com/download/android&quot; rel=&quot;nofollow&quot;&gt;Twitter for Android&lt;/a&gt;"/>
    <s v="http://pbs.twimg.com/profile_images/1524376509187719168/4ocDsHPz_normal.jpg"/>
    <n v="1011"/>
    <n v="418"/>
    <s v="Nepal"/>
    <s v="http://twitter.com/UpretySudeep/statuses/1525038312872095744"/>
    <s v="{&quot;hashtags&quot;:[{&quot;text&quot;:&quot;NepalElection2079&quot;,&quot;indices&quot;:[26,44]},{&quot;text&quot;:&quot;NepalVotes&quot;,&quot;indices&quot;:[45,56]}],&quot;symbols&quot;:[],&quot;user_mentions&quot;:[],&quot;urls&quot;:[],&quot;media&quot;:[{&quot;id&quot;:1525038309403410400,&quot;id_str&quot;:&quot;1525038309403410432&quot;,&quot;indices&quot;:[57,80],&quot;media_url&quot;:&quot;http://pbs.twim"/>
  </r>
  <r>
    <s v="1525038029592993792"/>
    <s v="Online_khabar"/>
    <s v="ह्याप्पी भोटिङ !_x000a__x000a_#Elections2022 #NepalVotes #NepalElection2079  #NepalElection _x000a_#Nepal #election"/>
    <m/>
    <x v="0"/>
    <m/>
    <s v="Fri May 13 08:59:34 +0000 2022"/>
    <d v="2022-05-13T09:59:34"/>
    <m/>
    <m/>
    <m/>
    <m/>
    <s v="365918709"/>
    <m/>
    <s v="&lt;a href=&quot;https://mobile.twitter.com&quot; rel=&quot;nofollow&quot;&gt;Twitter Web App&lt;/a&gt;"/>
    <s v="http://pbs.twimg.com/profile_images/1358396653883990016/5aUgRddG_normal.jpg"/>
    <n v="1080734"/>
    <n v="246"/>
    <s v="BuddhaNagar, Kathmandu "/>
    <s v="http://twitter.com/Online_khabar/statuses/1525038029592993792"/>
    <s v="{&quot;hashtags&quot;:[{&quot;text&quot;:&quot;Nepal&quot;,&quot;indices&quot;:[86,92]},{&quot;text&quot;:&quot;NepalElection2079&quot;,&quot;indices&quot;:[93,111]},{&quot;text&quot;:&quot;nepalvotes2022&quot;,&quot;indices&quot;:[112,127]},{&quot;text&quot;:&quot;nepalVotes&quot;,&quot;indices&quot;:[128,139]}],&quot;symbols&quot;:[],&quot;user_mentions&quot;:[{&quot;screen_name&quot;:&quot;OnlineKhabar_En&quot;,&quot;name&quot;:"/>
  </r>
  <r>
    <s v="1525037955634860033"/>
    <s v="Anu_shka916"/>
    <s v="The Constitution has vested each one of us the power to choose the representative of our choice. So lets exercise our voting rights! Lets choose the right ones!!_x000a_#NepalElection2079 #NepalElection #COCAP https://t.co/qCklG6C0Fq"/>
    <m/>
    <x v="0"/>
    <m/>
    <s v="Fri May 13 08:59:17 +0000 2022"/>
    <d v="2022-05-13T09:59:17"/>
    <m/>
    <m/>
    <m/>
    <m/>
    <s v="1249175706304565248"/>
    <m/>
    <s v="&lt;a href=&quot;http://twitter.com/download/android&quot; rel=&quot;nofollow&quot;&gt;Twitter for Android&lt;/a&gt;"/>
    <s v="http://pbs.twimg.com/profile_images/1521877524695097344/2sCUagPC_normal.jpg"/>
    <n v="319"/>
    <n v="373"/>
    <s v="Nepal 🇳🇵"/>
    <s v="http://twitter.com/Anu_shka916/statuses/1525037955634860033"/>
    <s v="{&quot;hashtags&quot;:[{&quot;text&quot;:&quot;nepalvotes2022&quot;,&quot;indices&quot;:[6,21]},{&quot;text&quot;:&quot;NepalElection2079&quot;,&quot;indices&quot;:[23,41]}],&quot;symbols&quot;:[],&quot;user_mentions&quot;:[],&quot;urls&quot;:[],&quot;media&quot;:[{&quot;id&quot;:1525037951792853000,&quot;id_str&quot;:&quot;1525037951792852998&quot;,&quot;indices&quot;:[42,65],&quot;media_url&quot;:&quot;http://pbs.t"/>
  </r>
  <r>
    <s v="1525037777829498880"/>
    <s v="OnlineKhabar_En"/>
    <s v="भोट जित्नेलाइ दिने कि जित्नलाइ ? आफ्नो विचार ।_x000a_#NepalElection2079"/>
    <m/>
    <x v="0"/>
    <m/>
    <s v="Fri May 13 08:58:34 +0000 2022"/>
    <d v="2022-05-13T09:58:34"/>
    <m/>
    <m/>
    <m/>
    <m/>
    <s v="3832931652"/>
    <m/>
    <s v="&lt;a href=&quot;https://mobile.twitter.com&quot; rel=&quot;nofollow&quot;&gt;Twitter Web App&lt;/a&gt;"/>
    <s v="http://pbs.twimg.com/profile_images/1386957637279834112/2Lt_HPYn_normal.jpg"/>
    <n v="27996"/>
    <n v="229"/>
    <s v="Kathmandu"/>
    <s v="http://twitter.com/OnlineKhabar_En/statuses/1525037777829498880"/>
    <s v="{&quot;hashtags&quot;:[{&quot;text&quot;:&quot;Nepal&quot;,&quot;indices&quot;:[65,71]},{&quot;text&quot;:&quot;NepalElection2079&quot;,&quot;indices&quot;:[72,90]},{&quot;text&quot;:&quot;nepalvotes2022&quot;,&quot;indices&quot;:[91,106]},{&quot;text&quot;:&quot;nepalVotes&quot;,&quot;indices&quot;:[107,118]}],&quot;symbols&quot;:[],&quot;user_mentions&quot;:[],&quot;urls&quot;:[{&quot;url&quot;:&quot;https://t.co/nfPBswKQub&quot;"/>
  </r>
  <r>
    <s v="1525037174021885952"/>
    <s v="TanneriChaso"/>
    <s v="सक्षम प्रतिनिधि छनोट गर्न अभिमत दिन गृहमन्त्रीको अपिल _x000a_#NepalElection2079_x000a_https://t.co/ImDO69wsqc"/>
    <m/>
    <x v="0"/>
    <m/>
    <s v="Fri May 13 08:56:10 +0000 2022"/>
    <d v="2022-05-13T09:56:10"/>
    <m/>
    <m/>
    <m/>
    <m/>
    <s v="511960337"/>
    <m/>
    <s v="&lt;a href=&quot;https://mobile.twitter.com&quot; rel=&quot;nofollow&quot;&gt;Twitter Web App&lt;/a&gt;"/>
    <s v="http://pbs.twimg.com/profile_images/854632754176114689/FFF_WKls_normal.jpg"/>
    <n v="716"/>
    <n v="204"/>
    <s v="Nepal"/>
    <s v="http://twitter.com/TanneriChaso/statuses/1525037174021885952"/>
    <s v="{&quot;hashtags&quot;:[{&quot;text&quot;:&quot;LocalElections2022&quot;,&quot;indices&quot;:[63,82]},{&quot;text&quot;:&quot;NepalElection2079&quot;,&quot;indices&quot;:[83,101]}],&quot;symbols&quot;:[],&quot;user_mentions&quot;:[],&quot;urls&quot;:[{&quot;url&quot;:&quot;https://t.co/DyJcdihLUM&quot;,&quot;expanded_url&quot;:&quot;https://twitter.com/Online_khabar/status/152502534672193"/>
  </r>
  <r>
    <s v="1525036387535560704"/>
    <s v="drishtinewsnp"/>
    <s v="निर्धक्क भएर मतदान गर्न प्रमुख आयुक्तको अपिल _x000a_#NepalElection2079_x000a_https://t.co/5OJyukOaX5"/>
    <m/>
    <x v="0"/>
    <m/>
    <s v="Fri May 13 08:53:03 +0000 2022"/>
    <d v="2022-05-13T09:53:03"/>
    <m/>
    <m/>
    <m/>
    <m/>
    <s v="4315362082"/>
    <m/>
    <s v="&lt;a href=&quot;https://mobile.twitter.com&quot; rel=&quot;nofollow&quot;&gt;Twitter Web App&lt;/a&gt;"/>
    <s v="http://pbs.twimg.com/profile_images/1349708209800441858/4tElzvCO_normal.jpg"/>
    <n v="475"/>
    <m/>
    <s v="Kathmandu, Nepal"/>
    <s v="http://twitter.com/drishtinewsnp/statuses/1525036387535560704"/>
    <s v="{&quot;hashtags&quot;:[{&quot;text&quot;:&quot;NepalElection2079&quot;,&quot;indices&quot;:[49,67]}],&quot;symbols&quot;:[],&quot;user_mentions&quot;:[],&quot;urls&quot;:[{&quot;url&quot;:&quot;https://t.co/tTlnxj573Z&quot;,&quot;expanded_url&quot;:&quot;https://www.drishtinews.com/archives/162520&quot;,&quot;display_url&quot;:&quot;drishtinews.com/archives/162520&quot;,&quot;indices&quot;:[6"/>
  </r>
  <r>
    <s v="1525033818633404417"/>
    <s v="TanneriChaso"/>
    <s v="मतदान गरेपश्चात नङमा मात्र दाग लागोस्, स्वाभिमानमा होईन !_x000a_#NepalElection2079 #NepalVotes"/>
    <m/>
    <x v="0"/>
    <m/>
    <s v="Fri May 13 08:42:50 +0000 2022"/>
    <d v="2022-05-13T09:42:50"/>
    <m/>
    <m/>
    <m/>
    <m/>
    <s v="511960337"/>
    <m/>
    <s v="&lt;a href=&quot;https://mobile.twitter.com&quot; rel=&quot;nofollow&quot;&gt;Twitter Web App&lt;/a&gt;"/>
    <s v="http://pbs.twimg.com/profile_images/854632754176114689/FFF_WKls_normal.jpg"/>
    <n v="716"/>
    <n v="204"/>
    <s v="Nepal"/>
    <s v="http://twitter.com/TanneriChaso/statuses/1525033818633404417"/>
    <s v="{&quot;hashtags&quot;:[{&quot;text&quot;:&quot;LocalElections2022&quot;,&quot;indices&quot;:[71,90]},{&quot;text&quot;:&quot;NepalElection2079&quot;,&quot;indices&quot;:[92,110]}],&quot;symbols&quot;:[],&quot;user_mentions&quot;:[],&quot;urls&quot;:[{&quot;url&quot;:&quot;https://t.co/PSA6OGRejl&quot;,&quot;expanded_url&quot;:&quot;https://twitter.com/Online_khabar/status/152502653448174"/>
  </r>
  <r>
    <s v="1525033697593815041"/>
    <s v="ghimire_subodh"/>
    <s v="राष्ट्रपतिद्वारा निर्धक्क भई मतदान गर्न अपिल _x000a_#NepalElection2079_x000a_https://t.co/IM7ymcJwIE"/>
    <m/>
    <x v="0"/>
    <m/>
    <s v="Fri May 13 08:42:21 +0000 2022"/>
    <d v="2022-05-13T09:42:21"/>
    <m/>
    <m/>
    <m/>
    <m/>
    <s v="1242967082"/>
    <m/>
    <s v="&lt;a href=&quot;http://twitter.com/download/iphone&quot; rel=&quot;nofollow&quot;&gt;Twitter for iPhone&lt;/a&gt;"/>
    <s v="http://pbs.twimg.com/profile_images/1019901448384143360/fOS9G5_n_normal.jpg"/>
    <n v="8707"/>
    <n v="6249"/>
    <s v="नेपाल ।"/>
    <s v="http://twitter.com/ghimire_subodh/statuses/1525033697593815041"/>
    <s v="{&quot;hashtags&quot;:[{&quot;text&quot;:&quot;NepalElection2079&quot;,&quot;indices&quot;:[0,18]},{&quot;text&quot;:&quot;NepalVotes&quot;,&quot;indices&quot;:[19,30]},{&quot;text&quot;:&quot;LocalElections2022&quot;,&quot;indices&quot;:[31,50]}],&quot;symbols&quot;:[],&quot;user_mentions&quot;:[],&quot;urls&quot;:[],&quot;media&quot;:[{&quot;id&quot;:1525033654556119000,&quot;id_str&quot;:&quot;1525033654556119040&quot;"/>
  </r>
  <r>
    <s v="1525033188028207104"/>
    <s v="drishtinewsnp"/>
    <s v="RT @vlognepal: हैन हाम्रा तिर त पसल पनी बन्द गराउँदै हिडेका छन् त प्रहरी साथीहरु !! साइरन बजाउँदै आएका छन् !! #nepalelection2079"/>
    <m/>
    <x v="0"/>
    <m/>
    <s v="Fri May 13 08:40:20 +0000 2022"/>
    <d v="2022-05-13T09:40:20"/>
    <m/>
    <m/>
    <m/>
    <m/>
    <s v="4315362082"/>
    <m/>
    <s v="&lt;a href=&quot;https://mobile.twitter.com&quot; rel=&quot;nofollow&quot;&gt;Twitter Web App&lt;/a&gt;"/>
    <s v="http://pbs.twimg.com/profile_images/1349708209800441858/4tElzvCO_normal.jpg"/>
    <n v="475"/>
    <m/>
    <s v="Kathmandu, Nepal"/>
    <s v="http://twitter.com/drishtinewsnp/statuses/1525033188028207104"/>
    <s v="{&quot;hashtags&quot;:[{&quot;text&quot;:&quot;NepalElection2079&quot;,&quot;indices&quot;:[44,62]},{&quot;text&quot;:&quot;LocalElections2022&quot;,&quot;indices&quot;:[63,82]}],&quot;symbols&quot;:[],&quot;user_mentions&quot;:[],&quot;urls&quot;:[{&quot;url&quot;:&quot;https://t.co/4R0TJH0oOy&quot;,&quot;expanded_url&quot;:&quot;https://www.drishtinews.com/archives/162522&quot;,&quot;display_url"/>
  </r>
  <r>
    <s v="1525029806399975424"/>
    <s v="drishtinewsnp"/>
    <s v="हैन हाम्रा तिर त पसल पनी बन्द गराउँदै हिडेका छन् त प्रहरी साथीहरु !! साइरन बजाउँदै आएका छन् !! #nepalelection2079"/>
    <m/>
    <x v="0"/>
    <m/>
    <s v="Fri May 13 08:26:54 +0000 2022"/>
    <d v="2022-05-13T09:26:54"/>
    <m/>
    <m/>
    <m/>
    <m/>
    <s v="4315362082"/>
    <m/>
    <s v="&lt;a href=&quot;https://mobile.twitter.com&quot; rel=&quot;nofollow&quot;&gt;Twitter Web App&lt;/a&gt;"/>
    <s v="http://pbs.twimg.com/profile_images/1349708209800441858/4tElzvCO_normal.jpg"/>
    <n v="475"/>
    <m/>
    <s v="Kathmandu, Nepal"/>
    <s v="http://twitter.com/drishtinewsnp/statuses/1525029806399975424"/>
    <s v="{&quot;hashtags&quot;:[{&quot;text&quot;:&quot;NepalElection2079&quot;,&quot;indices&quot;:[30,48]},{&quot;text&quot;:&quot;LocalElection2022&quot;,&quot;indices&quot;:[49,67]}],&quot;symbols&quot;:[],&quot;user_mentions&quot;:[],&quot;urls&quot;:[{&quot;url&quot;:&quot;https://t.co/tTlnxj573Z&quot;,&quot;expanded_url&quot;:&quot;https://www.drishtinews.com/archives/162520&quot;,&quot;display_url&quot;"/>
  </r>
  <r>
    <s v="1525029322436005889"/>
    <s v="TanneriChaso"/>
    <s v="RT @OnlineKhabar_En: #Nepal #NepalVotes #NepalElection2079 #NepalElections2022 _x000a_Things you need to know before voting today (2/4)_x000a__x000a_Guide for the first-time voter in 5 points: https://t.co/IV4TOxj4ZN"/>
    <m/>
    <x v="0"/>
    <m/>
    <s v="Fri May 13 08:24:58 +0000 2022"/>
    <d v="2022-05-13T09:24:58"/>
    <m/>
    <m/>
    <m/>
    <m/>
    <s v="511960337"/>
    <m/>
    <s v="&lt;a href=&quot;https://mobile.twitter.com&quot; rel=&quot;nofollow&quot;&gt;Twitter Web App&lt;/a&gt;"/>
    <s v="http://pbs.twimg.com/profile_images/854632754176114689/FFF_WKls_normal.jpg"/>
    <n v="716"/>
    <n v="204"/>
    <s v="Nepal"/>
    <s v="http://twitter.com/TanneriChaso/statuses/1525029322436005889"/>
    <s v="{&quot;hashtags&quot;:[{&quot;text&quot;:&quot;LocalElections2022&quot;,&quot;indices&quot;:[95,114]},{&quot;text&quot;:&quot;NepalElection2079&quot;,&quot;indices&quot;:[115,133]}],&quot;symbols&quot;:[],&quot;user_mentions&quot;:[{&quot;screen_name&quot;:&quot;ECNOfficial&quot;,&quot;name&quot;:&quot;Election Commission Nepal&quot;,&quot;id&quot;:1513775449482023000,&quot;id_str&quot;:&quot;15137754494820"/>
  </r>
  <r>
    <s v="1525025587806752768"/>
    <s v="TanneriChaso"/>
    <s v="RT @OnlineKhabar_En: #Nepal #NepalVotes #NepalElection2079 #NepalElections2022 _x000a_Things you need to know before voting today (3/4)_x000a__x000a_7 positions that you need to vote for: https://t.co/8zA9DtYjXC"/>
    <m/>
    <x v="0"/>
    <m/>
    <s v="Fri May 13 08:10:08 +0000 2022"/>
    <d v="2022-05-13T09:10:08"/>
    <m/>
    <m/>
    <m/>
    <m/>
    <s v="511960337"/>
    <m/>
    <s v="&lt;a href=&quot;https://mobile.twitter.com&quot; rel=&quot;nofollow&quot;&gt;Twitter Web App&lt;/a&gt;"/>
    <s v="http://pbs.twimg.com/profile_images/854632754176114689/FFF_WKls_normal.jpg"/>
    <n v="716"/>
    <n v="204"/>
    <s v="Nepal"/>
    <s v="http://twitter.com/TanneriChaso/statuses/1525025587806752768"/>
    <s v="{&quot;hashtags&quot;:[{&quot;text&quot;:&quot;LocalElections2022&quot;,&quot;indices&quot;:[218,237]},{&quot;text&quot;:&quot;NepalElection2079&quot;,&quot;indices&quot;:[238,256]}],&quot;symbols&quot;:[],&quot;user_mentions&quot;:[{&quot;screen_name&quot;:&quot;ECNOfficial&quot;,&quot;name&quot;:&quot;Election Commission Nepal&quot;,&quot;id&quot;:1513775449482023000,&quot;id_str&quot;:&quot;1513775449482"/>
  </r>
  <r>
    <s v="1525024821691617281"/>
    <s v="drishtinewsnp"/>
    <s v="RT @OnlineKhabar_En: #Nepal #NepalVotes #NepalElection2079 #NepalElections2022 _x000a_Things you need to know before voting today (4/4)_x000a__x000a_7 things you should do to make your votes count: https://t.co/EilklkmXBj"/>
    <m/>
    <x v="0"/>
    <m/>
    <s v="Fri May 13 08:07:05 +0000 2022"/>
    <d v="2022-05-13T09:07:05"/>
    <m/>
    <m/>
    <m/>
    <m/>
    <s v="4315362082"/>
    <m/>
    <s v="&lt;a href=&quot;https://mobile.twitter.com&quot; rel=&quot;nofollow&quot;&gt;Twitter Web App&lt;/a&gt;"/>
    <s v="http://pbs.twimg.com/profile_images/1349708209800441858/4tElzvCO_normal.jpg"/>
    <n v="475"/>
    <m/>
    <s v="Kathmandu, Nepal"/>
    <s v="http://twitter.com/drishtinewsnp/statuses/1525024821691617281"/>
    <s v="{&quot;hashtags&quot;:[{&quot;text&quot;:&quot;drishtinews&quot;,&quot;indices&quot;:[245,257]},{&quot;text&quot;:&quot;NepalElection2079&quot;,&quot;indices&quot;:[258,276]}],&quot;symbols&quot;:[],&quot;user_mentions&quot;:[],&quot;urls&quot;:[],&quot;media&quot;:[{&quot;id&quot;:1525024797981220900,&quot;id_str&quot;:&quot;1525024797981220864&quot;,&quot;indices&quot;:[277,300],&quot;media_url&quot;:&quot;http://p"/>
  </r>
  <r>
    <s v="1525023053377261569"/>
    <s v="drishtinewsnp"/>
    <s v="RT @OnlineKhabar_En: #Nepal #NepalVotes #NepalElection2079 #NepalElections2022 _x000a_Things you need to know before voting today (1/4)_x000a__x000a_Basic dos and don’ts for every voter: https://t.co/ccUR1zlTqf"/>
    <m/>
    <x v="0"/>
    <m/>
    <s v="Fri May 13 08:00:04 +0000 2022"/>
    <d v="2022-05-13T09:00:04"/>
    <m/>
    <m/>
    <m/>
    <m/>
    <s v="4315362082"/>
    <m/>
    <s v="&lt;a href=&quot;https://mobile.twitter.com&quot; rel=&quot;nofollow&quot;&gt;Twitter Web App&lt;/a&gt;"/>
    <s v="http://pbs.twimg.com/profile_images/1349708209800441858/4tElzvCO_normal.jpg"/>
    <n v="475"/>
    <m/>
    <s v="Kathmandu, Nepal"/>
    <s v="http://twitter.com/drishtinewsnp/statuses/1525023053377261569"/>
    <s v="{&quot;hashtags&quot;:[{&quot;text&quot;:&quot;drishtinews&quot;,&quot;indices&quot;:[183,195]},{&quot;text&quot;:&quot;NepalElection2079&quot;,&quot;indices&quot;:[196,214]}],&quot;symbols&quot;:[],&quot;user_mentions&quot;:[],&quot;urls&quot;:[],&quot;media&quot;:[{&quot;id&quot;:1525023022528143400,&quot;id_str&quot;:&quot;1525023022528143360&quot;,&quot;indices&quot;:[215,238],&quot;media_url&quot;:&quot;http://p"/>
  </r>
  <r>
    <s v="1525022244187295751"/>
    <s v="drishtinewsnp"/>
    <s v="RT @BishalKC: Ready #Nepal for #change?_x000a_Ready #Kathmandu for #Qualified?_x000a_Ready #Bharatpur for #reform?_x000a_Ready #Birgunj for #sanity?_x000a_Ready #Biratnagar to #conquer?_x000a_Ready #Lalitpur for #Hope?_x000a_Ready #Tokha for #female?_x000a__x000a_Let's get it right this time._x000a__x000a_#VoteWis"/>
    <m/>
    <x v="2"/>
    <m/>
    <s v="Fri May 13 07:56:51 +0000 2022"/>
    <d v="2022-05-13T08:56:51"/>
    <m/>
    <m/>
    <m/>
    <m/>
    <s v="4315362082"/>
    <m/>
    <s v="&lt;a href=&quot;https://mobile.twitter.com&quot; rel=&quot;nofollow&quot;&gt;Twitter Web App&lt;/a&gt;"/>
    <s v="http://pbs.twimg.com/profile_images/1349708209800441858/4tElzvCO_normal.jpg"/>
    <n v="475"/>
    <m/>
    <s v="Kathmandu, Nepal"/>
    <s v="http://twitter.com/drishtinewsnp/statuses/1525022244187295751"/>
    <s v="{&quot;hashtags&quot;:[{&quot;text&quot;:&quot;NepalElection2079&quot;,&quot;indices&quot;:[34,52]}],&quot;symbols&quot;:[],&quot;user_mentions&quot;:[],&quot;urls&quot;:[{&quot;url&quot;:&quot;https://t.co/UvhbddWmqk&quot;,&quot;expanded_url&quot;:&quot;https://www.drishtinews.com/archives/162513&quot;,&quot;display_url&quot;:&quot;drishtinews.com/archives/162513&quot;,&quot;indices&quot;:[5"/>
  </r>
  <r>
    <s v="1525021627523641344"/>
    <s v="drishtinewsnp"/>
    <s v="Ready #Nepal for #change?_x000a_Ready #Kathmandu for #Qualified?_x000a_Ready #Bharatpur for #reform?_x000a_Ready #Birgunj for #sanity?_x000a_Ready #Biratnagar to #conquer?_x000a_Ready #Lalitpur for #Hope?_x000a_Ready #Tokha for #female?_x000a__x000a_Let's get it right this time._x000a__x000a_#VoteWisely #NepalElec"/>
    <m/>
    <x v="2"/>
    <m/>
    <s v="Fri May 13 07:54:24 +0000 2022"/>
    <d v="2022-05-13T08:54:24"/>
    <m/>
    <m/>
    <m/>
    <m/>
    <s v="4315362082"/>
    <m/>
    <s v="&lt;a href=&quot;https://mobile.twitter.com&quot; rel=&quot;nofollow&quot;&gt;Twitter Web App&lt;/a&gt;"/>
    <s v="http://pbs.twimg.com/profile_images/1349708209800441858/4tElzvCO_normal.jpg"/>
    <n v="475"/>
    <m/>
    <s v="Kathmandu, Nepal"/>
    <s v="http://twitter.com/drishtinewsnp/statuses/1525021627523641344"/>
    <s v="{&quot;hashtags&quot;:[{&quot;text&quot;:&quot;drishtinews&quot;,&quot;indices&quot;:[100,112]},{&quot;text&quot;:&quot;NepalElection2079&quot;,&quot;indices&quot;:[113,131]}],&quot;symbols&quot;:[],&quot;user_mentions&quot;:[],&quot;urls&quot;:[{&quot;url&quot;:&quot;https://t.co/TtVBfYdsnO&quot;,&quot;expanded_url&quot;:&quot;https://youtu.be/f5JYZIxKwKQ&quot;,&quot;display_url&quot;:&quot;youtu.be/f5JYZI"/>
  </r>
  <r>
    <s v="1525020699328274432"/>
    <s v="drbishnuhnepal"/>
    <s v="OnlineKhabar: #Nepal #NepalVotes #NepalElection2079 #NepalElections2022 _x000a_Things you need to know before voting today (1/4)_x000a__x000a_Basic dos and don’ts for every voter: https://t.co/Yf4fS3CapZ -"/>
    <m/>
    <x v="0"/>
    <m/>
    <s v="Fri May 13 07:50:42 +0000 2022"/>
    <d v="2022-05-13T08:50:42"/>
    <m/>
    <m/>
    <m/>
    <m/>
    <s v="1321318484"/>
    <m/>
    <s v="&lt;a href=&quot;http://twitter.com/download/iphone&quot; rel=&quot;nofollow&quot;&gt;Twitter for iPhone&lt;/a&gt;"/>
    <s v="http://pbs.twimg.com/profile_images/992289171820564482/_tIaTr1A_normal.jpg"/>
    <n v="4333"/>
    <n v="1"/>
    <s v="Kathmandu, Nepal"/>
    <s v="http://twitter.com/drbishnuhnepal/statuses/1525020699328274432"/>
    <s v="{&quot;hashtags&quot;:[{&quot;text&quot;:&quot;NepalElection2079&quot;,&quot;indices&quot;:[15,33]},{&quot;text&quot;:&quot;PadmaKannyaSchool&quot;,&quot;indices&quot;:[41,59]},{&quot;text&quot;:&quot;VijayaMemorial&quot;,&quot;indices&quot;:[68,83]},{&quot;text&quot;:&quot;Chaarkhal&quot;,&quot;indices&quot;:[84,94]},{&quot;text&quot;:&quot;Bhrikutimandap&quot;,&quot;indices&quot;:[101,116]},{&quot;text&quot;:&quot;Kathmandu&quot;"/>
  </r>
  <r>
    <s v="1525020488321630208"/>
    <s v="drishtinewsnp"/>
    <s v="OnlineKhabar: R to @OnlineKhabar_En: #Nepal #NepalVotes #NepalElection2079 #NepalElections2022 _x000a_Things you need to know before voting today (2/4)_x000a__x000a_Guide for the first-time voter in 5 points: https://t.co/7wNmhMprAD -"/>
    <m/>
    <x v="0"/>
    <m/>
    <s v="Fri May 13 07:49:52 +0000 2022"/>
    <d v="2022-05-13T08:49:52"/>
    <m/>
    <m/>
    <m/>
    <m/>
    <s v="4315362082"/>
    <m/>
    <s v="&lt;a href=&quot;https://mobile.twitter.com&quot; rel=&quot;nofollow&quot;&gt;Twitter Web App&lt;/a&gt;"/>
    <s v="http://pbs.twimg.com/profile_images/1349708209800441858/4tElzvCO_normal.jpg"/>
    <n v="475"/>
    <m/>
    <s v="Kathmandu, Nepal"/>
    <s v="http://twitter.com/drishtinewsnp/statuses/1525020488321630208"/>
    <s v="{&quot;hashtags&quot;:[{&quot;text&quot;:&quot;LocalElections2022&quot;,&quot;indices&quot;:[38,57]},{&quot;text&quot;:&quot;NepalElection2079&quot;,&quot;indices&quot;:[59,77]}],&quot;symbols&quot;:[],&quot;user_mentions&quot;:[],&quot;urls&quot;:[{&quot;url&quot;:&quot;https://t.co/XaVoVV7iDi&quot;,&quot;expanded_url&quot;:&quot;https://www.drishtinews.com/archives/162498&quot;,&quot;display_url"/>
  </r>
  <r>
    <s v="1525019864292741120"/>
    <s v="sattvasomita"/>
    <s v="OnlineKhabar: R to @OnlineKhabar_En: #Nepal #NepalVotes #NepalElection2079 #NepalElections2022 _x000a_Things you need to know before voting today (3/4)_x000a__x000a_7 positions that you need to vote for: https://t.co/pUHJKzQL7P -"/>
    <m/>
    <x v="0"/>
    <m/>
    <s v="Fri May 13 07:47:23 +0000 2022"/>
    <d v="2022-05-13T08:47:23"/>
    <m/>
    <m/>
    <m/>
    <m/>
    <s v="1362800759390183427"/>
    <m/>
    <s v="&lt;a href=&quot;https://mobile.twitter.com&quot; rel=&quot;nofollow&quot;&gt;Twitter Web App&lt;/a&gt;"/>
    <s v="http://pbs.twimg.com/profile_images/1488106138038321153/i9lW_cVm_normal.jpg"/>
    <n v="113"/>
    <n v="499"/>
    <m/>
    <s v="http://twitter.com/sattvasomita/statuses/1525019864292741120"/>
    <s v="{&quot;hashtags&quot;:[{&quot;text&quot;:&quot;NepalElection2079&quot;,&quot;indices&quot;:[109,127]}],&quot;symbols&quot;:[],&quot;user_mentions&quot;:[],&quot;urls&quot;:[]}"/>
  </r>
  <r>
    <s v="1525019260032274432"/>
    <s v="drishtinewsnp"/>
    <s v="OnlineKhabar: R to @OnlineKhabar_En: #Nepal #NepalVotes #NepalElection2079 #NepalElections2022 _x000a_Things you need to know before voting today (4/4)_x000a__x000a_7 things you should do to make your votes count: https://t.co/cRz8EPl5sM -"/>
    <m/>
    <x v="0"/>
    <m/>
    <s v="Fri May 13 07:44:59 +0000 2022"/>
    <d v="2022-05-13T08:44:59"/>
    <m/>
    <m/>
    <m/>
    <m/>
    <s v="4315362082"/>
    <m/>
    <s v="&lt;a href=&quot;https://mobile.twitter.com&quot; rel=&quot;nofollow&quot;&gt;Twitter Web App&lt;/a&gt;"/>
    <s v="http://pbs.twimg.com/profile_images/1349708209800441858/4tElzvCO_normal.jpg"/>
    <n v="475"/>
    <m/>
    <s v="Kathmandu, Nepal"/>
    <s v="http://twitter.com/drishtinewsnp/statuses/1525019260032274432"/>
    <s v="{&quot;hashtags&quot;:[{&quot;text&quot;:&quot;NepalElection2079&quot;,&quot;indices&quot;:[49,67]}],&quot;symbols&quot;:[],&quot;user_mentions&quot;:[],&quot;urls&quot;:[{&quot;url&quot;:&quot;https://t.co/QZ1uV4kv94&quot;,&quot;expanded_url&quot;:&quot;https://www.drishtinews.com/archives/162504&quot;,&quot;display_url&quot;:&quot;drishtinews.com/archives/162504&quot;,&quot;indices&quot;:[6"/>
  </r>
  <r>
    <s v="1525018117138620416"/>
    <s v="drishtinewsnp"/>
    <s v="#NepalElection2079 #NepalElection https://t.co/QECpunupUN"/>
    <m/>
    <x v="0"/>
    <m/>
    <s v="Fri May 13 07:40:27 +0000 2022"/>
    <d v="2022-05-13T08:40:27"/>
    <m/>
    <m/>
    <m/>
    <m/>
    <s v="4315362082"/>
    <m/>
    <s v="&lt;a href=&quot;https://mobile.twitter.com&quot; rel=&quot;nofollow&quot;&gt;Twitter Web App&lt;/a&gt;"/>
    <s v="http://pbs.twimg.com/profile_images/1349708209800441858/4tElzvCO_normal.jpg"/>
    <n v="475"/>
    <m/>
    <s v="Kathmandu, Nepal"/>
    <s v="http://twitter.com/drishtinewsnp/statuses/1525018117138620416"/>
    <s v="{&quot;hashtags&quot;:[{&quot;text&quot;:&quot;drishtinews&quot;,&quot;indices&quot;:[205,217]},{&quot;text&quot;:&quot;NepalElection2079&quot;,&quot;indices&quot;:[218,236]}],&quot;symbols&quot;:[],&quot;user_mentions&quot;:[],&quot;urls&quot;:[],&quot;media&quot;:[{&quot;id&quot;:1525018072242786300,&quot;id_str&quot;:&quot;1525018072242786304&quot;,&quot;indices&quot;:[237,260],&quot;media_url&quot;:&quot;http://p"/>
  </r>
  <r>
    <s v="1525016050210775041"/>
    <s v="Up_indra"/>
    <s v="#Nepal #NepalVotes #NepalElection2079 #NepalElections2022 _x000a_Things you need to know before voting today (4/4)_x000a__x000a_7 things you should do to make your votes count: https://t.co/EilklkmXBj"/>
    <m/>
    <x v="0"/>
    <m/>
    <s v="Fri May 13 07:32:14 +0000 2022"/>
    <d v="2022-05-13T08:32:14"/>
    <m/>
    <m/>
    <m/>
    <m/>
    <s v="2301307074"/>
    <m/>
    <s v="&lt;a href=&quot;http://twitter.com/download/android&quot; rel=&quot;nofollow&quot;&gt;Twitter for Android&lt;/a&gt;"/>
    <s v="http://pbs.twimg.com/profile_images/1489852355696726018/YZ2OoeYc_normal.jpg"/>
    <n v="1784"/>
    <n v="859"/>
    <s v="डोटि हाल भक्तपुर"/>
    <s v="http://twitter.com/Up_indra/statuses/1525016050210775041"/>
    <s v="{&quot;hashtags&quot;:[{&quot;text&quot;:&quot;सचेतबनौ&quot;,&quot;indices&quot;:[106,114]},{&quot;text&quot;:&quot;NepalElection2079&quot;,&quot;indices&quot;:[116,134]}],&quot;symbols&quot;:[],&quot;user_mentions&quot;:[{&quot;screen_name&quot;:&quot;Jhusile_&quot;,&quot;name&quot;:&quot;Jhusile Returns&quot;,&quot;id&quot;:1511222349374566400,&quot;id_str&quot;:&quot;1511222349374566400&quot;,&quot;indices&quot;:[3,12]"/>
  </r>
  <r>
    <s v="1525016015645442048"/>
    <s v="drishtinewsnp"/>
    <s v="#Nepal #NepalVotes #NepalElection2079 #NepalElections2022 _x000a_Things you need to know before voting today (3/4)_x000a__x000a_7 positions that you need to vote for: https://t.co/8zA9DtYjXC"/>
    <m/>
    <x v="0"/>
    <m/>
    <s v="Fri May 13 07:32:06 +0000 2022"/>
    <d v="2022-05-13T08:32:06"/>
    <m/>
    <m/>
    <m/>
    <m/>
    <s v="4315362082"/>
    <m/>
    <s v="&lt;a href=&quot;https://about.twitter.com/products/tweetdeck&quot; rel=&quot;nofollow&quot;&gt;TweetDeck&lt;/a&gt;"/>
    <s v="http://pbs.twimg.com/profile_images/1349708209800441858/4tElzvCO_normal.jpg"/>
    <n v="475"/>
    <m/>
    <s v="Kathmandu, Nepal"/>
    <s v="http://twitter.com/drishtinewsnp/statuses/1525016015645442048"/>
    <s v="{&quot;hashtags&quot;:[{&quot;text&quot;:&quot;NepalElection2079&quot;,&quot;indices&quot;:[59,77]}],&quot;symbols&quot;:[],&quot;user_mentions&quot;:[],&quot;urls&quot;:[{&quot;url&quot;:&quot;https://t.co/vlhfPmlQsv&quot;,&quot;expanded_url&quot;:&quot;https://www.drishtinews.com/archives/162499&quot;,&quot;display_url&quot;:&quot;drishtinews.com/archives/162499&quot;,&quot;indices&quot;:[7"/>
  </r>
  <r>
    <s v="1525016004887072768"/>
    <s v="mplimbu"/>
    <s v="#Nepal #NepalVotes #NepalElection2079 #NepalElections2022 _x000a_Things you need to know before voting today (2/4)_x000a__x000a_Guide for the first-time voter in 5 points: https://t.co/IV4TOxj4ZN"/>
    <m/>
    <x v="0"/>
    <m/>
    <s v="Fri May 13 07:32:03 +0000 2022"/>
    <d v="2022-05-13T08:32:03"/>
    <m/>
    <m/>
    <m/>
    <m/>
    <s v="983987574"/>
    <m/>
    <s v="&lt;a href=&quot;https://about.twitter.com/products/tweetdeck&quot; rel=&quot;nofollow&quot;&gt;TweetDeck&lt;/a&gt;"/>
    <s v="http://pbs.twimg.com/profile_images/1411030335043764226/e-Fq-eEI_normal.jpg"/>
    <n v="530"/>
    <n v="132"/>
    <s v="kathmandu, nepal."/>
    <s v="http://twitter.com/mplimbu/statuses/1525016004887072768"/>
    <s v="{&quot;hashtags&quot;:[{&quot;text&quot;:&quot;NepalElection2079&quot;,&quot;indices&quot;:[59,77]}],&quot;symbols&quot;:[],&quot;user_mentions&quot;:[],&quot;urls&quot;:[{&quot;url&quot;:&quot;https://t.co/rhW4KqNMgN&quot;,&quot;expanded_url&quot;:&quot;https://www.drishtinews.com/archives/162499&quot;,&quot;display_url&quot;:&quot;drishtinews.com/archives/162499&quot;,&quot;indices&quot;:[7"/>
  </r>
  <r>
    <s v="1525015997404442624"/>
    <s v="nabinkulungrai"/>
    <s v="#Nepal #NepalVotes #NepalElection2079 #NepalElections2022 _x000a_Things you need to know before voting today (1/4)_x000a__x000a_Basic dos and don’ts for every voter: https://t.co/ccUR1zlTqf"/>
    <m/>
    <x v="0"/>
    <m/>
    <s v="Fri May 13 07:32:01 +0000 2022"/>
    <d v="2022-05-13T08:32:01"/>
    <m/>
    <m/>
    <m/>
    <m/>
    <s v="1218741471014195201"/>
    <m/>
    <s v="&lt;a href=&quot;https://about.twitter.com/products/tweetdeck&quot; rel=&quot;nofollow&quot;&gt;TweetDeck&lt;/a&gt;"/>
    <s v="http://pbs.twimg.com/profile_images/1367044585034190848/bZHhEliX_normal.jpg"/>
    <n v="1386"/>
    <n v="1507"/>
    <s v="kathmandu"/>
    <s v="http://twitter.com/nabinkulungrai/statuses/1525015997404442624"/>
    <s v="{&quot;hashtags&quot;:[{&quot;text&quot;:&quot;NepalElection2079&quot;,&quot;indices&quot;:[59,77]}],&quot;symbols&quot;:[],&quot;user_mentions&quot;:[],&quot;urls&quot;:[{&quot;url&quot;:&quot;https://t.co/hEvHL8pzgR&quot;,&quot;expanded_url&quot;:&quot;https://www.drishtinews.com/archives/162499&quot;,&quot;display_url&quot;:&quot;drishtinews.com/archives/162499&quot;,&quot;indices&quot;:[7"/>
  </r>
  <r>
    <s v="1525015959576096768"/>
    <s v="pressofnepal"/>
    <s v="#NepalElection2079_x000a_The battle between political parties ,alliances challenged by wave of freshness_x000a_whoever wins_x000a_The will of people will be on display_x000a_I hope they use this day wisely rather than next 5 years complaining about the choice they made today"/>
    <m/>
    <x v="2"/>
    <m/>
    <s v="Fri May 13 07:31:52 +0000 2022"/>
    <d v="2022-05-13T08:31:52"/>
    <m/>
    <m/>
    <m/>
    <m/>
    <s v="2919243948"/>
    <m/>
    <s v="&lt;a href=&quot;https://about.twitter.com/products/tweetdeck&quot; rel=&quot;nofollow&quot;&gt;TweetDeck&lt;/a&gt;"/>
    <s v="http://pbs.twimg.com/profile_images/1102996217808805888/CDZPc985_normal.jpg"/>
    <n v="501"/>
    <n v="16"/>
    <s v="Nepal"/>
    <s v="http://twitter.com/pressofnepal/statuses/1525015959576096768"/>
    <s v="{&quot;hashtags&quot;:[{&quot;text&quot;:&quot;NepalElection2079&quot;,&quot;indices&quot;:[59,77]}],&quot;symbols&quot;:[],&quot;user_mentions&quot;:[],&quot;urls&quot;:[{&quot;url&quot;:&quot;https://t.co/SfG2xkq7N9&quot;,&quot;expanded_url&quot;:&quot;https://www.drishtinews.com/archives/162499&quot;,&quot;display_url&quot;:&quot;drishtinews.com/archives/162499&quot;,&quot;indices&quot;:[7"/>
  </r>
  <r>
    <s v="1525015941112680448"/>
    <s v="shambhudrishti"/>
    <s v="For changes Vote @ShahBalen 🦯_x000a_a youth icon and a ray of hope amid politics of despair ! #NepalElection2079"/>
    <m/>
    <x v="2"/>
    <m/>
    <s v="Fri May 13 07:31:48 +0000 2022"/>
    <d v="2022-05-13T08:31:48"/>
    <m/>
    <m/>
    <m/>
    <m/>
    <s v="802445323889057792"/>
    <m/>
    <s v="&lt;a href=&quot;https://about.twitter.com/products/tweetdeck&quot; rel=&quot;nofollow&quot;&gt;TweetDeck&lt;/a&gt;"/>
    <s v="http://pbs.twimg.com/profile_images/1366731824882282499/qCSnrlVp_normal.jpg"/>
    <n v="80"/>
    <n v="1"/>
    <s v="Nepal"/>
    <s v="http://twitter.com/shambhudrishti/statuses/1525015941112680448"/>
    <s v="{&quot;hashtags&quot;:[{&quot;text&quot;:&quot;NepalElection2079&quot;,&quot;indices&quot;:[59,77]}],&quot;symbols&quot;:[],&quot;user_mentions&quot;:[],&quot;urls&quot;:[{&quot;url&quot;:&quot;https://t.co/O0y0LXt8zc&quot;,&quot;expanded_url&quot;:&quot;https://www.drishtinews.com/archives/162499&quot;,&quot;display_url&quot;:&quot;drishtinews.com/archives/162499&quot;,&quot;indices&quot;:[7"/>
  </r>
  <r>
    <s v="1525015931516203009"/>
    <s v="YonghangMilan"/>
    <s v="#NepalElection2079 #NepalVotes #LocalElections2022 Make sure you pick the one which won’t make you rant the next 5 years. It’s the time to make the decision which won’t chase and hunt you in future where you run away blaming the same people you voted. #vo"/>
    <m/>
    <x v="0"/>
    <m/>
    <s v="Fri May 13 07:31:46 +0000 2022"/>
    <d v="2022-05-13T08:31:46"/>
    <m/>
    <m/>
    <m/>
    <m/>
    <s v="2903250440"/>
    <m/>
    <s v="&lt;a href=&quot;https://about.twitter.com/products/tweetdeck&quot; rel=&quot;nofollow&quot;&gt;TweetDeck&lt;/a&gt;"/>
    <s v="http://pbs.twimg.com/profile_images/1515582831455481861/5jsA3QHQ_normal.jpg"/>
    <n v="4658"/>
    <n v="79"/>
    <s v="Kathmandu"/>
    <s v="http://twitter.com/YonghangMilan/statuses/1525015931516203009"/>
    <s v="{&quot;hashtags&quot;:[{&quot;text&quot;:&quot;NepalElection2079&quot;,&quot;indices&quot;:[59,77]}],&quot;symbols&quot;:[],&quot;user_mentions&quot;:[],&quot;urls&quot;:[{&quot;url&quot;:&quot;https://t.co/j03zvFtKmE&quot;,&quot;expanded_url&quot;:&quot;https://www.drishtinews.com/archives/162499&quot;,&quot;display_url&quot;:&quot;drishtinews.com/archives/162499&quot;,&quot;indices&quot;:[7"/>
  </r>
  <r>
    <s v="1525015890411937792"/>
    <s v="MilanLimboo"/>
    <s v="RT @JyotiCh51517652: Best of luck #Nepal 🙏_x000a__x000a_Be #Vegan 💚for #Mother #Earth #Ahimsa #Love #Dharma #Animals #Success 🙏_x000a__x000a_जननी जन्मभूमिश्च स्वर्गादपि गरीयसी_x000a__x000a_https://t.co/zcjCPGHmWq_x000a__x000a_#NepalElection #NepalVotes #NepalElection2079  #Women  #LocalElections2022"/>
    <s v="🙏"/>
    <x v="0"/>
    <m/>
    <s v="Fri May 13 07:31:36 +0000 2022"/>
    <d v="2022-05-13T08:31:36"/>
    <m/>
    <m/>
    <m/>
    <m/>
    <s v="378736553"/>
    <m/>
    <s v="&lt;a href=&quot;https://mobile.twitter.com&quot; rel=&quot;nofollow&quot;&gt;Twitter Web App&lt;/a&gt;"/>
    <s v="http://pbs.twimg.com/profile_images/1510908512792375296/HN0V2tnS_normal.jpg"/>
    <n v="3832"/>
    <n v="1720"/>
    <s v="Nepal"/>
    <s v="http://twitter.com/MilanLimboo/statuses/1525015890411937792"/>
    <s v="{&quot;hashtags&quot;:[{&quot;text&quot;:&quot;NepalElection2079&quot;,&quot;indices&quot;:[59,77]}],&quot;symbols&quot;:[],&quot;user_mentions&quot;:[],&quot;urls&quot;:[{&quot;url&quot;:&quot;https://t.co/QEMg1Jx2q3&quot;,&quot;expanded_url&quot;:&quot;https://www.drishtinews.com/archives/162499&quot;,&quot;display_url&quot;:&quot;drishtinews.com/archives/162499&quot;,&quot;indices&quot;:[7"/>
  </r>
  <r>
    <s v="1525015538661040130"/>
    <s v="Nepal_News_En"/>
    <s v="RT @Tech_Khabar: सामाजिक सञ्जालको गंभिर दूरुपयोग गर्नेलाई चुनावपछि पनि कारबाही गरिने ! - #TechnologyKhabar #SocialMedia #NepalElection2079 #LocalElection2022  https://t.co/Bt2NjIawxQ"/>
    <m/>
    <x v="0"/>
    <m/>
    <s v="Fri May 13 07:30:12 +0000 2022"/>
    <d v="2022-05-13T08:30:12"/>
    <m/>
    <m/>
    <m/>
    <m/>
    <s v="2416885579"/>
    <m/>
    <s v="&lt;a href=&quot;https://twitter.com/nepal_news_en&quot; rel=&quot;nofollow&quot;&gt;Poster-app&lt;/a&gt;"/>
    <s v="http://pbs.twimg.com/profile_images/449756431990788096/G1zT-nAm_normal.jpeg"/>
    <n v="13906"/>
    <n v="58"/>
    <s v="Kathmandu, Nepal"/>
    <s v="http://twitter.com/Nepal_News_En/statuses/1525015538661040130"/>
    <s v="{&quot;hashtags&quot;:[{&quot;text&quot;:&quot;Nepal&quot;,&quot;indices&quot;:[117,123]},{&quot;text&quot;:&quot;NepalElection2079&quot;,&quot;indices&quot;:[124,142]},{&quot;text&quot;:&quot;NepalVotes2022&quot;,&quot;indices&quot;:[143,158]},{&quot;text&quot;:&quot;LocalElections&quot;,&quot;indices&quot;:[159,174]}],&quot;symbols&quot;:[],&quot;user_mentions&quot;:[],&quot;urls&quot;:[{&quot;url&quot;:&quot;https://t.co/WO"/>
  </r>
  <r>
    <s v="1525015537654317057"/>
    <s v="Nepal_News_En"/>
    <s v="RT @MeDeepZyoti: सुन्दर पाँच वर्षको खोजी,_x000a_सक्षम नेतृत्व रोजि,_x000a_गर्ने बेला दैलोमै आइपुग्यो है,_x000a_सोचेर मतदान गरौं,_x000a_सुन्दर भविष्यको खाका कोरौं !_x000a__x000a_#electionmela2079 #LocalElections2022 #NepalElection2079 #NepalVotes https://t.co/eXWoW8Az3S"/>
    <m/>
    <x v="0"/>
    <m/>
    <s v="Fri May 13 07:30:12 +0000 2022"/>
    <d v="2022-05-13T08:30:12"/>
    <m/>
    <m/>
    <m/>
    <m/>
    <s v="2416885579"/>
    <m/>
    <s v="&lt;a href=&quot;https://twitter.com/nepal_news_en&quot; rel=&quot;nofollow&quot;&gt;Poster-app&lt;/a&gt;"/>
    <s v="http://pbs.twimg.com/profile_images/449756431990788096/G1zT-nAm_normal.jpeg"/>
    <n v="13906"/>
    <n v="58"/>
    <s v="Kathmandu, Nepal"/>
    <s v="http://twitter.com/Nepal_News_En/statuses/1525015537654317057"/>
    <s v="{&quot;hashtags&quot;:[{&quot;text&quot;:&quot;nepal&quot;,&quot;indices&quot;:[132,138]},{&quot;text&quot;:&quot;accident&quot;,&quot;indices&quot;:[139,148]},{&quot;text&quot;:&quot;NepalVotes2022&quot;,&quot;indices&quot;:[149,164]},{&quot;text&quot;:&quot;NepalElection2079&quot;,&quot;indices&quot;:[165,183]}],&quot;symbols&quot;:[],&quot;user_mentions&quot;:[],&quot;urls&quot;:[{&quot;url&quot;:&quot;https://t.co/rVunnrEK"/>
  </r>
  <r>
    <s v="1525014949654839296"/>
    <s v="Nepal_Trending"/>
    <s v="Voting card मा आफ्नो फोटो देखेर आफै तर्सिए बाबै....🙄🤐_x000a_मुड खराब कर्दिया..😓😂_x000a_#Localelection2079_x000a_#NepalElection2079 _x000a_🇳🇵"/>
    <s v="🙄"/>
    <x v="0"/>
    <m/>
    <s v="Fri May 13 07:27:52 +0000 2022"/>
    <d v="2022-05-13T08:27:52"/>
    <m/>
    <m/>
    <m/>
    <m/>
    <s v="473654942"/>
    <m/>
    <s v="&lt;a href=&quot;http://csk.com.np&quot; rel=&quot;nofollow&quot;&gt;Nepal Trending&lt;/a&gt;"/>
    <s v="http://pbs.twimg.com/profile_images/751042198695804928/SQAZHfVA_normal.jpg"/>
    <n v="1220"/>
    <n v="1"/>
    <s v="Nepal"/>
    <s v="http://twitter.com/Nepal_Trending/statuses/1525014949654839296"/>
    <s v="{&quot;hashtags&quot;:[],&quot;symbols&quot;:[],&quot;user_mentions&quot;:[{&quot;screen_name&quot;:&quot;NamrataSharmaP&quot;,&quot;name&quot;:&quot;Namrata Sharma&quot;,&quot;id&quot;:117993896,&quot;id_str&quot;:&quot;117993896&quot;,&quot;indices&quot;:[3,18]}],&quot;urls&quot;:[]}"/>
  </r>
  <r>
    <s v="1525014900258766848"/>
    <s v="itsdilogue"/>
    <s v="If Balen wins then next Shivaji: The boss is on the town !_x000a_#BalenShah #NepalElection2079"/>
    <m/>
    <x v="0"/>
    <s v="Balen Shah"/>
    <s v="Fri May 13 07:27:40 +0000 2022"/>
    <d v="2022-05-13T08:27:40"/>
    <m/>
    <m/>
    <m/>
    <m/>
    <s v="1383759049867419655"/>
    <m/>
    <s v="&lt;a href=&quot;http://twitter.com/#!/download/ipad&quot; rel=&quot;nofollow&quot;&gt;Twitter for iPad&lt;/a&gt;"/>
    <s v="http://pbs.twimg.com/profile_images/1520605513897021441/dyP4g1Lz_normal.jpg"/>
    <n v="16"/>
    <n v="44"/>
    <m/>
    <s v="http://twitter.com/itsdilogue/statuses/1525014900258766848"/>
    <s v="{&quot;hashtags&quot;:[{&quot;text&quot;:&quot;NepalElection2079&quot;,&quot;indices&quot;:[5,23]},{&quot;text&quot;:&quot;मतपत्र&quot;,&quot;indices&quot;:[51,58]}],&quot;symbols&quot;:[],&quot;user_mentions&quot;:[],&quot;urls&quot;:[]}"/>
  </r>
  <r>
    <s v="1525014819434209283"/>
    <s v="imprakritee"/>
    <s v="नमस्कार 🙏_x000a__x000a_आज पैसा दिनेलाई हैन .._x000a_भोलि सेवा दिनेलाई भोट गरौं.. _x000a_आफ्नो मतको कदर गरौ !!_x000a__x000a_#VotForChange_x000a_#localelection2079_x000a_#NepalElection2079_x000a_🇳🇵"/>
    <s v="🙏"/>
    <x v="0"/>
    <m/>
    <s v="Fri May 13 07:27:21 +0000 2022"/>
    <d v="2022-05-13T08:27:21"/>
    <m/>
    <m/>
    <m/>
    <m/>
    <s v="3272111450"/>
    <m/>
    <s v="&lt;a href=&quot;http://twitter.com/download/android&quot; rel=&quot;nofollow&quot;&gt;Twitter for Android&lt;/a&gt;"/>
    <s v="http://pbs.twimg.com/profile_images/1520399990950039553/PK1r7HUZ_normal.jpg"/>
    <n v="14"/>
    <n v="137"/>
    <s v="Kathmandu, Nepal"/>
    <s v="http://twitter.com/imprakritee/statuses/1525014819434209283"/>
    <s v="{&quot;hashtags&quot;:[{&quot;text&quot;:&quot;NepalElection2079&quot;,&quot;indices&quot;:[0,18]},{&quot;text&quot;:&quot;NepalElection&quot;,&quot;indices&quot;:[20,34]},{&quot;text&quot;:&quot;NepalLocalElections2022&quot;,&quot;indices&quot;:[36,60]}],&quot;symbols&quot;:[],&quot;user_mentions&quot;:[],&quot;urls&quot;:[],&quot;media&quot;:[{&quot;id&quot;:1525014815151796200,&quot;id_str&quot;:&quot;152501481515"/>
  </r>
  <r>
    <s v="1525014681731014656"/>
    <s v="sudlpaudyal"/>
    <s v="One vote can make a difference. So, Please do vote. 🙋🏻‍♀️🙋🏻_x000a__x000a_Vote wisely, responsibly, and sensibly. #NepalElection2079"/>
    <s v="🙋🏻‍♀️"/>
    <x v="0"/>
    <m/>
    <s v="Fri May 13 07:26:48 +0000 2022"/>
    <d v="2022-05-13T08:26:48"/>
    <m/>
    <m/>
    <m/>
    <m/>
    <s v="286758521"/>
    <m/>
    <s v="&lt;a href=&quot;http://twitter.com/download/iphone&quot; rel=&quot;nofollow&quot;&gt;Twitter for iPhone&lt;/a&gt;"/>
    <s v="http://pbs.twimg.com/profile_images/1518869439651127296/H8cWhdf5_normal.jpg"/>
    <n v="14"/>
    <n v="198"/>
    <s v="Nepal"/>
    <s v="http://twitter.com/sudlpaudyal/statuses/1525014681731014656"/>
    <s v="{&quot;hashtags&quot;:[{&quot;text&quot;:&quot;LocalElections2022&quot;,&quot;indices&quot;:[23,42]},{&quot;text&quot;:&quot;NepalVotes&quot;,&quot;indices&quot;:[44,55]},{&quot;text&quot;:&quot;NepalElection2079&quot;,&quot;indices&quot;:[57,75]}],&quot;symbols&quot;:[],&quot;user_mentions&quot;:[],&quot;urls&quot;:[],&quot;media&quot;:[{&quot;id&quot;:1525014632985149400,&quot;id_str&quot;:&quot;1525014632985149440"/>
  </r>
  <r>
    <s v="1525013976790077440"/>
    <s v="NamrataSharmaP"/>
    <s v="Deputy Mayor सुर्यमा ☀️, अरु still undecided 😉 #NepalElection2079"/>
    <s v="😉"/>
    <x v="0"/>
    <m/>
    <s v="Fri May 13 07:24:00 +0000 2022"/>
    <d v="2022-05-13T08:24:00"/>
    <m/>
    <m/>
    <m/>
    <m/>
    <s v="117993896"/>
    <m/>
    <s v="&lt;a href=&quot;http://twitter.com/download/android&quot; rel=&quot;nofollow&quot;&gt;Twitter for Android&lt;/a&gt;"/>
    <s v="http://pbs.twimg.com/profile_images/1522380003899748352/NhCFXe3o_normal.jpg"/>
    <n v="1411"/>
    <n v="464"/>
    <s v="Kathmandu, Nepal"/>
    <s v="http://twitter.com/NamrataSharmaP/statuses/1525013976790077440"/>
    <s v="{&quot;hashtags&quot;:[{&quot;text&quot;:&quot;NepalElection2079&quot;,&quot;indices&quot;:[216,234]},{&quot;text&quot;:&quot;Nepal&quot;,&quot;indices&quot;:[235,241]},{&quot;text&quot;:&quot;vote&quot;,&quot;indices&quot;:[243,248]}],&quot;symbols&quot;:[],&quot;user_mentions&quot;:[{&quot;screen_name&quot;:&quot;NepalElection&quot;,&quot;name&quot;:&quot;Nepal Election&quot;,&quot;id&quot;:363097624,&quot;id_str&quot;:&quot;363097624"/>
  </r>
  <r>
    <s v="1525011494370701314"/>
    <s v="drishtinewsnp"/>
    <s v="भोली पानी पर्ला त? _x000a_भरतपुरको आकाश यस्तो देखियो अहिले। #election #NepalElection #NepalElection2079 https://t.co/5yHHKq5Rtk"/>
    <m/>
    <x v="0"/>
    <m/>
    <s v="Fri May 13 07:14:08 +0000 2022"/>
    <d v="2022-05-13T08:14:08"/>
    <m/>
    <m/>
    <m/>
    <m/>
    <s v="4315362082"/>
    <m/>
    <s v="&lt;a href=&quot;https://mobile.twitter.com&quot; rel=&quot;nofollow&quot;&gt;Twitter Web App&lt;/a&gt;"/>
    <s v="http://pbs.twimg.com/profile_images/1349708209800441858/4tElzvCO_normal.jpg"/>
    <n v="475"/>
    <m/>
    <s v="Kathmandu, Nepal"/>
    <s v="http://twitter.com/drishtinewsnp/statuses/1525011494370701314"/>
    <s v="{&quot;hashtags&quot;:[{&quot;text&quot;:&quot;NepalElection2079&quot;,&quot;indices&quot;:[49,67]}],&quot;symbols&quot;:[],&quot;user_mentions&quot;:[],&quot;urls&quot;:[{&quot;url&quot;:&quot;https://t.co/ApjvSPAhlq&quot;,&quot;expanded_url&quot;:&quot;https://www.drishtinews.com/archives/162491&quot;,&quot;display_url&quot;:&quot;drishtinews.com/archives/162491&quot;,&quot;indices&quot;:[6"/>
  </r>
  <r>
    <s v="1525008798003658752"/>
    <s v="drishtinewsnp"/>
    <s v="She expressed, &quot;I think this was my last vote for My Nation.&quot; This is the reason I must go! #lastvote  Aama's  journey from #panchayat to #federal #LocalElections2022 #NepalElection2079 #NepalElection   #traveling #dolakha #district https://t.co/r2MOFxGee"/>
    <m/>
    <x v="0"/>
    <m/>
    <s v="Fri May 13 07:03:25 +0000 2022"/>
    <d v="2022-05-13T08:03:25"/>
    <m/>
    <m/>
    <m/>
    <m/>
    <s v="4315362082"/>
    <m/>
    <s v="&lt;a href=&quot;https://mobile.twitter.com&quot; rel=&quot;nofollow&quot;&gt;Twitter Web App&lt;/a&gt;"/>
    <s v="http://pbs.twimg.com/profile_images/1349708209800441858/4tElzvCO_normal.jpg"/>
    <n v="475"/>
    <m/>
    <s v="Kathmandu, Nepal"/>
    <s v="http://twitter.com/drishtinewsnp/statuses/1525008798003658752"/>
    <s v="{&quot;hashtags&quot;:[{&quot;text&quot;:&quot;NepalElection2079&quot;,&quot;indices&quot;:[33,51]}],&quot;symbols&quot;:[],&quot;user_mentions&quot;:[],&quot;urls&quot;:[{&quot;url&quot;:&quot;https://t.co/xwUJmDOIGc&quot;,&quot;expanded_url&quot;:&quot;https://www.drishtinews.com/archives/162487&quot;,&quot;display_url&quot;:&quot;drishtinews.com/archives/162487&quot;,&quot;indices&quot;:[5"/>
  </r>
  <r>
    <s v="1525007316382552065"/>
    <s v="nepallsir"/>
    <s v="वडा अध्यक्षमा नजिकको दाजु उठ्नुभएको छ, त्यसैले वडा अध्यक्षको‌  लागि भोट रूखमा 🌳 #NepalElection2079"/>
    <s v="🌳"/>
    <x v="0"/>
    <m/>
    <s v="Fri May 13 06:57:32 +0000 2022"/>
    <d v="2022-05-13T07:57:32"/>
    <m/>
    <m/>
    <m/>
    <m/>
    <s v="3401376852"/>
    <m/>
    <s v="&lt;a href=&quot;http://twitter.com/download/android&quot; rel=&quot;nofollow&quot;&gt;Twitter for Android&lt;/a&gt;"/>
    <s v="http://pbs.twimg.com/profile_images/1475399454165323776/iPxgu99m_normal.jpg"/>
    <n v="5656"/>
    <n v="5463"/>
    <s v="Nepal"/>
    <s v="http://twitter.com/nepallsir/statuses/1525007316382552065"/>
    <s v="{&quot;hashtags&quot;:[{&quot;text&quot;:&quot;सचेतबनौ&quot;,&quot;indices&quot;:[106,114]},{&quot;text&quot;:&quot;NepalElection2079&quot;,&quot;indices&quot;:[116,134]}],&quot;symbols&quot;:[],&quot;user_mentions&quot;:[{&quot;screen_name&quot;:&quot;Jhusile_&quot;,&quot;name&quot;:&quot;Jhusile Returns&quot;,&quot;id&quot;:1511222349374566400,&quot;id_str&quot;:&quot;1511222349374566400&quot;,&quot;indices&quot;:[3,12]"/>
  </r>
  <r>
    <s v="1525003983609528321"/>
    <s v="drishtinewsnp"/>
    <s v="उम्मेदवारलाई मन पर्दैन भोटअस्वीकार गर्न मतदान गर्नुहोस् #NepalElection2079 #votetoreject"/>
    <m/>
    <x v="0"/>
    <m/>
    <s v="Fri May 13 06:44:17 +0000 2022"/>
    <d v="2022-05-13T07:44:17"/>
    <m/>
    <m/>
    <m/>
    <m/>
    <s v="4315362082"/>
    <m/>
    <s v="&lt;a href=&quot;https://mobile.twitter.com&quot; rel=&quot;nofollow&quot;&gt;Twitter Web App&lt;/a&gt;"/>
    <s v="http://pbs.twimg.com/profile_images/1349708209800441858/4tElzvCO_normal.jpg"/>
    <n v="475"/>
    <m/>
    <s v="Kathmandu, Nepal"/>
    <s v="http://twitter.com/drishtinewsnp/statuses/1525003983609528321"/>
    <s v="{&quot;hashtags&quot;:[{&quot;text&quot;:&quot;NepalElection2079&quot;,&quot;indices&quot;:[52,70]}],&quot;symbols&quot;:[],&quot;user_mentions&quot;:[],&quot;urls&quot;:[{&quot;url&quot;:&quot;https://t.co/zIToP6uQYK&quot;,&quot;expanded_url&quot;:&quot;https://www.drishtinews.com/archives/162482&quot;,&quot;display_url&quot;:&quot;drishtinews.com/archives/162482&quot;,&quot;indices&quot;:[7"/>
  </r>
  <r>
    <s v="1525003717753221120"/>
    <s v="drishtinewsnp"/>
    <s v="सुन्दर पाँच वर्षको खोजी,_x000a_सक्षम नेतृत्व रोजि,_x000a_गर्ने बेला दैलोमै आइपुग्यो है,_x000a_सोचेर मतदान गरौं,_x000a_सुन्दर भविष्यको खाका कोरौं !_x000a__x000a_#electionmela2079 #LocalElections2022 #NepalElection2079 #NepalVotes https://t.co/eXWoW8Az3S"/>
    <m/>
    <x v="0"/>
    <m/>
    <s v="Fri May 13 06:43:14 +0000 2022"/>
    <d v="2022-05-13T07:43:14"/>
    <m/>
    <m/>
    <m/>
    <m/>
    <s v="4315362082"/>
    <m/>
    <s v="&lt;a href=&quot;https://about.twitter.com/products/tweetdeck&quot; rel=&quot;nofollow&quot;&gt;TweetDeck&lt;/a&gt;"/>
    <s v="http://pbs.twimg.com/profile_images/1349708209800441858/4tElzvCO_normal.jpg"/>
    <n v="475"/>
    <m/>
    <s v="Kathmandu, Nepal"/>
    <s v="http://twitter.com/drishtinewsnp/statuses/1525003717753221120"/>
    <s v="{&quot;hashtags&quot;:[{&quot;text&quot;:&quot;NepalElection2079&quot;,&quot;indices&quot;:[198,216]}],&quot;symbols&quot;:[],&quot;user_mentions&quot;:[],&quot;urls&quot;:[],&quot;media&quot;:[{&quot;id&quot;:1525003698253901800,&quot;id_str&quot;:&quot;1525003698253901824&quot;,&quot;indices&quot;:[217,240],&quot;media_url&quot;:&quot;http://pbs.twimg.com/media/FSnmyKOUsAAfr0o.jpg&quot;,&quot;me"/>
  </r>
  <r>
    <s v="1525003242517585921"/>
    <s v="Online_khabar"/>
    <s v="गोपि दाइको चुनाब चिन्न आँप समृद्ध धनगढी को लागि। 🥭 #NepalElection2079"/>
    <m/>
    <x v="0"/>
    <m/>
    <s v="Fri May 13 06:41:20 +0000 2022"/>
    <d v="2022-05-13T07:41:20"/>
    <m/>
    <m/>
    <m/>
    <m/>
    <s v="365918709"/>
    <m/>
    <s v="&lt;a href=&quot;https://mobile.twitter.com&quot; rel=&quot;nofollow&quot;&gt;Twitter Web App&lt;/a&gt;"/>
    <s v="http://pbs.twimg.com/profile_images/1358396653883990016/5aUgRddG_normal.jpg"/>
    <n v="1080734"/>
    <n v="246"/>
    <s v="BuddhaNagar, Kathmandu "/>
    <s v="http://twitter.com/Online_khabar/statuses/1525003242517585921"/>
    <s v="{&quot;hashtags&quot;:[],&quot;symbols&quot;:[],&quot;user_mentions&quot;:[{&quot;screen_name&quot;:&quot;OnlineKhabar_En&quot;,&quot;name&quot;:&quot;Onlinekhabar English&quot;,&quot;id&quot;:3832931652,&quot;id_str&quot;:&quot;3832931652&quot;,&quot;indices&quot;:[3,19]}],&quot;urls&quot;:[]}"/>
  </r>
  <r>
    <s v="1525003159092883456"/>
    <s v="OnlineKhabar_En"/>
    <s v="we need right to reject the candidate✊_x000a_#righttoreject #NepalElection #NepalElection2079"/>
    <s v="✊"/>
    <x v="0"/>
    <m/>
    <s v="Fri May 13 06:41:00 +0000 2022"/>
    <d v="2022-05-13T07:41:00"/>
    <m/>
    <m/>
    <m/>
    <m/>
    <s v="3832931652"/>
    <m/>
    <s v="&lt;a href=&quot;https://mobile.twitter.com&quot; rel=&quot;nofollow&quot;&gt;Twitter Web App&lt;/a&gt;"/>
    <s v="http://pbs.twimg.com/profile_images/1386957637279834112/2Lt_HPYn_normal.jpg"/>
    <n v="27996"/>
    <n v="229"/>
    <s v="Kathmandu"/>
    <s v="http://twitter.com/OnlineKhabar_En/statuses/1525003159092883456"/>
    <s v="{&quot;hashtags&quot;:[{&quot;text&quot;:&quot;nepal&quot;,&quot;indices&quot;:[118,124]},{&quot;text&quot;:&quot;accident&quot;,&quot;indices&quot;:[125,134]},{&quot;text&quot;:&quot;NepalVotes2022&quot;,&quot;indices&quot;:[135,150]},{&quot;text&quot;:&quot;NepalElection2079&quot;,&quot;indices&quot;:[151,169]}],&quot;symbols&quot;:[],&quot;user_mentions&quot;:[],&quot;urls&quot;:[{&quot;url&quot;:&quot;https://t.co/hWUNH9Vp"/>
  </r>
  <r>
    <s v="1525002282005254144"/>
    <s v="Online_khabar"/>
    <s v="A mother and son travel to their respective districts to vote in local elections in Nepal in 2079.Tinkune, Kathmandu, Nepal,2022 #LocalElections2022 #localelection2022 #NepalElection #NepalVotes #NepalElection2079 #PhotoOfTheDay #Kathmandu #Elections2022 "/>
    <m/>
    <x v="0"/>
    <m/>
    <s v="Fri May 13 06:37:31 +0000 2022"/>
    <d v="2022-05-13T07:37:31"/>
    <m/>
    <m/>
    <m/>
    <m/>
    <s v="365918709"/>
    <m/>
    <s v="&lt;a href=&quot;https://mobile.twitter.com&quot; rel=&quot;nofollow&quot;&gt;Twitter Web App&lt;/a&gt;"/>
    <s v="http://pbs.twimg.com/profile_images/1358396653883990016/5aUgRddG_normal.jpg"/>
    <n v="1080734"/>
    <n v="246"/>
    <s v="BuddhaNagar, Kathmandu "/>
    <s v="http://twitter.com/Online_khabar/statuses/1525002282005254144"/>
    <s v="{&quot;hashtags&quot;:[{&quot;text&quot;:&quot;Nepal&quot;,&quot;indices&quot;:[124,130]}],&quot;symbols&quot;:[],&quot;user_mentions&quot;:[{&quot;screen_name&quot;:&quot;OnlineKhabar_En&quot;,&quot;name&quot;:&quot;Onlinekhabar English&quot;,&quot;id&quot;:3832931652,&quot;id_str&quot;:&quot;3832931652&quot;,&quot;indices&quot;:[3,19]}],&quot;urls&quot;:[]}"/>
  </r>
  <r>
    <s v="1525001910696443909"/>
    <s v="OnlineKhabar_En"/>
    <s v="RT @narenkdk: Make it or break it, next 5 years on the line._x000a_You have the power to decide on the quality of life you want for yourself and future generations. _x000a_Vote for right one. #NepalElection #NepalVotes #NepalElection2079 _x000a_#JaiNepal"/>
    <m/>
    <x v="0"/>
    <m/>
    <s v="Fri May 13 06:36:03 +0000 2022"/>
    <d v="2022-05-13T07:36:03"/>
    <m/>
    <m/>
    <m/>
    <m/>
    <s v="3832931652"/>
    <m/>
    <s v="&lt;a href=&quot;https://mobile.twitter.com&quot; rel=&quot;nofollow&quot;&gt;Twitter Web App&lt;/a&gt;"/>
    <s v="http://pbs.twimg.com/profile_images/1386957637279834112/2Lt_HPYn_normal.jpg"/>
    <n v="27996"/>
    <n v="229"/>
    <s v="Kathmandu"/>
    <s v="http://twitter.com/OnlineKhabar_En/statuses/1525001910696443909"/>
    <s v="{&quot;hashtags&quot;:[{&quot;text&quot;:&quot;Nepal&quot;,&quot;indices&quot;:[103,109]},{&quot;text&quot;:&quot;NepalElection2079&quot;,&quot;indices&quot;:[110,128]},{&quot;text&quot;:&quot;NepalVotes2022&quot;,&quot;indices&quot;:[129,144]},{&quot;text&quot;:&quot;LocalElections&quot;,&quot;indices&quot;:[145,160]}],&quot;symbols&quot;:[],&quot;user_mentions&quot;:[],&quot;urls&quot;:[{&quot;url&quot;:&quot;https://t.co/nf"/>
  </r>
  <r>
    <s v="1525001673789575168"/>
    <s v="drishtinewsnp"/>
    <s v="Make it or break it, next 5 years on the line._x000a_You have the power to decide on the quality of life you want for yourself and future generations. _x000a_Vote for right one. #NepalElection #NepalVotes #NepalElection2079 _x000a_#JaiNepal"/>
    <m/>
    <x v="0"/>
    <m/>
    <s v="Fri May 13 06:35:06 +0000 2022"/>
    <d v="2022-05-13T07:35:06"/>
    <m/>
    <m/>
    <m/>
    <m/>
    <s v="4315362082"/>
    <m/>
    <s v="&lt;a href=&quot;https://mobile.twitter.com&quot; rel=&quot;nofollow&quot;&gt;Twitter Web App&lt;/a&gt;"/>
    <s v="http://pbs.twimg.com/profile_images/1349708209800441858/4tElzvCO_normal.jpg"/>
    <n v="475"/>
    <m/>
    <s v="Kathmandu, Nepal"/>
    <s v="http://twitter.com/drishtinewsnp/statuses/1525001673789575168"/>
    <s v="{&quot;hashtags&quot;:[{&quot;text&quot;:&quot;NepalElection2079&quot;,&quot;indices&quot;:[45,63]}],&quot;symbols&quot;:[],&quot;user_mentions&quot;:[],&quot;urls&quot;:[{&quot;url&quot;:&quot;https://t.co/FY6BC0NgkC&quot;,&quot;expanded_url&quot;:&quot;https://www.drishtinews.com/archives/162474&quot;,&quot;display_url&quot;:&quot;drishtinews.com/archives/162474&quot;,&quot;indices&quot;:[6"/>
  </r>
  <r>
    <s v="1525000439326035968"/>
    <s v="Nepal_News_En"/>
    <s v="RT @MeDeepZyoti: मतदाता भन्छन् भोट हाल्न नोट चाहिदैन तर उम्मेदवारको ताल हेर्दा लाग्दैछ भोट हाल्न नोट चाहिन्छ 🙄_x000a__x000a_हामीले चाहेको सुन्दर पाँच वर्षको बाधकहरु यस्तै  उम्मेदवारहरु हुन् ! बाधाहरुलाई अहिले नै सुल्झाउने कि पछि गनगन गरेर बस्ने निर्णय हाम्रो हातमा छ"/>
    <s v="🙄"/>
    <x v="0"/>
    <m/>
    <s v="Fri May 13 06:30:12 +0000 2022"/>
    <d v="2022-05-13T07:30:12"/>
    <m/>
    <m/>
    <m/>
    <m/>
    <s v="2416885579"/>
    <m/>
    <s v="&lt;a href=&quot;https://twitter.com/nepal_news_en&quot; rel=&quot;nofollow&quot;&gt;Poster-app&lt;/a&gt;"/>
    <s v="http://pbs.twimg.com/profile_images/449756431990788096/G1zT-nAm_normal.jpeg"/>
    <n v="13906"/>
    <n v="58"/>
    <s v="Kathmandu, Nepal"/>
    <s v="http://twitter.com/Nepal_News_En/statuses/1525000439326035968"/>
    <s v="{&quot;hashtags&quot;:[{&quot;text&quot;:&quot;Nepal&quot;,&quot;indices&quot;:[96,102]},{&quot;text&quot;:&quot;NepalVotes&quot;,&quot;indices&quot;:[103,114]},{&quot;text&quot;:&quot;nepalvotes2022&quot;,&quot;indices&quot;:[115,130]},{&quot;text&quot;:&quot;NepalElection2079&quot;,&quot;indices&quot;:[131,149]},{&quot;text&quot;:&quot;Violence&quot;,&quot;indices&quot;:[150,159]}],&quot;symbols&quot;:[],&quot;user_mentions&quot;"/>
  </r>
  <r>
    <s v="1525000297621250048"/>
    <s v="mplimbu"/>
    <s v="भोट हाल्न पोखरा आइयो हजुर #NepalElection2079"/>
    <m/>
    <x v="0"/>
    <m/>
    <s v="Fri May 13 06:29:38 +0000 2022"/>
    <d v="2022-05-13T07:29:38"/>
    <m/>
    <m/>
    <m/>
    <m/>
    <s v="983987574"/>
    <m/>
    <s v="&lt;a href=&quot;https://about.twitter.com/products/tweetdeck&quot; rel=&quot;nofollow&quot;&gt;TweetDeck&lt;/a&gt;"/>
    <s v="http://pbs.twimg.com/profile_images/1411030335043764226/e-Fq-eEI_normal.jpg"/>
    <n v="530"/>
    <n v="132"/>
    <s v="kathmandu, nepal."/>
    <s v="http://twitter.com/mplimbu/statuses/1525000297621250048"/>
    <s v="{&quot;hashtags&quot;:[{&quot;text&quot;:&quot;NepalElection2079&quot;,&quot;indices&quot;:[38,56]}],&quot;symbols&quot;:[],&quot;user_mentions&quot;:[],&quot;urls&quot;:[{&quot;url&quot;:&quot;https://t.co/sPe87NdY2w&quot;,&quot;expanded_url&quot;:&quot;https://www.drishtinews.com/archives/162460&quot;,&quot;display_url&quot;:&quot;drishtinews.com/archives/162460&quot;,&quot;indices&quot;:[5"/>
  </r>
  <r>
    <s v="1525000289555664896"/>
    <s v="nabinkulungrai"/>
    <s v="मतदाता भन्छन् भोट हाल्न नोट चाहिदैन तर उम्मेदवारको ताल हेर्दा लाग्दैछ भोट हाल्न नोट चाहिन्छ 🙄_x000a__x000a_हामीले चाहेको सुन्दर पाँच वर्षको बाधकहरु यस्तै  उम्मेदवारहरु हुन् ! बाधाहरुलाई अहिले नै सुल्झाउने कि पछि गनगन गरेर बस्ने निर्णय हाम्रो हातमा छ ! ख्याल गरौं !  "/>
    <s v="🙄"/>
    <x v="0"/>
    <m/>
    <s v="Fri May 13 06:29:36 +0000 2022"/>
    <d v="2022-05-13T07:29:36"/>
    <m/>
    <m/>
    <m/>
    <m/>
    <s v="1218741471014195201"/>
    <m/>
    <s v="&lt;a href=&quot;https://about.twitter.com/products/tweetdeck&quot; rel=&quot;nofollow&quot;&gt;TweetDeck&lt;/a&gt;"/>
    <s v="http://pbs.twimg.com/profile_images/1367044585034190848/bZHhEliX_normal.jpg"/>
    <n v="1386"/>
    <n v="1507"/>
    <s v="kathmandu"/>
    <s v="http://twitter.com/nabinkulungrai/statuses/1525000289555664896"/>
    <s v="{&quot;hashtags&quot;:[{&quot;text&quot;:&quot;NepalElection2079&quot;,&quot;indices&quot;:[38,56]}],&quot;symbols&quot;:[],&quot;user_mentions&quot;:[],&quot;urls&quot;:[{&quot;url&quot;:&quot;https://t.co/qdJI6TN9zA&quot;,&quot;expanded_url&quot;:&quot;https://www.drishtinews.com/archives/162460&quot;,&quot;display_url&quot;:&quot;drishtinews.com/archives/162460&quot;,&quot;indices&quot;:[5"/>
  </r>
  <r>
    <s v="1525000264821768192"/>
    <s v="pressofnepal"/>
    <s v="RT @itsdilogue: The leaders didn't live upto our expectations on this day also... 😂 #NepalElection2079 https://t.co/8ahoxGHqg8"/>
    <s v="😂"/>
    <x v="0"/>
    <m/>
    <s v="Fri May 13 06:29:30 +0000 2022"/>
    <d v="2022-05-13T07:29:30"/>
    <m/>
    <m/>
    <m/>
    <m/>
    <s v="2919243948"/>
    <m/>
    <s v="&lt;a href=&quot;https://about.twitter.com/products/tweetdeck&quot; rel=&quot;nofollow&quot;&gt;TweetDeck&lt;/a&gt;"/>
    <s v="http://pbs.twimg.com/profile_images/1102996217808805888/CDZPc985_normal.jpg"/>
    <n v="501"/>
    <n v="16"/>
    <s v="Nepal"/>
    <s v="http://twitter.com/pressofnepal/statuses/1525000264821768192"/>
    <s v="{&quot;hashtags&quot;:[{&quot;text&quot;:&quot;NepalElection2079&quot;,&quot;indices&quot;:[38,56]}],&quot;symbols&quot;:[],&quot;user_mentions&quot;:[],&quot;urls&quot;:[{&quot;url&quot;:&quot;https://t.co/nq578tc66K&quot;,&quot;expanded_url&quot;:&quot;https://www.drishtinews.com/archives/162460&quot;,&quot;display_url&quot;:&quot;drishtinews.com/archives/162460&quot;,&quot;indices&quot;:[5"/>
  </r>
  <r>
    <s v="1525000254830981120"/>
    <s v="shambhudrishti"/>
    <s v="घरबाहिर हिँडडुल गएको पाइएमा स्थानीय प्रशासन ऐन अनुसार कारबाही गरिने चेतावनी दिइएको छ । _x000a_#NepalElection2079_x000a_https://t.co/S9LGnpJBXW"/>
    <m/>
    <x v="0"/>
    <m/>
    <s v="Fri May 13 06:29:28 +0000 2022"/>
    <d v="2022-05-13T07:29:28"/>
    <m/>
    <m/>
    <m/>
    <m/>
    <s v="802445323889057792"/>
    <m/>
    <s v="&lt;a href=&quot;https://about.twitter.com/products/tweetdeck&quot; rel=&quot;nofollow&quot;&gt;TweetDeck&lt;/a&gt;"/>
    <s v="http://pbs.twimg.com/profile_images/1366731824882282499/qCSnrlVp_normal.jpg"/>
    <n v="80"/>
    <n v="1"/>
    <s v="Nepal"/>
    <s v="http://twitter.com/shambhudrishti/statuses/1525000254830981120"/>
    <s v="{&quot;hashtags&quot;:[{&quot;text&quot;:&quot;NepalElection2079&quot;,&quot;indices&quot;:[38,56]}],&quot;symbols&quot;:[],&quot;user_mentions&quot;:[],&quot;urls&quot;:[{&quot;url&quot;:&quot;https://t.co/LSQkXqRvdO&quot;,&quot;expanded_url&quot;:&quot;https://www.drishtinews.com/archives/162460&quot;,&quot;display_url&quot;:&quot;drishtinews.com/archives/162460&quot;,&quot;indices&quot;:[5"/>
  </r>
  <r>
    <s v="1525000247239331840"/>
    <s v="YonghangMilan"/>
    <s v="#NepalElection2079 https://t.co/SatmwlQIH0"/>
    <m/>
    <x v="0"/>
    <m/>
    <s v="Fri May 13 06:29:26 +0000 2022"/>
    <d v="2022-05-13T07:29:26"/>
    <m/>
    <m/>
    <m/>
    <m/>
    <s v="2903250440"/>
    <m/>
    <s v="&lt;a href=&quot;https://about.twitter.com/products/tweetdeck&quot; rel=&quot;nofollow&quot;&gt;TweetDeck&lt;/a&gt;"/>
    <s v="http://pbs.twimg.com/profile_images/1515582831455481861/5jsA3QHQ_normal.jpg"/>
    <n v="4658"/>
    <n v="79"/>
    <s v="Kathmandu"/>
    <s v="http://twitter.com/YonghangMilan/statuses/1525000247239331840"/>
    <s v="{&quot;hashtags&quot;:[{&quot;text&quot;:&quot;NepalElection2079&quot;,&quot;indices&quot;:[38,56]}],&quot;symbols&quot;:[],&quot;user_mentions&quot;:[],&quot;urls&quot;:[{&quot;url&quot;:&quot;https://t.co/pGwCO2Wy9I&quot;,&quot;expanded_url&quot;:&quot;https://www.drishtinews.com/archives/162460&quot;,&quot;display_url&quot;:&quot;drishtinews.com/archives/162460&quot;,&quot;indices&quot;:[5"/>
  </r>
  <r>
    <s v="1525000229866459139"/>
    <s v="MilanLimboo"/>
    <s v="स्थानीय तह निर्वाचनको सबै तयारी पूरा : निर्वाचन आयोग _x000a_#NepalElection2079_x000a_https://t.co/3eDbm6Zpsf"/>
    <m/>
    <x v="0"/>
    <m/>
    <s v="Fri May 13 06:29:22 +0000 2022"/>
    <d v="2022-05-13T07:29:22"/>
    <m/>
    <m/>
    <m/>
    <m/>
    <s v="378736553"/>
    <m/>
    <s v="&lt;a href=&quot;https://mobile.twitter.com&quot; rel=&quot;nofollow&quot;&gt;Twitter Web App&lt;/a&gt;"/>
    <s v="http://pbs.twimg.com/profile_images/1510908512792375296/HN0V2tnS_normal.jpg"/>
    <n v="3832"/>
    <n v="1720"/>
    <s v="Nepal"/>
    <s v="http://twitter.com/MilanLimboo/statuses/1525000229866459139"/>
    <s v="{&quot;hashtags&quot;:[{&quot;text&quot;:&quot;NepalElection2079&quot;,&quot;indices&quot;:[38,56]}],&quot;symbols&quot;:[],&quot;user_mentions&quot;:[],&quot;urls&quot;:[{&quot;url&quot;:&quot;https://t.co/AaYmZ6eINU&quot;,&quot;expanded_url&quot;:&quot;https://www.drishtinews.com/archives/162460&quot;,&quot;display_url&quot;:&quot;drishtinews.com/archives/162460&quot;,&quot;indices&quot;:[5"/>
  </r>
  <r>
    <s v="1524999786579243008"/>
    <s v="drishtinewsnp"/>
    <s v="A lot will change next week, the best would be not having to listen to the #NepalElection2079  caller tune."/>
    <m/>
    <x v="0"/>
    <m/>
    <s v="Fri May 13 06:27:36 +0000 2022"/>
    <d v="2022-05-13T07:27:36"/>
    <m/>
    <m/>
    <m/>
    <m/>
    <s v="4315362082"/>
    <m/>
    <s v="&lt;a href=&quot;https://mobile.twitter.com&quot; rel=&quot;nofollow&quot;&gt;Twitter Web App&lt;/a&gt;"/>
    <s v="http://pbs.twimg.com/profile_images/1349708209800441858/4tElzvCO_normal.jpg"/>
    <n v="475"/>
    <m/>
    <s v="Kathmandu, Nepal"/>
    <s v="http://twitter.com/drishtinewsnp/statuses/1524999786579243008"/>
    <s v="{&quot;hashtags&quot;:[{&quot;text&quot;:&quot;NepalElection2079&quot;,&quot;indices&quot;:[42,60]}],&quot;symbols&quot;:[],&quot;user_mentions&quot;:[],&quot;urls&quot;:[{&quot;url&quot;:&quot;https://t.co/svx9T0aR6m&quot;,&quot;expanded_url&quot;:&quot;https://www.drishtinews.com/archives/162466&quot;,&quot;display_url&quot;:&quot;drishtinews.com/archives/162466&quot;,&quot;indices&quot;:[6"/>
  </r>
  <r>
    <s v="1524999687446482945"/>
    <s v="mplimbu"/>
    <s v="मतदानमा भाग लिई सार्वभौम अधिकारको प्रयोग गर्न अपिल _x000a_#NepalElection2079_x000a_https://t.co/fN3Slkybtx"/>
    <m/>
    <x v="0"/>
    <m/>
    <s v="Fri May 13 06:27:13 +0000 2022"/>
    <d v="2022-05-13T07:27:13"/>
    <m/>
    <m/>
    <m/>
    <m/>
    <s v="983987574"/>
    <m/>
    <s v="&lt;a href=&quot;https://about.twitter.com/products/tweetdeck&quot; rel=&quot;nofollow&quot;&gt;TweetDeck&lt;/a&gt;"/>
    <s v="http://pbs.twimg.com/profile_images/1411030335043764226/e-Fq-eEI_normal.jpg"/>
    <n v="530"/>
    <n v="132"/>
    <s v="kathmandu, nepal."/>
    <s v="http://twitter.com/mplimbu/statuses/1524999687446482945"/>
    <s v="{&quot;hashtags&quot;:[{&quot;text&quot;:&quot;NepalElection2079&quot;,&quot;indices&quot;:[37,55]}],&quot;symbols&quot;:[],&quot;user_mentions&quot;:[],&quot;urls&quot;:[{&quot;url&quot;:&quot;https://t.co/wee5zhPblO&quot;,&quot;expanded_url&quot;:&quot;https://www.drishtinews.com/archives/162451&quot;,&quot;display_url&quot;:&quot;drishtinews.com/archives/162451&quot;,&quot;indices&quot;:[5"/>
  </r>
  <r>
    <s v="1524999680186126336"/>
    <s v="nabinkulungrai"/>
    <s v="RT @SuzataKc2: हाम्रो ठाँउमा त यसपाली हामिले पार्टी भन्दा बाहेकका उम्मेद्बार पाएनौं तर जस्को ठाँउमा स्वतन्त्र उम्मेदवार छन् यो पाली उनिहरुलाई बिश्वास गरि हेरौं । Lets vote for change this time...._x000a_#NepalElection2079 #NepalLocalElection #VoteForBalenShah #"/>
    <m/>
    <x v="0"/>
    <s v="Balen Shah"/>
    <s v="Fri May 13 06:27:11 +0000 2022"/>
    <d v="2022-05-13T07:27:11"/>
    <m/>
    <m/>
    <m/>
    <m/>
    <s v="1218741471014195201"/>
    <m/>
    <s v="&lt;a href=&quot;https://about.twitter.com/products/tweetdeck&quot; rel=&quot;nofollow&quot;&gt;TweetDeck&lt;/a&gt;"/>
    <s v="http://pbs.twimg.com/profile_images/1367044585034190848/bZHhEliX_normal.jpg"/>
    <n v="1386"/>
    <n v="1507"/>
    <s v="kathmandu"/>
    <s v="http://twitter.com/nabinkulungrai/statuses/1524999680186126336"/>
    <s v="{&quot;hashtags&quot;:[{&quot;text&quot;:&quot;NepalElection2079&quot;,&quot;indices&quot;:[37,55]}],&quot;symbols&quot;:[],&quot;user_mentions&quot;:[],&quot;urls&quot;:[{&quot;url&quot;:&quot;https://t.co/ZbJzrHDIDM&quot;,&quot;expanded_url&quot;:&quot;https://www.drishtinews.com/archives/162451&quot;,&quot;display_url&quot;:&quot;drishtinews.com/archives/162451&quot;,&quot;indices&quot;:[5"/>
  </r>
  <r>
    <s v="1524999655372619776"/>
    <s v="pressofnepal"/>
    <s v="धाँधली  is loading_x000a_#Bharatpur _x000a_#Chitwan_x000a_#NepalElection2079"/>
    <m/>
    <x v="0"/>
    <m/>
    <s v="Fri May 13 06:27:05 +0000 2022"/>
    <d v="2022-05-13T07:27:05"/>
    <m/>
    <m/>
    <m/>
    <m/>
    <s v="2919243948"/>
    <m/>
    <s v="&lt;a href=&quot;https://about.twitter.com/products/tweetdeck&quot; rel=&quot;nofollow&quot;&gt;TweetDeck&lt;/a&gt;"/>
    <s v="http://pbs.twimg.com/profile_images/1102996217808805888/CDZPc985_normal.jpg"/>
    <n v="501"/>
    <n v="16"/>
    <s v="Nepal"/>
    <s v="http://twitter.com/pressofnepal/statuses/1524999655372619776"/>
    <s v="{&quot;hashtags&quot;:[{&quot;text&quot;:&quot;NepalElection2079&quot;,&quot;indices&quot;:[37,55]}],&quot;symbols&quot;:[],&quot;user_mentions&quot;:[],&quot;urls&quot;:[{&quot;url&quot;:&quot;https://t.co/6mmQ46RKR1&quot;,&quot;expanded_url&quot;:&quot;https://www.drishtinews.com/archives/162451&quot;,&quot;display_url&quot;:&quot;drishtinews.com/archives/162451&quot;,&quot;indices&quot;:[5"/>
  </r>
  <r>
    <s v="1524999645788663809"/>
    <s v="shambhudrishti"/>
    <s v="The leaders didn't live upto our expectations on this day also... 😂 #NepalElection2079 https://t.co/8ahoxGHqg8"/>
    <s v="😂"/>
    <x v="0"/>
    <m/>
    <s v="Fri May 13 06:27:03 +0000 2022"/>
    <d v="2022-05-13T07:27:03"/>
    <m/>
    <m/>
    <m/>
    <m/>
    <s v="802445323889057792"/>
    <m/>
    <s v="&lt;a href=&quot;https://about.twitter.com/products/tweetdeck&quot; rel=&quot;nofollow&quot;&gt;TweetDeck&lt;/a&gt;"/>
    <s v="http://pbs.twimg.com/profile_images/1366731824882282499/qCSnrlVp_normal.jpg"/>
    <n v="80"/>
    <n v="1"/>
    <s v="Nepal"/>
    <s v="http://twitter.com/shambhudrishti/statuses/1524999645788663809"/>
    <s v="{&quot;hashtags&quot;:[{&quot;text&quot;:&quot;NepalElection2079&quot;,&quot;indices&quot;:[37,55]}],&quot;symbols&quot;:[],&quot;user_mentions&quot;:[],&quot;urls&quot;:[{&quot;url&quot;:&quot;https://t.co/0mWKbuIxpu&quot;,&quot;expanded_url&quot;:&quot;https://www.drishtinews.com/archives/162451&quot;,&quot;display_url&quot;:&quot;drishtinews.com/archives/162451&quot;,&quot;indices&quot;:[5"/>
  </r>
  <r>
    <s v="1524999637546897408"/>
    <s v="YonghangMilan"/>
    <s v="कसैको दबावमा नपरी मतदान गर्नूस् : मानव अधिकार आयोग _x000a_#NepalElection2079_x000a_https://t.co/KVVxZ8902R"/>
    <m/>
    <x v="0"/>
    <m/>
    <s v="Fri May 13 06:27:01 +0000 2022"/>
    <d v="2022-05-13T07:27:01"/>
    <m/>
    <m/>
    <m/>
    <m/>
    <s v="2903250440"/>
    <m/>
    <s v="&lt;a href=&quot;https://about.twitter.com/products/tweetdeck&quot; rel=&quot;nofollow&quot;&gt;TweetDeck&lt;/a&gt;"/>
    <s v="http://pbs.twimg.com/profile_images/1515582831455481861/5jsA3QHQ_normal.jpg"/>
    <n v="4658"/>
    <n v="79"/>
    <s v="Kathmandu"/>
    <s v="http://twitter.com/YonghangMilan/statuses/1524999637546897408"/>
    <s v="{&quot;hashtags&quot;:[{&quot;text&quot;:&quot;NepalElection2079&quot;,&quot;indices&quot;:[37,55]}],&quot;symbols&quot;:[],&quot;user_mentions&quot;:[],&quot;urls&quot;:[{&quot;url&quot;:&quot;https://t.co/5VDulFvqG4&quot;,&quot;expanded_url&quot;:&quot;https://www.drishtinews.com/archives/162451&quot;,&quot;display_url&quot;:&quot;drishtinews.com/archives/162451&quot;,&quot;indices&quot;:[5"/>
  </r>
  <r>
    <s v="1524999618458574848"/>
    <s v="MilanLimboo"/>
    <s v="Best of luck #Nepal 🙏_x000a__x000a_Be #Vegan 💚for #Mother #Earth #Ahimsa #Love #Dharma #Animals #Success 🙏_x000a__x000a_जननी जन्मभूमिश्च स्वर्गादपि गरीयसी_x000a__x000a_https://t.co/zcjCPGHmWq_x000a__x000a_#NepalElection #NepalVotes #NepalElection2079  #Women  #LocalElections2022 #Everest #SaveSoilAt"/>
    <s v="🙏"/>
    <x v="0"/>
    <m/>
    <s v="Fri May 13 06:26:56 +0000 2022"/>
    <d v="2022-05-13T07:26:56"/>
    <m/>
    <m/>
    <m/>
    <m/>
    <s v="378736553"/>
    <m/>
    <s v="&lt;a href=&quot;https://mobile.twitter.com&quot; rel=&quot;nofollow&quot;&gt;Twitter Web App&lt;/a&gt;"/>
    <s v="http://pbs.twimg.com/profile_images/1510908512792375296/HN0V2tnS_normal.jpg"/>
    <n v="3832"/>
    <n v="1720"/>
    <s v="Nepal"/>
    <s v="http://twitter.com/MilanLimboo/statuses/1524999618458574848"/>
    <s v="{&quot;hashtags&quot;:[{&quot;text&quot;:&quot;NepalElection2079&quot;,&quot;indices&quot;:[37,55]}],&quot;symbols&quot;:[],&quot;user_mentions&quot;:[],&quot;urls&quot;:[{&quot;url&quot;:&quot;https://t.co/JzLp0Wx7RN&quot;,&quot;expanded_url&quot;:&quot;https://www.drishtinews.com/archives/162451&quot;,&quot;display_url&quot;:&quot;drishtinews.com/archives/162451&quot;,&quot;indices&quot;:[5"/>
  </r>
  <r>
    <s v="1524999128194789376"/>
    <s v="drishtinewsnp"/>
    <s v="आज local election eve हरेक नेपाली ले सार्बभौम महशुस गरेको दिन, ठुला बडा नतमस्तक परेको दिन, धेरै झुपडी मा मीठो खान्की पाकेको दिन, उसका सुनौला सपनाहरू अरुले नै बुनि दियेको दिन ! ये #सरकार बर्षै पिक्छे चुनाव गर्न मिल्दैन !! #NepalElection2079 #nepal"/>
    <m/>
    <x v="0"/>
    <m/>
    <s v="Fri May 13 06:24:59 +0000 2022"/>
    <d v="2022-05-13T07:24:59"/>
    <m/>
    <m/>
    <m/>
    <m/>
    <s v="4315362082"/>
    <m/>
    <s v="&lt;a href=&quot;https://about.twitter.com/products/tweetdeck&quot; rel=&quot;nofollow&quot;&gt;TweetDeck&lt;/a&gt;"/>
    <s v="http://pbs.twimg.com/profile_images/1349708209800441858/4tElzvCO_normal.jpg"/>
    <n v="475"/>
    <m/>
    <s v="Kathmandu, Nepal"/>
    <s v="http://twitter.com/drishtinewsnp/statuses/1524999128194789376"/>
    <s v="{&quot;hashtags&quot;:[{&quot;text&quot;:&quot;NepalElection2079&quot;,&quot;indices&quot;:[52,70]}],&quot;symbols&quot;:[],&quot;user_mentions&quot;:[],&quot;urls&quot;:[{&quot;url&quot;:&quot;https://t.co/7vMCbqtwhj&quot;,&quot;expanded_url&quot;:&quot;https://www.drishtinews.com/archives/162457&quot;,&quot;display_url&quot;:&quot;drishtinews.com/archives/162457&quot;,&quot;indices&quot;:[7"/>
  </r>
  <r>
    <s v="1524999115817422850"/>
    <s v="mplimbu"/>
    <s v="प्रधानमन्त्री देउवाद्वारा निर्वाचनमा मताधिकार प्रयोग गर्न अपिल _x000a_#NepalElection2079_x000a_https://t.co/db5PPfMWdz"/>
    <m/>
    <x v="0"/>
    <m/>
    <s v="Fri May 13 06:24:56 +0000 2022"/>
    <d v="2022-05-13T07:24:56"/>
    <m/>
    <m/>
    <m/>
    <m/>
    <s v="983987574"/>
    <m/>
    <s v="&lt;a href=&quot;https://about.twitter.com/products/tweetdeck&quot; rel=&quot;nofollow&quot;&gt;TweetDeck&lt;/a&gt;"/>
    <s v="http://pbs.twimg.com/profile_images/1411030335043764226/e-Fq-eEI_normal.jpg"/>
    <n v="530"/>
    <n v="132"/>
    <s v="kathmandu, nepal."/>
    <s v="http://twitter.com/mplimbu/statuses/1524999115817422850"/>
    <s v="{&quot;hashtags&quot;:[{&quot;text&quot;:&quot;NepalElection2079&quot;,&quot;indices&quot;:[52,70]}],&quot;symbols&quot;:[],&quot;user_mentions&quot;:[],&quot;urls&quot;:[{&quot;url&quot;:&quot;https://t.co/ySEJg1CjdX&quot;,&quot;expanded_url&quot;:&quot;https://www.drishtinews.com/archives/162457&quot;,&quot;display_url&quot;:&quot;drishtinews.com/archives/162457&quot;,&quot;indices&quot;:[7"/>
  </r>
  <r>
    <s v="1524999108716470273"/>
    <s v="nabinkulungrai"/>
    <s v="सामाजिक सञ्जालको गंभिर दूरुपयोग गर्नेलाई चुनावपछि पनि कारबाही गरिने ! - #TechnologyKhabar #SocialMedia #NepalElection2079 #LocalElection2022  https://t.co/Bt2NjIawxQ"/>
    <m/>
    <x v="0"/>
    <m/>
    <s v="Fri May 13 06:24:55 +0000 2022"/>
    <d v="2022-05-13T07:24:55"/>
    <m/>
    <m/>
    <m/>
    <m/>
    <s v="1218741471014195201"/>
    <m/>
    <s v="&lt;a href=&quot;https://about.twitter.com/products/tweetdeck&quot; rel=&quot;nofollow&quot;&gt;TweetDeck&lt;/a&gt;"/>
    <s v="http://pbs.twimg.com/profile_images/1367044585034190848/bZHhEliX_normal.jpg"/>
    <n v="1386"/>
    <n v="1507"/>
    <s v="kathmandu"/>
    <s v="http://twitter.com/nabinkulungrai/statuses/1524999108716470273"/>
    <s v="{&quot;hashtags&quot;:[{&quot;text&quot;:&quot;NepalElection2079&quot;,&quot;indices&quot;:[52,70]}],&quot;symbols&quot;:[],&quot;user_mentions&quot;:[],&quot;urls&quot;:[{&quot;url&quot;:&quot;https://t.co/eccS4AijXH&quot;,&quot;expanded_url&quot;:&quot;https://www.drishtinews.com/archives/162457&quot;,&quot;display_url&quot;:&quot;drishtinews.com/archives/162457&quot;,&quot;indices&quot;:[7"/>
  </r>
  <r>
    <s v="1524999081319227392"/>
    <s v="pressofnepal"/>
    <s v="रसुवामा स्थानीय निर्वाचनमा २५५ कर्मचारी _x000a_#NepalElection2079_x000a_https://t.co/KzcqYVrddt"/>
    <m/>
    <x v="0"/>
    <m/>
    <s v="Fri May 13 06:24:48 +0000 2022"/>
    <d v="2022-05-13T07:24:48"/>
    <m/>
    <m/>
    <m/>
    <m/>
    <s v="2919243948"/>
    <m/>
    <s v="&lt;a href=&quot;https://about.twitter.com/products/tweetdeck&quot; rel=&quot;nofollow&quot;&gt;TweetDeck&lt;/a&gt;"/>
    <s v="http://pbs.twimg.com/profile_images/1102996217808805888/CDZPc985_normal.jpg"/>
    <n v="501"/>
    <n v="16"/>
    <s v="Nepal"/>
    <s v="http://twitter.com/pressofnepal/statuses/1524999081319227392"/>
    <s v="{&quot;hashtags&quot;:[{&quot;text&quot;:&quot;NepalElection2079&quot;,&quot;indices&quot;:[52,70]}],&quot;symbols&quot;:[],&quot;user_mentions&quot;:[],&quot;urls&quot;:[{&quot;url&quot;:&quot;https://t.co/3w7YoXIYbb&quot;,&quot;expanded_url&quot;:&quot;https://www.drishtinews.com/archives/162457&quot;,&quot;display_url&quot;:&quot;drishtinews.com/archives/162457&quot;,&quot;indices&quot;:[7"/>
  </r>
  <r>
    <s v="1524999069642371072"/>
    <s v="shambhudrishti"/>
    <s v="आगामी जेठ २ गतेसम्म अदालत बन्द रहने _x000a_#NepalElection2079_x000a_https://t.co/QP2FA2zXPt"/>
    <m/>
    <x v="0"/>
    <m/>
    <s v="Fri May 13 06:24:45 +0000 2022"/>
    <d v="2022-05-13T07:24:45"/>
    <m/>
    <m/>
    <m/>
    <m/>
    <s v="802445323889057792"/>
    <m/>
    <s v="&lt;a href=&quot;https://about.twitter.com/products/tweetdeck&quot; rel=&quot;nofollow&quot;&gt;TweetDeck&lt;/a&gt;"/>
    <s v="http://pbs.twimg.com/profile_images/1366731824882282499/qCSnrlVp_normal.jpg"/>
    <n v="80"/>
    <n v="1"/>
    <s v="Nepal"/>
    <s v="http://twitter.com/shambhudrishti/statuses/1524999069642371072"/>
    <s v="{&quot;hashtags&quot;:[{&quot;text&quot;:&quot;NepalElection2079&quot;,&quot;indices&quot;:[52,70]}],&quot;symbols&quot;:[],&quot;user_mentions&quot;:[],&quot;urls&quot;:[{&quot;url&quot;:&quot;https://t.co/ZFbVmuli05&quot;,&quot;expanded_url&quot;:&quot;https://www.drishtinews.com/archives/162457&quot;,&quot;display_url&quot;:&quot;drishtinews.com/archives/162457&quot;,&quot;indices&quot;:[7"/>
  </r>
  <r>
    <s v="1524999062050570240"/>
    <s v="YonghangMilan"/>
    <s v="यसले केहि गरेन,_x000a_उसले केहि गरेन, _x000a__x000a_अहिले नि जस्ताकाे तस्तै,_x000a_अहिलेकाे जमानामा त यस्ताे हुनु पर्ने उस्ताे हुनु पर्ने . . . _x000a__x000a_तिमिले के गर्याै त ?_x000a__x000a_के मासु भात  र चम्चागिरी मै सन्तुष्ट भयाै त ?_x000a__x000a_#Elections2022 _x000a_#NepalElection2079 _x000a_#Election2022 _x000a_#Nepalcan"/>
    <m/>
    <x v="0"/>
    <m/>
    <s v="Fri May 13 06:24:44 +0000 2022"/>
    <d v="2022-05-13T07:24:44"/>
    <m/>
    <m/>
    <m/>
    <m/>
    <s v="2903250440"/>
    <m/>
    <s v="&lt;a href=&quot;https://about.twitter.com/products/tweetdeck&quot; rel=&quot;nofollow&quot;&gt;TweetDeck&lt;/a&gt;"/>
    <s v="http://pbs.twimg.com/profile_images/1515582831455481861/5jsA3QHQ_normal.jpg"/>
    <n v="4658"/>
    <n v="79"/>
    <s v="Kathmandu"/>
    <s v="http://twitter.com/YonghangMilan/statuses/1524999062050570240"/>
    <s v="{&quot;hashtags&quot;:[{&quot;text&quot;:&quot;NepalElection2079&quot;,&quot;indices&quot;:[52,70]}],&quot;symbols&quot;:[],&quot;user_mentions&quot;:[],&quot;urls&quot;:[{&quot;url&quot;:&quot;https://t.co/sxLrvS3FYQ&quot;,&quot;expanded_url&quot;:&quot;https://www.drishtinews.com/archives/162457&quot;,&quot;display_url&quot;:&quot;drishtinews.com/archives/162457&quot;,&quot;indices&quot;:[7"/>
  </r>
  <r>
    <s v="1524999041758613504"/>
    <s v="MilanLimboo"/>
    <s v="हाम्रो ठाँउमा त यसपाली हामिले पार्टी भन्दा बाहेकका उम्मेद्बार पाएनौं तर जस्को ठाँउमा स्वतन्त्र उम्मेदवार छन् यो पाली उनिहरुलाई बिश्वास गरि हेरौं । Lets vote for change this time...._x000a_#NepalElection2079 #NepalLocalElection #VoteForBalenShah #voteforbalen"/>
    <m/>
    <x v="0"/>
    <s v="Balen Shah"/>
    <s v="Fri May 13 06:24:39 +0000 2022"/>
    <d v="2022-05-13T07:24:39"/>
    <m/>
    <m/>
    <m/>
    <m/>
    <s v="378736553"/>
    <m/>
    <s v="&lt;a href=&quot;https://mobile.twitter.com&quot; rel=&quot;nofollow&quot;&gt;Twitter Web App&lt;/a&gt;"/>
    <s v="http://pbs.twimg.com/profile_images/1510908512792375296/HN0V2tnS_normal.jpg"/>
    <n v="3832"/>
    <n v="1720"/>
    <s v="Nepal"/>
    <s v="http://twitter.com/MilanLimboo/statuses/1524999041758613504"/>
    <s v="{&quot;hashtags&quot;:[{&quot;text&quot;:&quot;NepalElection2079&quot;,&quot;indices&quot;:[52,70]}],&quot;symbols&quot;:[],&quot;user_mentions&quot;:[],&quot;urls&quot;:[{&quot;url&quot;:&quot;https://t.co/QNbYfVRES9&quot;,&quot;expanded_url&quot;:&quot;https://www.drishtinews.com/archives/162457&quot;,&quot;display_url&quot;:&quot;drishtinews.com/archives/162457&quot;,&quot;indices&quot;:[7"/>
  </r>
  <r>
    <s v="1524998616913354752"/>
    <s v="seto_bagh1"/>
    <s v="अब १ दिन बाँकि छ,_x000a__x000a_१८२५ दिन राम्राे बनाउन . . . _x000a__x000a_सहि ठाउँमा छाप लगाए ती दिन राम्रा बन्ला नत्र उहि हाे हजुर । _x000a__x000a_हाेस गराैं,_x000a__x000a_हाम्रा हाेइन राम्रा चुनाैं । _x000a__x000a_#Elections2022 _x000a_#NepalElection2079 _x000a_#Election2022 _x000a_#Nepalcan"/>
    <m/>
    <x v="0"/>
    <m/>
    <s v="Fri May 13 06:22:58 +0000 2022"/>
    <d v="2022-05-13T07:22:58"/>
    <m/>
    <m/>
    <m/>
    <m/>
    <s v="1187703811"/>
    <m/>
    <s v="&lt;a href=&quot;http://twitter.com/download/android&quot; rel=&quot;nofollow&quot;&gt;Twitter for Android&lt;/a&gt;"/>
    <s v="http://pbs.twimg.com/profile_images/1194265387753324544/pqB2tA07_normal.jpg"/>
    <n v="9569"/>
    <n v="5342"/>
    <s v="Nepal"/>
    <s v="http://twitter.com/seto_bagh1/statuses/1524998616913354752"/>
    <s v="{&quot;hashtags&quot;:[{&quot;text&quot;:&quot;NepalElection2079&quot;,&quot;indices&quot;:[57,75]}],&quot;symbols&quot;:[],&quot;user_mentions&quot;:[{&quot;screen_name&quot;:&quot;drishtinewsnp&quot;,&quot;name&quot;:&quot;Drishti News&quot;,&quot;id&quot;:4315362082,&quot;id_str&quot;:&quot;4315362082&quot;,&quot;indices&quot;:[3,17]}],&quot;urls&quot;:[{&quot;url&quot;:&quot;https://t.co/5BR0jxjKFa&quot;,&quot;expanded_url"/>
  </r>
  <r>
    <s v="1524998605014151168"/>
    <s v="zsures"/>
    <s v="RT @sureshkhadka: “जंगल कट रहा था, लेकिन फिर भी सारे पेड़ कुल्हाड़ी को ही भोट् दे रहे थे,_x000a_क्योंकि पेड़ समझते थे कि कुल्हाड़ी में लगी हुई लकड़ी उनके समाज की है।”_x000a_#NepalVotes _x000a_#NepalElection2079"/>
    <m/>
    <x v="0"/>
    <m/>
    <s v="Fri May 13 06:22:55 +0000 2022"/>
    <d v="2022-05-13T07:22:55"/>
    <m/>
    <m/>
    <m/>
    <m/>
    <s v="1059773767"/>
    <m/>
    <s v="&lt;a href=&quot;http://twitter.com/download/iphone&quot; rel=&quot;nofollow&quot;&gt;Twitter for iPhone&lt;/a&gt;"/>
    <s v="http://pbs.twimg.com/profile_images/1379759982221004806/QORMyHIW_normal.jpg"/>
    <n v="207"/>
    <n v="363"/>
    <s v="Earth"/>
    <s v="http://twitter.com/zsures/statuses/1524998605014151168"/>
    <s v="{&quot;hashtags&quot;:[{&quot;text&quot;:&quot;Elections2022&quot;,&quot;indices&quot;:[204,218]},{&quot;text&quot;:&quot;NepalElection2079&quot;,&quot;indices&quot;:[220,238]},{&quot;text&quot;:&quot;Election2022&quot;,&quot;indices&quot;:[240,253]},{&quot;text&quot;:&quot;Nepalcan&quot;,&quot;indices&quot;:[254,263]}],&quot;symbols&quot;:[],&quot;user_mentions&quot;:[],&quot;urls&quot;:[],&quot;media&quot;:[{&quot;id&quot;:152499"/>
  </r>
  <r>
    <s v="1524998395555115008"/>
    <s v="drishtinewsnp"/>
    <s v="“जंगल कट रहा था, लेकिन फिर भी सारे पेड़ कुल्हाड़ी को ही भोट् दे रहे थे,_x000a_क्योंकि पेड़ समझते थे कि कुल्हाड़ी में लगी हुई लकड़ी उनके समाज की है।”_x000a_#NepalVotes _x000a_#NepalElection2079"/>
    <m/>
    <x v="0"/>
    <m/>
    <s v="Fri May 13 06:22:05 +0000 2022"/>
    <d v="2022-05-13T07:22:05"/>
    <m/>
    <m/>
    <m/>
    <m/>
    <s v="4315362082"/>
    <m/>
    <s v="&lt;a href=&quot;https://mobile.twitter.com&quot; rel=&quot;nofollow&quot;&gt;Twitter Web App&lt;/a&gt;"/>
    <s v="http://pbs.twimg.com/profile_images/1349708209800441858/4tElzvCO_normal.jpg"/>
    <n v="475"/>
    <m/>
    <s v="Kathmandu, Nepal"/>
    <s v="http://twitter.com/drishtinewsnp/statuses/1524998395555115008"/>
    <s v="{&quot;hashtags&quot;:[{&quot;text&quot;:&quot;NepalElection2079&quot;,&quot;indices&quot;:[38,56]}],&quot;symbols&quot;:[],&quot;user_mentions&quot;:[],&quot;urls&quot;:[{&quot;url&quot;:&quot;https://t.co/5BR0jxjKFa&quot;,&quot;expanded_url&quot;:&quot;https://www.drishtinews.com/archives/162451&quot;,&quot;display_url&quot;:&quot;drishtinews.com/archives/162451&quot;,&quot;indices&quot;:[5"/>
  </r>
  <r>
    <s v="1524997384681361408"/>
    <s v="mplimbu"/>
    <s v="#NepalElection _x000a_#NepalElection2079 _x000a_#elections _x000a_#Elections2022 https://t.co/pfW3Ipoxw1"/>
    <m/>
    <x v="0"/>
    <m/>
    <s v="Fri May 13 06:18:04 +0000 2022"/>
    <d v="2022-05-13T07:18:04"/>
    <m/>
    <m/>
    <m/>
    <m/>
    <s v="983987574"/>
    <m/>
    <s v="&lt;a href=&quot;https://about.twitter.com/products/tweetdeck&quot; rel=&quot;nofollow&quot;&gt;TweetDeck&lt;/a&gt;"/>
    <s v="http://pbs.twimg.com/profile_images/1411030335043764226/e-Fq-eEI_normal.jpg"/>
    <n v="530"/>
    <n v="132"/>
    <s v="kathmandu, nepal."/>
    <s v="http://twitter.com/mplimbu/statuses/1524997384681361408"/>
    <s v="{&quot;hashtags&quot;:[{&quot;text&quot;:&quot;NepalElection2079&quot;,&quot;indices&quot;:[58,76]}],&quot;symbols&quot;:[],&quot;user_mentions&quot;:[],&quot;urls&quot;:[{&quot;url&quot;:&quot;https://t.co/5u8YYmUvGm&quot;,&quot;expanded_url&quot;:&quot;https://www.drishtinews.com/archives/162414&quot;,&quot;display_url&quot;:&quot;drishtinews.com/archives/162414&quot;,&quot;indices&quot;:[7"/>
  </r>
  <r>
    <s v="1524997376657674240"/>
    <s v="nabinkulungrai"/>
    <s v="यी हुन् मतदाता नामावलीमा नाम भएर पनि भोट हाल्न नपाउनेहरू - NepalWatch #NepalWatch #NepalElection2079  https://t.co/r920dqQ71Z"/>
    <m/>
    <x v="0"/>
    <m/>
    <s v="Fri May 13 06:18:02 +0000 2022"/>
    <d v="2022-05-13T07:18:02"/>
    <m/>
    <m/>
    <m/>
    <m/>
    <s v="1218741471014195201"/>
    <m/>
    <s v="&lt;a href=&quot;https://about.twitter.com/products/tweetdeck&quot; rel=&quot;nofollow&quot;&gt;TweetDeck&lt;/a&gt;"/>
    <s v="http://pbs.twimg.com/profile_images/1367044585034190848/bZHhEliX_normal.jpg"/>
    <n v="1386"/>
    <n v="1507"/>
    <s v="kathmandu"/>
    <s v="http://twitter.com/nabinkulungrai/statuses/1524997376657674240"/>
    <s v="{&quot;hashtags&quot;:[{&quot;text&quot;:&quot;NepalElection2079&quot;,&quot;indices&quot;:[58,76]}],&quot;symbols&quot;:[],&quot;user_mentions&quot;:[],&quot;urls&quot;:[{&quot;url&quot;:&quot;https://t.co/akrr0DoV0K&quot;,&quot;expanded_url&quot;:&quot;https://www.drishtinews.com/archives/162414&quot;,&quot;display_url&quot;:&quot;drishtinews.com/archives/162414&quot;,&quot;indices&quot;:[7"/>
  </r>
  <r>
    <s v="1524997350338330624"/>
    <s v="pressofnepal"/>
    <s v="निर्वाचन आयोगले प्रचण्डलाई सोध्यो २४ घण्टे स्पष्टीकरण_x000a_#NepalElection2079 _x000a_ https://t.co/V4fzaiOBqO"/>
    <m/>
    <x v="0"/>
    <m/>
    <s v="Fri May 13 06:17:56 +0000 2022"/>
    <d v="2022-05-13T07:17:56"/>
    <m/>
    <m/>
    <m/>
    <m/>
    <s v="2919243948"/>
    <m/>
    <s v="&lt;a href=&quot;https://about.twitter.com/products/tweetdeck&quot; rel=&quot;nofollow&quot;&gt;TweetDeck&lt;/a&gt;"/>
    <s v="http://pbs.twimg.com/profile_images/1102996217808805888/CDZPc985_normal.jpg"/>
    <n v="501"/>
    <n v="16"/>
    <s v="Nepal"/>
    <s v="http://twitter.com/pressofnepal/statuses/1524997350338330624"/>
    <s v="{&quot;hashtags&quot;:[{&quot;text&quot;:&quot;NepalElection2079&quot;,&quot;indices&quot;:[58,76]}],&quot;symbols&quot;:[],&quot;user_mentions&quot;:[],&quot;urls&quot;:[{&quot;url&quot;:&quot;https://t.co/WZqldTgB4F&quot;,&quot;expanded_url&quot;:&quot;https://www.drishtinews.com/archives/162414&quot;,&quot;display_url&quot;:&quot;drishtinews.com/archives/162414&quot;,&quot;indices&quot;:[7"/>
  </r>
  <r>
    <s v="1524997340666265600"/>
    <s v="shambhudrishti"/>
    <s v="हाम्रालाई होइन राम्रालाई भोट गरौ' भन्ने कुरा शब्दमा मात्र नभइ व्यवहारमा पनि लागू गरौ !! 🙏_x000a__x000a_#LetsVoteForChange _x000a_#localelection2079 _x000a_#NepalElection2079 _x000a_🙏🇳🇵"/>
    <s v="🙏"/>
    <x v="0"/>
    <m/>
    <s v="Fri May 13 06:17:53 +0000 2022"/>
    <d v="2022-05-13T07:17:53"/>
    <m/>
    <m/>
    <m/>
    <m/>
    <s v="802445323889057792"/>
    <m/>
    <s v="&lt;a href=&quot;https://about.twitter.com/products/tweetdeck&quot; rel=&quot;nofollow&quot;&gt;TweetDeck&lt;/a&gt;"/>
    <s v="http://pbs.twimg.com/profile_images/1366731824882282499/qCSnrlVp_normal.jpg"/>
    <n v="80"/>
    <n v="1"/>
    <s v="Nepal"/>
    <s v="http://twitter.com/shambhudrishti/statuses/1524997340666265600"/>
    <s v="{&quot;hashtags&quot;:[{&quot;text&quot;:&quot;NepalElection2079&quot;,&quot;indices&quot;:[58,76]}],&quot;symbols&quot;:[],&quot;user_mentions&quot;:[],&quot;urls&quot;:[{&quot;url&quot;:&quot;https://t.co/OLyDEvGpXx&quot;,&quot;expanded_url&quot;:&quot;https://www.drishtinews.com/archives/162414&quot;,&quot;display_url&quot;:&quot;drishtinews.com/archives/162414&quot;,&quot;indices&quot;:[7"/>
  </r>
  <r>
    <s v="1524997332508430336"/>
    <s v="YonghangMilan"/>
    <s v="एमाले नेता रघुवीर महासेठले बदनाम गराउन गुण्डा खटाए : समिम मियाँ अन्सारी_x000a_#NepalElection2079_x000a_https://t.co/x56hxrnG9z"/>
    <m/>
    <x v="0"/>
    <m/>
    <s v="Fri May 13 06:17:51 +0000 2022"/>
    <d v="2022-05-13T07:17:51"/>
    <m/>
    <m/>
    <m/>
    <m/>
    <s v="2903250440"/>
    <m/>
    <s v="&lt;a href=&quot;https://about.twitter.com/products/tweetdeck&quot; rel=&quot;nofollow&quot;&gt;TweetDeck&lt;/a&gt;"/>
    <s v="http://pbs.twimg.com/profile_images/1515582831455481861/5jsA3QHQ_normal.jpg"/>
    <n v="4658"/>
    <n v="79"/>
    <s v="Kathmandu"/>
    <s v="http://twitter.com/YonghangMilan/statuses/1524997332508430336"/>
    <s v="{&quot;hashtags&quot;:[{&quot;text&quot;:&quot;NepalElection2079&quot;,&quot;indices&quot;:[58,76]}],&quot;symbols&quot;:[],&quot;user_mentions&quot;:[],&quot;urls&quot;:[{&quot;url&quot;:&quot;https://t.co/hRboL5ous9&quot;,&quot;expanded_url&quot;:&quot;https://www.drishtinews.com/archives/162414&quot;,&quot;display_url&quot;:&quot;drishtinews.com/archives/162414&quot;,&quot;indices&quot;:[7"/>
  </r>
  <r>
    <s v="1524997316729376768"/>
    <s v="MilanLimboo"/>
    <s v="Power of people is much stronger then people in power #Nepal #NepalElection2079"/>
    <m/>
    <x v="0"/>
    <m/>
    <s v="Fri May 13 06:17:48 +0000 2022"/>
    <d v="2022-05-13T07:17:48"/>
    <m/>
    <m/>
    <m/>
    <m/>
    <s v="378736553"/>
    <m/>
    <s v="&lt;a href=&quot;https://mobile.twitter.com&quot; rel=&quot;nofollow&quot;&gt;Twitter Web App&lt;/a&gt;"/>
    <s v="http://pbs.twimg.com/profile_images/1510908512792375296/HN0V2tnS_normal.jpg"/>
    <n v="3832"/>
    <n v="1720"/>
    <s v="Nepal"/>
    <s v="http://twitter.com/MilanLimboo/statuses/1524997316729376768"/>
    <s v="{&quot;hashtags&quot;:[{&quot;text&quot;:&quot;NepalElection2079&quot;,&quot;indices&quot;:[58,76]}],&quot;symbols&quot;:[],&quot;user_mentions&quot;:[],&quot;urls&quot;:[{&quot;url&quot;:&quot;https://t.co/E2PGRDr4DM&quot;,&quot;expanded_url&quot;:&quot;https://www.drishtinews.com/archives/162414&quot;,&quot;display_url&quot;:&quot;drishtinews.com/archives/162414&quot;,&quot;indices&quot;:[7"/>
  </r>
  <r>
    <s v="1524997304381743104"/>
    <s v="heylaxmii"/>
    <s v="Something Election Commission of Nepal did not ask us. 😂😂😂 _x000a_#LocalElections2022 #NepalVotes #NepalElection2079 https://t.co/SGARTPpq5l"/>
    <s v="😂"/>
    <x v="0"/>
    <m/>
    <s v="Fri May 13 06:17:45 +0000 2022"/>
    <d v="2022-05-13T07:17:45"/>
    <m/>
    <m/>
    <m/>
    <m/>
    <s v="1344659865071804417"/>
    <m/>
    <s v="&lt;a href=&quot;http://twitter.com/download/android&quot; rel=&quot;nofollow&quot;&gt;Twitter for Android&lt;/a&gt;"/>
    <s v="http://pbs.twimg.com/profile_images/1525274841666191360/vrfy_16x_normal.jpg"/>
    <n v="2922"/>
    <n v="2469"/>
    <m/>
    <s v="http://twitter.com/heylaxmii/statuses/1524997304381743104"/>
    <s v="{&quot;hashtags&quot;:[{&quot;text&quot;:&quot;NepalElection2079&quot;,&quot;indices&quot;:[89,107]}],&quot;symbols&quot;:[],&quot;user_mentions&quot;:[{&quot;screen_name&quot;:&quot;MilanLimboo&quot;,&quot;name&quot;:&quot;Milan Limbu&quot;,&quot;id&quot;:378736553,&quot;id_str&quot;:&quot;378736553&quot;,&quot;indices&quot;:[3,15]}],&quot;urls&quot;:[{&quot;url&quot;:&quot;https://t.co/rFZYUMc8Z0&quot;,&quot;expanded_url&quot;:&quot;h"/>
  </r>
  <r>
    <s v="1524997221544239104"/>
    <s v="bijayballa"/>
    <s v="#election2079 #prabinranabhat #LocalElections2022 #NepalElection2079 #photojournalist https://t.co/uCBQSOBEN6"/>
    <m/>
    <x v="0"/>
    <m/>
    <s v="Fri May 13 06:17:25 +0000 2022"/>
    <d v="2022-05-13T07:17:25"/>
    <m/>
    <m/>
    <m/>
    <m/>
    <s v="397369568"/>
    <m/>
    <s v="&lt;a href=&quot;https://mobile.twitter.com&quot; rel=&quot;nofollow&quot;&gt;Twitter Web App&lt;/a&gt;"/>
    <s v="http://pbs.twimg.com/profile_images/1412762991674609675/DcnGDF6O_normal.jpg"/>
    <n v="106"/>
    <n v="110"/>
    <s v="Nepal"/>
    <s v="http://twitter.com/bijayballa/statuses/1524997221544239104"/>
    <s v="{&quot;hashtags&quot;:[{&quot;text&quot;:&quot;BalenShah&quot;,&quot;indices&quot;:[66,76]},{&quot;text&quot;:&quot;NepalElection2079&quot;,&quot;indices&quot;:[77,95]}],&quot;symbols&quot;:[],&quot;user_mentions&quot;:[{&quot;screen_name&quot;:&quot;balenshah85&quot;,&quot;name&quot;:&quot;Balen Shah&quot;,&quot;id&quot;:1522011610331504600,&quot;id_str&quot;:&quot;1522011610331504641&quot;,&quot;indices&quot;:[23,35]}],"/>
  </r>
  <r>
    <s v="1524997131433414656"/>
    <s v="zsures"/>
    <s v="सुनसान बने काठमाडौं उपत्यकाका सडक_x000a_#NepalElection2079_x000a_https://t.co/5cGEkCZmj1"/>
    <m/>
    <x v="0"/>
    <m/>
    <s v="Fri May 13 06:17:03 +0000 2022"/>
    <d v="2022-05-13T07:17:03"/>
    <m/>
    <m/>
    <m/>
    <m/>
    <s v="1059773767"/>
    <m/>
    <s v="&lt;a href=&quot;http://twitter.com/download/iphone&quot; rel=&quot;nofollow&quot;&gt;Twitter for iPhone&lt;/a&gt;"/>
    <s v="http://pbs.twimg.com/profile_images/1379759982221004806/QORMyHIW_normal.jpg"/>
    <n v="207"/>
    <n v="363"/>
    <s v="Earth"/>
    <s v="http://twitter.com/zsures/statuses/1524997131433414656"/>
    <s v="{&quot;hashtags&quot;:[{&quot;text&quot;:&quot;Elections2022&quot;,&quot;indices&quot;:[118,132]},{&quot;text&quot;:&quot;NepalElection2079&quot;,&quot;indices&quot;:[134,152]},{&quot;text&quot;:&quot;Election202&quot;,&quot;indices&quot;:[154,166]},{&quot;text&quot;:&quot;Nepalcan&quot;,&quot;indices&quot;:[167,176]}],&quot;symbols&quot;:[],&quot;user_mentions&quot;:[],&quot;urls&quot;:[]}"/>
  </r>
  <r>
    <s v="1524996875538927618"/>
    <s v="YonghangMilan"/>
    <s v="मतदान केन्द्र बनाउँदै-_x000a__x000a_शुक्रबार हुने स्थानीय तह निर्वाचनका लागि तनहुँको घिरिङ गाउँपालिका–३ स्थित चन्द्रज्योति माध्यमिक विद्यालयमा मतदान केन्द्र निर्माण गरिँदै ।_x000a_तस्वीर: कृष्ण न्यौपाने/रासस_x000a_#drishtinews #NepalElection2079 https://t.co/2Iusj3ZVaz"/>
    <m/>
    <x v="0"/>
    <m/>
    <s v="Fri May 13 06:16:02 +0000 2022"/>
    <d v="2022-05-13T07:16:02"/>
    <m/>
    <m/>
    <m/>
    <m/>
    <s v="2903250440"/>
    <m/>
    <s v="&lt;a href=&quot;https://about.twitter.com/products/tweetdeck&quot; rel=&quot;nofollow&quot;&gt;TweetDeck&lt;/a&gt;"/>
    <s v="http://pbs.twimg.com/profile_images/1515582831455481861/5jsA3QHQ_normal.jpg"/>
    <n v="4658"/>
    <n v="79"/>
    <s v="Kathmandu"/>
    <s v="http://twitter.com/YonghangMilan/statuses/1524996875538927618"/>
    <s v="{&quot;hashtags&quot;:[{&quot;text&quot;:&quot;NepalElection2079&quot;,&quot;indices&quot;:[68,86]}],&quot;symbols&quot;:[],&quot;user_mentions&quot;:[],&quot;urls&quot;:[{&quot;url&quot;:&quot;https://t.co/FkKZt6vsTu&quot;,&quot;expanded_url&quot;:&quot;https://www.drishtinews.com/archives/162421&quot;,&quot;display_url&quot;:&quot;drishtinews.com/archives/162421&quot;,&quot;indices&quot;:[8"/>
  </r>
  <r>
    <s v="1524996865669754881"/>
    <s v="shambhudrishti"/>
    <s v="कैलालीमा निर्वाचन तयारी पूरा _x000a_#NepalElection2079_x000a_https://t.co/8pf76wVfkE"/>
    <m/>
    <x v="0"/>
    <m/>
    <s v="Fri May 13 06:16:00 +0000 2022"/>
    <d v="2022-05-13T07:16:00"/>
    <m/>
    <m/>
    <m/>
    <m/>
    <s v="802445323889057792"/>
    <m/>
    <s v="&lt;a href=&quot;https://about.twitter.com/products/tweetdeck&quot; rel=&quot;nofollow&quot;&gt;TweetDeck&lt;/a&gt;"/>
    <s v="http://pbs.twimg.com/profile_images/1366731824882282499/qCSnrlVp_normal.jpg"/>
    <n v="80"/>
    <n v="1"/>
    <s v="Nepal"/>
    <s v="http://twitter.com/shambhudrishti/statuses/1524996865669754881"/>
    <s v="{&quot;hashtags&quot;:[{&quot;text&quot;:&quot;NepalElection2079&quot;,&quot;indices&quot;:[68,86]}],&quot;symbols&quot;:[],&quot;user_mentions&quot;:[],&quot;urls&quot;:[{&quot;url&quot;:&quot;https://t.co/IbGrobEXdv&quot;,&quot;expanded_url&quot;:&quot;https://www.drishtinews.com/archives/162421&quot;,&quot;display_url&quot;:&quot;drishtinews.com/archives/162421&quot;,&quot;indices&quot;:[8"/>
  </r>
  <r>
    <s v="1524996858375876608"/>
    <s v="pressofnepal"/>
    <s v="बागलुङमा मतगणनास्थलको तयारी पूरा _x000a_#NepalElection2079_x000a_https://t.co/bYl9i7jI0t"/>
    <m/>
    <x v="0"/>
    <m/>
    <s v="Fri May 13 06:15:58 +0000 2022"/>
    <d v="2022-05-13T07:15:58"/>
    <m/>
    <m/>
    <m/>
    <m/>
    <s v="2919243948"/>
    <m/>
    <s v="&lt;a href=&quot;https://about.twitter.com/products/tweetdeck&quot; rel=&quot;nofollow&quot;&gt;TweetDeck&lt;/a&gt;"/>
    <s v="http://pbs.twimg.com/profile_images/1102996217808805888/CDZPc985_normal.jpg"/>
    <n v="501"/>
    <n v="16"/>
    <s v="Nepal"/>
    <s v="http://twitter.com/pressofnepal/statuses/1524996858375876608"/>
    <s v="{&quot;hashtags&quot;:[{&quot;text&quot;:&quot;NepalElection2079&quot;,&quot;indices&quot;:[68,86]}],&quot;symbols&quot;:[],&quot;user_mentions&quot;:[],&quot;urls&quot;:[{&quot;url&quot;:&quot;https://t.co/SwRnGx7zHO&quot;,&quot;expanded_url&quot;:&quot;https://www.drishtinews.com/archives/162421&quot;,&quot;display_url&quot;:&quot;drishtinews.com/archives/162421&quot;,&quot;indices&quot;:[8"/>
  </r>
  <r>
    <s v="1524996829246410753"/>
    <s v="nabinkulungrai"/>
    <s v="पर्वतका सबै मतदानस्थलमा खटिए कर्मचारी _x000a_#NepalElection2079_x000a_https://t.co/SHgaWPYxb8"/>
    <m/>
    <x v="0"/>
    <m/>
    <s v="Fri May 13 06:15:51 +0000 2022"/>
    <d v="2022-05-13T07:15:51"/>
    <m/>
    <m/>
    <m/>
    <m/>
    <s v="1218741471014195201"/>
    <m/>
    <s v="&lt;a href=&quot;https://about.twitter.com/products/tweetdeck&quot; rel=&quot;nofollow&quot;&gt;TweetDeck&lt;/a&gt;"/>
    <s v="http://pbs.twimg.com/profile_images/1367044585034190848/bZHhEliX_normal.jpg"/>
    <n v="1386"/>
    <n v="1507"/>
    <s v="kathmandu"/>
    <s v="http://twitter.com/nabinkulungrai/statuses/1524996829246410753"/>
    <s v="{&quot;hashtags&quot;:[{&quot;text&quot;:&quot;NepalElection2079&quot;,&quot;indices&quot;:[68,86]}],&quot;symbols&quot;:[],&quot;user_mentions&quot;:[],&quot;urls&quot;:[{&quot;url&quot;:&quot;https://t.co/f4lTpDEhvA&quot;,&quot;expanded_url&quot;:&quot;https://www.drishtinews.com/archives/162421&quot;,&quot;display_url&quot;:&quot;drishtinews.com/archives/162421&quot;,&quot;indices&quot;:[8"/>
  </r>
  <r>
    <s v="1524996820954337280"/>
    <s v="mplimbu"/>
    <s v="आजदेखि लगातार छ दिन विद्यालय बन्द _x000a_#NepalElection2079_x000a_https://t.co/2d8pcsjzzQ"/>
    <m/>
    <x v="0"/>
    <m/>
    <s v="Fri May 13 06:15:49 +0000 2022"/>
    <d v="2022-05-13T07:15:49"/>
    <m/>
    <m/>
    <m/>
    <m/>
    <s v="983987574"/>
    <m/>
    <s v="&lt;a href=&quot;https://about.twitter.com/products/tweetdeck&quot; rel=&quot;nofollow&quot;&gt;TweetDeck&lt;/a&gt;"/>
    <s v="http://pbs.twimg.com/profile_images/1411030335043764226/e-Fq-eEI_normal.jpg"/>
    <n v="530"/>
    <n v="132"/>
    <s v="kathmandu, nepal."/>
    <s v="http://twitter.com/mplimbu/statuses/1524996820954337280"/>
    <s v="{&quot;hashtags&quot;:[{&quot;text&quot;:&quot;NepalElection2079&quot;,&quot;indices&quot;:[68,86]}],&quot;symbols&quot;:[],&quot;user_mentions&quot;:[],&quot;urls&quot;:[{&quot;url&quot;:&quot;https://t.co/wk9cgDs3xp&quot;,&quot;expanded_url&quot;:&quot;https://www.drishtinews.com/archives/162421&quot;,&quot;display_url&quot;:&quot;drishtinews.com/archives/162421&quot;,&quot;indices&quot;:[8"/>
  </r>
  <r>
    <s v="1524996800221827078"/>
    <s v="MilanLimboo"/>
    <s v="पर्सामा सुरक्षा व्यवस्था कडा _x000a_#NepalElection2079_x000a_https://t.co/7CLkku6Hpx"/>
    <m/>
    <x v="0"/>
    <m/>
    <s v="Fri May 13 06:15:44 +0000 2022"/>
    <d v="2022-05-13T07:15:44"/>
    <m/>
    <m/>
    <m/>
    <m/>
    <s v="378736553"/>
    <m/>
    <s v="&lt;a href=&quot;https://mobile.twitter.com&quot; rel=&quot;nofollow&quot;&gt;Twitter Web App&lt;/a&gt;"/>
    <s v="http://pbs.twimg.com/profile_images/1510908512792375296/HN0V2tnS_normal.jpg"/>
    <n v="3832"/>
    <n v="1720"/>
    <s v="Nepal"/>
    <s v="http://twitter.com/MilanLimboo/statuses/1524996800221827078"/>
    <s v="{&quot;hashtags&quot;:[{&quot;text&quot;:&quot;NepalElection2079&quot;,&quot;indices&quot;:[68,86]}],&quot;symbols&quot;:[],&quot;user_mentions&quot;:[],&quot;urls&quot;:[{&quot;url&quot;:&quot;https://t.co/UC1YLtg6Qv&quot;,&quot;expanded_url&quot;:&quot;https://www.drishtinews.com/archives/162421&quot;,&quot;display_url&quot;:&quot;drishtinews.com/archives/162421&quot;,&quot;indices&quot;:[8"/>
  </r>
  <r>
    <s v="1524996689177681921"/>
    <s v="mplimbu"/>
    <s v="निर्भिकताका साथ मतदान गर्न आग्रह _x000a_#NepalElection2079_x000a_https://t.co/nIeE7TrXpS"/>
    <m/>
    <x v="0"/>
    <m/>
    <s v="Fri May 13 06:15:18 +0000 2022"/>
    <d v="2022-05-13T07:15:18"/>
    <m/>
    <m/>
    <m/>
    <m/>
    <s v="983987574"/>
    <m/>
    <s v="&lt;a href=&quot;https://about.twitter.com/products/tweetdeck&quot; rel=&quot;nofollow&quot;&gt;TweetDeck&lt;/a&gt;"/>
    <s v="http://pbs.twimg.com/profile_images/1411030335043764226/e-Fq-eEI_normal.jpg"/>
    <n v="530"/>
    <n v="132"/>
    <s v="kathmandu, nepal."/>
    <s v="http://twitter.com/mplimbu/statuses/1524996689177681921"/>
    <s v="{&quot;hashtags&quot;:[{&quot;text&quot;:&quot;NepalElection2079&quot;,&quot;indices&quot;:[72,90]}],&quot;symbols&quot;:[],&quot;user_mentions&quot;:[],&quot;urls&quot;:[{&quot;url&quot;:&quot;https://t.co/X792PVsbmw&quot;,&quot;expanded_url&quot;:&quot;https://www.drishtinews.com/archives/162452&quot;,&quot;display_url&quot;:&quot;drishtinews.com/archives/162452&quot;,&quot;indices&quot;:[9"/>
  </r>
  <r>
    <s v="1524996682064097280"/>
    <s v="nabinkulungrai"/>
    <s v="प्रचण्डसहित शीर्ष नेता मतदान गर्न चितवनमा _x000a_#NepalElection2079_x000a_https://t.co/kQ9IjHIsod"/>
    <m/>
    <x v="0"/>
    <m/>
    <s v="Fri May 13 06:15:16 +0000 2022"/>
    <d v="2022-05-13T07:15:16"/>
    <m/>
    <m/>
    <m/>
    <m/>
    <s v="1218741471014195201"/>
    <m/>
    <s v="&lt;a href=&quot;https://about.twitter.com/products/tweetdeck&quot; rel=&quot;nofollow&quot;&gt;TweetDeck&lt;/a&gt;"/>
    <s v="http://pbs.twimg.com/profile_images/1367044585034190848/bZHhEliX_normal.jpg"/>
    <n v="1386"/>
    <n v="1507"/>
    <s v="kathmandu"/>
    <s v="http://twitter.com/nabinkulungrai/statuses/1524996682064097280"/>
    <s v="{&quot;hashtags&quot;:[{&quot;text&quot;:&quot;NepalElection2079&quot;,&quot;indices&quot;:[72,90]}],&quot;symbols&quot;:[],&quot;user_mentions&quot;:[],&quot;urls&quot;:[{&quot;url&quot;:&quot;https://t.co/2xeA4IEQpR&quot;,&quot;expanded_url&quot;:&quot;https://www.drishtinews.com/archives/162452&quot;,&quot;display_url&quot;:&quot;drishtinews.com/archives/162452&quot;,&quot;indices&quot;:[9"/>
  </r>
  <r>
    <s v="1524996644160217088"/>
    <s v="pressofnepal"/>
    <s v="प्रचण्डले चितवको शान्तिपुरबाट मतदान गर्ने_x000a_#NepalElection2079_x000a_https://t.co/iz3dPmOBNy"/>
    <m/>
    <x v="0"/>
    <m/>
    <s v="Fri May 13 06:15:07 +0000 2022"/>
    <d v="2022-05-13T07:15:07"/>
    <m/>
    <m/>
    <m/>
    <m/>
    <s v="2919243948"/>
    <m/>
    <s v="&lt;a href=&quot;https://about.twitter.com/products/tweetdeck&quot; rel=&quot;nofollow&quot;&gt;TweetDeck&lt;/a&gt;"/>
    <s v="http://pbs.twimg.com/profile_images/1102996217808805888/CDZPc985_normal.jpg"/>
    <n v="501"/>
    <n v="16"/>
    <s v="Nepal"/>
    <s v="http://twitter.com/pressofnepal/statuses/1524996644160217088"/>
    <s v="{&quot;hashtags&quot;:[{&quot;text&quot;:&quot;NepalElection2079&quot;,&quot;indices&quot;:[72,90]}],&quot;symbols&quot;:[],&quot;user_mentions&quot;:[],&quot;urls&quot;:[{&quot;url&quot;:&quot;https://t.co/K8gc1bUp2z&quot;,&quot;expanded_url&quot;:&quot;https://www.drishtinews.com/archives/162452&quot;,&quot;display_url&quot;:&quot;drishtinews.com/archives/162452&quot;,&quot;indices&quot;:[9"/>
  </r>
  <r>
    <s v="1524996634005819393"/>
    <s v="shambhudrishti"/>
    <s v="Every vote is precious. Cast the vote, don’t vote your caste.⁠_x000a_⁠_x000a_Vote wisely!!!⁠_x000a_⁠_x000a_⁠_x000a_#educationtreeglobal #studyabroad #studyinUSA #studyinUK #studyinAUSTRALIA #Goodvisaoutcome #Careercounselling #IELTS #PTE #votewisely #everyvotecounts #NepalElection2079"/>
    <m/>
    <x v="0"/>
    <m/>
    <s v="Fri May 13 06:15:05 +0000 2022"/>
    <d v="2022-05-13T07:15:05"/>
    <m/>
    <m/>
    <m/>
    <m/>
    <s v="802445323889057792"/>
    <m/>
    <s v="&lt;a href=&quot;https://about.twitter.com/products/tweetdeck&quot; rel=&quot;nofollow&quot;&gt;TweetDeck&lt;/a&gt;"/>
    <s v="http://pbs.twimg.com/profile_images/1366731824882282499/qCSnrlVp_normal.jpg"/>
    <n v="80"/>
    <n v="1"/>
    <s v="Nepal"/>
    <s v="http://twitter.com/shambhudrishti/statuses/1524996634005819393"/>
    <s v="{&quot;hashtags&quot;:[{&quot;text&quot;:&quot;NepalElection2079&quot;,&quot;indices&quot;:[72,90]}],&quot;symbols&quot;:[],&quot;user_mentions&quot;:[],&quot;urls&quot;:[{&quot;url&quot;:&quot;https://t.co/1Nh29jWndl&quot;,&quot;expanded_url&quot;:&quot;https://www.drishtinews.com/archives/162452&quot;,&quot;display_url&quot;:&quot;drishtinews.com/archives/162452&quot;,&quot;indices&quot;:[9"/>
  </r>
  <r>
    <s v="1524996626267353088"/>
    <s v="YonghangMilan"/>
    <s v="‘आचारसंहिताको गम्भीर उल्लंघन पाइए जरिवाना र कारबाही हुन्छ’ _x000a_#NepalElection2079_x000a_https://t.co/ACvUpREx90"/>
    <m/>
    <x v="0"/>
    <m/>
    <s v="Fri May 13 06:15:03 +0000 2022"/>
    <d v="2022-05-13T07:15:03"/>
    <m/>
    <m/>
    <m/>
    <m/>
    <s v="2903250440"/>
    <m/>
    <s v="&lt;a href=&quot;https://about.twitter.com/products/tweetdeck&quot; rel=&quot;nofollow&quot;&gt;TweetDeck&lt;/a&gt;"/>
    <s v="http://pbs.twimg.com/profile_images/1515582831455481861/5jsA3QHQ_normal.jpg"/>
    <n v="4658"/>
    <n v="79"/>
    <s v="Kathmandu"/>
    <s v="http://twitter.com/YonghangMilan/statuses/1524996626267353088"/>
    <s v="{&quot;hashtags&quot;:[{&quot;text&quot;:&quot;NepalElection2079&quot;,&quot;indices&quot;:[72,90]}],&quot;symbols&quot;:[],&quot;user_mentions&quot;:[],&quot;urls&quot;:[{&quot;url&quot;:&quot;https://t.co/9OPcmweIBS&quot;,&quot;expanded_url&quot;:&quot;https://www.drishtinews.com/archives/162452&quot;,&quot;display_url&quot;:&quot;drishtinews.com/archives/162452&quot;,&quot;indices&quot;:[9"/>
  </r>
  <r>
    <s v="1524996608915492864"/>
    <s v="MilanLimboo"/>
    <s v="कञ्चनपुरमा निर्वाचनको तयारी पूरा _x000a_#NepalElection2079_x000a_https://t.co/yNi8kYbPSA"/>
    <m/>
    <x v="0"/>
    <m/>
    <s v="Fri May 13 06:14:59 +0000 2022"/>
    <d v="2022-05-13T07:14:59"/>
    <m/>
    <m/>
    <m/>
    <m/>
    <s v="378736553"/>
    <m/>
    <s v="&lt;a href=&quot;https://mobile.twitter.com&quot; rel=&quot;nofollow&quot;&gt;Twitter Web App&lt;/a&gt;"/>
    <s v="http://pbs.twimg.com/profile_images/1510908512792375296/HN0V2tnS_normal.jpg"/>
    <n v="3832"/>
    <n v="1720"/>
    <s v="Nepal"/>
    <s v="http://twitter.com/MilanLimboo/statuses/1524996608915492864"/>
    <s v="{&quot;hashtags&quot;:[{&quot;text&quot;:&quot;NepalElection2079&quot;,&quot;indices&quot;:[72,90]}],&quot;symbols&quot;:[],&quot;user_mentions&quot;:[],&quot;urls&quot;:[{&quot;url&quot;:&quot;https://t.co/rFZYUMc8Z0&quot;,&quot;expanded_url&quot;:&quot;https://www.drishtinews.com/archives/162452&quot;,&quot;display_url&quot;:&quot;drishtinews.com/archives/162452&quot;,&quot;indices&quot;:[9"/>
  </r>
  <r>
    <s v="1524996502397263872"/>
    <s v="YonghangMilan"/>
    <s v="यो पटक मतदान गर्दिनँ : वामदेव गौतम _x000a_#NepalElection2079_x000a_https://t.co/pfrYCqkLA8"/>
    <m/>
    <x v="0"/>
    <m/>
    <s v="Fri May 13 06:14:33 +0000 2022"/>
    <d v="2022-05-13T07:14:33"/>
    <m/>
    <m/>
    <m/>
    <m/>
    <s v="2903250440"/>
    <m/>
    <s v="&lt;a href=&quot;https://about.twitter.com/products/tweetdeck&quot; rel=&quot;nofollow&quot;&gt;TweetDeck&lt;/a&gt;"/>
    <s v="http://pbs.twimg.com/profile_images/1515582831455481861/5jsA3QHQ_normal.jpg"/>
    <n v="4658"/>
    <n v="79"/>
    <s v="Kathmandu"/>
    <s v="http://twitter.com/YonghangMilan/statuses/1524996502397263872"/>
    <s v="{&quot;hashtags&quot;:[{&quot;text&quot;:&quot;NepalElection2079&quot;,&quot;indices&quot;:[53,71]}],&quot;symbols&quot;:[],&quot;user_mentions&quot;:[],&quot;urls&quot;:[{&quot;url&quot;:&quot;https://t.co/zfNF5TEImd&quot;,&quot;expanded_url&quot;:&quot;https://www.drishtinews.com/archives/162448&quot;,&quot;display_url&quot;:&quot;drishtinews.com/archives/162448&quot;,&quot;indices&quot;:[7"/>
  </r>
  <r>
    <s v="1524996492460580871"/>
    <s v="shambhudrishti"/>
    <s v="वडाध्यक्षका उम्मेदवारमाथि खुकुरी प्रहार _x000a_#NepalElection2079_x000a_https://t.co/patfKYSlcx"/>
    <m/>
    <x v="0"/>
    <m/>
    <s v="Fri May 13 06:14:31 +0000 2022"/>
    <d v="2022-05-13T07:14:31"/>
    <m/>
    <m/>
    <m/>
    <m/>
    <s v="802445323889057792"/>
    <m/>
    <s v="&lt;a href=&quot;https://about.twitter.com/products/tweetdeck&quot; rel=&quot;nofollow&quot;&gt;TweetDeck&lt;/a&gt;"/>
    <s v="http://pbs.twimg.com/profile_images/1366731824882282499/qCSnrlVp_normal.jpg"/>
    <n v="80"/>
    <n v="1"/>
    <s v="Nepal"/>
    <s v="http://twitter.com/shambhudrishti/statuses/1524996492460580871"/>
    <s v="{&quot;hashtags&quot;:[{&quot;text&quot;:&quot;NepalElection2079&quot;,&quot;indices&quot;:[53,71]}],&quot;symbols&quot;:[],&quot;user_mentions&quot;:[],&quot;urls&quot;:[{&quot;url&quot;:&quot;https://t.co/JIfv24uCJs&quot;,&quot;expanded_url&quot;:&quot;https://www.drishtinews.com/archives/162448&quot;,&quot;display_url&quot;:&quot;drishtinews.com/archives/162448&quot;,&quot;indices&quot;:[7"/>
  </r>
  <r>
    <s v="1524996485170966528"/>
    <s v="pressofnepal"/>
    <s v="निर्वाचनका लागि चार हजार बढी कर्मचारी _x000a_#NepalElection2079_x000a_https://t.co/PEIA36E3se"/>
    <m/>
    <x v="0"/>
    <m/>
    <s v="Fri May 13 06:14:29 +0000 2022"/>
    <d v="2022-05-13T07:14:29"/>
    <m/>
    <m/>
    <m/>
    <m/>
    <s v="2919243948"/>
    <m/>
    <s v="&lt;a href=&quot;https://about.twitter.com/products/tweetdeck&quot; rel=&quot;nofollow&quot;&gt;TweetDeck&lt;/a&gt;"/>
    <s v="http://pbs.twimg.com/profile_images/1102996217808805888/CDZPc985_normal.jpg"/>
    <n v="501"/>
    <n v="16"/>
    <s v="Nepal"/>
    <s v="http://twitter.com/pressofnepal/statuses/1524996485170966528"/>
    <s v="{&quot;hashtags&quot;:[{&quot;text&quot;:&quot;NepalElection2079&quot;,&quot;indices&quot;:[53,71]}],&quot;symbols&quot;:[],&quot;user_mentions&quot;:[],&quot;urls&quot;:[{&quot;url&quot;:&quot;https://t.co/LHivpUV7UO&quot;,&quot;expanded_url&quot;:&quot;https://www.drishtinews.com/archives/162448&quot;,&quot;display_url&quot;:&quot;drishtinews.com/archives/162448&quot;,&quot;indices&quot;:[7"/>
  </r>
  <r>
    <s v="1524996430573629440"/>
    <s v="nabinkulungrai"/>
    <s v="मतदानस्थलमा त्रिपाल व्यवस्था गर्न निर्देशन_x000a_#NepalElection2079_x000a_https://t.co/CELgxNBo4w"/>
    <m/>
    <x v="0"/>
    <m/>
    <s v="Fri May 13 06:14:16 +0000 2022"/>
    <d v="2022-05-13T07:14:16"/>
    <m/>
    <m/>
    <m/>
    <m/>
    <s v="1218741471014195201"/>
    <m/>
    <s v="&lt;a href=&quot;https://about.twitter.com/products/tweetdeck&quot; rel=&quot;nofollow&quot;&gt;TweetDeck&lt;/a&gt;"/>
    <s v="http://pbs.twimg.com/profile_images/1367044585034190848/bZHhEliX_normal.jpg"/>
    <n v="1386"/>
    <n v="1507"/>
    <s v="kathmandu"/>
    <s v="http://twitter.com/nabinkulungrai/statuses/1524996430573629440"/>
    <s v="{&quot;hashtags&quot;:[{&quot;text&quot;:&quot;NepalElection2079&quot;,&quot;indices&quot;:[53,71]}],&quot;symbols&quot;:[],&quot;user_mentions&quot;:[],&quot;urls&quot;:[{&quot;url&quot;:&quot;https://t.co/FW2jemmhVk&quot;,&quot;expanded_url&quot;:&quot;https://www.drishtinews.com/archives/162448&quot;,&quot;display_url&quot;:&quot;drishtinews.com/archives/162448&quot;,&quot;indices&quot;:[7"/>
  </r>
  <r>
    <s v="1524996420058566656"/>
    <s v="mplimbu"/>
    <s v="आउने पुस्ताले ब्यालेटबाट योग्य मान्छे छान्न सकोस्। आउने पुस्ताले मजस्तै 'ए फर एम्बुस', 'बी फर बम' नसम्झियोस्।_x000a_#NepalElection2079 https://t.co/cnzyOtduxY"/>
    <m/>
    <x v="0"/>
    <m/>
    <s v="Fri May 13 06:14:14 +0000 2022"/>
    <d v="2022-05-13T07:14:14"/>
    <m/>
    <m/>
    <m/>
    <m/>
    <s v="983987574"/>
    <m/>
    <s v="&lt;a href=&quot;https://about.twitter.com/products/tweetdeck&quot; rel=&quot;nofollow&quot;&gt;TweetDeck&lt;/a&gt;"/>
    <s v="http://pbs.twimg.com/profile_images/1411030335043764226/e-Fq-eEI_normal.jpg"/>
    <n v="530"/>
    <n v="132"/>
    <s v="kathmandu, nepal."/>
    <s v="http://twitter.com/mplimbu/statuses/1524996420058566656"/>
    <s v="{&quot;hashtags&quot;:[{&quot;text&quot;:&quot;NepalElection2079&quot;,&quot;indices&quot;:[53,71]}],&quot;symbols&quot;:[],&quot;user_mentions&quot;:[],&quot;urls&quot;:[{&quot;url&quot;:&quot;https://t.co/Vr4wixRULj&quot;,&quot;expanded_url&quot;:&quot;https://www.drishtinews.com/archives/162448&quot;,&quot;display_url&quot;:&quot;drishtinews.com/archives/162448&quot;,&quot;indices&quot;:[7"/>
  </r>
  <r>
    <s v="1524996368497901568"/>
    <s v="MilanLimboo"/>
    <s v="मतदानस्थल तयार, बढ्यो निर्वाचनको रौनक _x000a_#NepalElection2079_x000a_https://t.co/wBGGYAFg3C"/>
    <m/>
    <x v="0"/>
    <m/>
    <s v="Fri May 13 06:14:01 +0000 2022"/>
    <d v="2022-05-13T07:14:01"/>
    <m/>
    <m/>
    <m/>
    <m/>
    <s v="378736553"/>
    <m/>
    <s v="&lt;a href=&quot;https://mobile.twitter.com&quot; rel=&quot;nofollow&quot;&gt;Twitter Web App&lt;/a&gt;"/>
    <s v="http://pbs.twimg.com/profile_images/1510908512792375296/HN0V2tnS_normal.jpg"/>
    <n v="3832"/>
    <n v="1720"/>
    <s v="Nepal"/>
    <s v="http://twitter.com/MilanLimboo/statuses/1524996368497901568"/>
    <s v="{&quot;hashtags&quot;:[{&quot;text&quot;:&quot;NepalElection2079&quot;,&quot;indices&quot;:[53,71]}],&quot;symbols&quot;:[],&quot;user_mentions&quot;:[],&quot;urls&quot;:[{&quot;url&quot;:&quot;https://t.co/wOXa76Bv6R&quot;,&quot;expanded_url&quot;:&quot;https://www.drishtinews.com/archives/162448&quot;,&quot;display_url&quot;:&quot;drishtinews.com/archives/162448&quot;,&quot;indices&quot;:[7"/>
  </r>
  <r>
    <s v="1524995946026704899"/>
    <s v="keshuvko"/>
    <s v="मौनअवधी शुरुपश्चात मतदान सकुन्जेल सम्मन प्रचारप्रसार गर्ने सामाजिक सन्जाल प्रयोगकर्ताको सो खाता ब्लक गरियोस् । _x000a_#cybersecurity  #nepalpolice #metropolice #ElectionCommissionNepal"/>
    <m/>
    <x v="0"/>
    <m/>
    <s v="Fri May 13 06:12:21 +0000 2022"/>
    <d v="2022-05-13T07:12:21"/>
    <m/>
    <m/>
    <m/>
    <m/>
    <s v="5839312"/>
    <m/>
    <s v="&lt;a href=&quot;http://twitter.com/download/android&quot; rel=&quot;nofollow&quot;&gt;Twitter for Android&lt;/a&gt;"/>
    <s v="http://pbs.twimg.com/profile_images/1393970566688772099/BvcyGEMQ_normal.jpg"/>
    <n v="7647"/>
    <n v="3065"/>
    <s v="Nepal"/>
    <s v="http://twitter.com/keshuvko/statuses/1524995946026704899"/>
    <s v="{&quot;hashtags&quot;:[{&quot;text&quot;:&quot;keshref&quot;,&quot;indices&quot;:[39,47]},{&quot;text&quot;:&quot;NepalElection2079&quot;,&quot;indices&quot;:[48,66]}],&quot;symbols&quot;:[],&quot;user_mentions&quot;:[],&quot;urls&quot;:[],&quot;media&quot;:[{&quot;id&quot;:1524995943036137500,&quot;id_str&quot;:&quot;1524995943036137473&quot;,&quot;indices&quot;:[67,90],&quot;media_url&quot;:&quot;http://pbs.twimg.c"/>
  </r>
  <r>
    <s v="1524995201772961792"/>
    <s v="drishtinewsnp"/>
    <s v="निर्वाचनले गाउँमा बढ्यो चहलपहल _x000a_#NepalElection2079_x000a_https://t.co/E8GFMOWdhb"/>
    <m/>
    <x v="0"/>
    <m/>
    <s v="Fri May 13 06:09:23 +0000 2022"/>
    <d v="2022-05-13T07:09:23"/>
    <m/>
    <m/>
    <m/>
    <m/>
    <s v="4315362082"/>
    <m/>
    <s v="&lt;a href=&quot;https://mobile.twitter.com&quot; rel=&quot;nofollow&quot;&gt;Twitter Web App&lt;/a&gt;"/>
    <s v="http://pbs.twimg.com/profile_images/1349708209800441858/4tElzvCO_normal.jpg"/>
    <n v="475"/>
    <m/>
    <s v="Kathmandu, Nepal"/>
    <s v="http://twitter.com/drishtinewsnp/statuses/1524995201772961792"/>
    <s v="{&quot;hashtags&quot;:[{&quot;text&quot;:&quot;NepalElection2079&quot;,&quot;indices&quot;:[54,72]}],&quot;symbols&quot;:[],&quot;user_mentions&quot;:[],&quot;urls&quot;:[{&quot;url&quot;:&quot;https://t.co/a2dEMDlcAV&quot;,&quot;expanded_url&quot;:&quot;https://www.drishtinews.com/archives/162448&quot;,&quot;display_url&quot;:&quot;drishtinews.com/archives/162448&quot;,&quot;indices&quot;:[7"/>
  </r>
  <r>
    <s v="1524995006318391296"/>
    <s v="Kaji____1"/>
    <s v="कास्कीका ५० मतदानस्थल अतिसंवेदनशील _x000a_#NepalElection2079_x000a_https://t.co/T9CsNbh8dg"/>
    <m/>
    <x v="0"/>
    <m/>
    <s v="Fri May 13 06:08:37 +0000 2022"/>
    <d v="2022-05-13T07:08:37"/>
    <m/>
    <m/>
    <s v="1144180374"/>
    <s v="binuebhi"/>
    <s v="1519833251023822849"/>
    <s v="1520032954659254272"/>
    <s v="&lt;a href=&quot;http://twitter.com/download/android&quot; rel=&quot;nofollow&quot;&gt;Twitter for Android&lt;/a&gt;"/>
    <s v="http://pbs.twimg.com/profile_images/1525098962839273473/P_jt1Kzx_normal.jpg"/>
    <n v="6"/>
    <n v="38"/>
    <s v="Nepal"/>
    <s v="http://twitter.com/Kaji____1/statuses/1524995006318391296"/>
    <s v="{&quot;hashtags&quot;:[{&quot;text&quot;:&quot;Mayor&quot;,&quot;indices&quot;:[142,148]},{&quot;text&quot;:&quot;Kathmandu&quot;,&quot;indices&quot;:[149,159]},{&quot;text&quot;:&quot;NepalVotes&quot;,&quot;indices&quot;:[160,171]},{&quot;text&quot;:&quot;Nepal&quot;,&quot;indices&quot;:[172,178]},{&quot;text&quot;:&quot;NepalElection&quot;,&quot;indices&quot;:[179,193]},{&quot;text&quot;:&quot;NepalElection2079&quot;,&quot;indices&quot;:[1"/>
  </r>
  <r>
    <s v="1524993549506584576"/>
    <s v="drishtinewsnp"/>
    <s v="@YourAnonNews I doubt that a trendy, pushed and_x000a_manipulated narrative is the &quot;Truth&quot; The truth will come when you can think for yourselves, not what mainstream media tells you to think ;) #independentparty #centrist #thinkforyourself #indoctrination"/>
    <m/>
    <x v="0"/>
    <m/>
    <s v="Fri May 13 06:02:49 +0000 2022"/>
    <d v="2022-05-13T07:02:49"/>
    <m/>
    <m/>
    <m/>
    <m/>
    <s v="4315362082"/>
    <m/>
    <s v="&lt;a href=&quot;https://mobile.twitter.com&quot; rel=&quot;nofollow&quot;&gt;Twitter Web App&lt;/a&gt;"/>
    <s v="http://pbs.twimg.com/profile_images/1349708209800441858/4tElzvCO_normal.jpg"/>
    <n v="475"/>
    <m/>
    <s v="Kathmandu, Nepal"/>
    <s v="http://twitter.com/drishtinewsnp/statuses/1524993549506584576"/>
    <s v="{&quot;hashtags&quot;:[{&quot;text&quot;:&quot;NepalElection2079&quot;,&quot;indices&quot;:[53,71]}],&quot;symbols&quot;:[],&quot;user_mentions&quot;:[],&quot;urls&quot;:[{&quot;url&quot;:&quot;https://t.co/sdywiibwk4&quot;,&quot;expanded_url&quot;:&quot;https://www.drishtinews.com/archives/162435&quot;,&quot;display_url&quot;:&quot;drishtinews.com/archives/162435&quot;,&quot;indices&quot;:[7"/>
  </r>
  <r>
    <s v="1524993159117537282"/>
    <s v="drishtinewsnp"/>
    <s v="विकासले भ्रष्टाचार गरे भ्रष्टाचारमा पार्टी प्रवेश गराइने, भ्रष्टाचारले विकास गरे विकासमा पार्टी प्रवेश गराइने।_x000a_निर्णायक- आम नागरिक_x000a__x000a_#Elections2022 _x000a_#NepalElection2079 _x000a_#vote _x000a_#voteforyourfuture"/>
    <m/>
    <x v="0"/>
    <m/>
    <s v="Fri May 13 06:01:16 +0000 2022"/>
    <d v="2022-05-13T07:01:16"/>
    <m/>
    <m/>
    <m/>
    <m/>
    <s v="4315362082"/>
    <m/>
    <s v="&lt;a href=&quot;https://mobile.twitter.com&quot; rel=&quot;nofollow&quot;&gt;Twitter Web App&lt;/a&gt;"/>
    <s v="http://pbs.twimg.com/profile_images/1349708209800441858/4tElzvCO_normal.jpg"/>
    <n v="475"/>
    <m/>
    <s v="Kathmandu, Nepal"/>
    <s v="http://twitter.com/drishtinewsnp/statuses/1524993159117537282"/>
    <s v="{&quot;hashtags&quot;:[{&quot;text&quot;:&quot;NepalElection2079&quot;,&quot;indices&quot;:[48,66]}],&quot;symbols&quot;:[],&quot;user_mentions&quot;:[],&quot;urls&quot;:[{&quot;url&quot;:&quot;https://t.co/NhAy79c3t7&quot;,&quot;expanded_url&quot;:&quot;https://www.drishtinews.com/archives/162441&quot;,&quot;display_url&quot;:&quot;drishtinews.com/archives/162441&quot;,&quot;indices&quot;:[6"/>
  </r>
  <r>
    <s v="1524992097761173505"/>
    <s v="drishtinewsnp"/>
    <s v="मतदान केन्द्रमा मतदानका लागि तयारी धमाधम _x000a_#NepalElection2079_x000a_https://t.co/9eZerF4CB3"/>
    <m/>
    <x v="0"/>
    <m/>
    <s v="Fri May 13 05:57:03 +0000 2022"/>
    <d v="2022-05-13T06:57:03"/>
    <m/>
    <m/>
    <m/>
    <m/>
    <s v="4315362082"/>
    <m/>
    <s v="&lt;a href=&quot;https://about.twitter.com/products/tweetdeck&quot; rel=&quot;nofollow&quot;&gt;TweetDeck&lt;/a&gt;"/>
    <s v="http://pbs.twimg.com/profile_images/1349708209800441858/4tElzvCO_normal.jpg"/>
    <n v="475"/>
    <m/>
    <s v="Kathmandu, Nepal"/>
    <s v="http://twitter.com/drishtinewsnp/statuses/1524992097761173505"/>
    <s v="{&quot;hashtags&quot;:[{&quot;text&quot;:&quot;NepalElection2079&quot;,&quot;indices&quot;:[183,201]}],&quot;symbols&quot;:[],&quot;user_mentions&quot;:[],&quot;urls&quot;:[],&quot;media&quot;:[{&quot;id&quot;:1524992083710181400,&quot;id_str&quot;:&quot;1524992083710181376&quot;,&quot;indices&quot;:[202,225],&quot;media_url&quot;:&quot;http://pbs.twimg.com/media/FSncOGrUAAANAuO.jpg&quot;,&quot;me"/>
  </r>
  <r>
    <s v="1524991862213292033"/>
    <s v="drishtinewsnp"/>
    <s v="@ECNOfficial should merge all the existing parties and symbols into two major groups._x000a_1. Vikas Chhap_x000a_2. Bhrastachar Chhap_x000a_Making it easy to understand and vote._x000a_@hamrorabi @ShahBalen @dhakalroshan9 @PM_nepal_ _x000a_#Elections2022 _x000a_#nepalelection2079"/>
    <m/>
    <x v="0"/>
    <m/>
    <s v="Fri May 13 05:56:07 +0000 2022"/>
    <d v="2022-05-13T06:56:07"/>
    <m/>
    <m/>
    <m/>
    <m/>
    <s v="4315362082"/>
    <m/>
    <s v="&lt;a href=&quot;https://about.twitter.com/products/tweetdeck&quot; rel=&quot;nofollow&quot;&gt;TweetDeck&lt;/a&gt;"/>
    <s v="http://pbs.twimg.com/profile_images/1349708209800441858/4tElzvCO_normal.jpg"/>
    <n v="475"/>
    <m/>
    <s v="Kathmandu, Nepal"/>
    <s v="http://twitter.com/drishtinewsnp/statuses/1524991862213292033"/>
    <s v="{&quot;hashtags&quot;:[{&quot;text&quot;:&quot;NepalElection2079&quot;,&quot;indices&quot;:[203,221]}],&quot;symbols&quot;:[],&quot;user_mentions&quot;:[],&quot;urls&quot;:[],&quot;media&quot;:[{&quot;id&quot;:1524991843724734500,&quot;id_str&quot;:&quot;1524991843724734464&quot;,&quot;indices&quot;:[222,245],&quot;media_url&quot;:&quot;http://pbs.twimg.com/media/FSncAIqUsAAs3Cp.jpg&quot;,&quot;me"/>
  </r>
  <r>
    <s v="1524991700862521345"/>
    <s v="santosh_saagar"/>
    <s v="तनहुँमा नेपाली सेनाको १० बेसक्याम्प स्थापना _x000a_#NepalElection2079_x000a_https://t.co/1lcQkrne1S"/>
    <m/>
    <x v="0"/>
    <m/>
    <s v="Fri May 13 05:55:29 +0000 2022"/>
    <d v="2022-05-13T06:55:29"/>
    <m/>
    <m/>
    <m/>
    <m/>
    <s v="1718042388"/>
    <m/>
    <s v="&lt;a href=&quot;http://twitter.com/download/iphone&quot; rel=&quot;nofollow&quot;&gt;Twitter for iPhone&lt;/a&gt;"/>
    <s v="http://pbs.twimg.com/profile_images/1332371449886044165/XWLlH18K_normal.jpg"/>
    <n v="8069"/>
    <n v="8014"/>
    <s v="Kathmandu, Nepal"/>
    <s v="http://twitter.com/santosh_saagar/statuses/1524991700862521345"/>
    <s v="{&quot;hashtags&quot;:[{&quot;text&quot;:&quot;politicians&quot;,&quot;indices&quot;:[23,35]},{&quot;text&quot;:&quot;frauds&quot;,&quot;indices&quot;:[138,145]},{&quot;text&quot;:&quot;LocalElections&quot;,&quot;indices&quot;:[208,223]},{&quot;text&quot;:&quot;NepalElection2079&quot;,&quot;indices&quot;:[224,242]},{&quot;text&quot;:&quot;nepalvotes2022&quot;,&quot;indices&quot;:[243,258]}],&quot;symbols&quot;:[],&quot;user_me"/>
  </r>
  <r>
    <s v="1524991547112009728"/>
    <s v="drishtinewsnp"/>
    <s v="पैसा बाँड्दै गर्दा एमाले अध्यक्षका उम्मेदवार पक्राउ_x000a_#NepalElection2079_x000a_https://t.co/lRhoiN3oAC"/>
    <m/>
    <x v="0"/>
    <m/>
    <s v="Fri May 13 05:54:52 +0000 2022"/>
    <d v="2022-05-13T06:54:52"/>
    <m/>
    <m/>
    <m/>
    <m/>
    <s v="4315362082"/>
    <m/>
    <s v="&lt;a href=&quot;https://about.twitter.com/products/tweetdeck&quot; rel=&quot;nofollow&quot;&gt;TweetDeck&lt;/a&gt;"/>
    <s v="http://pbs.twimg.com/profile_images/1349708209800441858/4tElzvCO_normal.jpg"/>
    <n v="475"/>
    <m/>
    <s v="Kathmandu, Nepal"/>
    <s v="http://twitter.com/drishtinewsnp/statuses/1524991547112009728"/>
    <s v="{&quot;hashtags&quot;:[{&quot;text&quot;:&quot;NepalElection2079&quot;,&quot;indices&quot;:[194,212]}],&quot;symbols&quot;:[],&quot;user_mentions&quot;:[],&quot;urls&quot;:[],&quot;media&quot;:[{&quot;id&quot;:1524991527906181000,&quot;id_str&quot;:&quot;1524991527906181120&quot;,&quot;indices&quot;:[213,236],&quot;media_url&quot;:&quot;http://pbs.twimg.com/media/FSnbtwJUAAApFTF.jpg&quot;,&quot;me"/>
  </r>
  <r>
    <s v="1524991387430981633"/>
    <s v="jndagijhandhai"/>
    <s v="गल्ली गल्ली मा चुनाव लगेको छ_x000a_LOCAL LEVEL ELECTION 2079 (KATHMANDU) _x000a_#prabinranabhat #localelections #electioncommission #electioncommissionnepal #localelection2079  #kathmandu #nepal #photojournalism #photojournalist #newsnepal #news #asia https://t.co/7R"/>
    <m/>
    <x v="0"/>
    <m/>
    <s v="Fri May 13 05:54:14 +0000 2022"/>
    <d v="2022-05-13T06:54:14"/>
    <m/>
    <m/>
    <m/>
    <m/>
    <s v="1029231051363606530"/>
    <m/>
    <s v="&lt;a href=&quot;http://twitter.com/download/android&quot; rel=&quot;nofollow&quot;&gt;Twitter for Android&lt;/a&gt;"/>
    <s v="http://pbs.twimg.com/profile_images/1504100321223606272/qV8qBeqq_normal.jpg"/>
    <n v="497"/>
    <n v="402"/>
    <s v="Omnipresent"/>
    <s v="http://twitter.com/jndagijhandhai/statuses/1524991387430981633"/>
    <s v="{&quot;hashtags&quot;:[{&quot;text&quot;:&quot;NepalElection2079&quot;,&quot;indices&quot;:[0,18]}],&quot;symbols&quot;:[],&quot;user_mentions&quot;:[],&quot;urls&quot;:[],&quot;media&quot;:[{&quot;id&quot;:1524991383144394800,&quot;id_str&quot;:&quot;1524991383144394752&quot;,&quot;indices&quot;:[19,42],&quot;media_url&quot;:&quot;http://pbs.twimg.com/media/FSnblU3acAA1NkU.jpg&quot;,&quot;media_u"/>
  </r>
  <r>
    <s v="1524991336314990594"/>
    <s v="ArmaanKaushar"/>
    <s v="रूकुम पश्चिममा माओवादी र कांग्रेसका कार्यकर्ताबीच फेरि झडप, पाँच जना घाइते_x000a_#NepalElection2079_x000a_https://t.co/Y37XwFoDOz"/>
    <m/>
    <x v="0"/>
    <m/>
    <s v="Fri May 13 05:54:02 +0000 2022"/>
    <d v="2022-05-13T06:54:02"/>
    <m/>
    <m/>
    <m/>
    <m/>
    <s v="1251783650930089997"/>
    <m/>
    <s v="&lt;a href=&quot;http://twitter.com/download/android&quot; rel=&quot;nofollow&quot;&gt;Twitter for Android&lt;/a&gt;"/>
    <s v="http://pbs.twimg.com/profile_images/1277855422603382784/hH_reHiM_normal.jpg"/>
    <n v="4845"/>
    <n v="4580"/>
    <s v="Nepal"/>
    <s v="http://twitter.com/ArmaanKaushar/statuses/1524991336314990594"/>
    <s v="{&quot;hashtags&quot;:[{&quot;text&quot;:&quot;NepalElection2079&quot;,&quot;indices&quot;:[92,110]}],&quot;symbols&quot;:[],&quot;user_mentions&quot;:[],&quot;urls&quot;:[],&quot;media&quot;:[{&quot;id&quot;:1524991333488017400,&quot;id_str&quot;:&quot;1524991333488017408&quot;,&quot;indices&quot;:[111,134],&quot;media_url&quot;:&quot;http://pbs.twimg.com/media/FSnbib4aQAAHouH.jpg&quot;,&quot;med"/>
  </r>
  <r>
    <s v="1524991257109377025"/>
    <s v="drishtinewsnp"/>
    <s v="सिमकोस गाउँ : मतदानका लागि तीन दिन हिँड्नुपर्ने _x000a_#NepalElection2079_x000a_https://t.co/bppPLGbGIH"/>
    <m/>
    <x v="0"/>
    <m/>
    <s v="Fri May 13 05:53:43 +0000 2022"/>
    <d v="2022-05-13T06:53:43"/>
    <m/>
    <m/>
    <m/>
    <m/>
    <s v="4315362082"/>
    <m/>
    <s v="&lt;a href=&quot;https://about.twitter.com/products/tweetdeck&quot; rel=&quot;nofollow&quot;&gt;TweetDeck&lt;/a&gt;"/>
    <s v="http://pbs.twimg.com/profile_images/1349708209800441858/4tElzvCO_normal.jpg"/>
    <n v="475"/>
    <m/>
    <s v="Kathmandu, Nepal"/>
    <s v="http://twitter.com/drishtinewsnp/statuses/1524991257109377025"/>
    <s v="{&quot;hashtags&quot;:[{&quot;text&quot;:&quot;NepalElection2079&quot;,&quot;indices&quot;:[181,199]}],&quot;symbols&quot;:[],&quot;user_mentions&quot;:[],&quot;urls&quot;:[],&quot;media&quot;:[{&quot;id&quot;:1524991234682409000,&quot;id_str&quot;:&quot;1524991234682408960&quot;,&quot;indices&quot;:[200,223],&quot;media_url&quot;:&quot;http://pbs.twimg.com/media/FSnbcrzUUAABgco.jpg&quot;,&quot;me"/>
  </r>
  <r>
    <s v="1524991120706617347"/>
    <s v="kandelnirmal"/>
    <s v="बाँकेमा सुरक्षाकर्मीसहित छ हजार कर्मचारी परिचालन _x000a_#NepalElection2079_x000a_https://t.co/5veoJ0Fax3"/>
    <m/>
    <x v="0"/>
    <m/>
    <s v="Fri May 13 05:53:10 +0000 2022"/>
    <d v="2022-05-13T06:53:10"/>
    <m/>
    <m/>
    <m/>
    <m/>
    <s v="1005541201"/>
    <m/>
    <s v="&lt;a href=&quot;http://twitter.com/download/iphone&quot; rel=&quot;nofollow&quot;&gt;Twitter for iPhone&lt;/a&gt;"/>
    <s v="http://pbs.twimg.com/profile_images/1507630810874187780/pE0bGbPp_normal.jpg"/>
    <n v="2650"/>
    <n v="417"/>
    <s v="स्थायी ठेगाना, Gulmi, Nepal "/>
    <s v="http://twitter.com/kandelnirmal/statuses/1524991120706617347"/>
    <s v="{&quot;hashtags&quot;:[{&quot;text&quot;:&quot;Baitadi&quot;,&quot;indices&quot;:[32,40]},{&quot;text&quot;:&quot;Nepal&quot;,&quot;indices&quot;:[42,48]},{&quot;text&quot;:&quot;LocalElections2022&quot;,&quot;indices&quot;:[51,70]},{&quot;text&quot;:&quot;NepalElection2079&quot;,&quot;indices&quot;:[71,89]},{&quot;text&quot;:&quot;nepalvotes2022&quot;,&quot;indices&quot;:[90,105]}],&quot;symbols&quot;:[],&quot;user_mentions&quot;:"/>
  </r>
  <r>
    <s v="1524990747044626432"/>
    <s v="PandeyAnoushka"/>
    <s v="काभ्रेमा आजदेखि चार दिन टिपर सञ्चालनमा रोक _x000a_#NepalElection2079_x000a_https://t.co/FRKTwUqmu5"/>
    <m/>
    <x v="0"/>
    <m/>
    <s v="Fri May 13 05:51:41 +0000 2022"/>
    <d v="2022-05-13T06:51:41"/>
    <m/>
    <m/>
    <m/>
    <m/>
    <s v="875309456"/>
    <m/>
    <s v="&lt;a href=&quot;https://mobile.twitter.com&quot; rel=&quot;nofollow&quot;&gt;Twitter Web App&lt;/a&gt;"/>
    <s v="http://pbs.twimg.com/profile_images/1388811851849297920/MOVRgBf5_normal.jpg"/>
    <n v="286"/>
    <n v="86"/>
    <s v="Himalayas "/>
    <s v="http://twitter.com/PandeyAnoushka/statuses/1524990747044626432"/>
    <s v="{&quot;hashtags&quot;:[{&quot;text&quot;:&quot;NepalElection2079&quot;,&quot;indices&quot;:[0,18]},{&quot;text&quot;:&quot;NepalVotes&quot;,&quot;indices&quot;:[19,30]},{&quot;text&quot;:&quot;LocalElections2022&quot;,&quot;indices&quot;:[31,50]}],&quot;symbols&quot;:[],&quot;user_mentions&quot;:[],&quot;urls&quot;:[],&quot;media&quot;:[{&quot;id&quot;:1524990729562771500,&quot;id_str&quot;:&quot;1524990729562771456&quot;"/>
  </r>
  <r>
    <s v="1524990682384830464"/>
    <s v="TheBiratnagar"/>
    <s v="बागलुङमा मतदानस्थल केन्द्रित चुनावी तयारी _x000a_#NepalElection2079_x000a_https://t.co/RTigvXoaaH"/>
    <m/>
    <x v="0"/>
    <m/>
    <s v="Fri May 13 05:51:26 +0000 2022"/>
    <d v="2022-05-13T06:51:26"/>
    <m/>
    <m/>
    <m/>
    <m/>
    <s v="1522976415251156992"/>
    <m/>
    <s v="&lt;a href=&quot;https://mobile.twitter.com&quot; rel=&quot;nofollow&quot;&gt;Twitter Web App&lt;/a&gt;"/>
    <s v="http://pbs.twimg.com/profile_images/1522976577373364225/NqMFHjNk_normal.jpg"/>
    <m/>
    <m/>
    <m/>
    <s v="http://twitter.com/TheBiratnagar/statuses/1524990682384830464"/>
    <s v="{&quot;hashtags&quot;:[{&quot;text&quot;:&quot;NepalVotes&quot;,&quot;indices&quot;:[0,11]},{&quot;text&quot;:&quot;NepalElection2079&quot;,&quot;indices&quot;:[12,30]},{&quot;text&quot;:&quot;nepalvotes2022&quot;,&quot;indices&quot;:[31,46]}],&quot;symbols&quot;:[],&quot;user_mentions&quot;:[{&quot;screen_name&quot;:&quot;SamridhaR&quot;,&quot;name&quot;:&quot;Samridha SJB Rana&quot;,&quot;id&quot;:4880708896,&quot;id_str&quot;:&quot;4"/>
  </r>
  <r>
    <s v="1524990460133281792"/>
    <s v="drishtinewsnp"/>
    <s v="मन्त्री आलेलाई निर्वाचन आयोगले सोध्यो स्पष्टीकरण_x000a_#NepalElection2079_x000a_https://t.co/TZKWLvheSH"/>
    <m/>
    <x v="0"/>
    <m/>
    <s v="Fri May 13 05:50:33 +0000 2022"/>
    <d v="2022-05-13T06:50:33"/>
    <m/>
    <m/>
    <m/>
    <m/>
    <s v="4315362082"/>
    <m/>
    <s v="&lt;a href=&quot;https://mobile.twitter.com&quot; rel=&quot;nofollow&quot;&gt;Twitter Web App&lt;/a&gt;"/>
    <s v="http://pbs.twimg.com/profile_images/1349708209800441858/4tElzvCO_normal.jpg"/>
    <n v="475"/>
    <m/>
    <s v="Kathmandu, Nepal"/>
    <s v="http://twitter.com/drishtinewsnp/statuses/1524990460133281792"/>
    <s v="{&quot;hashtags&quot;:[{&quot;text&quot;:&quot;NepalElection2079&quot;,&quot;indices&quot;:[42,60]}],&quot;symbols&quot;:[],&quot;user_mentions&quot;:[],&quot;urls&quot;:[{&quot;url&quot;:&quot;https://t.co/OYsyrlGVAI&quot;,&quot;expanded_url&quot;:&quot;https://www.drishtinews.com/archives/162437&quot;,&quot;display_url&quot;:&quot;drishtinews.com/archives/162437&quot;,&quot;indices&quot;:[6"/>
  </r>
  <r>
    <s v="1524990078984294400"/>
    <s v="T_T_2219"/>
    <s v="उपत्यका नगरपालिका फोरमको कार्यालय तोडफोड _x000a_#NepalElection2079_x000a_https://t.co/CKMa2EwhVT"/>
    <m/>
    <x v="0"/>
    <m/>
    <s v="Fri May 13 05:49:02 +0000 2022"/>
    <d v="2022-05-13T06:49:02"/>
    <m/>
    <m/>
    <m/>
    <m/>
    <s v="1404833231841554432"/>
    <m/>
    <s v="&lt;a href=&quot;https://mobile.twitter.com&quot; rel=&quot;nofollow&quot;&gt;Twitter Web App&lt;/a&gt;"/>
    <s v="http://pbs.twimg.com/profile_images/1481265591696912385/BxzVi00D_normal.jpg"/>
    <n v="1256"/>
    <n v="1279"/>
    <s v="Nepal"/>
    <s v="http://twitter.com/T_T_2219/statuses/1524990078984294400"/>
    <s v="{&quot;hashtags&quot;:[{&quot;text&quot;:&quot;LocalElections2022&quot;,&quot;indices&quot;:[90,109]},{&quot;text&quot;:&quot;NepalVotes&quot;,&quot;indices&quot;:[110,121]},{&quot;text&quot;:&quot;NepalElection2079&quot;,&quot;indices&quot;:[123,141]}],&quot;symbols&quot;:[],&quot;user_mentions&quot;:[],&quot;urls&quot;:[]}"/>
  </r>
  <r>
    <s v="1524990054770348032"/>
    <s v="OiBidhya"/>
    <s v="भक्तपुरका मतदान केन्द्रको अनुगमन _x000a_#NepalElection2079_x000a_https://t.co/NBMzJjqbLr"/>
    <m/>
    <x v="0"/>
    <m/>
    <s v="Fri May 13 05:48:56 +0000 2022"/>
    <d v="2022-05-13T06:48:56"/>
    <m/>
    <m/>
    <m/>
    <m/>
    <s v="248209964"/>
    <m/>
    <s v="&lt;a href=&quot;http://twitter.com/download/android&quot; rel=&quot;nofollow&quot;&gt;Twitter for Android&lt;/a&gt;"/>
    <s v="http://pbs.twimg.com/profile_images/1240270010658033666/dwDjkaz__normal.jpg"/>
    <n v="2697"/>
    <n v="403"/>
    <s v="Kathmandu, Nepal"/>
    <s v="http://twitter.com/OiBidhya/statuses/1524990054770348032"/>
    <s v="{&quot;hashtags&quot;:[{&quot;text&quot;:&quot;NepalElection2079&quot;,&quot;indices&quot;:[79,97]}],&quot;symbols&quot;:[],&quot;user_mentions&quot;:[],&quot;urls&quot;:[]}"/>
  </r>
  <r>
    <s v="1524989965184053248"/>
    <s v="HahahaReallyyy"/>
    <s v="गाउँपालिका अध्यक्ष पदका उम्मेदवार नियन्त्रणमा _x000a_#NepalElection2079_x000a_https://t.co/xFpI0eRXF0"/>
    <m/>
    <x v="0"/>
    <m/>
    <s v="Fri May 13 05:48:35 +0000 2022"/>
    <d v="2022-05-13T06:48:35"/>
    <m/>
    <m/>
    <m/>
    <m/>
    <s v="353001566"/>
    <m/>
    <s v="&lt;a href=&quot;http://twitter.com/download/iphone&quot; rel=&quot;nofollow&quot;&gt;Twitter for iPhone&lt;/a&gt;"/>
    <s v="http://pbs.twimg.com/profile_images/1524441162504757248/J7_Iwe6c_normal.jpg"/>
    <n v="1235"/>
    <n v="261"/>
    <s v="MelbournexAustralia"/>
    <s v="http://twitter.com/HahahaReallyyy/statuses/1524989965184053248"/>
    <s v="{&quot;hashtags&quot;:[{&quot;text&quot;:&quot;NepalElection2079&quot;,&quot;indices&quot;:[115,133]}],&quot;symbols&quot;:[],&quot;user_mentions&quot;:[{&quot;screen_name&quot;:&quot;DikshyaDh&quot;,&quot;name&quot;:&quot;Ruby Moon 💙&quot;,&quot;id&quot;:602243334,&quot;id_str&quot;:&quot;602243334&quot;,&quot;indices&quot;:[3,13]}],&quot;urls&quot;:[]}"/>
  </r>
  <r>
    <s v="1524989470344617985"/>
    <s v="Kaji____1"/>
    <s v="घिरिङमा मतगणनास्थल परिवर्तन _x000a_#NepalElection2079_x000a_https://t.co/4qtYGJGY9n"/>
    <m/>
    <x v="0"/>
    <m/>
    <s v="Fri May 13 05:46:37 +0000 2022"/>
    <d v="2022-05-13T06:46:37"/>
    <m/>
    <m/>
    <s v="50853728"/>
    <s v="DpakPoudyal"/>
    <s v="1519833251023822849"/>
    <s v="1523950292504838146"/>
    <s v="&lt;a href=&quot;http://twitter.com/download/android&quot; rel=&quot;nofollow&quot;&gt;Twitter for Android&lt;/a&gt;"/>
    <s v="http://pbs.twimg.com/profile_images/1525098962839273473/P_jt1Kzx_normal.jpg"/>
    <n v="6"/>
    <n v="38"/>
    <s v="Nepal"/>
    <s v="http://twitter.com/Kaji____1/statuses/1524989470344617985"/>
    <s v="{&quot;hashtags&quot;:[{&quot;text&quot;:&quot;Mayor&quot;,&quot;indices&quot;:[145,151]},{&quot;text&quot;:&quot;Kathmandu&quot;,&quot;indices&quot;:[152,162]},{&quot;text&quot;:&quot;NepalVotes&quot;,&quot;indices&quot;:[163,174]},{&quot;text&quot;:&quot;Nepal&quot;,&quot;indices&quot;:[175,181]},{&quot;text&quot;:&quot;NepalElection&quot;,&quot;indices&quot;:[182,196]},{&quot;text&quot;:&quot;NepalElection2079&quot;,&quot;indices&quot;:[1"/>
  </r>
  <r>
    <s v="1524988733417697280"/>
    <s v="RepublicaNepal"/>
    <s v="डोटीको पूर्वीचौकीमा बस दुर्घटना, २५ जना घाइते _x000a_#NepalElection2079_x000a_https://t.co/oBEypoegUb"/>
    <m/>
    <x v="0"/>
    <m/>
    <s v="Fri May 13 05:43:41 +0000 2022"/>
    <d v="2022-05-13T06:43:41"/>
    <m/>
    <m/>
    <m/>
    <m/>
    <s v="354838265"/>
    <m/>
    <s v="&lt;a href=&quot;https://about.twitter.com/products/tweetdeck&quot; rel=&quot;nofollow&quot;&gt;TweetDeck&lt;/a&gt;"/>
    <s v="http://pbs.twimg.com/profile_images/1519617314291068928/NCfmzaDR_normal.jpg"/>
    <n v="310077"/>
    <n v="9"/>
    <s v="Kathmandu, Nepal"/>
    <s v="http://twitter.com/RepublicaNepal/statuses/1524988733417697280"/>
    <s v="{&quot;hashtags&quot;:[{&quot;text&quot;:&quot;Localelection2079&quot;,&quot;indices&quot;:[170,188]},{&quot;text&quot;:&quot;Election2079&quot;,&quot;indices&quot;:[189,202]},{&quot;text&quot;:&quot;localpolls&quot;,&quot;indices&quot;:[203,214]},{&quot;text&quot;:&quot;NepalElection&quot;,&quot;indices&quot;:[215,229]},{&quot;text&quot;:&quot;NepalElection2079&quot;,&quot;indices&quot;:[230,248]}],&quot;symbols&quot;:[]"/>
  </r>
  <r>
    <s v="1524988571421405184"/>
    <s v="los_blancos21"/>
    <s v="मतगणनास्थलमा तारबारसहित सिसी क्यामेरा _x000a_#NepalElection2079_x000a_https://t.co/CODUOcPvXe"/>
    <m/>
    <x v="0"/>
    <m/>
    <s v="Fri May 13 05:43:03 +0000 2022"/>
    <d v="2022-05-13T06:43:03"/>
    <m/>
    <m/>
    <m/>
    <m/>
    <s v="1467512476216401926"/>
    <m/>
    <s v="&lt;a href=&quot;http://twitter.com/download/android&quot; rel=&quot;nofollow&quot;&gt;Twitter for Android&lt;/a&gt;"/>
    <s v="http://pbs.twimg.com/profile_images/1518922366948343808/KyaKZ2NC_normal.jpg"/>
    <n v="1"/>
    <n v="24"/>
    <s v="Lekhnath,Nepal"/>
    <s v="http://twitter.com/los_blancos21/statuses/1524988571421405184"/>
    <s v="{&quot;hashtags&quot;:[{&quot;text&quot;:&quot;Democracy&quot;,&quot;indices&quot;:[29,39]},{&quot;text&quot;:&quot;NepalVotes&quot;,&quot;indices&quot;:[40,51]},{&quot;text&quot;:&quot;NepalElection2079&quot;,&quot;indices&quot;:[52,70]}],&quot;symbols&quot;:[],&quot;user_mentions&quot;:[],&quot;urls&quot;:[],&quot;media&quot;:[{&quot;id&quot;:1524988568573444000,&quot;id_str&quot;:&quot;1524988568573444096&quot;,&quot;indice"/>
  </r>
  <r>
    <s v="1524988510197149696"/>
    <s v="drishtinewsnp"/>
    <s v="निर्वाचनमा हिंसाजन्य घटना हुन नदिन प्रहरीसमक्ष अनुरोध_x000a_#NepalElection2079_x000a_https://t.co/jR2U46tVrp"/>
    <m/>
    <x v="0"/>
    <m/>
    <s v="Fri May 13 05:42:48 +0000 2022"/>
    <d v="2022-05-13T06:42:48"/>
    <m/>
    <m/>
    <m/>
    <m/>
    <s v="4315362082"/>
    <m/>
    <s v="&lt;a href=&quot;https://mobile.twitter.com&quot; rel=&quot;nofollow&quot;&gt;Twitter Web App&lt;/a&gt;"/>
    <s v="http://pbs.twimg.com/profile_images/1349708209800441858/4tElzvCO_normal.jpg"/>
    <n v="475"/>
    <m/>
    <s v="Kathmandu, Nepal"/>
    <s v="http://twitter.com/drishtinewsnp/statuses/1524988510197149696"/>
    <s v="{&quot;hashtags&quot;:[{&quot;text&quot;:&quot;NepalElection2079&quot;,&quot;indices&quot;:[38,56]}],&quot;symbols&quot;:[],&quot;user_mentions&quot;:[],&quot;urls&quot;:[{&quot;url&quot;:&quot;https://t.co/RoVuxK20EL&quot;,&quot;expanded_url&quot;:&quot;https://www.drishtinews.com/archives/162432&quot;,&quot;display_url&quot;:&quot;drishtinews.com/archives/162432&quot;,&quot;indices&quot;:[5"/>
  </r>
  <r>
    <s v="1524988260774055936"/>
    <s v="RepublicaNepal"/>
    <s v="हेटौँडाको दुईवटा केन्द्रमा महिला मतदान अधिकृत https://t.co/F4g1KPqrZC _x000a_#NepalElection2079"/>
    <m/>
    <x v="0"/>
    <m/>
    <s v="Fri May 13 05:41:48 +0000 2022"/>
    <d v="2022-05-13T06:41:48"/>
    <m/>
    <m/>
    <m/>
    <m/>
    <s v="354838265"/>
    <m/>
    <s v="&lt;a href=&quot;https://about.twitter.com/products/tweetdeck&quot; rel=&quot;nofollow&quot;&gt;TweetDeck&lt;/a&gt;"/>
    <s v="http://pbs.twimg.com/profile_images/1519617314291068928/NCfmzaDR_normal.jpg"/>
    <n v="310077"/>
    <n v="9"/>
    <s v="Kathmandu, Nepal"/>
    <s v="http://twitter.com/RepublicaNepal/statuses/1524988260774055936"/>
    <s v="{&quot;hashtags&quot;:[{&quot;text&quot;:&quot;Localelection2079&quot;,&quot;indices&quot;:[177,195]},{&quot;text&quot;:&quot;Election2079&quot;,&quot;indices&quot;:[196,209]},{&quot;text&quot;:&quot;localpolls&quot;,&quot;indices&quot;:[210,221]},{&quot;text&quot;:&quot;NepalElection&quot;,&quot;indices&quot;:[222,236]},{&quot;text&quot;:&quot;NepalElection2079&quot;,&quot;indices&quot;:[237,255]}],&quot;symbols&quot;:[]"/>
  </r>
  <r>
    <s v="1524987980339097600"/>
    <s v="foodmandu"/>
    <s v="Poor people due to their financially weak condition are often bribed few days before the election. One of the major goals of upcoming leaders must be poverty alleviation._x000a_@ShahBalen @dhakalroshan9 @hamrorabi @PM_nepal_ @brb1954 _x000a_#agriculture_x000a_#nepalelectio"/>
    <m/>
    <x v="0"/>
    <m/>
    <s v="Fri May 13 05:40:42 +0000 2022"/>
    <d v="2022-05-13T06:40:42"/>
    <m/>
    <m/>
    <m/>
    <m/>
    <s v="214414640"/>
    <m/>
    <s v="&lt;a href=&quot;https://mobile.twitter.com&quot; rel=&quot;nofollow&quot;&gt;Twitter Web App&lt;/a&gt;"/>
    <s v="http://pbs.twimg.com/profile_images/1516025334323642368/mqKx7_r9_normal.jpg"/>
    <n v="973"/>
    <n v="134"/>
    <s v="Naxal, Kathmandu, Nepal"/>
    <s v="http://twitter.com/foodmandu/statuses/1524987980339097600"/>
    <s v="{&quot;hashtags&quot;:[{&quot;text&quot;:&quot;votewisely&quot;,&quot;indices&quot;:[100,111]},{&quot;text&quot;:&quot;NepalElection2079&quot;,&quot;indices&quot;:[112,130]}],&quot;symbols&quot;:[],&quot;user_mentions&quot;:[],&quot;urls&quot;:[]}"/>
  </r>
  <r>
    <s v="1524987256444014593"/>
    <s v="Manish_siwakoti"/>
    <s v="@TheDemocrats end the damn filibuster now! YOU can be replaced as well. Don’t get comfortable. We have the majority and you allowed the republicans to keep their control. Wtf is wrong with you?! This is why no one trust you either._x000a_#IndependentParty"/>
    <m/>
    <x v="0"/>
    <m/>
    <s v="Fri May 13 05:37:49 +0000 2022"/>
    <d v="2022-05-13T06:37:49"/>
    <m/>
    <m/>
    <m/>
    <m/>
    <s v="3878100189"/>
    <m/>
    <s v="&lt;a href=&quot;http://twitter.com/download/android&quot; rel=&quot;nofollow&quot;&gt;Twitter for Android&lt;/a&gt;"/>
    <s v="http://pbs.twimg.com/profile_images/1510597238543814657/1ul-T9CL_normal.jpg"/>
    <n v="86"/>
    <n v="244"/>
    <s v="Nepal"/>
    <s v="http://twitter.com/Manish_siwakoti/statuses/1524987256444014593"/>
    <s v="{&quot;hashtags&quot;:[{&quot;text&quot;:&quot;NepalElection2079&quot;,&quot;indices&quot;:[7,25]}],&quot;symbols&quot;:[],&quot;user_mentions&quot;:[],&quot;urls&quot;:[],&quot;media&quot;:[{&quot;id&quot;:1524987253206007800,&quot;id_str&quot;:&quot;1524987253206007811&quot;,&quot;indices&quot;:[26,49],&quot;media_url&quot;:&quot;http://pbs.twimg.com/media/FSnX07pXwAMVPRZ.jpg&quot;,&quot;media_u"/>
  </r>
  <r>
    <s v="1524987012776067072"/>
    <s v="drishtinewsnp"/>
    <s v="एमालेका उम्मदेवारलाई कारबाही गर्न कांग्रेसको माग_x000a_#NepalElection2079_x000a_https://t.co/2dYovl5jOM"/>
    <m/>
    <x v="0"/>
    <m/>
    <s v="Fri May 13 05:36:51 +0000 2022"/>
    <d v="2022-05-13T06:36:51"/>
    <m/>
    <m/>
    <m/>
    <m/>
    <s v="4315362082"/>
    <m/>
    <s v="&lt;a href=&quot;https://mobile.twitter.com&quot; rel=&quot;nofollow&quot;&gt;Twitter Web App&lt;/a&gt;"/>
    <s v="http://pbs.twimg.com/profile_images/1349708209800441858/4tElzvCO_normal.jpg"/>
    <n v="475"/>
    <m/>
    <s v="Kathmandu, Nepal"/>
    <s v="http://twitter.com/drishtinewsnp/statuses/1524987012776067072"/>
    <s v="{&quot;hashtags&quot;:[{&quot;text&quot;:&quot;NepalElection2079&quot;,&quot;indices&quot;:[19,37]}],&quot;symbols&quot;:[],&quot;user_mentions&quot;:[],&quot;urls&quot;:[{&quot;url&quot;:&quot;https://t.co/IZpa7woV8v&quot;,&quot;expanded_url&quot;:&quot;https://www.drishtinews.com/archives/162427&quot;,&quot;display_url&quot;:&quot;drishtinews.com/archives/162427&quot;,&quot;indices&quot;:[3"/>
  </r>
  <r>
    <s v="1524986928680284160"/>
    <s v="Online_khabar"/>
    <s v="मतदानस्थलबाट १ सय २५ थान नयाँ मतदातालाई वितरण गर्न लागिएको मतदाता परिचयपत्र बुधबार दिउँसो काफ्लेले लुटेर फरार भएका थिए ।_x000a_#NepalElection2079_x000a_https://t.co/omE8CGppTV"/>
    <m/>
    <x v="0"/>
    <m/>
    <s v="Fri May 13 05:36:31 +0000 2022"/>
    <d v="2022-05-13T06:36:31"/>
    <m/>
    <m/>
    <m/>
    <m/>
    <s v="365918709"/>
    <m/>
    <s v="&lt;a href=&quot;https://mobile.twitter.com&quot; rel=&quot;nofollow&quot;&gt;Twitter Web App&lt;/a&gt;"/>
    <s v="http://pbs.twimg.com/profile_images/1358396653883990016/5aUgRddG_normal.jpg"/>
    <n v="1080734"/>
    <n v="246"/>
    <s v="BuddhaNagar, Kathmandu "/>
    <s v="http://twitter.com/Online_khabar/statuses/1524986928680284160"/>
    <s v="{&quot;hashtags&quot;:[{&quot;text&quot;:&quot;Nepal&quot;,&quot;indices&quot;:[103,109]},{&quot;text&quot;:&quot;NepalVotes&quot;,&quot;indices&quot;:[110,121]},{&quot;text&quot;:&quot;nepalvotes2022&quot;,&quot;indices&quot;:[122,137]}],&quot;symbols&quot;:[],&quot;user_mentions&quot;:[{&quot;screen_name&quot;:&quot;OnlineKhabar_En&quot;,&quot;name&quot;:&quot;Onlinekhabar English&quot;,&quot;id&quot;:3832931652,&quot;id_str"/>
  </r>
  <r>
    <s v="1524986840180457473"/>
    <s v="OnlineKhabar_En"/>
    <s v="मतदानका दिन नियोकले ‘पर्यवेक्षण कल सेन्टर’ स्थापना गर्ने_x000a_#NepalElection2079_x000a_https://t.co/LcQJ6FcqUu"/>
    <m/>
    <x v="0"/>
    <m/>
    <s v="Fri May 13 05:36:10 +0000 2022"/>
    <d v="2022-05-13T06:36:10"/>
    <m/>
    <m/>
    <m/>
    <m/>
    <s v="3832931652"/>
    <m/>
    <s v="&lt;a href=&quot;https://mobile.twitter.com&quot; rel=&quot;nofollow&quot;&gt;Twitter Web App&lt;/a&gt;"/>
    <s v="http://pbs.twimg.com/profile_images/1386957637279834112/2Lt_HPYn_normal.jpg"/>
    <n v="27996"/>
    <n v="229"/>
    <s v="Kathmandu"/>
    <s v="http://twitter.com/OnlineKhabar_En/statuses/1524986840180457473"/>
    <s v="{&quot;hashtags&quot;:[{&quot;text&quot;:&quot;Nepal&quot;,&quot;indices&quot;:[82,88]},{&quot;text&quot;:&quot;NepalVotes&quot;,&quot;indices&quot;:[89,100]},{&quot;text&quot;:&quot;nepalvotes2022&quot;,&quot;indices&quot;:[101,116]},{&quot;text&quot;:&quot;NepalElection2079&quot;,&quot;indices&quot;:[117,135]},{&quot;text&quot;:&quot;Violence&quot;,&quot;indices&quot;:[136,145]}],&quot;symbols&quot;:[],&quot;user_mentions&quot;:["/>
  </r>
  <r>
    <s v="1524986421626318850"/>
    <s v="RepublicaNepal"/>
    <s v="#NepalElection2079"/>
    <m/>
    <x v="0"/>
    <m/>
    <s v="Fri May 13 05:34:30 +0000 2022"/>
    <d v="2022-05-13T06:34:30"/>
    <m/>
    <m/>
    <m/>
    <m/>
    <s v="354838265"/>
    <m/>
    <s v="&lt;a href=&quot;https://about.twitter.com/products/tweetdeck&quot; rel=&quot;nofollow&quot;&gt;TweetDeck&lt;/a&gt;"/>
    <s v="http://pbs.twimg.com/profile_images/1519617314291068928/NCfmzaDR_normal.jpg"/>
    <n v="310077"/>
    <n v="9"/>
    <s v="Kathmandu, Nepal"/>
    <s v="http://twitter.com/RepublicaNepal/statuses/1524986421626318850"/>
    <s v="{&quot;hashtags&quot;:[{&quot;text&quot;:&quot;Localelection2079&quot;,&quot;indices&quot;:[126,144]},{&quot;text&quot;:&quot;Election2079&quot;,&quot;indices&quot;:[145,158]},{&quot;text&quot;:&quot;localpolls&quot;,&quot;indices&quot;:[159,170]},{&quot;text&quot;:&quot;NepalElection&quot;,&quot;indices&quot;:[171,185]},{&quot;text&quot;:&quot;NepalElection2079&quot;,&quot;indices&quot;:[186,204]}],&quot;symbols&quot;:[]"/>
  </r>
  <r>
    <s v="1524985922806091776"/>
    <s v="SamridhaR"/>
    <s v="मतदाता लिएर गाउँतर्फ जाँदै गरेको सवारी साधनको लर्को-_x000a__x000a_शहरमा पेशाव्यवसाय गरी बस्दै आएका मतदाताहरु वैशाख ३० गते हुने स्थानीय तह निर्वाचन–२०७९ को लागि मतदान गर्न मतदाताहरु लिएर गाउँतर्फ जाँदै । तस्वीर: पेमा लामा/रासस_x000a_#drishtinews #NepalElection2079 https://t"/>
    <m/>
    <x v="0"/>
    <m/>
    <s v="Fri May 13 05:32:31 +0000 2022"/>
    <d v="2022-05-13T06:32:31"/>
    <m/>
    <m/>
    <m/>
    <m/>
    <s v="4880708896"/>
    <m/>
    <s v="&lt;a href=&quot;http://twitter.com/download/android&quot; rel=&quot;nofollow&quot;&gt;Twitter for Android&lt;/a&gt;"/>
    <s v="http://pbs.twimg.com/profile_images/1475367495951290368/sugfZ6_t_normal.jpg"/>
    <n v="133"/>
    <n v="272"/>
    <s v="New Delhi, India"/>
    <s v="http://twitter.com/SamridhaR/statuses/1524985922806091776"/>
    <s v="{&quot;hashtags&quot;:[{&quot;text&quot;:&quot;NepalVotes&quot;,&quot;indices&quot;:[7,18]},{&quot;text&quot;:&quot;NepalElection2079&quot;,&quot;indices&quot;:[19,37]},{&quot;text&quot;:&quot;nepalvotes2022&quot;,&quot;indices&quot;:[38,53]}],&quot;symbols&quot;:[],&quot;user_mentions&quot;:[],&quot;urls&quot;:[],&quot;media&quot;:[{&quot;id&quot;:1524985919601725400,&quot;id_str&quot;:&quot;1524985919601725440&quot;,&quot;in"/>
  </r>
  <r>
    <s v="1524985904720277505"/>
    <s v="suyogbirr"/>
    <s v="Weather Forecast : Baisakh 30 Election Day _x000a_प्रदेश १, बागमती र गण्डकी प्रदेशका केही स्थानमा हल्का देखि मध्यम वर्षाको संभावना रहेछ 🙏🙏_x000a_#NepalElection #NepalElection2079 #स्थानीय_निर्वाचन #NepalWeather https://t.co/HEL7EbsBhW"/>
    <s v="🙏"/>
    <x v="0"/>
    <m/>
    <s v="Fri May 13 05:32:27 +0000 2022"/>
    <d v="2022-05-13T06:32:27"/>
    <m/>
    <m/>
    <s v="1262629180061048834"/>
    <s v="tp_bhatta"/>
    <s v="823400240476602372"/>
    <s v="1524981784500645888"/>
    <s v="&lt;a href=&quot;https://mobile.twitter.com&quot; rel=&quot;nofollow&quot;&gt;Twitter Web App&lt;/a&gt;"/>
    <s v="http://pbs.twimg.com/profile_images/823430367096864768/k9nJvOUQ_normal.jpg"/>
    <n v="67"/>
    <n v="125"/>
    <s v="NEPAL"/>
    <s v="http://twitter.com/suyogbirr/statuses/1524985904720277505"/>
    <s v="{&quot;hashtags&quot;:[{&quot;text&quot;:&quot;NepalVotes&quot;,&quot;indices&quot;:[136,147]},{&quot;text&quot;:&quot;NepalElection2079&quot;,&quot;indices&quot;:[148,166]}],&quot;symbols&quot;:[],&quot;user_mentions&quot;:[{&quot;screen_name&quot;:&quot;tp_bhatta&quot;,&quot;name&quot;:&quot;Thakur P Bhatta&quot;,&quot;id&quot;:1262629180061048800,&quot;id_str&quot;:&quot;1262629180061048834&quot;,&quot;indices&quot;:[0"/>
  </r>
  <r>
    <s v="1524985903558426624"/>
    <s v="RepublicaNepal"/>
    <s v="पैसा राखेर नमूना मतपत्र वितरण गरेको आरोपमा माओवादी कार्यकर्ता पक्राउ_x000a_#NepalElection2079_x000a_https://t.co/zDHj1Zl0TU"/>
    <m/>
    <x v="0"/>
    <m/>
    <s v="Fri May 13 05:32:26 +0000 2022"/>
    <d v="2022-05-13T06:32:26"/>
    <m/>
    <m/>
    <m/>
    <m/>
    <s v="354838265"/>
    <m/>
    <s v="&lt;a href=&quot;https://about.twitter.com/products/tweetdeck&quot; rel=&quot;nofollow&quot;&gt;TweetDeck&lt;/a&gt;"/>
    <s v="http://pbs.twimg.com/profile_images/1519617314291068928/NCfmzaDR_normal.jpg"/>
    <n v="310077"/>
    <n v="9"/>
    <s v="Kathmandu, Nepal"/>
    <s v="http://twitter.com/RepublicaNepal/statuses/1524985903558426624"/>
    <s v="{&quot;hashtags&quot;:[{&quot;text&quot;:&quot;Localelection2079&quot;,&quot;indices&quot;:[191,209]},{&quot;text&quot;:&quot;Election2079&quot;,&quot;indices&quot;:[210,223]},{&quot;text&quot;:&quot;localpolls&quot;,&quot;indices&quot;:[224,235]},{&quot;text&quot;:&quot;NepalElection2079&quot;,&quot;indices&quot;:[236,254]}],&quot;symbols&quot;:[],&quot;user_mentions&quot;:[],&quot;urls&quot;:[{&quot;url&quot;:&quot;https://t"/>
  </r>
  <r>
    <s v="1524985587744198656"/>
    <s v="RepublicaNepal"/>
    <s v="वीरगञ्जमा चुस्तदुरुस्त शान्ति सुरक्षा व्यवस्था_x000a_#NepalElection2079_x000a_https://t.co/NJemsUTnFE"/>
    <m/>
    <x v="0"/>
    <m/>
    <s v="Fri May 13 05:31:11 +0000 2022"/>
    <d v="2022-05-13T06:31:11"/>
    <m/>
    <m/>
    <m/>
    <m/>
    <s v="354838265"/>
    <m/>
    <s v="&lt;a href=&quot;https://about.twitter.com/products/tweetdeck&quot; rel=&quot;nofollow&quot;&gt;TweetDeck&lt;/a&gt;"/>
    <s v="http://pbs.twimg.com/profile_images/1519617314291068928/NCfmzaDR_normal.jpg"/>
    <n v="310077"/>
    <n v="9"/>
    <s v="Kathmandu, Nepal"/>
    <s v="http://twitter.com/RepublicaNepal/statuses/1524985587744198656"/>
    <s v="{&quot;hashtags&quot;:[{&quot;text&quot;:&quot;Localelection2079&quot;,&quot;indices&quot;:[107,125]},{&quot;text&quot;:&quot;Election2079&quot;,&quot;indices&quot;:[126,139]},{&quot;text&quot;:&quot;localpolls&quot;,&quot;indices&quot;:[140,151]},{&quot;text&quot;:&quot;NepalElection&quot;,&quot;indices&quot;:[152,166]},{&quot;text&quot;:&quot;NepalElection2079&quot;,&quot;indices&quot;:[167,185]}],&quot;symbols&quot;:[]"/>
  </r>
  <r>
    <s v="1524985339982520320"/>
    <s v="Nepal_News_En"/>
    <s v="मतदातालाई परिचयपत्र वितरण-_x000a__x000a_आउने शुक्रबार हुन लागेको स्थानीय तह निर्वाचनको तयारीका क्रममा धनगढी उपमहानगरपालिका—१ को त्रिनगर माध्यमिक विद्यालय मतदान केन्द्रमा खटिएका कर्मचारीहरु बुधबार नयाँ मतदाताको परिचयपत्र वितरण गर्दै ।_x000a_तस्बिरः सिद्धराज भट्ट/रासस_x000a_#Nepal"/>
    <m/>
    <x v="0"/>
    <m/>
    <s v="Fri May 13 05:30:12 +0000 2022"/>
    <d v="2022-05-13T06:30:12"/>
    <m/>
    <m/>
    <m/>
    <m/>
    <s v="2416885579"/>
    <m/>
    <s v="&lt;a href=&quot;https://twitter.com/nepal_news_en&quot; rel=&quot;nofollow&quot;&gt;Poster-app&lt;/a&gt;"/>
    <s v="http://pbs.twimg.com/profile_images/449756431990788096/G1zT-nAm_normal.jpeg"/>
    <n v="13906"/>
    <n v="58"/>
    <s v="Kathmandu, Nepal"/>
    <s v="http://twitter.com/Nepal_News_En/statuses/1524985339982520320"/>
    <s v="{&quot;hashtags&quot;:[{&quot;text&quot;:&quot;nepal&quot;,&quot;indices&quot;:[132,138]},{&quot;text&quot;:&quot;NepalVotes&quot;,&quot;indices&quot;:[139,150]},{&quot;text&quot;:&quot;NepalElection2079&quot;,&quot;indices&quot;:[152,170]},{&quot;text&quot;:&quot;localelections&quot;,&quot;indices&quot;:[172,187]}],&quot;symbols&quot;:[],&quot;user_mentions&quot;:[],&quot;urls&quot;:[{&quot;url&quot;:&quot;https://t.co/CPr9a0"/>
  </r>
  <r>
    <s v="1524985339164643328"/>
    <s v="Nepal_News_En"/>
    <s v="चिनियाँ सामग्रीको आयात बन्द_x000a_#NepalElection2079_x000a_https://t.co/LMNhbHXtLq"/>
    <m/>
    <x v="0"/>
    <m/>
    <s v="Fri May 13 05:30:12 +0000 2022"/>
    <d v="2022-05-13T06:30:12"/>
    <m/>
    <m/>
    <m/>
    <m/>
    <s v="2416885579"/>
    <m/>
    <s v="&lt;a href=&quot;https://twitter.com/nepal_news_en&quot; rel=&quot;nofollow&quot;&gt;Poster-app&lt;/a&gt;"/>
    <s v="http://pbs.twimg.com/profile_images/449756431990788096/G1zT-nAm_normal.jpeg"/>
    <n v="13906"/>
    <n v="58"/>
    <s v="Kathmandu, Nepal"/>
    <s v="http://twitter.com/Nepal_News_En/statuses/1524985339164643328"/>
    <s v="{&quot;hashtags&quot;:[{&quot;text&quot;:&quot;Nepal&quot;,&quot;indices&quot;:[133,139]},{&quot;text&quot;:&quot;NepalVotes&quot;,&quot;indices&quot;:[140,151]},{&quot;text&quot;:&quot;NepalElection2079&quot;,&quot;indices&quot;:[152,170]},{&quot;text&quot;:&quot;NepalElection&quot;,&quot;indices&quot;:[171,185]}],&quot;symbols&quot;:[],&quot;user_mentions&quot;:[],&quot;urls&quot;:[{&quot;url&quot;:&quot;https://t.co/g3udvGp"/>
  </r>
  <r>
    <s v="1524984936360726529"/>
    <s v="Divya_Sharma29"/>
    <s v="#nepalelection2079 _x000a_#NepalElection https://t.co/ubWi4LTTj2"/>
    <m/>
    <x v="0"/>
    <m/>
    <s v="Fri May 13 05:28:36 +0000 2022"/>
    <d v="2022-05-13T06:28:36"/>
    <m/>
    <m/>
    <m/>
    <m/>
    <s v="1481846280217579520"/>
    <m/>
    <s v="&lt;a href=&quot;http://twitter.com/download/android&quot; rel=&quot;nofollow&quot;&gt;Twitter for Android&lt;/a&gt;"/>
    <s v="http://pbs.twimg.com/profile_images/1481847094524903425/uAAdVhRs_normal.jpg"/>
    <n v="101"/>
    <n v="76"/>
    <m/>
    <s v="http://twitter.com/Divya_Sharma29/statuses/1524984936360726529"/>
    <s v="{&quot;hashtags&quot;:[],&quot;symbols&quot;:[],&quot;user_mentions&quot;:[{&quot;screen_name&quot;:&quot;hardik_aryal&quot;,&quot;name&quot;:&quot;Hardik Aryal&quot;,&quot;id&quot;:1470747398498492400,&quot;id_str&quot;:&quot;1470747398498492417&quot;,&quot;indices&quot;:[3,16]}],&quot;urls&quot;:[]}"/>
  </r>
  <r>
    <s v="1524984622719041536"/>
    <s v="Online_khabar"/>
    <s v="सुरक्षामा खटिएका म्यादी प्रहरी-_x000a__x000a_शुक्लाफाँटा नगरपालिका– १०, इलाका प्रहरी कार्यालयबाट मतदान केन्द्रमा खटिनका लागि जाँदै गरेका म्यादी प्रहरी । स्थानीय तहको निर्वाचनका लागि म्यादी प्रहरीलाई मतदान केन्द्रमा खटाउन शुरु गरिएको छ ।_x000a_तस्वीर: राजेन्द्रप्रसाद पनेरु/"/>
    <m/>
    <x v="0"/>
    <m/>
    <s v="Fri May 13 05:27:21 +0000 2022"/>
    <d v="2022-05-13T06:27:21"/>
    <m/>
    <m/>
    <m/>
    <m/>
    <s v="365918709"/>
    <m/>
    <s v="&lt;a href=&quot;https://about.twitter.com/products/tweetdeck&quot; rel=&quot;nofollow&quot;&gt;TweetDeck&lt;/a&gt;"/>
    <s v="http://pbs.twimg.com/profile_images/1358396653883990016/5aUgRddG_normal.jpg"/>
    <n v="1080734"/>
    <n v="246"/>
    <s v="BuddhaNagar, Kathmandu "/>
    <s v="http://twitter.com/Online_khabar/statuses/1524984622719041536"/>
    <s v="{&quot;hashtags&quot;:[{&quot;text&quot;:&quot;NepalElection2079&quot;,&quot;indices&quot;:[0,18]}],&quot;symbols&quot;:[],&quot;user_mentions&quot;:[],&quot;urls&quot;:[{&quot;url&quot;:&quot;https://t.co/0nZElHOKcX&quot;,&quot;expanded_url&quot;:&quot;https://www.onlinekhabar.com/2022/05/1125043?utm_source=Facebook&amp;utm_medium=TwitterPost&quot;,&quot;display_url&quot;:&quot;on"/>
  </r>
  <r>
    <s v="1524984582394810370"/>
    <s v="DikshyaDh"/>
    <s v="रोल्पामा २९ मतदान केन्द्र अतिसंवेदनशील, मतदाता पुरुषभन्दा महिला धेरै_x000a_#NepalElection2079_x000a_https://t.co/3e6CU4yEUH"/>
    <m/>
    <x v="0"/>
    <m/>
    <s v="Fri May 13 05:27:11 +0000 2022"/>
    <d v="2022-05-13T06:27:11"/>
    <m/>
    <m/>
    <m/>
    <m/>
    <s v="602243334"/>
    <m/>
    <s v="&lt;a href=&quot;http://twitter.com/download/iphone&quot; rel=&quot;nofollow&quot;&gt;Twitter for iPhone&lt;/a&gt;"/>
    <s v="http://pbs.twimg.com/profile_images/1520080196673572865/sMUeUzqj_normal.jpg"/>
    <n v="209"/>
    <n v="426"/>
    <s v="London, UK "/>
    <s v="http://twitter.com/DikshyaDh/statuses/1524984582394810370"/>
    <s v="{&quot;hashtags&quot;:[{&quot;text&quot;:&quot;NepalElection2079&quot;,&quot;indices&quot;:[100,118]}],&quot;symbols&quot;:[],&quot;user_mentions&quot;:[],&quot;urls&quot;:[]}"/>
  </r>
  <r>
    <s v="1524983519570583552"/>
    <s v="jeevaney_"/>
    <s v="म्याग्दीका सबै मतदान केन्द्रमा कर्मचारी र सुरक्षाकर्मी पुगे_x000a_#NepalElection2079_x000a_https://t.co/ZyveXz5rjh"/>
    <m/>
    <x v="0"/>
    <m/>
    <s v="Fri May 13 05:22:58 +0000 2022"/>
    <d v="2022-05-13T06:22:58"/>
    <m/>
    <m/>
    <m/>
    <m/>
    <s v="1272272394766266368"/>
    <m/>
    <s v="&lt;a href=&quot;http://twitter.com/download/android&quot; rel=&quot;nofollow&quot;&gt;Twitter for Android&lt;/a&gt;"/>
    <s v="http://pbs.twimg.com/profile_images/1491841752566620163/1Z0XsuIa_normal.jpg"/>
    <n v="194"/>
    <n v="302"/>
    <s v="जाजरकोट ,नेपाल "/>
    <s v="http://twitter.com/jeevaney_/statuses/1524983519570583552"/>
    <s v="{&quot;hashtags&quot;:[{&quot;text&quot;:&quot;NepalVotes&quot;,&quot;indices&quot;:[0,11]},{&quot;text&quot;:&quot;NepalElection2079&quot;,&quot;indices&quot;:[12,30]},{&quot;text&quot;:&quot;NepalElection&quot;,&quot;indices&quot;:[31,45]}],&quot;symbols&quot;:[],&quot;user_mentions&quot;:[],&quot;urls&quot;:[{&quot;url&quot;:&quot;https://t.co/dzjQvyMsFj&quot;,&quot;expanded_url&quot;:&quot;https://twitter.com/jee"/>
  </r>
  <r>
    <s v="1524983162123694081"/>
    <s v="URSHOVIT"/>
    <s v="आजदेखि विद्यालयहरु ६ दिनसम्म बन्द _x000a_#NepalElection2079_x000a_https://t.co/VaAwsuolCv"/>
    <m/>
    <x v="0"/>
    <m/>
    <s v="Fri May 13 05:21:33 +0000 2022"/>
    <d v="2022-05-13T06:21:33"/>
    <m/>
    <m/>
    <m/>
    <m/>
    <s v="2483201568"/>
    <m/>
    <s v="&lt;a href=&quot;http://twitter.com/download/android&quot; rel=&quot;nofollow&quot;&gt;Twitter for Android&lt;/a&gt;"/>
    <s v="http://pbs.twimg.com/profile_images/1172752156274724865/TqG4L_0C_normal.jpg"/>
    <n v="15"/>
    <n v="195"/>
    <s v="Nepal"/>
    <s v="http://twitter.com/URSHOVIT/statuses/1524983162123694081"/>
    <s v="{&quot;hashtags&quot;:[{&quot;text&quot;:&quot;NepalElection2079&quot;,&quot;indices&quot;:[27,45]},{&quot;text&quot;:&quot;NepalVotes&quot;,&quot;indices&quot;:[46,57]},{&quot;text&quot;:&quot;NepalElection&quot;,&quot;indices&quot;:[58,72]},{&quot;text&quot;:&quot;electioncommissionepal&quot;,&quot;indices&quot;:[73,96]}],&quot;symbols&quot;:[],&quot;user_mentions&quot;:[],&quot;urls&quot;:[],&quot;media&quot;:[{&quot;id&quot;:15"/>
  </r>
  <r>
    <s v="1524983073297018880"/>
    <s v="Bhatt3Jaya"/>
    <s v="भोट हाल्न गाउँ फर्किनेहरु बढे, कोटेश्वरमा भीड _x000a_#NepalElection2079_x000a_https://t.co/B6Nghb8ZTH"/>
    <m/>
    <x v="0"/>
    <m/>
    <s v="Fri May 13 05:21:12 +0000 2022"/>
    <d v="2022-05-13T06:21:12"/>
    <m/>
    <m/>
    <m/>
    <m/>
    <s v="769939205757820928"/>
    <m/>
    <s v="&lt;a href=&quot;http://twitter.com/download/android&quot; rel=&quot;nofollow&quot;&gt;Twitter for Android&lt;/a&gt;"/>
    <s v="http://pbs.twimg.com/profile_images/1260952790953873415/ImbyRhwj_normal.jpg"/>
    <n v="39"/>
    <n v="453"/>
    <s v="Kirtipur, Kathmandu"/>
    <s v="http://twitter.com/Bhatt3Jaya/statuses/1524983073297018880"/>
    <s v="{&quot;hashtags&quot;:[{&quot;text&quot;:&quot;NepalVotes&quot;,&quot;indices&quot;:[187,198]},{&quot;text&quot;:&quot;NepalElection2079&quot;,&quot;indices&quot;:[200,218]}],&quot;symbols&quot;:[],&quot;user_mentions&quot;:[],&quot;urls&quot;:[{&quot;url&quot;:&quot;https://t.co/iKuSF0Ijbg&quot;,&quot;expanded_url&quot;:&quot;https://twitter.com/Bhatt3Jaya/status/1524982091586617346/pho"/>
  </r>
  <r>
    <s v="1524982982767185920"/>
    <s v="adyantashish_"/>
    <s v="‘निर्वाचन लक्षित सुरक्षा व्यवस्था प्रभावकारी’ _x000a_#NepalElection2079_x000a_https://t.co/jAWZyRx7rx"/>
    <m/>
    <x v="0"/>
    <m/>
    <s v="Fri May 13 05:20:50 +0000 2022"/>
    <d v="2022-05-13T06:20:50"/>
    <m/>
    <m/>
    <m/>
    <m/>
    <s v="1426532982530056192"/>
    <m/>
    <s v="&lt;a href=&quot;http://twitter.com/download/android&quot; rel=&quot;nofollow&quot;&gt;Twitter for Android&lt;/a&gt;"/>
    <s v="http://pbs.twimg.com/profile_images/1445059831564431362/lVzlzqlP_normal.jpg"/>
    <n v="4"/>
    <n v="3"/>
    <s v="Nepal"/>
    <s v="http://twitter.com/adyantashish_/statuses/1524982982767185920"/>
    <s v="{&quot;hashtags&quot;:[{&quot;text&quot;:&quot;LocalElections2022&quot;,&quot;indices&quot;:[92,111]},{&quot;text&quot;:&quot;Nepal&quot;,&quot;indices&quot;:[112,118]},{&quot;text&quot;:&quot;NepalVotes&quot;,&quot;indices&quot;:[119,130]},{&quot;text&quot;:&quot;NepalElection&quot;,&quot;indices&quot;:[131,145]},{&quot;text&quot;:&quot;NepalElection2079&quot;,&quot;indices&quot;:[146,164]}],&quot;symbols&quot;:[],&quot;user_"/>
  </r>
  <r>
    <s v="1524982290652471296"/>
    <s v="Online_khabar"/>
    <s v="मतदाता परिचयपत्र वितरण आज र भोलि हुँदै _x000a_#NepalElection2079_x000a_https://t.co/wqa4Bw5FIt"/>
    <m/>
    <x v="0"/>
    <m/>
    <s v="Fri May 13 05:18:05 +0000 2022"/>
    <d v="2022-05-13T06:18:05"/>
    <m/>
    <m/>
    <m/>
    <m/>
    <s v="365918709"/>
    <m/>
    <s v="&lt;a href=&quot;https://mobile.twitter.com&quot; rel=&quot;nofollow&quot;&gt;Twitter Web App&lt;/a&gt;"/>
    <s v="http://pbs.twimg.com/profile_images/1358396653883990016/5aUgRddG_normal.jpg"/>
    <n v="1080734"/>
    <n v="246"/>
    <s v="BuddhaNagar, Kathmandu "/>
    <s v="http://twitter.com/Online_khabar/statuses/1524982290652471296"/>
    <s v="{&quot;hashtags&quot;:[],&quot;symbols&quot;:[],&quot;user_mentions&quot;:[{&quot;screen_name&quot;:&quot;OnlineKhabar_En&quot;,&quot;name&quot;:&quot;Onlinekhabar English&quot;,&quot;id&quot;:3832931652,&quot;id_str&quot;:&quot;3832931652&quot;,&quot;indices&quot;:[3,19]}],&quot;urls&quot;:[]}"/>
  </r>
  <r>
    <s v="1524982085395845121"/>
    <s v="OnlineKhabar_En"/>
    <s v="तुलसीपुरमा उम्मेदवार मृत्युपछि आज मनोनयन दर्ता_x000a_#NepalElection2079_x000a_https://t.co/XwQDmYFgUz"/>
    <m/>
    <x v="0"/>
    <m/>
    <s v="Fri May 13 05:17:16 +0000 2022"/>
    <d v="2022-05-13T06:17:16"/>
    <m/>
    <m/>
    <m/>
    <m/>
    <s v="3832931652"/>
    <m/>
    <s v="&lt;a href=&quot;https://mobile.twitter.com&quot; rel=&quot;nofollow&quot;&gt;Twitter Web App&lt;/a&gt;"/>
    <s v="http://pbs.twimg.com/profile_images/1386957637279834112/2Lt_HPYn_normal.jpg"/>
    <n v="27996"/>
    <n v="229"/>
    <s v="Kathmandu"/>
    <s v="http://twitter.com/OnlineKhabar_En/statuses/1524982085395845121"/>
    <s v="{&quot;hashtags&quot;:[{&quot;text&quot;:&quot;Nepal&quot;,&quot;indices&quot;:[119,125]},{&quot;text&quot;:&quot;NepalVotes&quot;,&quot;indices&quot;:[126,137]},{&quot;text&quot;:&quot;NepalElection2079&quot;,&quot;indices&quot;:[138,156]},{&quot;text&quot;:&quot;NepalElection&quot;,&quot;indices&quot;:[157,171]}],&quot;symbols&quot;:[],&quot;user_mentions&quot;:[],&quot;urls&quot;:[{&quot;url&quot;:&quot;https://t.co/LlTkgzN"/>
  </r>
  <r>
    <s v="1524981722395381765"/>
    <s v="thisweekinnepal"/>
    <s v="दार्चुलामा एमाले र गठबन्धनबीच झडप, वडा अध्यक्षका उम्मेदवार घाइते_x000a_#NepalElection2079_x000a_https://t.co/FnZEIh5nkW"/>
    <m/>
    <x v="0"/>
    <m/>
    <s v="Fri May 13 05:15:50 +0000 2022"/>
    <d v="2022-05-13T06:15:50"/>
    <m/>
    <m/>
    <m/>
    <m/>
    <s v="932255204489117697"/>
    <m/>
    <s v="&lt;a href=&quot;http://www.nepalstream.com&quot; rel=&quot;nofollow&quot;&gt;twinTweetbolt&lt;/a&gt;"/>
    <s v="http://pbs.twimg.com/profile_images/932263188392853504/B7yb5AW__normal.jpg"/>
    <n v="2070"/>
    <n v="1"/>
    <s v="Nepal"/>
    <s v="http://twitter.com/thisweekinnepal/statuses/1524981722395381765"/>
    <s v="{&quot;hashtags&quot;:[],&quot;symbols&quot;:[],&quot;user_mentions&quot;:[{&quot;screen_name&quot;:&quot;Kaji____1&quot;,&quot;name&quot;:&quot;Kaji&quot;,&quot;id&quot;:1519833251023822800,&quot;id_str&quot;:&quot;1519833251023822849&quot;,&quot;indices&quot;:[3,13]}],&quot;urls&quot;:[]}"/>
  </r>
  <r>
    <s v="1524980720099557378"/>
    <s v="iam_mockingbird"/>
    <s v="कस्तो रहला आज दिनभरीको मौसम ?_x000a_#NepalElection2079_x000a_https://t.co/dYS6A2g5Sp"/>
    <m/>
    <x v="0"/>
    <m/>
    <s v="Fri May 13 05:11:51 +0000 2022"/>
    <d v="2022-05-13T06:11:51"/>
    <m/>
    <m/>
    <m/>
    <m/>
    <s v="2899195795"/>
    <m/>
    <s v="&lt;a href=&quot;http://twitter.com/download/iphone&quot; rel=&quot;nofollow&quot;&gt;Twitter for iPhone&lt;/a&gt;"/>
    <s v="http://pbs.twimg.com/profile_images/1468265108937740289/45LzrZ5f_normal.jpg"/>
    <n v="302"/>
    <n v="420"/>
    <m/>
    <s v="http://twitter.com/iam_mockingbird/statuses/1524980720099557378"/>
    <s v="{&quot;hashtags&quot;:[{&quot;text&quot;:&quot;NepalVotes&quot;,&quot;indices&quot;:[55,66]},{&quot;text&quot;:&quot;NepalElection2079&quot;,&quot;indices&quot;:[67,85]}],&quot;symbols&quot;:[],&quot;user_mentions&quot;:[{&quot;screen_name&quot;:&quot;SujanNeupane_&quot;,&quot;name&quot;:&quot;Sujan Neupane&quot;,&quot;id&quot;:298309739,&quot;id_str&quot;:&quot;298309739&quot;,&quot;indices&quot;:[3,17]}],&quot;urls&quot;:[]}"/>
  </r>
  <r>
    <s v="1524979775731040257"/>
    <s v="Kaji____1"/>
    <s v="मौन अवधिमा के गर्न पाइँदैन ? _x000a_#NepalElection2079_x000a_https://t.co/KWmJNb3L8M"/>
    <m/>
    <x v="0"/>
    <m/>
    <s v="Fri May 13 05:08:05 +0000 2022"/>
    <d v="2022-05-13T06:08:05"/>
    <m/>
    <m/>
    <m/>
    <m/>
    <s v="1519833251023822849"/>
    <m/>
    <s v="&lt;a href=&quot;http://twitter.com/download/android&quot; rel=&quot;nofollow&quot;&gt;Twitter for Android&lt;/a&gt;"/>
    <s v="http://pbs.twimg.com/profile_images/1525098962839273473/P_jt1Kzx_normal.jpg"/>
    <n v="6"/>
    <n v="38"/>
    <s v="Nepal"/>
    <s v="http://twitter.com/Kaji____1/statuses/1524979775731040257"/>
    <s v="{&quot;hashtags&quot;:[{&quot;text&quot;:&quot;Mayor&quot;,&quot;indices&quot;:[132,138]},{&quot;text&quot;:&quot;Kathmandu&quot;,&quot;indices&quot;:[139,149]},{&quot;text&quot;:&quot;NepalVotes&quot;,&quot;indices&quot;:[150,161]},{&quot;text&quot;:&quot;Nepal&quot;,&quot;indices&quot;:[162,168]},{&quot;text&quot;:&quot;NepalElection&quot;,&quot;indices&quot;:[169,183]},{&quot;text&quot;:&quot;NepalElection2079&quot;,&quot;indices&quot;:[1"/>
  </r>
  <r>
    <s v="1524979173353488384"/>
    <s v="RidamNeupane"/>
    <s v="आजदेखि मौन अवधि सुरु, प्रचारप्रसार बन्द_x000a_#NepalElection2079_x000a_https://t.co/ulhjyOpcYN"/>
    <m/>
    <x v="0"/>
    <m/>
    <s v="Fri May 13 05:05:42 +0000 2022"/>
    <d v="2022-05-13T06:05:42"/>
    <m/>
    <m/>
    <m/>
    <m/>
    <s v="1524796132773478400"/>
    <m/>
    <s v="&lt;a href=&quot;http://twitter.com/download/android&quot; rel=&quot;nofollow&quot;&gt;Twitter for Android&lt;/a&gt;"/>
    <s v="http://pbs.twimg.com/profile_images/1524974653038809088/5dE36VIa_normal.jpg"/>
    <m/>
    <n v="61"/>
    <s v="कावासोती-९"/>
    <s v="http://twitter.com/RidamNeupane/statuses/1524979173353488384"/>
    <s v="{&quot;hashtags&quot;:[],&quot;symbols&quot;:[],&quot;user_mentions&quot;:[{&quot;screen_name&quot;:&quot;hardik_aryal&quot;,&quot;name&quot;:&quot;Hardik Aryal&quot;,&quot;id&quot;:1470747398498492400,&quot;id_str&quot;:&quot;1470747398498492417&quot;,&quot;indices&quot;:[3,16]}],&quot;urls&quot;:[]}"/>
  </r>
  <r>
    <s v="1524978770515349504"/>
    <s v="babusasach"/>
    <s v="RT @BishalKC: A slightly different approach this time, plain and simple... _x000a__x000a_https://t.co/IJlPZNXzON_x000a__x000a_#Nepal #Election #NepalVotes #NepalElection #NepalElection2079 #Bharatpur #Kathmandu #Lalitpur #Birgunj #Biratnagar #Damak"/>
    <m/>
    <x v="0"/>
    <m/>
    <s v="Fri May 13 05:04:06 +0000 2022"/>
    <d v="2022-05-13T06:04:06"/>
    <m/>
    <m/>
    <m/>
    <m/>
    <s v="581385332"/>
    <m/>
    <s v="&lt;a href=&quot;http://twitter.com/download/android&quot; rel=&quot;nofollow&quot;&gt;Twitter for Android&lt;/a&gt;"/>
    <s v="http://pbs.twimg.com/profile_images/1521861606644219905/mHWE7UgT_normal.jpg"/>
    <n v="4077"/>
    <n v="376"/>
    <s v="Nepal"/>
    <s v="http://twitter.com/babusasach/statuses/1524978770515349504"/>
    <s v="{&quot;hashtags&quot;:[{&quot;text&quot;:&quot;NepalElection2079&quot;,&quot;indices&quot;:[70,88]}],&quot;symbols&quot;:[],&quot;user_mentions&quot;:[{&quot;screen_name&quot;:&quot;Highwaynep&quot;,&quot;name&quot;:&quot;हाइवे&quot;,&quot;id&quot;:2993020214,&quot;id_str&quot;:&quot;2993020214&quot;,&quot;indices&quot;:[3,14]}],&quot;urls&quot;:[]}"/>
  </r>
  <r>
    <s v="1524978404830744578"/>
    <s v="sohiyily"/>
    <s v="A slightly different approach this time, plain and simple... _x000a__x000a_https://t.co/IJlPZNXzON_x000a__x000a_#Nepal #Election #NepalVotes #NepalElection #NepalElection2079 #Bharatpur #Kathmandu #Lalitpur #Birgunj #Biratnagar #Damak"/>
    <m/>
    <x v="0"/>
    <m/>
    <s v="Fri May 13 05:02:39 +0000 2022"/>
    <d v="2022-05-13T06:02:39"/>
    <m/>
    <m/>
    <m/>
    <m/>
    <s v="1370971114072014854"/>
    <m/>
    <s v="&lt;a href=&quot;http://twitter.com/download/android&quot; rel=&quot;nofollow&quot;&gt;Twitter for Android&lt;/a&gt;"/>
    <s v="http://pbs.twimg.com/profile_images/1524777174539989000/EYHArS61_normal.jpg"/>
    <n v="167"/>
    <n v="194"/>
    <m/>
    <s v="http://twitter.com/sohiyily/statuses/1524978404830744578"/>
    <s v="{&quot;hashtags&quot;:[{&quot;text&quot;:&quot;LocalElections2022&quot;,&quot;indices&quot;:[40,59]},{&quot;text&quot;:&quot;NepalElection&quot;,&quot;indices&quot;:[60,74]},{&quot;text&quot;:&quot;NepalElection2079&quot;,&quot;indices&quot;:[75,93]}],&quot;symbols&quot;:[],&quot;user_mentions&quot;:[],&quot;urls&quot;:[]}"/>
  </r>
  <r>
    <s v="1524978282995007488"/>
    <s v="AnishCh37718750"/>
    <s v="अब भोट् दिनेहरु को सहभागिता र तिन्का रोजाइ ले केन्द्रिय राजनीति सम्म नै 'चहल्पहल्' लेराईदिने पक्का । #NepalElection #NepalElection2079  _x000a_2/2"/>
    <m/>
    <x v="0"/>
    <m/>
    <s v="Fri May 13 05:02:10 +0000 2022"/>
    <d v="2022-05-13T06:02:10"/>
    <m/>
    <m/>
    <m/>
    <m/>
    <s v="1470751188593176577"/>
    <m/>
    <s v="&lt;a href=&quot;http://twitter.com/download/android&quot; rel=&quot;nofollow&quot;&gt;Twitter for Android&lt;/a&gt;"/>
    <s v="http://pbs.twimg.com/profile_images/1470751534686224392/KGcOIPCr_normal.jpg"/>
    <n v="29"/>
    <n v="38"/>
    <m/>
    <s v="http://twitter.com/AnishCh37718750/statuses/1524978282995007488"/>
    <s v="{&quot;hashtags&quot;:[],&quot;symbols&quot;:[],&quot;user_mentions&quot;:[{&quot;screen_name&quot;:&quot;hardik_aryal&quot;,&quot;name&quot;:&quot;Hardik Aryal&quot;,&quot;id&quot;:1470747398498492400,&quot;id_str&quot;:&quot;1470747398498492417&quot;,&quot;indices&quot;:[3,16]}],&quot;urls&quot;:[]}"/>
  </r>
  <r>
    <s v="1524978249155354624"/>
    <s v="ctrlerx"/>
    <s v="RT @DibyeshGiri: Think about it for five minutes before you vote, or you'll be regretting it for the next five years._x000a__x000a_#NepalElection2079"/>
    <m/>
    <x v="0"/>
    <m/>
    <s v="Fri May 13 05:02:01 +0000 2022"/>
    <d v="2022-05-13T06:02:01"/>
    <m/>
    <m/>
    <m/>
    <m/>
    <s v="1466744941"/>
    <m/>
    <s v="&lt;a href=&quot;http://twitter.com/download/android&quot; rel=&quot;nofollow&quot;&gt;Twitter for Android&lt;/a&gt;"/>
    <s v="http://pbs.twimg.com/profile_images/1080453134638473218/BIEJohs-_normal.jpg"/>
    <n v="149"/>
    <n v="987"/>
    <s v="earth"/>
    <s v="http://twitter.com/ctrlerx/statuses/1524978249155354624"/>
    <s v="{&quot;hashtags&quot;:[{&quot;text&quot;:&quot;Kathmandu&quot;,&quot;indices&quot;:[247,257]},{&quot;text&quot;:&quot;NepalElection2079&quot;,&quot;indices&quot;:[258,276]}],&quot;symbols&quot;:[],&quot;user_mentions&quot;:[],&quot;urls&quot;:[]}"/>
  </r>
  <r>
    <s v="1524978199201214464"/>
    <s v="drishtinewsnp"/>
    <s v="Think about it for five minutes before you vote, or you'll be regretting it for the next five years._x000a__x000a_#NepalElection2079"/>
    <m/>
    <x v="0"/>
    <m/>
    <s v="Fri May 13 05:01:50 +0000 2022"/>
    <d v="2022-05-13T06:01:50"/>
    <m/>
    <m/>
    <m/>
    <m/>
    <s v="4315362082"/>
    <m/>
    <s v="&lt;a href=&quot;https://mobile.twitter.com&quot; rel=&quot;nofollow&quot;&gt;Twitter Web App&lt;/a&gt;"/>
    <s v="http://pbs.twimg.com/profile_images/1349708209800441858/4tElzvCO_normal.jpg"/>
    <n v="475"/>
    <m/>
    <s v="Kathmandu, Nepal"/>
    <s v="http://twitter.com/drishtinewsnp/statuses/1524978199201214464"/>
    <s v="{&quot;hashtags&quot;:[{&quot;text&quot;:&quot;NepalElection2079&quot;,&quot;indices&quot;:[44,62]}],&quot;symbols&quot;:[],&quot;user_mentions&quot;:[],&quot;urls&quot;:[{&quot;url&quot;:&quot;https://t.co/vRMVD9ivuO&quot;,&quot;expanded_url&quot;:&quot;https://www.drishtinews.com/archives/162412&quot;,&quot;display_url&quot;:&quot;drishtinews.com/archives/162412&quot;,&quot;indices&quot;:[6"/>
  </r>
  <r>
    <s v="1524976708717531136"/>
    <s v="SwarnaTamrakar"/>
    <s v="तीपछिल्लो दिनको भोगाई र पीडा लाई सम्झनु होला ,  अहिले बेला आएछ खोज्ने अनि राम्रो रोजने !! _x000a_#Election #NepalElection2079 #Janakpur #dhanusha"/>
    <m/>
    <x v="0"/>
    <m/>
    <s v="Fri May 13 04:55:54 +0000 2022"/>
    <d v="2022-05-13T05:55:54"/>
    <m/>
    <m/>
    <m/>
    <m/>
    <s v="290021650"/>
    <m/>
    <s v="&lt;a href=&quot;http://twitter.com/download/android&quot; rel=&quot;nofollow&quot;&gt;Twitter for Android&lt;/a&gt;"/>
    <s v="http://pbs.twimg.com/profile_images/1524656528405725184/fb29GyJP_normal.jpg"/>
    <n v="2934"/>
    <n v="341"/>
    <s v="Kathmandu"/>
    <s v="http://twitter.com/SwarnaTamrakar/statuses/1524976708717531136"/>
    <s v="{&quot;hashtags&quot;:[{&quot;text&quot;:&quot;NepalElection2079&quot;,&quot;indices&quot;:[213,231]},{&quot;text&quot;:&quot;NepalVotes&quot;,&quot;indices&quot;:[232,243]},{&quot;text&quot;:&quot;LocalElections2022&quot;,&quot;indices&quot;:[244,263]}],&quot;symbols&quot;:[],&quot;user_mentions&quot;:[],&quot;urls&quot;:[],&quot;media&quot;:[{&quot;id&quot;:1524976679940407300,&quot;id_str&quot;:&quot;1524976679940"/>
  </r>
  <r>
    <s v="1524976664132067329"/>
    <s v="drishtinewsnp"/>
    <s v="🤫 मौन अवधी शुरु हुनै लाग्यो..._x000a_हनुमानले धर्म नछोडम, कार्यक्रताले पार्टी नछोडम, पार्टी मन नपर्नी जति भाइरल तिर लागम, आफ्नो हुनिले आफ्नालाइ जिताउ, नहुनीले मन लाग्नीलाई जिताउ, भोट हाल्न जान नपाउनीले मम: भनम, समग्रमा चुनाव सफल होस, शुभकामना 🙏 #nepalelection"/>
    <s v="🤫"/>
    <x v="0"/>
    <m/>
    <s v="Fri May 13 04:55:44 +0000 2022"/>
    <d v="2022-05-13T05:55:44"/>
    <m/>
    <m/>
    <m/>
    <m/>
    <s v="4315362082"/>
    <m/>
    <s v="&lt;a href=&quot;https://mobile.twitter.com&quot; rel=&quot;nofollow&quot;&gt;Twitter Web App&lt;/a&gt;"/>
    <s v="http://pbs.twimg.com/profile_images/1349708209800441858/4tElzvCO_normal.jpg"/>
    <n v="475"/>
    <m/>
    <s v="Kathmandu, Nepal"/>
    <s v="http://twitter.com/drishtinewsnp/statuses/1524976664132067329"/>
    <s v="{&quot;hashtags&quot;:[{&quot;text&quot;:&quot;NepalElection2079&quot;,&quot;indices&quot;:[35,53]}],&quot;symbols&quot;:[],&quot;user_mentions&quot;:[],&quot;urls&quot;:[{&quot;url&quot;:&quot;https://t.co/vlUrnmDi7o&quot;,&quot;expanded_url&quot;:&quot;https://www.drishtinews.com/archives/162408&quot;,&quot;display_url&quot;:&quot;drishtinews.com/archives/162408&quot;,&quot;indices&quot;:[5"/>
  </r>
  <r>
    <s v="1524976578324623361"/>
    <s v="suminaraikarki"/>
    <s v="RT @phuru_tmg: Ghar agadi nachera desh bandaina badar haru _x000a_#NepalElection2079"/>
    <m/>
    <x v="0"/>
    <m/>
    <s v="Fri May 13 04:55:23 +0000 2022"/>
    <d v="2022-05-13T05:55:23"/>
    <m/>
    <m/>
    <m/>
    <m/>
    <s v="818132360830910465"/>
    <m/>
    <s v="&lt;a href=&quot;http://twitter.com/download/android&quot; rel=&quot;nofollow&quot;&gt;Twitter for Android&lt;/a&gt;"/>
    <s v="http://pbs.twimg.com/profile_images/1250334607536320513/ziRhTPKH_normal.jpg"/>
    <n v="328"/>
    <n v="705"/>
    <s v="Nepal"/>
    <s v="http://twitter.com/suminaraikarki/statuses/1524976578324623361"/>
    <s v="{&quot;hashtags&quot;:[{&quot;text&quot;:&quot;NepalElection2079&quot;,&quot;indices&quot;:[52,70]},{&quot;text&quot;:&quot;nepallocalelection2022&quot;,&quot;indices&quot;:[71,94]}],&quot;symbols&quot;:[],&quot;user_mentions&quot;:[],&quot;urls&quot;:[],&quot;media&quot;:[{&quot;id&quot;:1524976567386275800,&quot;id_str&quot;:&quot;1524976567386275842&quot;,&quot;indices&quot;:[95,118],&quot;media_url&quot;:&quot;ht"/>
  </r>
  <r>
    <s v="1524976444287422469"/>
    <s v="invinciblewagle"/>
    <s v="there is always a possibility to identify the right candidate. “We make quality check for products right from gold to groceries. So, should we not have a quality check for our candidates?”_x000a_#voteforchange #NepalElection2079"/>
    <m/>
    <x v="0"/>
    <m/>
    <s v="Fri May 13 04:54:51 +0000 2022"/>
    <d v="2022-05-13T05:54:51"/>
    <m/>
    <m/>
    <m/>
    <m/>
    <s v="1109002483"/>
    <m/>
    <s v="&lt;a href=&quot;http://twitter.com/download/android&quot; rel=&quot;nofollow&quot;&gt;Twitter for Android&lt;/a&gt;"/>
    <s v="http://pbs.twimg.com/profile_images/1071093424634454016/thK2RGRm_normal.jpg"/>
    <n v="9948"/>
    <n v="4070"/>
    <s v="भानु ,तनहुँ - पोखरा ,  - NEPAL"/>
    <s v="http://twitter.com/invinciblewagle/statuses/1524976444287422469"/>
    <s v="{&quot;hashtags&quot;:[{&quot;text&quot;:&quot;NepalElection2079&quot;,&quot;indices&quot;:[60,78]}],&quot;symbols&quot;:[],&quot;user_mentions&quot;:[],&quot;urls&quot;:[]}"/>
  </r>
  <r>
    <s v="1524975422731350022"/>
    <s v="drishtinewsnp"/>
    <s v="४० लाख काठमाडौमा वहालमा वस्ने नागरिकहरुले त्यहाँका जनप्रतिनिधिलाइ आफ्नो समस्या वुझ्न वाध्य पार्न सक्दैनन् । अवसर काठमाडौकै खाल्डोमा मात्र हुनु तर दोश्रो दर्जाको नागरिक झैं वस्नुपर्ने लोकतन्त्रको कुरुप पक्ष हो । #NepalElection2079"/>
    <m/>
    <x v="0"/>
    <m/>
    <s v="Fri May 13 04:50:48 +0000 2022"/>
    <d v="2022-05-13T05:50:48"/>
    <m/>
    <m/>
    <m/>
    <m/>
    <s v="4315362082"/>
    <m/>
    <s v="&lt;a href=&quot;https://mobile.twitter.com&quot; rel=&quot;nofollow&quot;&gt;Twitter Web App&lt;/a&gt;"/>
    <s v="http://pbs.twimg.com/profile_images/1349708209800441858/4tElzvCO_normal.jpg"/>
    <n v="475"/>
    <m/>
    <s v="Kathmandu, Nepal"/>
    <s v="http://twitter.com/drishtinewsnp/statuses/1524975422731350022"/>
    <s v="{&quot;hashtags&quot;:[{&quot;text&quot;:&quot;NepalElection2079&quot;,&quot;indices&quot;:[56,74]}],&quot;symbols&quot;:[],&quot;user_mentions&quot;:[],&quot;urls&quot;:[{&quot;url&quot;:&quot;https://t.co/axJaXXEkrI&quot;,&quot;expanded_url&quot;:&quot;https://www.drishtinews.com/archives/162404&quot;,&quot;display_url&quot;:&quot;drishtinews.com/archives/162404&quot;,&quot;indices&quot;:[7"/>
  </r>
  <r>
    <s v="1524975075703017472"/>
    <s v="Online_khabar"/>
    <s v="गणेशमानले जनतालाई भेडा भने। उनकै बुहारी मेयरको उम्मेदवार छिन्।परीक्षणको बेला आएको छ— जनता भेडा नै छन् वा जनता जनार्दन भईसके।_x000a_#नेपालस्थानीयचुनाव२०७९ #NepalElection2079"/>
    <m/>
    <x v="0"/>
    <m/>
    <s v="Fri May 13 04:49:25 +0000 2022"/>
    <d v="2022-05-13T05:49:25"/>
    <m/>
    <m/>
    <m/>
    <m/>
    <s v="365918709"/>
    <m/>
    <s v="&lt;a href=&quot;https://mobile.twitter.com&quot; rel=&quot;nofollow&quot;&gt;Twitter Web App&lt;/a&gt;"/>
    <s v="http://pbs.twimg.com/profile_images/1358396653883990016/5aUgRddG_normal.jpg"/>
    <n v="1080734"/>
    <n v="246"/>
    <s v="BuddhaNagar, Kathmandu "/>
    <s v="http://twitter.com/Online_khabar/statuses/1524975075703017472"/>
    <s v="{&quot;hashtags&quot;:[],&quot;symbols&quot;:[],&quot;user_mentions&quot;:[{&quot;screen_name&quot;:&quot;OnlineKhabar_En&quot;,&quot;name&quot;:&quot;Onlinekhabar English&quot;,&quot;id&quot;:3832931652,&quot;id_str&quot;:&quot;3832931652&quot;,&quot;indices&quot;:[3,19]}],&quot;urls&quot;:[]}"/>
  </r>
  <r>
    <s v="1524974917640368129"/>
    <s v="OnlineKhabar_En"/>
    <s v="चुनावको मौन अवधिमा सामाजिक सञ्जालको अनुमगन गर्न उच्चस्तरीय टोली - #TechnologyKhabar #LocalElection2079 #NepalElection2079 #NepalElection #socialmedia https://t.co/dC5c9wX1Oj"/>
    <m/>
    <x v="0"/>
    <m/>
    <s v="Fri May 13 04:48:47 +0000 2022"/>
    <d v="2022-05-13T05:48:47"/>
    <m/>
    <m/>
    <m/>
    <m/>
    <s v="3832931652"/>
    <m/>
    <s v="&lt;a href=&quot;https://mobile.twitter.com&quot; rel=&quot;nofollow&quot;&gt;Twitter Web App&lt;/a&gt;"/>
    <s v="http://pbs.twimg.com/profile_images/1386957637279834112/2Lt_HPYn_normal.jpg"/>
    <n v="27996"/>
    <n v="229"/>
    <s v="Kathmandu"/>
    <s v="http://twitter.com/OnlineKhabar_En/statuses/1524974917640368129"/>
    <s v="{&quot;hashtags&quot;:[{&quot;text&quot;:&quot;nepal&quot;,&quot;indices&quot;:[118,124]},{&quot;text&quot;:&quot;NepalVotes&quot;,&quot;indices&quot;:[125,136]},{&quot;text&quot;:&quot;NepalElection2079&quot;,&quot;indices&quot;:[138,156]},{&quot;text&quot;:&quot;localelections&quot;,&quot;indices&quot;:[158,173]}],&quot;symbols&quot;:[],&quot;user_mentions&quot;:[],&quot;urls&quot;:[{&quot;url&quot;:&quot;https://t.co/ajDowf"/>
  </r>
  <r>
    <s v="1524974725445070849"/>
    <s v="AnjaliChhetry2"/>
    <s v="जनताको जीवनस्तर उकास्ने साना–तिना विषयलाई कसैले पनि उठाएका छैनन् ।  _x000a_#NepalElection2079 _x000a_https://t.co/jdNNdsoWTD"/>
    <m/>
    <x v="0"/>
    <m/>
    <s v="Fri May 13 04:48:01 +0000 2022"/>
    <d v="2022-05-13T05:48:01"/>
    <m/>
    <m/>
    <m/>
    <m/>
    <s v="1479061377201311744"/>
    <m/>
    <s v="&lt;a href=&quot;http://twitter.com/download/android&quot; rel=&quot;nofollow&quot;&gt;Twitter for Android&lt;/a&gt;"/>
    <s v="http://pbs.twimg.com/profile_images/1479062307191721990/Ja-8Exi8_normal.jpg"/>
    <n v="4"/>
    <n v="41"/>
    <m/>
    <s v="http://twitter.com/AnjaliChhetry2/statuses/1524974725445070849"/>
    <s v="{&quot;hashtags&quot;:[],&quot;symbols&quot;:[],&quot;user_mentions&quot;:[{&quot;screen_name&quot;:&quot;hardik_aryal&quot;,&quot;name&quot;:&quot;Hardik Aryal&quot;,&quot;id&quot;:1470747398498492400,&quot;id_str&quot;:&quot;1470747398498492417&quot;,&quot;indices&quot;:[3,16]}],&quot;urls&quot;:[]}"/>
  </r>
  <r>
    <s v="1524974706314444802"/>
    <s v="Jhusile_"/>
    <s v="मौन अबधिमा अब हाम्रो पालो त होलानि भोट माग्ने #voteforchange #voteforsolidarity #NepalElection2079 #voteforequality"/>
    <m/>
    <x v="0"/>
    <m/>
    <s v="Fri May 13 04:47:57 +0000 2022"/>
    <d v="2022-05-13T05:47:57"/>
    <m/>
    <m/>
    <m/>
    <m/>
    <s v="1511222349374566400"/>
    <m/>
    <s v="&lt;a href=&quot;http://twitter.com/download/android&quot; rel=&quot;nofollow&quot;&gt;Twitter for Android&lt;/a&gt;"/>
    <s v="http://pbs.twimg.com/profile_images/1511474143610372096/guO5iXeY_normal.jpg"/>
    <n v="68"/>
    <n v="243"/>
    <m/>
    <s v="http://twitter.com/Jhusile_/statuses/1524974706314444802"/>
    <s v="{&quot;hashtags&quot;:[{&quot;text&quot;:&quot;सचेतबनौ&quot;,&quot;indices&quot;:[92,100]},{&quot;text&quot;:&quot;NepalElection2079&quot;,&quot;indices&quot;:[102,120]},{&quot;text&quot;:&quot;NepalElection&quot;,&quot;indices&quot;:[121,135]}],&quot;symbols&quot;:[],&quot;user_mentions&quot;:[],&quot;urls&quot;:[]}"/>
  </r>
  <r>
    <s v="1524973533872263169"/>
    <s v="suyogbirr"/>
    <s v="Ghar agadi nachera desh bandaina badar haru _x000a_#NepalElection2079"/>
    <m/>
    <x v="0"/>
    <m/>
    <s v="Fri May 13 04:43:17 +0000 2022"/>
    <d v="2022-05-13T05:43:17"/>
    <m/>
    <m/>
    <m/>
    <m/>
    <s v="823400240476602372"/>
    <m/>
    <s v="&lt;a href=&quot;https://mobile.twitter.com&quot; rel=&quot;nofollow&quot;&gt;Twitter Web App&lt;/a&gt;"/>
    <s v="http://pbs.twimg.com/profile_images/823430367096864768/k9nJvOUQ_normal.jpg"/>
    <n v="67"/>
    <n v="125"/>
    <s v="NEPAL"/>
    <s v="http://twitter.com/suyogbirr/statuses/1524973533872263169"/>
    <s v="{&quot;hashtags&quot;:[{&quot;text&quot;:&quot;NepalVotes&quot;,&quot;indices&quot;:[108,119]},{&quot;text&quot;:&quot;NepalElection2079&quot;,&quot;indices&quot;:[120,138]}],&quot;symbols&quot;:[],&quot;user_mentions&quot;:[],&quot;urls&quot;:[]}"/>
  </r>
  <r>
    <s v="1524973184109318144"/>
    <s v="MhJKabIR"/>
    <s v="गठबन्धनको अपिल- ‘गणतन्त्रको रक्षाका लागि गठबन्धनलाई मतदान गर्नुहोस्’ _x000a_#NepalElection2079_x000a_https://t.co/hwizePUErV"/>
    <m/>
    <x v="0"/>
    <m/>
    <s v="Fri May 13 04:41:54 +0000 2022"/>
    <d v="2022-05-13T05:41:54"/>
    <m/>
    <m/>
    <s v="44196397"/>
    <s v="elonmusk"/>
    <s v="1480472593446555648"/>
    <s v="1524883482836623373"/>
    <s v="&lt;a href=&quot;https://mobile.twitter.com&quot; rel=&quot;nofollow&quot;&gt;Twitter Web App&lt;/a&gt;"/>
    <s v="http://pbs.twimg.com/profile_images/1518433232198377472/oULZ2c0C_normal.jpg"/>
    <n v="1"/>
    <n v="55"/>
    <s v="in blues"/>
    <s v="http://twitter.com/MhJKabIR/statuses/1524973184109318144"/>
    <s v="{&quot;hashtags&quot;:[{&quot;text&quot;:&quot;LocalElections2022&quot;,&quot;indices&quot;:[90,109]},{&quot;text&quot;:&quot;NepalElection2079&quot;,&quot;indices&quot;:[110,128]}],&quot;symbols&quot;:[],&quot;user_mentions&quot;:[{&quot;screen_name&quot;:&quot;elonmusk&quot;,&quot;name&quot;:&quot;Elon Musk&quot;,&quot;id&quot;:44196397,&quot;id_str&quot;:&quot;44196397&quot;,&quot;indices&quot;:[0,9]},{&quot;screen_name&quot;:&quot;e"/>
  </r>
  <r>
    <s v="1524972689471184898"/>
    <s v="drishtinewsnp"/>
    <s v="Nepalese people do not have National flag but are so keen to have parties flag high in their home ! _x000a_Put Nation over parties first !_x000a_That’s how the real chance begins _x000a_#NepalElection2079"/>
    <m/>
    <x v="0"/>
    <m/>
    <s v="Fri May 13 04:39:56 +0000 2022"/>
    <d v="2022-05-13T05:39:56"/>
    <m/>
    <m/>
    <m/>
    <m/>
    <s v="4315362082"/>
    <m/>
    <s v="&lt;a href=&quot;https://mobile.twitter.com&quot; rel=&quot;nofollow&quot;&gt;Twitter Web App&lt;/a&gt;"/>
    <s v="http://pbs.twimg.com/profile_images/1349708209800441858/4tElzvCO_normal.jpg"/>
    <n v="475"/>
    <m/>
    <s v="Kathmandu, Nepal"/>
    <s v="http://twitter.com/drishtinewsnp/statuses/1524972689471184898"/>
    <s v="{&quot;hashtags&quot;:[{&quot;text&quot;:&quot;NepalElection2079&quot;,&quot;indices&quot;:[22,40]}],&quot;symbols&quot;:[],&quot;user_mentions&quot;:[],&quot;urls&quot;:[{&quot;url&quot;:&quot;https://t.co/yrjNTfgSXl&quot;,&quot;expanded_url&quot;:&quot;https://www.drishtinews.com/archives/162400&quot;,&quot;display_url&quot;:&quot;drishtinews.com/archives/162400&quot;,&quot;indices&quot;:[4"/>
  </r>
  <r>
    <s v="1524970546441887746"/>
    <s v="Bhtkissor"/>
    <s v="भोट हाल्न काठमाडौं उपत्यका छाड्दै नागरिक_x000a_#NepalElection2079_x000a_https://t.co/Wiw3HHYDkF"/>
    <m/>
    <x v="0"/>
    <m/>
    <s v="Fri May 13 04:31:25 +0000 2022"/>
    <d v="2022-05-13T05:31:25"/>
    <m/>
    <m/>
    <m/>
    <m/>
    <s v="1327248206"/>
    <m/>
    <s v="&lt;a href=&quot;http://twitter.com/download/iphone&quot; rel=&quot;nofollow&quot;&gt;Twitter for iPhone&lt;/a&gt;"/>
    <s v="http://pbs.twimg.com/profile_images/1397175061807837187/qDsMTb99_normal.jpg"/>
    <n v="661"/>
    <n v="1152"/>
    <s v="Göttingen, Germany"/>
    <s v="http://twitter.com/Bhtkissor/statuses/1524970546441887746"/>
    <s v="{&quot;hashtags&quot;:[{&quot;text&quot;:&quot;NepalVotes&quot;,&quot;indices&quot;:[54,65]},{&quot;text&quot;:&quot;NepalElection2079&quot;,&quot;indices&quot;:[66,84]}],&quot;symbols&quot;:[],&quot;user_mentions&quot;:[],&quot;urls&quot;:[],&quot;media&quot;:[{&quot;id&quot;:1524970537319301000,&quot;id_str&quot;:&quot;1524970537319301121&quot;,&quot;indices&quot;:[85,108],&quot;media_url&quot;:&quot;http://pbs.twi"/>
  </r>
  <r>
    <s v="1524970483888062464"/>
    <s v="drishtinewsnp"/>
    <s v="लास्टमा‌ मम चाउमिन नै हो त?_x000a__x000a_#Nepal #Election #LLE2022 #LocalElections2022 #NepalVotes #NepalElection #NepalElection2079"/>
    <m/>
    <x v="0"/>
    <m/>
    <s v="Fri May 13 04:31:10 +0000 2022"/>
    <d v="2022-05-13T05:31:10"/>
    <m/>
    <m/>
    <m/>
    <m/>
    <s v="4315362082"/>
    <m/>
    <s v="&lt;a href=&quot;https://mobile.twitter.com&quot; rel=&quot;nofollow&quot;&gt;Twitter Web App&lt;/a&gt;"/>
    <s v="http://pbs.twimg.com/profile_images/1349708209800441858/4tElzvCO_normal.jpg"/>
    <n v="475"/>
    <m/>
    <s v="Kathmandu, Nepal"/>
    <s v="http://twitter.com/drishtinewsnp/statuses/1524970483888062464"/>
    <s v="{&quot;hashtags&quot;:[{&quot;text&quot;:&quot;NepalElection2079&quot;,&quot;indices&quot;:[36,54]}],&quot;symbols&quot;:[],&quot;user_mentions&quot;:[],&quot;urls&quot;:[{&quot;url&quot;:&quot;https://t.co/kZ8uhQoGwp&quot;,&quot;expanded_url&quot;:&quot;https://www.drishtinews.com/archives/162395&quot;,&quot;display_url&quot;:&quot;drishtinews.com/archives/162395&quot;,&quot;indices&quot;:[5"/>
  </r>
  <r>
    <s v="1524970240895074304"/>
    <s v="Nepal_News_En"/>
    <s v="दलीय गीत र माइकको चर्को स्वरले मतदाता असन्तुष्ट_x000a_#NepalElection2079_x000a_https://t.co/M6uD7Tgnxm"/>
    <m/>
    <x v="0"/>
    <m/>
    <s v="Fri May 13 04:30:12 +0000 2022"/>
    <d v="2022-05-13T05:30:12"/>
    <m/>
    <m/>
    <m/>
    <m/>
    <s v="2416885579"/>
    <m/>
    <s v="&lt;a href=&quot;https://twitter.com/nepal_news_en&quot; rel=&quot;nofollow&quot;&gt;Poster-app&lt;/a&gt;"/>
    <s v="http://pbs.twimg.com/profile_images/449756431990788096/G1zT-nAm_normal.jpeg"/>
    <n v="13906"/>
    <n v="58"/>
    <s v="Kathmandu, Nepal"/>
    <s v="http://twitter.com/Nepal_News_En/statuses/1524970240895074304"/>
    <s v="{&quot;hashtags&quot;:[{&quot;text&quot;:&quot;nepal&quot;,&quot;indices&quot;:[14,20]},{&quot;text&quot;:&quot;NepalVotes&quot;,&quot;indices&quot;:[21,32]},{&quot;text&quot;:&quot;NepalElection&quot;,&quot;indices&quot;:[33,47]},{&quot;text&quot;:&quot;NepalElection2079&quot;,&quot;indices&quot;:[48,66]}],&quot;symbols&quot;:[],&quot;user_mentions&quot;:[],&quot;urls&quot;:[{&quot;url&quot;:&quot;https://t.co/8ClVZUcUto&quot;,&quot;ex"/>
  </r>
  <r>
    <s v="1524969895628185601"/>
    <s v="samit_gh"/>
    <s v="यही वैशाख ३० गते हुने स्थानीय तह निर्वाचनमा मतदान गरी आफ्नो नागरिक अधिकार र दायित्व पुरा गर्नुहोस्। _x000a_#RelianceLifeInsurance #khulerajiau #NepalElection2079 #NepalElection https://t.co/5BErzx2TPU"/>
    <m/>
    <x v="0"/>
    <m/>
    <s v="Fri May 13 04:28:50 +0000 2022"/>
    <d v="2022-05-13T05:28:50"/>
    <m/>
    <m/>
    <m/>
    <m/>
    <s v="123418635"/>
    <m/>
    <s v="&lt;a href=&quot;http://twitter.com/download/android&quot; rel=&quot;nofollow&quot;&gt;Twitter for Android&lt;/a&gt;"/>
    <s v="http://pbs.twimg.com/profile_images/1486550471837773826/sUpPZkfJ_normal.jpg"/>
    <n v="289"/>
    <n v="215"/>
    <s v="Kathmandu, Nepal"/>
    <s v="http://twitter.com/samit_gh/statuses/1524969895628185601"/>
    <s v="{&quot;hashtags&quot;:[{&quot;text&quot;:&quot;NepalVotes&quot;,&quot;indices&quot;:[0,11]},{&quot;text&quot;:&quot;cycling&quot;,&quot;indices&quot;:[13,21]},{&quot;text&quot;:&quot;nepal&quot;,&quot;indices&quot;:[22,28]},{&quot;text&quot;:&quot;NepalElection2079&quot;,&quot;indices&quot;:[29,47]}],&quot;symbols&quot;:[],&quot;user_mentions&quot;:[],&quot;urls&quot;:[],&quot;media&quot;:[{&quot;id&quot;:1524969893212266500,&quot;id_st"/>
  </r>
  <r>
    <s v="1524969770763702272"/>
    <s v="CPlongsetthi"/>
    <s v="मौन अवधिमा सामाजिक सञ्जाल नियन्त्रण गर्न चुनौती_x000a_#NepalElection2079_x000a_https://t.co/K2yrHvgJ8X"/>
    <m/>
    <x v="0"/>
    <m/>
    <s v="Fri May 13 04:28:20 +0000 2022"/>
    <d v="2022-05-13T05:28:20"/>
    <m/>
    <m/>
    <m/>
    <m/>
    <s v="1392449384198000643"/>
    <m/>
    <s v="&lt;a href=&quot;http://twitter.com/download/android&quot; rel=&quot;nofollow&quot;&gt;Twitter for Android&lt;/a&gt;"/>
    <s v="http://pbs.twimg.com/profile_images/1392449765250506754/PA4QQcpq_normal.jpg"/>
    <n v="93"/>
    <n v="175"/>
    <m/>
    <s v="http://twitter.com/CPlongsetthi/statuses/1524969770763702272"/>
    <s v="{&quot;hashtags&quot;:[{&quot;text&quot;:&quot;Nepal&quot;,&quot;indices&quot;:[72,78]},{&quot;text&quot;:&quot;NepalVotes&quot;,&quot;indices&quot;:[79,90]},{&quot;text&quot;:&quot;NepalElection2079&quot;,&quot;indices&quot;:[91,109]},{&quot;text&quot;:&quot;NepalElections2022&quot;,&quot;indices&quot;:[110,129]}],&quot;symbols&quot;:[],&quot;user_mentions&quot;:[{&quot;screen_name&quot;:&quot;AbhijeetPoudyal&quot;,&quot;name"/>
  </r>
  <r>
    <s v="1524969127718567936"/>
    <s v="Online_khabar"/>
    <s v="जनप्रतिनिधिले भुले वाचा, उम्मेदवारसँग पानी माग्छन् नागरिक_x000a_#NepalElection2079_x000a_https://t.co/L8upNCPyH7"/>
    <m/>
    <x v="0"/>
    <m/>
    <s v="Fri May 13 04:25:47 +0000 2022"/>
    <d v="2022-05-13T05:25:47"/>
    <m/>
    <m/>
    <m/>
    <m/>
    <s v="365918709"/>
    <m/>
    <s v="&lt;a href=&quot;https://mobile.twitter.com&quot; rel=&quot;nofollow&quot;&gt;Twitter Web App&lt;/a&gt;"/>
    <s v="http://pbs.twimg.com/profile_images/1358396653883990016/5aUgRddG_normal.jpg"/>
    <n v="1080734"/>
    <n v="246"/>
    <s v="BuddhaNagar, Kathmandu "/>
    <s v="http://twitter.com/Online_khabar/statuses/1524969127718567936"/>
    <s v="{&quot;hashtags&quot;:[{&quot;text&quot;:&quot;nepal&quot;,&quot;indices&quot;:[21,27]},{&quot;text&quot;:&quot;NepalVotes&quot;,&quot;indices&quot;:[28,39]},{&quot;text&quot;:&quot;NepalElection&quot;,&quot;indices&quot;:[40,54]},{&quot;text&quot;:&quot;NepalElection2079&quot;,&quot;indices&quot;:[55,73]}],&quot;symbols&quot;:[],&quot;user_mentions&quot;:[{&quot;screen_name&quot;:&quot;OnlineKhabar_En&quot;,&quot;name&quot;:&quot;Onlin"/>
  </r>
  <r>
    <s v="1524969058667741186"/>
    <s v="OnlineKhabar_En"/>
    <s v="स्थानीय तह निर्वाचन : खानेपानी ल्याइदिनेलाई भोट _x000a_#NepalElection2079_x000a_https://t.co/trY7extrKV"/>
    <m/>
    <x v="0"/>
    <m/>
    <s v="Fri May 13 04:25:30 +0000 2022"/>
    <d v="2022-05-13T05:25:30"/>
    <m/>
    <m/>
    <m/>
    <m/>
    <s v="3832931652"/>
    <m/>
    <s v="&lt;a href=&quot;https://mobile.twitter.com&quot; rel=&quot;nofollow&quot;&gt;Twitter Web App&lt;/a&gt;"/>
    <s v="http://pbs.twimg.com/profile_images/1386957637279834112/2Lt_HPYn_normal.jpg"/>
    <n v="27996"/>
    <n v="229"/>
    <s v="Kathmandu"/>
    <s v="http://twitter.com/OnlineKhabar_En/statuses/1524969058667741186"/>
    <s v="{&quot;hashtags&quot;:[{&quot;text&quot;:&quot;nepal&quot;,&quot;indices&quot;:[0,6]},{&quot;text&quot;:&quot;NepalVotes&quot;,&quot;indices&quot;:[7,18]},{&quot;text&quot;:&quot;NepalElection&quot;,&quot;indices&quot;:[19,33]},{&quot;text&quot;:&quot;NepalElection2079&quot;,&quot;indices&quot;:[34,52]}],&quot;symbols&quot;:[],&quot;user_mentions&quot;:[],&quot;urls&quot;:[{&quot;url&quot;:&quot;https://t.co/ANqbgzsren&quot;,&quot;expan"/>
  </r>
  <r>
    <s v="1524968362681712640"/>
    <s v="MBAbiraj"/>
    <s v="‘कांग्रेसको नेतृत्वमा सुशासन र समृद्धि सम्भव छ’ _x000a_#NepalElection2079_x000a_https://t.co/GLLOIDhsks"/>
    <m/>
    <x v="0"/>
    <m/>
    <s v="Fri May 13 04:22:44 +0000 2022"/>
    <d v="2022-05-13T05:22:44"/>
    <m/>
    <m/>
    <m/>
    <m/>
    <s v="262523430"/>
    <m/>
    <s v="&lt;a href=&quot;https://mobile.twitter.com&quot; rel=&quot;nofollow&quot;&gt;Twitter Web App&lt;/a&gt;"/>
    <s v="http://pbs.twimg.com/profile_images/1471376533742710785/Usua5vSX_normal.jpg"/>
    <n v="391"/>
    <n v="2750"/>
    <s v="Kathmandu"/>
    <s v="http://twitter.com/MBAbiraj/statuses/1524968362681712640"/>
    <s v="{&quot;hashtags&quot;:[{&quot;text&quot;:&quot;NepalVotes&quot;,&quot;indices&quot;:[86,97]},{&quot;text&quot;:&quot;NepalElection2079&quot;,&quot;indices&quot;:[99,117]},{&quot;text&quot;:&quot;LocalElections2022&quot;,&quot;indices&quot;:[118,137]}],&quot;symbols&quot;:[],&quot;user_mentions&quot;:[],&quot;urls&quot;:[]}"/>
  </r>
  <r>
    <s v="1524967935206248448"/>
    <s v="found_some"/>
    <s v="मोरङमा निर्वाचन लक्षित एकीकृत सुरक्षा योजना लागू _x000a_#NepalElection2079_x000a_https://t.co/CVMEr4IXLN"/>
    <m/>
    <x v="0"/>
    <m/>
    <s v="Fri May 13 04:21:02 +0000 2022"/>
    <d v="2022-05-13T05:21:02"/>
    <m/>
    <m/>
    <m/>
    <m/>
    <s v="2961709145"/>
    <m/>
    <s v="&lt;a href=&quot;http://twitter.com/download/android&quot; rel=&quot;nofollow&quot;&gt;Twitter for Android&lt;/a&gt;"/>
    <s v="http://pbs.twimg.com/profile_images/1413729763718438912/bKEqFpWQ_normal.jpg"/>
    <n v="2432"/>
    <n v="2908"/>
    <s v="PokHaRA  nEPaL"/>
    <s v="http://twitter.com/found_some/statuses/1524967935206248448"/>
    <s v="{&quot;hashtags&quot;:[{&quot;text&quot;:&quot;LocalElections2022&quot;,&quot;indices&quot;:[54,73]},{&quot;text&quot;:&quot;NepalElection2079&quot;,&quot;indices&quot;:[74,92]},{&quot;text&quot;:&quot;NepalVotes&quot;,&quot;indices&quot;:[93,104]},{&quot;text&quot;:&quot;election&quot;,&quot;indices&quot;:[105,114]}],&quot;symbols&quot;:[],&quot;user_mentions&quot;:[],&quot;urls&quot;:[]}"/>
  </r>
  <r>
    <s v="1524967696890482688"/>
    <s v="drishtinewsnp"/>
    <s v="चुनावमा आफूले मात्रै जित्ने सपना नदेखे हुन्छ : नेता सिंह_x000a_#NepalElection2079_x000a_https://t.co/zyhk5po6Mx"/>
    <m/>
    <x v="0"/>
    <m/>
    <s v="Fri May 13 04:20:06 +0000 2022"/>
    <d v="2022-05-13T05:20:06"/>
    <m/>
    <m/>
    <m/>
    <m/>
    <s v="4315362082"/>
    <m/>
    <s v="&lt;a href=&quot;https://mobile.twitter.com&quot; rel=&quot;nofollow&quot;&gt;Twitter Web App&lt;/a&gt;"/>
    <s v="http://pbs.twimg.com/profile_images/1349708209800441858/4tElzvCO_normal.jpg"/>
    <n v="475"/>
    <m/>
    <s v="Kathmandu, Nepal"/>
    <s v="http://twitter.com/drishtinewsnp/statuses/1524967696890482688"/>
    <s v="{&quot;hashtags&quot;:[{&quot;text&quot;:&quot;NepalElection2079&quot;,&quot;indices&quot;:[47,65]}],&quot;symbols&quot;:[],&quot;user_mentions&quot;:[],&quot;urls&quot;:[{&quot;url&quot;:&quot;https://t.co/O8KhFIAbAK&quot;,&quot;expanded_url&quot;:&quot;https://www.drishtinews.com/archives/162383&quot;,&quot;display_url&quot;:&quot;drishtinews.com/archives/162383&quot;,&quot;indices&quot;:[6"/>
  </r>
  <r>
    <s v="1524966364381061120"/>
    <s v="drishtinewsnp"/>
    <s v="काठमाडौंमा सिर्जनाका सपना _x000a_#NepalElection2079_x000a_https://t.co/nTnDA5t5pA"/>
    <m/>
    <x v="0"/>
    <m/>
    <s v="Fri May 13 04:14:48 +0000 2022"/>
    <d v="2022-05-13T05:14:48"/>
    <m/>
    <m/>
    <m/>
    <m/>
    <s v="4315362082"/>
    <m/>
    <s v="&lt;a href=&quot;https://mobile.twitter.com&quot; rel=&quot;nofollow&quot;&gt;Twitter Web App&lt;/a&gt;"/>
    <s v="http://pbs.twimg.com/profile_images/1349708209800441858/4tElzvCO_normal.jpg"/>
    <n v="475"/>
    <m/>
    <s v="Kathmandu, Nepal"/>
    <s v="http://twitter.com/drishtinewsnp/statuses/1524966364381061120"/>
    <s v="{&quot;hashtags&quot;:[{&quot;text&quot;:&quot;NepalElection2079&quot;,&quot;indices&quot;:[29,47]}],&quot;symbols&quot;:[],&quot;user_mentions&quot;:[],&quot;urls&quot;:[{&quot;url&quot;:&quot;https://t.co/D9r3JJeE93&quot;,&quot;expanded_url&quot;:&quot;https://www.drishtinews.com/archives/162377&quot;,&quot;display_url&quot;:&quot;drishtinews.com/archives/162377&quot;,&quot;indices&quot;:[4"/>
  </r>
  <r>
    <s v="1524962031866064896"/>
    <s v="SujanNeupane_"/>
    <s v="आज ललितपुरमा गठबन्धनको चुनावी सभा_x000a_#NepalElection2079_x000a_https://t.co/iVv1aWBwNa"/>
    <m/>
    <x v="0"/>
    <m/>
    <s v="Fri May 13 03:57:35 +0000 2022"/>
    <d v="2022-05-13T04:57:35"/>
    <m/>
    <m/>
    <m/>
    <m/>
    <s v="298309739"/>
    <m/>
    <s v="&lt;a href=&quot;http://twitter.com/download/android&quot; rel=&quot;nofollow&quot;&gt;Twitter for Android&lt;/a&gt;"/>
    <s v="http://pbs.twimg.com/profile_images/1469454835313352706/KaEAbL6j_normal.jpg"/>
    <n v="1681"/>
    <n v="4985"/>
    <s v="Pokhara, Nepal"/>
    <s v="http://twitter.com/SujanNeupane_/statuses/1524962031866064896"/>
    <s v="{&quot;hashtags&quot;:[{&quot;text&quot;:&quot;NepalVotes&quot;,&quot;indices&quot;:[36,47]},{&quot;text&quot;:&quot;NepalElection2079&quot;,&quot;indices&quot;:[48,66]}],&quot;symbols&quot;:[],&quot;user_mentions&quot;:[],&quot;urls&quot;:[]}"/>
  </r>
  <r>
    <s v="1524960951207743490"/>
    <s v="deevyaa1996"/>
    <s v="‘स्थानीय तह निर्वाचनपछि देशले विकासको गति लिन्छ’ _x000a_#NepalElection2079_x000a_https://t.co/az17YZN8bc"/>
    <m/>
    <x v="0"/>
    <m/>
    <s v="Fri May 13 03:53:17 +0000 2022"/>
    <d v="2022-05-13T04:53:17"/>
    <m/>
    <m/>
    <m/>
    <m/>
    <s v="3141484543"/>
    <m/>
    <s v="&lt;a href=&quot;http://twitter.com/download/android&quot; rel=&quot;nofollow&quot;&gt;Twitter for Android&lt;/a&gt;"/>
    <s v="http://pbs.twimg.com/profile_images/1492757560218173440/eZjcnXV7_normal.jpg"/>
    <n v="616"/>
    <n v="60"/>
    <m/>
    <s v="http://twitter.com/deevyaa1996/statuses/1524960951207743490"/>
    <s v="{&quot;hashtags&quot;:[{&quot;text&quot;:&quot;NepalElection2079&quot;,&quot;indices&quot;:[126,144]},{&quot;text&quot;:&quot;NepalVotes&quot;,&quot;indices&quot;:[145,156]}],&quot;symbols&quot;:[],&quot;user_mentions&quot;:[{&quot;screen_name&quot;:&quot;nepalidpka&quot;,&quot;name&quot;:&quot;Deepika Ghorasaini&quot;,&quot;id&quot;:3143053164,&quot;id_str&quot;:&quot;3143053164&quot;,&quot;indices&quot;:[87,98]}],&quot;urls&quot;"/>
  </r>
  <r>
    <s v="1524960816017346561"/>
    <s v="Highwaynep"/>
    <s v="काठमाडौं उपत्यकामा आज रातिदेखि मदिरा बिक्री वितरणमा निषेध_x000a_#NepalElection2079_x000a_ https://t.co/njB8sHPxBU"/>
    <m/>
    <x v="0"/>
    <m/>
    <s v="Fri May 13 03:52:45 +0000 2022"/>
    <d v="2022-05-13T04:52:45"/>
    <m/>
    <m/>
    <m/>
    <m/>
    <s v="2993020214"/>
    <m/>
    <s v="&lt;a href=&quot;http://twitter.com/download/android&quot; rel=&quot;nofollow&quot;&gt;Twitter for Android&lt;/a&gt;"/>
    <s v="http://pbs.twimg.com/profile_images/1515646724651507713/uE9Em9Vy_normal.jpg"/>
    <n v="5805"/>
    <n v="1582"/>
    <m/>
    <s v="http://twitter.com/Highwaynep/statuses/1524960816017346561"/>
    <s v="{&quot;hashtags&quot;:[{&quot;text&quot;:&quot;NepalElection2079&quot;,&quot;indices&quot;:[54,72]}],&quot;symbols&quot;:[],&quot;user_mentions&quot;:[],&quot;urls&quot;:[]}"/>
  </r>
  <r>
    <s v="1524960538828017666"/>
    <s v="Bindu_Bhandari"/>
    <s v="सुनसरीमा अज्ञात समूहद्वारा एमाले कार्यकर्तामाथि छुरा प्रहार _x000a_#NepalElection2079_x000a_https://t.co/GoDfk3DNd2"/>
    <m/>
    <x v="0"/>
    <m/>
    <s v="Fri May 13 03:51:39 +0000 2022"/>
    <d v="2022-05-13T04:51:39"/>
    <m/>
    <m/>
    <m/>
    <m/>
    <s v="2857571702"/>
    <m/>
    <s v="&lt;a href=&quot;http://twitter.com/download/iphone&quot; rel=&quot;nofollow&quot;&gt;Twitter for iPhone&lt;/a&gt;"/>
    <s v="http://pbs.twimg.com/profile_images/1414862858467295232/jPTv0fqq_normal.jpg"/>
    <n v="1940"/>
    <n v="1837"/>
    <s v="Kathmandu, Nepal"/>
    <s v="http://twitter.com/Bindu_Bhandari/statuses/1524960538828017666"/>
    <s v="{&quot;hashtags&quot;:[{&quot;text&quot;:&quot;LocalElections2022&quot;,&quot;indices&quot;:[27,46]},{&quot;text&quot;:&quot;NepalElection2079&quot;,&quot;indices&quot;:[47,65]}],&quot;symbols&quot;:[],&quot;user_mentions&quot;:[],&quot;urls&quot;:[]}"/>
  </r>
  <r>
    <s v="1524960519739756544"/>
    <s v="diwashofficial"/>
    <s v="मतगणना ६ दिनभित्र सकाउने आयोगको रणनीति_x000a_#NepalElection2079_x000a_https://t.co/ELT8oJOuo6"/>
    <m/>
    <x v="0"/>
    <m/>
    <s v="Fri May 13 03:51:34 +0000 2022"/>
    <d v="2022-05-13T04:51:34"/>
    <m/>
    <m/>
    <m/>
    <m/>
    <s v="1374685316359987202"/>
    <m/>
    <s v="&lt;a href=&quot;http://twitter.com/download/android&quot; rel=&quot;nofollow&quot;&gt;Twitter for Android&lt;/a&gt;"/>
    <s v="http://pbs.twimg.com/profile_images/1453730840513417222/7Qkk5z_D_normal.jpg"/>
    <n v="13"/>
    <n v="49"/>
    <s v="corruption less Nepal"/>
    <s v="http://twitter.com/diwashofficial/statuses/1524960519739756544"/>
    <s v="{&quot;hashtags&quot;:[{&quot;text&quot;:&quot;NepalElection2079&quot;,&quot;indices&quot;:[121,139]},{&quot;text&quot;:&quot;BalenShah&quot;,&quot;indices&quot;:[140,150]}],&quot;symbols&quot;:[],&quot;user_mentions&quot;:[],&quot;urls&quot;:[]}"/>
  </r>
  <r>
    <s v="1524960079560052736"/>
    <s v="anitdgret"/>
    <s v="पाल्पामा पत्रकार, शिक्षक र स्वास्थ्यकर्मी चुनावी मैदानमा _x000a_#NepalElection2079_x000a_https://t.co/KcYLFMWgvS"/>
    <m/>
    <x v="0"/>
    <m/>
    <s v="Fri May 13 03:49:50 +0000 2022"/>
    <d v="2022-05-13T04:49:50"/>
    <m/>
    <m/>
    <m/>
    <m/>
    <s v="148718662"/>
    <m/>
    <s v="&lt;a href=&quot;http://twitter.com/download/iphone&quot; rel=&quot;nofollow&quot;&gt;Twitter for iPhone&lt;/a&gt;"/>
    <s v="http://pbs.twimg.com/profile_images/1177935079131103234/BrcAgrm6_normal.jpg"/>
    <n v="2595"/>
    <n v="952"/>
    <s v="Seoul"/>
    <s v="http://twitter.com/anitdgret/statuses/1524960079560052736"/>
    <s v="{&quot;hashtags&quot;:[{&quot;text&quot;:&quot;NepalElection2079&quot;,&quot;indices&quot;:[54,72]}],&quot;symbols&quot;:[],&quot;user_mentions&quot;:[],&quot;urls&quot;:[]}"/>
  </r>
  <r>
    <s v="1524959632707362816"/>
    <s v="drishtinewsnp"/>
    <s v="सप्तरीमा राष्ट्रिय परिचयपत्र दर्ता स्थगित _x000a_#NepalElection2079_x000a_https://t.co/jKZr5DtNYm"/>
    <m/>
    <x v="0"/>
    <m/>
    <s v="Fri May 13 03:48:03 +0000 2022"/>
    <d v="2022-05-13T04:48:03"/>
    <m/>
    <m/>
    <m/>
    <m/>
    <s v="4315362082"/>
    <m/>
    <s v="&lt;a href=&quot;https://about.twitter.com/products/tweetdeck&quot; rel=&quot;nofollow&quot;&gt;TweetDeck&lt;/a&gt;"/>
    <s v="http://pbs.twimg.com/profile_images/1349708209800441858/4tElzvCO_normal.jpg"/>
    <n v="475"/>
    <m/>
    <s v="Kathmandu, Nepal"/>
    <s v="http://twitter.com/drishtinewsnp/statuses/1524959632707362816"/>
    <s v="{&quot;hashtags&quot;:[{&quot;text&quot;:&quot;NepalElection2079&quot;,&quot;indices&quot;:[239,257]}],&quot;symbols&quot;:[],&quot;user_mentions&quot;:[],&quot;urls&quot;:[],&quot;media&quot;:[{&quot;id&quot;:1524959612130144300,&quot;id_str&quot;:&quot;1524959612130144256&quot;,&quot;indices&quot;:[258,281],&quot;media_url&quot;:&quot;http://pbs.twimg.com/media/FSm-sAnVsAArk_l.jpg&quot;,&quot;me"/>
  </r>
  <r>
    <s v="1524959591540264960"/>
    <s v="YonghangMilan"/>
    <s v="‘मौनअवधि सुरू हुनुअघि मतदानस्थल वरिपरिका प्रचार सामग्री हटाउनुपर्छ’ _x000a_#NepalElection2079_x000a_https://t.co/nd91x4RHmw"/>
    <m/>
    <x v="0"/>
    <m/>
    <s v="Fri May 13 03:47:53 +0000 2022"/>
    <d v="2022-05-13T04:47:53"/>
    <m/>
    <m/>
    <m/>
    <m/>
    <s v="2903250440"/>
    <m/>
    <s v="&lt;a href=&quot;https://about.twitter.com/products/tweetdeck&quot; rel=&quot;nofollow&quot;&gt;TweetDeck&lt;/a&gt;"/>
    <s v="http://pbs.twimg.com/profile_images/1515582831455481861/5jsA3QHQ_normal.jpg"/>
    <n v="4658"/>
    <n v="79"/>
    <s v="Kathmandu"/>
    <s v="http://twitter.com/YonghangMilan/statuses/1524959591540264960"/>
    <s v="{&quot;hashtags&quot;:[{&quot;text&quot;:&quot;NepalElection2079&quot;,&quot;indices&quot;:[239,257]}],&quot;symbols&quot;:[],&quot;user_mentions&quot;:[],&quot;urls&quot;:[],&quot;media&quot;:[{&quot;id&quot;:1524959560783364000,&quot;id_str&quot;:&quot;1524959560783364096&quot;,&quot;indices&quot;:[258,281],&quot;media_url&quot;:&quot;http://pbs.twimg.com/media/FSm-pBVUAAAX6no.jpg&quot;,&quot;me"/>
  </r>
  <r>
    <s v="1524959583378501632"/>
    <s v="drishtinewsnp"/>
    <s v="महाराजगञ्जमा कांग्रेस उपप्रमुख उम्मेदवारको निधन _x000a_#NepalElection2079_x000a_https://t.co/L2xa4XNsiy"/>
    <m/>
    <x v="0"/>
    <m/>
    <s v="Fri May 13 03:47:51 +0000 2022"/>
    <d v="2022-05-13T04:47:51"/>
    <m/>
    <m/>
    <m/>
    <m/>
    <s v="4315362082"/>
    <m/>
    <s v="&lt;a href=&quot;https://mobile.twitter.com&quot; rel=&quot;nofollow&quot;&gt;Twitter Web App&lt;/a&gt;"/>
    <s v="http://pbs.twimg.com/profile_images/1349708209800441858/4tElzvCO_normal.jpg"/>
    <n v="475"/>
    <m/>
    <s v="Kathmandu, Nepal"/>
    <s v="http://twitter.com/drishtinewsnp/statuses/1524959583378501632"/>
    <s v="{&quot;hashtags&quot;:[{&quot;text&quot;:&quot;NepalElection2079&quot;,&quot;indices&quot;:[38,56]}],&quot;symbols&quot;:[],&quot;user_mentions&quot;:[],&quot;urls&quot;:[{&quot;url&quot;:&quot;https://t.co/0kPS20x6mT&quot;,&quot;expanded_url&quot;:&quot;https://www.drishtinews.com/archives/162254&quot;,&quot;display_url&quot;:&quot;drishtinews.com/archives/162254&quot;,&quot;indices&quot;:[5"/>
  </r>
  <r>
    <s v="1524959462054064128"/>
    <s v="drishtinewsnp"/>
    <s v="कांग्रेसका बागी उम्मेदवारकै कारण रेनुको जित सुनिश्चित _x000a_#NepalElection2079_x000a_https://t.co/SIvSF9bzYH"/>
    <m/>
    <x v="0"/>
    <m/>
    <s v="Fri May 13 03:47:22 +0000 2022"/>
    <d v="2022-05-13T04:47:22"/>
    <m/>
    <m/>
    <m/>
    <m/>
    <s v="4315362082"/>
    <m/>
    <s v="&lt;a href=&quot;https://mobile.twitter.com&quot; rel=&quot;nofollow&quot;&gt;Twitter Web App&lt;/a&gt;"/>
    <s v="http://pbs.twimg.com/profile_images/1349708209800441858/4tElzvCO_normal.jpg"/>
    <n v="475"/>
    <m/>
    <s v="Kathmandu, Nepal"/>
    <s v="http://twitter.com/drishtinewsnp/statuses/1524959462054064128"/>
    <s v="{&quot;hashtags&quot;:[{&quot;text&quot;:&quot;NepalElection2079&quot;,&quot;indices&quot;:[31,49]}],&quot;symbols&quot;:[],&quot;user_mentions&quot;:[],&quot;urls&quot;:[{&quot;url&quot;:&quot;https://t.co/nWhOKkkTz8&quot;,&quot;expanded_url&quot;:&quot;https://www.drishtinews.com/archives/162371&quot;,&quot;display_url&quot;:&quot;drishtinews.com/archives/162371&quot;,&quot;indices&quot;:[5"/>
  </r>
  <r>
    <s v="1524958995919753216"/>
    <s v="iAdnivog"/>
    <s v="भृकुटीमण्डपमा आज एमालेको चुनावी सभा _x000a_#NepalElection2079_x000a_https://t.co/w8D0Fc9ZmO"/>
    <m/>
    <x v="0"/>
    <m/>
    <s v="Fri May 13 03:45:31 +0000 2022"/>
    <d v="2022-05-13T04:45:31"/>
    <m/>
    <m/>
    <m/>
    <m/>
    <s v="180445027"/>
    <m/>
    <s v="&lt;a href=&quot;http://twitter.com/download/android&quot; rel=&quot;nofollow&quot;&gt;Twitter for Android&lt;/a&gt;"/>
    <s v="http://pbs.twimg.com/profile_images/1181789804926627841/L5iREMQb_normal.jpg"/>
    <n v="30"/>
    <n v="351"/>
    <s v="Kathmandu"/>
    <s v="http://twitter.com/iAdnivog/statuses/1524958995919753216"/>
    <s v="{&quot;hashtags&quot;:[{&quot;text&quot;:&quot;NepalElection2079&quot;,&quot;indices&quot;:[20,38]},{&quot;text&quot;:&quot;NepalVotes&quot;,&quot;indices&quot;:[40,51]}],&quot;symbols&quot;:[],&quot;user_mentions&quot;:[],&quot;urls&quot;:[],&quot;media&quot;:[{&quot;id&quot;:1524958991234699300,&quot;id_str&quot;:&quot;1524958991234699264&quot;,&quot;indices&quot;:[52,75],&quot;media_url&quot;:&quot;http://pbs.twim"/>
  </r>
  <r>
    <s v="1524958641974960128"/>
    <s v="BishnuL00255433"/>
    <s v="सवारी चालक अनुमतिपत्र पाउन सास्ती _x000a_#NepalElection2079_x000a_https://t.co/tlCq6eG910"/>
    <m/>
    <x v="0"/>
    <m/>
    <s v="Fri May 13 03:44:07 +0000 2022"/>
    <d v="2022-05-13T04:44:07"/>
    <m/>
    <m/>
    <m/>
    <m/>
    <s v="1255526910026801156"/>
    <m/>
    <s v="&lt;a href=&quot;http://twitter.com/download/android&quot; rel=&quot;nofollow&quot;&gt;Twitter for Android&lt;/a&gt;"/>
    <s v="http://pbs.twimg.com/profile_images/1451494388186505228/BTOhpUN8_normal.jpg"/>
    <n v="639"/>
    <n v="223"/>
    <m/>
    <s v="http://twitter.com/BishnuL00255433/statuses/1524958641974960128"/>
    <s v="{&quot;hashtags&quot;:[],&quot;symbols&quot;:[],&quot;user_mentions&quot;:[{&quot;screen_name&quot;:&quot;hardik_aryal&quot;,&quot;name&quot;:&quot;Hardik Aryal&quot;,&quot;id&quot;:1470747398498492400,&quot;id_str&quot;:&quot;1470747398498492417&quot;,&quot;indices&quot;:[3,16]}],&quot;urls&quot;:[]}"/>
  </r>
  <r>
    <s v="1524958440900431873"/>
    <s v="CyclistAnons"/>
    <s v="गठबन्धन राजनीतिक आवश्यकता हो : महामन्त्री थापा _x000a_#NepalElection2079_x000a_https://t.co/GqD5qRTNlb"/>
    <m/>
    <x v="0"/>
    <m/>
    <s v="Fri May 13 03:43:19 +0000 2022"/>
    <d v="2022-05-13T04:43:19"/>
    <m/>
    <m/>
    <m/>
    <m/>
    <s v="1375793564626513930"/>
    <m/>
    <s v="&lt;a href=&quot;https://mobile.twitter.com&quot; rel=&quot;nofollow&quot;&gt;Twitter Web App&lt;/a&gt;"/>
    <s v="http://pbs.twimg.com/profile_images/1375793759737143298/QhUgDWUR_normal.jpg"/>
    <n v="189"/>
    <n v="238"/>
    <m/>
    <s v="http://twitter.com/CyclistAnons/statuses/1524958440900431873"/>
    <s v="{&quot;hashtags&quot;:[{&quot;text&quot;:&quot;Nepal&quot;,&quot;indices&quot;:[0,6]},{&quot;text&quot;:&quot;NepalElection2079&quot;,&quot;indices&quot;:[167,185]}],&quot;symbols&quot;:[],&quot;user_mentions&quot;:[],&quot;urls&quot;:[],&quot;media&quot;:[{&quot;id&quot;:1524958294288511000,&quot;id_str&quot;:&quot;1524958294288510978&quot;,&quot;indices&quot;:[186,209],&quot;media_url&quot;:&quot;http://pbs.twimg.c"/>
  </r>
  <r>
    <s v="1524957885075456000"/>
    <s v="raj_sitaula"/>
    <s v="आज रातिदेखि अन्तर्राष्ट्रिय सीमा नाका बन्द _x000a_#NepalElection2079_x000a_https://t.co/zm34pnxbxc"/>
    <m/>
    <x v="0"/>
    <m/>
    <s v="Fri May 13 03:41:06 +0000 2022"/>
    <d v="2022-05-13T04:41:06"/>
    <m/>
    <m/>
    <m/>
    <m/>
    <s v="2212482422"/>
    <m/>
    <s v="&lt;a href=&quot;https://mobile.twitter.com&quot; rel=&quot;nofollow&quot;&gt;Twitter Web App&lt;/a&gt;"/>
    <s v="http://pbs.twimg.com/profile_images/1492016029178150916/9rLJ4YWY_normal.jpg"/>
    <n v="38"/>
    <n v="8"/>
    <s v="Kathmandu"/>
    <s v="http://twitter.com/raj_sitaula/statuses/1524957885075456000"/>
    <s v="{&quot;hashtags&quot;:[{&quot;text&quot;:&quot;VoteForBalen&quot;,&quot;indices&quot;:[91,104]},{&quot;text&quot;:&quot;NepalVotes&quot;,&quot;indices&quot;:[105,116]},{&quot;text&quot;:&quot;Nepal&quot;,&quot;indices&quot;:[117,123]},{&quot;text&quot;:&quot;NepalElection2079&quot;,&quot;indices&quot;:[124,142]}],&quot;symbols&quot;:[],&quot;user_mentions&quot;:[],&quot;urls&quot;:[]}"/>
  </r>
  <r>
    <s v="1524957507105370114"/>
    <s v="YonghangMilan"/>
    <s v="मौन अवधिमा के गर्न पाइन्छ, के गर्न पाइँदैन ? _x000a_#NepalElection2079_x000a_https://t.co/0U2vbfvinM"/>
    <m/>
    <x v="0"/>
    <m/>
    <s v="Fri May 13 03:39:36 +0000 2022"/>
    <d v="2022-05-13T04:39:36"/>
    <m/>
    <m/>
    <m/>
    <m/>
    <s v="2903250440"/>
    <m/>
    <s v="&lt;a href=&quot;https://about.twitter.com/products/tweetdeck&quot; rel=&quot;nofollow&quot;&gt;TweetDeck&lt;/a&gt;"/>
    <s v="http://pbs.twimg.com/profile_images/1515582831455481861/5jsA3QHQ_normal.jpg"/>
    <n v="4658"/>
    <n v="79"/>
    <s v="Kathmandu"/>
    <s v="http://twitter.com/YonghangMilan/statuses/1524957507105370114"/>
    <s v="{&quot;hashtags&quot;:[{&quot;text&quot;:&quot;NepalElection2079&quot;,&quot;indices&quot;:[49,67]}],&quot;symbols&quot;:[],&quot;user_mentions&quot;:[],&quot;urls&quot;:[{&quot;url&quot;:&quot;https://t.co/cNygTtW0eU&quot;,&quot;expanded_url&quot;:&quot;https://www.drishtinews.com/archives/162342&quot;,&quot;display_url&quot;:&quot;drishtinews.com/archives/162342&quot;,&quot;indices&quot;:[6"/>
  </r>
  <r>
    <s v="1524957497261314048"/>
    <s v="shambhudrishti"/>
    <s v="तीन हजार २९७ उम्मेदवार चुनावी प्रतिस्पर्धामा _x000a_#NepalElection2079_x000a_https://t.co/7phKHRUNQI"/>
    <m/>
    <x v="0"/>
    <m/>
    <s v="Fri May 13 03:39:34 +0000 2022"/>
    <d v="2022-05-13T04:39:34"/>
    <m/>
    <m/>
    <m/>
    <m/>
    <s v="802445323889057792"/>
    <m/>
    <s v="&lt;a href=&quot;https://about.twitter.com/products/tweetdeck&quot; rel=&quot;nofollow&quot;&gt;TweetDeck&lt;/a&gt;"/>
    <s v="http://pbs.twimg.com/profile_images/1366731824882282499/qCSnrlVp_normal.jpg"/>
    <n v="80"/>
    <n v="1"/>
    <s v="Nepal"/>
    <s v="http://twitter.com/shambhudrishti/statuses/1524957497261314048"/>
    <s v="{&quot;hashtags&quot;:[{&quot;text&quot;:&quot;NepalElection2079&quot;,&quot;indices&quot;:[49,67]}],&quot;symbols&quot;:[],&quot;user_mentions&quot;:[],&quot;urls&quot;:[{&quot;url&quot;:&quot;https://t.co/MYiPMz65cy&quot;,&quot;expanded_url&quot;:&quot;https://www.drishtinews.com/archives/162342&quot;,&quot;display_url&quot;:&quot;drishtinews.com/archives/162342&quot;,&quot;indices&quot;:[6"/>
  </r>
  <r>
    <s v="1524957490156167169"/>
    <s v="pressofnepal"/>
    <s v="बाँके र बर्दियाको सीमा नाका आजदेखि बन्द हुँदै _x000a_#NepalElection2079_x000a_https://t.co/KG4dNjm08O"/>
    <m/>
    <x v="0"/>
    <m/>
    <s v="Fri May 13 03:39:32 +0000 2022"/>
    <d v="2022-05-13T04:39:32"/>
    <m/>
    <m/>
    <m/>
    <m/>
    <s v="2919243948"/>
    <m/>
    <s v="&lt;a href=&quot;https://about.twitter.com/products/tweetdeck&quot; rel=&quot;nofollow&quot;&gt;TweetDeck&lt;/a&gt;"/>
    <s v="http://pbs.twimg.com/profile_images/1102996217808805888/CDZPc985_normal.jpg"/>
    <n v="501"/>
    <n v="16"/>
    <s v="Nepal"/>
    <s v="http://twitter.com/pressofnepal/statuses/1524957490156167169"/>
    <s v="{&quot;hashtags&quot;:[{&quot;text&quot;:&quot;NepalElection2079&quot;,&quot;indices&quot;:[49,67]}],&quot;symbols&quot;:[],&quot;user_mentions&quot;:[],&quot;urls&quot;:[{&quot;url&quot;:&quot;https://t.co/9vCkfhri7i&quot;,&quot;expanded_url&quot;:&quot;https://www.drishtinews.com/archives/162342&quot;,&quot;display_url&quot;:&quot;drishtinews.com/archives/162342&quot;,&quot;indices&quot;:[6"/>
  </r>
  <r>
    <s v="1524957463929229312"/>
    <s v="nabinkulungrai"/>
    <s v="निर्वाचन प्रचारको आज अन्तिम दिन, मौन अवधि लागू हुँदै_x000a_#NepalElection2079_x000a_https://t.co/ojuCqAtsPA"/>
    <m/>
    <x v="0"/>
    <m/>
    <s v="Fri May 13 03:39:26 +0000 2022"/>
    <d v="2022-05-13T04:39:26"/>
    <m/>
    <m/>
    <m/>
    <m/>
    <s v="1218741471014195201"/>
    <m/>
    <s v="&lt;a href=&quot;https://about.twitter.com/products/tweetdeck&quot; rel=&quot;nofollow&quot;&gt;TweetDeck&lt;/a&gt;"/>
    <s v="http://pbs.twimg.com/profile_images/1367044585034190848/bZHhEliX_normal.jpg"/>
    <n v="1386"/>
    <n v="1507"/>
    <s v="kathmandu"/>
    <s v="http://twitter.com/nabinkulungrai/statuses/1524957463929229312"/>
    <s v="{&quot;hashtags&quot;:[{&quot;text&quot;:&quot;NepalElection2079&quot;,&quot;indices&quot;:[49,67]}],&quot;symbols&quot;:[],&quot;user_mentions&quot;:[],&quot;urls&quot;:[{&quot;url&quot;:&quot;https://t.co/BC5bXp8hyO&quot;,&quot;expanded_url&quot;:&quot;https://www.drishtinews.com/archives/162342&quot;,&quot;display_url&quot;:&quot;drishtinews.com/archives/162342&quot;,&quot;indices&quot;:[6"/>
  </r>
  <r>
    <s v="1524957455536427008"/>
    <s v="mplimbu"/>
    <s v="निर्वाचन विरोधी गतिविधि गर्नेलाई कारवाही : गृह मन्त्रालय_x000a_#NepalElection2079_x000a_https://t.co/TavgOqU8YF"/>
    <m/>
    <x v="0"/>
    <m/>
    <s v="Fri May 13 03:39:24 +0000 2022"/>
    <d v="2022-05-13T04:39:24"/>
    <m/>
    <m/>
    <m/>
    <m/>
    <s v="983987574"/>
    <m/>
    <s v="&lt;a href=&quot;https://about.twitter.com/products/tweetdeck&quot; rel=&quot;nofollow&quot;&gt;TweetDeck&lt;/a&gt;"/>
    <s v="http://pbs.twimg.com/profile_images/1411030335043764226/e-Fq-eEI_normal.jpg"/>
    <n v="530"/>
    <n v="132"/>
    <s v="kathmandu, nepal."/>
    <s v="http://twitter.com/mplimbu/statuses/1524957455536427008"/>
    <s v="{&quot;hashtags&quot;:[{&quot;text&quot;:&quot;NepalElection2079&quot;,&quot;indices&quot;:[49,67]}],&quot;symbols&quot;:[],&quot;user_mentions&quot;:[],&quot;urls&quot;:[{&quot;url&quot;:&quot;https://t.co/PINi5uZQbz&quot;,&quot;expanded_url&quot;:&quot;https://www.drishtinews.com/archives/162342&quot;,&quot;display_url&quot;:&quot;drishtinews.com/archives/162342&quot;,&quot;indices&quot;:[6"/>
  </r>
  <r>
    <s v="1524957444924837888"/>
    <s v="drishtinewsnp"/>
    <s v="RT @Tech_Khabar: मौन अवधिमा सामाजिक सञ्जालको नियमन गर्न दूरसञ्चार प्राधिकरणलाई निर्वाचन आयोगको निर्देशन - #TechnologyKhabar #SocialMedia @ntagovnp #LocalElection2079 #Election2022 #Nepal #NepalElection2079 #NepalElection   https://t.co/9w8GMaGYxL"/>
    <m/>
    <x v="0"/>
    <m/>
    <s v="Fri May 13 03:39:21 +0000 2022"/>
    <d v="2022-05-13T04:39:21"/>
    <m/>
    <m/>
    <m/>
    <m/>
    <s v="4315362082"/>
    <m/>
    <s v="&lt;a href=&quot;https://about.twitter.com/products/tweetdeck&quot; rel=&quot;nofollow&quot;&gt;TweetDeck&lt;/a&gt;"/>
    <s v="http://pbs.twimg.com/profile_images/1349708209800441858/4tElzvCO_normal.jpg"/>
    <n v="475"/>
    <m/>
    <s v="Kathmandu, Nepal"/>
    <s v="http://twitter.com/drishtinewsnp/statuses/1524957444924837888"/>
    <s v="{&quot;hashtags&quot;:[{&quot;text&quot;:&quot;NepalElection2079&quot;,&quot;indices&quot;:[49,67]}],&quot;symbols&quot;:[],&quot;user_mentions&quot;:[],&quot;urls&quot;:[{&quot;url&quot;:&quot;https://t.co/eVRF290tyB&quot;,&quot;expanded_url&quot;:&quot;https://www.drishtinews.com/archives/162342&quot;,&quot;display_url&quot;:&quot;drishtinews.com/archives/162342&quot;,&quot;indices&quot;:[6"/>
  </r>
  <r>
    <s v="1524957419062759429"/>
    <s v="MilanLimboo"/>
    <s v="मौन अवधिमा सामाजिक सञ्जालको नियमन गर्न दूरसञ्चार प्राधिकरणलाई निर्वाचन आयोगको निर्देशन - #TechnologyKhabar #SocialMedia @ntagovnp #LocalElection2079 #Election2022 #Nepal #NepalElection2079 #NepalElection   https://t.co/9w8GMaGYxL"/>
    <m/>
    <x v="0"/>
    <m/>
    <s v="Fri May 13 03:39:15 +0000 2022"/>
    <d v="2022-05-13T04:39:15"/>
    <m/>
    <m/>
    <m/>
    <m/>
    <s v="378736553"/>
    <m/>
    <s v="&lt;a href=&quot;https://mobile.twitter.com&quot; rel=&quot;nofollow&quot;&gt;Twitter Web App&lt;/a&gt;"/>
    <s v="http://pbs.twimg.com/profile_images/1510908512792375296/HN0V2tnS_normal.jpg"/>
    <n v="3832"/>
    <n v="1720"/>
    <s v="Nepal"/>
    <s v="http://twitter.com/MilanLimboo/statuses/1524957419062759429"/>
    <s v="{&quot;hashtags&quot;:[{&quot;text&quot;:&quot;NepalElection2079&quot;,&quot;indices&quot;:[49,67]}],&quot;symbols&quot;:[],&quot;user_mentions&quot;:[],&quot;urls&quot;:[{&quot;url&quot;:&quot;https://t.co/YgK1SBjfQJ&quot;,&quot;expanded_url&quot;:&quot;https://www.drishtinews.com/archives/162342&quot;,&quot;display_url&quot;:&quot;drishtinews.com/archives/162342&quot;,&quot;indices&quot;:[6"/>
  </r>
  <r>
    <s v="1524956032786501632"/>
    <s v="sohil7788"/>
    <s v="RT @sunita_forktm: सूर्य चिन्हमा मतदान गरी काठमाडौं महानगरपालिकाको मेयरमा केशव स्थापित र उपमेयरमा सुनिता डंगोल लगायतका उम्मेदवारहरुलाई विजयी गराऔँ ।_x000a_Photos : Rojan Shrestha / Pahilopost_x000a_https://t.co/CTijPGO4eH_x000a_#NepalElection2079 #locallevelelection2079_x000a_#V"/>
    <m/>
    <x v="0"/>
    <s v="Sunita Dangol"/>
    <s v="Fri May 13 03:33:45 +0000 2022"/>
    <d v="2022-05-13T04:33:45"/>
    <m/>
    <m/>
    <m/>
    <m/>
    <s v="1522782548648202240"/>
    <m/>
    <s v="&lt;a href=&quot;http://twitter.com/download/iphone&quot; rel=&quot;nofollow&quot;&gt;Twitter for iPhone&lt;/a&gt;"/>
    <s v="http://pbs.twimg.com/profile_images/1524599008286498817/lcQqFHGK_normal.jpg"/>
    <m/>
    <n v="4"/>
    <m/>
    <s v="http://twitter.com/sohil7788/statuses/1524956032786501632"/>
    <s v="{&quot;hashtags&quot;:[{&quot;text&quot;:&quot;NepalVotes&quot;,&quot;indices&quot;:[64,75]},{&quot;text&quot;:&quot;NepalElection2079&quot;,&quot;indices&quot;:[76,94]}],&quot;symbols&quot;:[],&quot;user_mentions&quot;:[{&quot;screen_name&quot;:&quot;iamshooRen&quot;,&quot;name&quot;:&quot;surendra pariyar&quot;,&quot;id&quot;:167297615,&quot;id_str&quot;:&quot;167297615&quot;,&quot;indices&quot;:[3,14]}],&quot;urls&quot;:[]}"/>
  </r>
  <r>
    <s v="1524955889610162177"/>
    <s v="drishtinewsnp"/>
    <s v="“The hypocrisy from both sides is staggering.”#GeorgeSoros #Hypocrisy #DemocraticParty #RepublicanParty #IndependentParty   _x000a_https://t.co/EJpfVWPAAJ"/>
    <m/>
    <x v="0"/>
    <m/>
    <s v="Fri May 13 03:33:11 +0000 2022"/>
    <d v="2022-05-13T04:33:11"/>
    <m/>
    <m/>
    <m/>
    <m/>
    <s v="4315362082"/>
    <m/>
    <s v="&lt;a href=&quot;https://mobile.twitter.com&quot; rel=&quot;nofollow&quot;&gt;Twitter Web App&lt;/a&gt;"/>
    <s v="http://pbs.twimg.com/profile_images/1349708209800441858/4tElzvCO_normal.jpg"/>
    <n v="475"/>
    <m/>
    <s v="Kathmandu, Nepal"/>
    <s v="http://twitter.com/drishtinewsnp/statuses/1524955889610162177"/>
    <s v="{&quot;hashtags&quot;:[{&quot;text&quot;:&quot;NepalElection2079&quot;,&quot;indices&quot;:[35,53]}],&quot;symbols&quot;:[],&quot;user_mentions&quot;:[],&quot;urls&quot;:[{&quot;url&quot;:&quot;https://t.co/6gaOGFvxUs&quot;,&quot;expanded_url&quot;:&quot;https://www.drishtinews.com/archives/162362&quot;,&quot;display_url&quot;:&quot;drishtinews.com/archives/162362&quot;,&quot;indices&quot;:[5"/>
  </r>
  <r>
    <s v="1524955226649767936"/>
    <s v="Sagar272894331"/>
    <s v="निर्वाचनको दिन सार्वजनिक विदा_x000a_#NepalElection2079_x000a_https://t.co/aZXCmtd3Ch"/>
    <m/>
    <x v="0"/>
    <m/>
    <s v="Fri May 13 03:30:32 +0000 2022"/>
    <d v="2022-05-13T04:30:32"/>
    <m/>
    <m/>
    <m/>
    <m/>
    <s v="1524732580662112257"/>
    <m/>
    <s v="&lt;a href=&quot;http://twitter.com/download/android&quot; rel=&quot;nofollow&quot;&gt;Twitter for Android&lt;/a&gt;"/>
    <s v="http://abs.twimg.com/sticky/default_profile_images/default_profile_normal.png"/>
    <n v="3"/>
    <n v="17"/>
    <m/>
    <s v="http://twitter.com/Sagar272894331/statuses/1524955226649767936"/>
    <s v="{&quot;hashtags&quot;:[],&quot;symbols&quot;:[],&quot;user_mentions&quot;:[{&quot;screen_name&quot;:&quot;hardik_aryal&quot;,&quot;name&quot;:&quot;Hardik Aryal&quot;,&quot;id&quot;:1470747398498492400,&quot;id_str&quot;:&quot;1470747398498492417&quot;,&quot;indices&quot;:[3,16]}],&quot;urls&quot;:[]}"/>
  </r>
  <r>
    <s v="1524955202474110976"/>
    <s v="drishtinewsnp"/>
    <s v="एमाले सरकारमा हुँदा लच्छिनै लच्छिन, गठबन्धन आएपछि अलच्छिनै अलच्छिन - ओली_x000a_#drishtinews #NepalElection2079 https://t.co/howNOXE4wn"/>
    <m/>
    <x v="0"/>
    <m/>
    <s v="Fri May 13 03:30:27 +0000 2022"/>
    <d v="2022-05-13T04:30:27"/>
    <m/>
    <m/>
    <m/>
    <m/>
    <s v="4315362082"/>
    <m/>
    <s v="&lt;a href=&quot;https://mobile.twitter.com&quot; rel=&quot;nofollow&quot;&gt;Twitter Web App&lt;/a&gt;"/>
    <s v="http://pbs.twimg.com/profile_images/1349708209800441858/4tElzvCO_normal.jpg"/>
    <n v="475"/>
    <m/>
    <s v="Kathmandu, Nepal"/>
    <s v="http://twitter.com/drishtinewsnp/statuses/1524955202474110976"/>
    <s v="{&quot;hashtags&quot;:[{&quot;text&quot;:&quot;NepalElection2079&quot;,&quot;indices&quot;:[32,50]}],&quot;symbols&quot;:[],&quot;user_mentions&quot;:[],&quot;urls&quot;:[{&quot;url&quot;:&quot;https://t.co/xxcs5CN1G2&quot;,&quot;expanded_url&quot;:&quot;https://www.drishtinews.com/archives/162358&quot;,&quot;display_url&quot;:&quot;drishtinews.com/archives/162358&quot;,&quot;indices&quot;:[5"/>
  </r>
  <r>
    <s v="1524954709303635968"/>
    <s v="rajunepal"/>
    <s v="पोखरामा कांग्रेसका बागी उम्मेदवारद्वारा गठबन्धनका उम्मेदवारलाई समर्थन गर्ने घोषणा _x000a_#NepalElection2079_x000a_https://t.co/iyKvHkNiLz"/>
    <m/>
    <x v="0"/>
    <m/>
    <s v="Fri May 13 03:28:29 +0000 2022"/>
    <d v="2022-05-13T04:28:29"/>
    <m/>
    <m/>
    <m/>
    <m/>
    <s v="61442935"/>
    <m/>
    <s v="&lt;a href=&quot;http://twitter.com/download/iphone&quot; rel=&quot;nofollow&quot;&gt;Twitter for iPhone&lt;/a&gt;"/>
    <s v="http://pbs.twimg.com/profile_images/1476063467584962560/d3RprVPG_normal.jpg"/>
    <n v="6153"/>
    <n v="463"/>
    <s v="Bhaktapur, NEPAL"/>
    <s v="http://twitter.com/rajunepal/statuses/1524954709303635968"/>
    <s v="{&quot;hashtags&quot;:[{&quot;text&quot;:&quot;NepalElection2079&quot;,&quot;indices&quot;:[23,41]}],&quot;symbols&quot;:[],&quot;user_mentions&quot;:[],&quot;urls&quot;:[],&quot;media&quot;:[{&quot;id&quot;:1524954700537540600,&quot;id_str&quot;:&quot;1524954700537540608&quot;,&quot;indices&quot;:[42,65],&quot;media_url&quot;:&quot;http://pbs.twimg.com/media/FSm6OHgaMAAGJHb.jpg&quot;,&quot;media_"/>
  </r>
  <r>
    <s v="1524954315710148608"/>
    <s v="drishtinewsnp"/>
    <s v="ओलीको टिप्पणी- माओवादी जुकाजस्तो, रगत चुस्न छाडेको छैन_x000a_#drishtinews #NepalElection2079 https://t.co/PhfygL4vxy"/>
    <m/>
    <x v="0"/>
    <m/>
    <s v="Fri May 13 03:26:55 +0000 2022"/>
    <d v="2022-05-13T04:26:55"/>
    <m/>
    <m/>
    <m/>
    <m/>
    <s v="4315362082"/>
    <m/>
    <s v="&lt;a href=&quot;https://mobile.twitter.com&quot; rel=&quot;nofollow&quot;&gt;Twitter Web App&lt;/a&gt;"/>
    <s v="http://pbs.twimg.com/profile_images/1349708209800441858/4tElzvCO_normal.jpg"/>
    <n v="475"/>
    <m/>
    <s v="Kathmandu, Nepal"/>
    <s v="http://twitter.com/drishtinewsnp/statuses/1524954315710148608"/>
    <s v="{&quot;hashtags&quot;:[{&quot;text&quot;:&quot;NepalElection2079&quot;,&quot;indices&quot;:[26,44]}],&quot;symbols&quot;:[],&quot;user_mentions&quot;:[],&quot;urls&quot;:[{&quot;url&quot;:&quot;https://t.co/cfNRAXfyid&quot;,&quot;expanded_url&quot;:&quot;https://www.drishtinews.com/archives/162357&quot;,&quot;display_url&quot;:&quot;drishtinews.com/archives/162357&quot;,&quot;indices&quot;:[4"/>
  </r>
  <r>
    <s v="1524954013388615681"/>
    <s v="Foundation_BEF"/>
    <s v="एमालेले चुनाव जिते फेरि संसद भंग हुन्छ : देउवा_x000a_#NepalElection2079_x000a_https://t.co/fj5yLpEeWB"/>
    <m/>
    <x v="0"/>
    <m/>
    <s v="Fri May 13 03:25:43 +0000 2022"/>
    <d v="2022-05-13T04:25:43"/>
    <m/>
    <m/>
    <m/>
    <m/>
    <s v="964881593688092672"/>
    <m/>
    <s v="&lt;a href=&quot;http://twitter.com/download/iphone&quot; rel=&quot;nofollow&quot;&gt;Twitter for iPhone&lt;/a&gt;"/>
    <s v="http://pbs.twimg.com/profile_images/1453950119548637185/7e7z4E20_normal.jpg"/>
    <n v="50"/>
    <n v="28"/>
    <s v="Nepal"/>
    <s v="http://twitter.com/Foundation_BEF/statuses/1524954013388615681"/>
    <s v="{&quot;hashtags&quot;:[{&quot;text&quot;:&quot;VoteDay&quot;,&quot;indices&quot;:[9,17]},{&quot;text&quot;:&quot;NepalElection2079&quot;,&quot;indices&quot;:[157,175]}],&quot;symbols&quot;:[],&quot;user_mentions&quot;:[],&quot;urls&quot;:[]}"/>
  </r>
  <r>
    <s v="1524953587042107392"/>
    <s v="bezilz"/>
    <s v="पोखरालाई अन्तर्राष्ट्रिय सहर बनाउने गठबन्धनको प्रतिवद्धता_x000a_#NepalElection2079_x000a_https://t.co/98eBCzZwXu"/>
    <m/>
    <x v="0"/>
    <m/>
    <s v="Fri May 13 03:24:02 +0000 2022"/>
    <d v="2022-05-13T04:24:02"/>
    <m/>
    <m/>
    <m/>
    <m/>
    <s v="104845248"/>
    <m/>
    <s v="&lt;a href=&quot;http://twitter.com/download/android&quot; rel=&quot;nofollow&quot;&gt;Twitter for Android&lt;/a&gt;"/>
    <s v="http://pbs.twimg.com/profile_images/3552131996/0e9cb931cfcf1a0681e76ab258ce5645_normal.jpeg"/>
    <n v="134"/>
    <n v="190"/>
    <m/>
    <s v="http://twitter.com/bezilz/statuses/1524953587042107392"/>
    <s v="{&quot;hashtags&quot;:[{&quot;text&quot;:&quot;DearCommrade&quot;,&quot;indices&quot;:[44,57]},{&quot;text&quot;:&quot;NepalVotes&quot;,&quot;indices&quot;:[74,85]},{&quot;text&quot;:&quot;NepalElection2079&quot;,&quot;indices&quot;:[86,104]}],&quot;symbols&quot;:[],&quot;user_mentions&quot;:[],&quot;urls&quot;:[]}"/>
  </r>
  <r>
    <s v="1524953181956231168"/>
    <s v="oli_ramoli2113"/>
    <s v="कुटपिटको आरोपमा गाउँपालिका अध्यक्षका उम्मेदवार पक्राउ_x000a_#NepalElection2079_x000a_https://t.co/NwYOiF7cOu"/>
    <m/>
    <x v="0"/>
    <m/>
    <s v="Fri May 13 03:22:25 +0000 2022"/>
    <d v="2022-05-13T04:22:25"/>
    <m/>
    <m/>
    <m/>
    <m/>
    <s v="2222148300"/>
    <m/>
    <s v="&lt;a href=&quot;http://twitter.com/download/iphone&quot; rel=&quot;nofollow&quot;&gt;Twitter for iPhone&lt;/a&gt;"/>
    <s v="http://pbs.twimg.com/profile_images/1451889559919157253/On9lSGLR_normal.jpg"/>
    <n v="5"/>
    <n v="32"/>
    <s v="Tokyo, Japan"/>
    <s v="http://twitter.com/oli_ramoli2113/statuses/1524953181956231168"/>
    <s v="{&quot;hashtags&quot;:[{&quot;text&quot;:&quot;hatsoffnepalpolice&quot;,&quot;indices&quot;:[130,149]},{&quot;text&quot;:&quot;Hindutva&quot;,&quot;indices&quot;:[150,159]},{&quot;text&quot;:&quot;NepalElection2079&quot;,&quot;indices&quot;:[160,178]}],&quot;symbols&quot;:[],&quot;user_mentions&quot;:[],&quot;urls&quot;:[]}"/>
  </r>
  <r>
    <s v="1524953086477094912"/>
    <s v="ritushishir"/>
    <s v="सूर्य चिन्हमा मतदान गरी काठमाडौं महानगरपालिकाको मेयरमा केशव स्थापित र उपमेयरमा सुनिता डंगोल लगायतका उम्मेदवारहरुलाई विजयी गराऔँ ।_x000a_Photos : Rojan Shrestha / Pahilopost_x000a_https://t.co/CTijPGO4eH_x000a_#NepalElection2079 #locallevelelection2079_x000a_#VoteforSunita #Votef"/>
    <m/>
    <x v="0"/>
    <s v="Sunita Dangol"/>
    <s v="Fri May 13 03:22:02 +0000 2022"/>
    <d v="2022-05-13T04:22:02"/>
    <m/>
    <m/>
    <m/>
    <m/>
    <s v="74725298"/>
    <m/>
    <s v="&lt;a href=&quot;https://mobile.twitter.com&quot; rel=&quot;nofollow&quot;&gt;Twitter Web App&lt;/a&gt;"/>
    <s v="http://pbs.twimg.com/profile_images/1441994680/TilRit_normal.jpg"/>
    <n v="212"/>
    <n v="214"/>
    <s v="Kathmandu, Nepal"/>
    <s v="http://twitter.com/ritushishir/statuses/1524953086477094912"/>
    <s v="{&quot;hashtags&quot;:[{&quot;text&quot;:&quot;NepalVotes&quot;,&quot;indices&quot;:[194,205]},{&quot;text&quot;:&quot;NepalElection2079&quot;,&quot;indices&quot;:[206,224]}],&quot;symbols&quot;:[],&quot;user_mentions&quot;:[],&quot;urls&quot;:[]}"/>
  </r>
  <r>
    <s v="1524952492311982080"/>
    <s v="12thealphabet"/>
    <s v="RT @drishtinewsnp: स्थानीय निर्वाचनमा एजेण्डा, व्यक्तिको क्षमता, योग्यता र छवि हेरेर मतदान गरौं । यहीँबाट परिवर्तनको सुरुवात हुनेछ । फेरि पनि उनै कुरुप चित्तका अनुहारलाई जलप लगाएर सत्ता सुम्पनु र उनीहरुबाटै नयाँपनको आशा राख्नु ‘विषवृक्ष’ रोप्नु हो ।_x000a_#Nepa"/>
    <m/>
    <x v="0"/>
    <m/>
    <s v="Fri May 13 03:19:41 +0000 2022"/>
    <d v="2022-05-13T04:19:41"/>
    <m/>
    <m/>
    <m/>
    <m/>
    <s v="1497264726799433728"/>
    <m/>
    <s v="&lt;a href=&quot;http://twitter.com/download/android&quot; rel=&quot;nofollow&quot;&gt;Twitter for Android&lt;/a&gt;"/>
    <s v="http://pbs.twimg.com/profile_images/1519241693194719232/DUwBMpry_normal.jpg"/>
    <n v="27"/>
    <n v="117"/>
    <m/>
    <s v="http://twitter.com/12thealphabet/statuses/1524952492311982080"/>
    <s v="{&quot;hashtags&quot;:[{&quot;text&quot;:&quot;Nepal&quot;,&quot;indices&quot;:[72,78]},{&quot;text&quot;:&quot;NepalVotes&quot;,&quot;indices&quot;:[79,90]},{&quot;text&quot;:&quot;NepalElection2079&quot;,&quot;indices&quot;:[91,109]},{&quot;text&quot;:&quot;NepalElections2022&quot;,&quot;indices&quot;:[110,129]}],&quot;symbols&quot;:[],&quot;user_mentions&quot;:[{&quot;screen_name&quot;:&quot;AbhijeetPoudyal&quot;,&quot;name"/>
  </r>
  <r>
    <s v="1524951960423903232"/>
    <s v="drishtinewsnp"/>
    <s v="मत माग्ने काइदा: नाच्दै भोट माग्दै-_x000a_व्यास नगरपालिका–२ को वडाध्यक्ष पदका लागि स्वतन्त्रबाट उम्मेदवार बनेका राजकुमार श्रेष्ठ राकु मतदातालाई मनोरञ्जन गराएर मत माग्दै ।_x000a_तस्वीर: सानेबहादुर नेपाली/रासस_x000a_#drishtinews #NepalElection2079 https://t.co/lQTTuQ3l8v"/>
    <m/>
    <x v="0"/>
    <m/>
    <s v="Fri May 13 03:17:34 +0000 2022"/>
    <d v="2022-05-13T04:17:34"/>
    <m/>
    <m/>
    <m/>
    <m/>
    <s v="4315362082"/>
    <m/>
    <s v="&lt;a href=&quot;https://mobile.twitter.com&quot; rel=&quot;nofollow&quot;&gt;Twitter Web App&lt;/a&gt;"/>
    <s v="http://pbs.twimg.com/profile_images/1349708209800441858/4tElzvCO_normal.jpg"/>
    <n v="475"/>
    <m/>
    <s v="Kathmandu, Nepal"/>
    <s v="http://twitter.com/drishtinewsnp/statuses/1524951960423903232"/>
    <s v="{&quot;hashtags&quot;:[{&quot;text&quot;:&quot;NepalElection2079&quot;,&quot;indices&quot;:[43,61]}],&quot;symbols&quot;:[],&quot;user_mentions&quot;:[],&quot;urls&quot;:[{&quot;url&quot;:&quot;https://t.co/7bQ7gPkE0Z&quot;,&quot;expanded_url&quot;:&quot;https://www.drishtinews.com/archives/162349&quot;,&quot;display_url&quot;:&quot;drishtinews.com/archives/162349&quot;,&quot;indices&quot;:[6"/>
  </r>
  <r>
    <s v="1524951199283224576"/>
    <s v="SumanSh38364153"/>
    <s v="स्थानीय निर्वाचनमा एजेण्डा, व्यक्तिको क्षमता, योग्यता र छवि हेरेर मतदान गरौं । यहीँबाट परिवर्तनको सुरुवात हुनेछ । फेरि पनि उनै कुरुप चित्तका अनुहारलाई जलप लगाएर सत्ता सुम्पनु र उनीहरुबाटै नयाँपनको आशा राख्नु ‘विषवृक्ष’ रोप्नु हो ।_x000a_#NepalElection2079_x000a_https"/>
    <m/>
    <x v="0"/>
    <m/>
    <s v="Fri May 13 03:14:32 +0000 2022"/>
    <d v="2022-05-13T04:14:32"/>
    <m/>
    <m/>
    <m/>
    <m/>
    <s v="1470739238194860033"/>
    <m/>
    <s v="&lt;a href=&quot;http://twitter.com/download/android&quot; rel=&quot;nofollow&quot;&gt;Twitter for Android&lt;/a&gt;"/>
    <s v="http://pbs.twimg.com/profile_images/1470745283415851008/UJaIb3Qa_normal.jpg"/>
    <n v="18"/>
    <n v="22"/>
    <m/>
    <s v="http://twitter.com/SumanSh38364153/statuses/1524951199283224576"/>
    <s v="{&quot;hashtags&quot;:[],&quot;symbols&quot;:[],&quot;user_mentions&quot;:[{&quot;screen_name&quot;:&quot;hardik_aryal&quot;,&quot;name&quot;:&quot;Hardik Aryal&quot;,&quot;id&quot;:1470747398498492400,&quot;id_str&quot;:&quot;1470747398498492417&quot;,&quot;indices&quot;:[3,16]}],&quot;urls&quot;:[]}"/>
  </r>
  <r>
    <s v="1524951019079147520"/>
    <s v="bijay_kshitiz"/>
    <s v="https://t.co/ldCPkuzXAx_x000a_HOW TO CHECK YOUR NAME IN VOTE LIST #NepalElection2079"/>
    <m/>
    <x v="0"/>
    <m/>
    <s v="Fri May 13 03:13:49 +0000 2022"/>
    <d v="2022-05-13T04:13:49"/>
    <m/>
    <m/>
    <m/>
    <m/>
    <s v="3255736800"/>
    <m/>
    <s v="&lt;a href=&quot;http://twitter.com/download/android&quot; rel=&quot;nofollow&quot;&gt;Twitter for Android&lt;/a&gt;"/>
    <s v="http://pbs.twimg.com/profile_images/1520931814256234496/2oEXWheU_normal.jpg"/>
    <n v="4437"/>
    <n v="3546"/>
    <s v="Nepal kathmandu"/>
    <s v="http://twitter.com/bijay_kshitiz/statuses/1524951019079147520"/>
    <s v="{&quot;hashtags&quot;:[{&quot;text&quot;:&quot;NepalVotes&quot;,&quot;indices&quot;:[82,93]},{&quot;text&quot;:&quot;LocalElections2022&quot;,&quot;indices&quot;:[94,113]},{&quot;text&quot;:&quot;Kshitizwords&quot;,&quot;indices&quot;:[115,128]},{&quot;text&quot;:&quot;NepalElection2079&quot;,&quot;indices&quot;:[129,147]}],&quot;symbols&quot;:[],&quot;user_mentions&quot;:[],&quot;urls&quot;:[],&quot;media&quot;:[{&quot;id&quot;:15"/>
  </r>
  <r>
    <s v="1524949894313967616"/>
    <s v="drishtinewsnp"/>
    <s v="हवानाको विस्फोटमा परी मृत्यु हुनेको संख्या ३० पुग्यो _x000a_#NepalElection2079_x000a_https://t.co/DAdXi12kM6"/>
    <m/>
    <x v="0"/>
    <m/>
    <s v="Fri May 13 03:09:21 +0000 2022"/>
    <d v="2022-05-13T04:09:21"/>
    <m/>
    <m/>
    <m/>
    <m/>
    <s v="4315362082"/>
    <m/>
    <s v="&lt;a href=&quot;https://mobile.twitter.com&quot; rel=&quot;nofollow&quot;&gt;Twitter Web App&lt;/a&gt;"/>
    <s v="http://pbs.twimg.com/profile_images/1349708209800441858/4tElzvCO_normal.jpg"/>
    <n v="475"/>
    <m/>
    <s v="Kathmandu, Nepal"/>
    <s v="http://twitter.com/drishtinewsnp/statuses/1524949894313967616"/>
    <s v="{&quot;hashtags&quot;:[{&quot;text&quot;:&quot;NepalElection2079&quot;,&quot;indices&quot;:[45,63]}],&quot;symbols&quot;:[],&quot;user_mentions&quot;:[],&quot;urls&quot;:[{&quot;url&quot;:&quot;https://t.co/1gQ4OBXWGs&quot;,&quot;expanded_url&quot;:&quot;https://www.drishtinews.com/archives/162338&quot;,&quot;display_url&quot;:&quot;drishtinews.com/archives/162338&quot;,&quot;indices&quot;:[6"/>
  </r>
  <r>
    <s v="1524949872054370304"/>
    <s v="hardik_aryal"/>
    <s v="(आफन्त) हाम्रो नेता,_x000a_राम्रो नेता ❌ 👎_x000a_......................._x000a__x000a_(समाजमा गरेको असल_x000a_कामको आधारमा) राम्रो नेता,_x000a_हाम्रो नेता ✅ 👍_x000a_......................._x000a__x000a_आफ्नो विवेक प्रयोग गरौँ।_x000a_अमूल्य भोटको सदुपयोग गरौँ।_x000a__x000a_#Voteforchange_x000a_#Nepalelection2079_x000a_#BishnuDhunganaOff"/>
    <s v="👍"/>
    <x v="0"/>
    <m/>
    <s v="Fri May 13 03:09:16 +0000 2022"/>
    <d v="2022-05-13T04:09:16"/>
    <m/>
    <m/>
    <m/>
    <m/>
    <s v="1470747398498492417"/>
    <m/>
    <s v="&lt;a href=&quot;http://twitter.com/download/android&quot; rel=&quot;nofollow&quot;&gt;Twitter for Android&lt;/a&gt;"/>
    <s v="http://pbs.twimg.com/profile_images/1470748312907108352/Hc4867Aj_normal.jpg"/>
    <n v="54"/>
    <n v="10"/>
    <s v="Gaindakot,Nawalpur,Nepal"/>
    <s v="http://twitter.com/hardik_aryal/statuses/1524949872054370304"/>
    <s v="{&quot;hashtags&quot;:[{&quot;text&quot;:&quot;Think4Yourself&quot;,&quot;indices&quot;:[132,147]},{&quot;text&quot;:&quot;thoughtoftheday&quot;,&quot;indices&quot;:[148,164]},{&quot;text&quot;:&quot;NepalVotes&quot;,&quot;indices&quot;:[165,176]},{&quot;text&quot;:&quot;LocalElections2022&quot;,&quot;indices&quot;:[177,196]},{&quot;text&quot;:&quot;NepalElection&quot;,&quot;indices&quot;:[198,212]},{&quot;text&quot;:&quot;Nep"/>
  </r>
  <r>
    <s v="1524949427177127936"/>
    <s v="menukadhungana2"/>
    <s v="सबै मतगणनास्थलमा सिसी क्यामरा जडान हुँदै _x000a_#NepalElection2079_x000a_https://t.co/zw4ZBz2CyX"/>
    <m/>
    <x v="0"/>
    <m/>
    <s v="Fri May 13 03:07:30 +0000 2022"/>
    <d v="2022-05-13T04:07:30"/>
    <m/>
    <m/>
    <m/>
    <m/>
    <s v="731371423550181380"/>
    <m/>
    <s v="&lt;a href=&quot;http://twitter.com/download/android&quot; rel=&quot;nofollow&quot;&gt;Twitter for Android&lt;/a&gt;"/>
    <s v="http://pbs.twimg.com/profile_images/1447109742447325184/ssJtD87u_normal.jpg"/>
    <n v="1704"/>
    <n v="977"/>
    <s v="Nepal Achham"/>
    <s v="http://twitter.com/menukadhungana2/statuses/1524949427177127936"/>
    <s v="{&quot;hashtags&quot;:[],&quot;symbols&quot;:[],&quot;user_mentions&quot;:[{&quot;screen_name&quot;:&quot;ekantipur_com&quot;,&quot;name&quot;:&quot;ekantipur&quot;,&quot;id&quot;:364761398,&quot;id_str&quot;:&quot;364761398&quot;,&quot;indices&quot;:[3,17]}],&quot;urls&quot;:[]}"/>
  </r>
  <r>
    <s v="1524949231446142976"/>
    <s v="gauravdvk"/>
    <s v="भारतमा रहेका नेपाली मतदानका लागि फर्किए _x000a_#NepalElection2079_x000a_https://t.co/K6WZwpgJZR"/>
    <m/>
    <x v="0"/>
    <m/>
    <s v="Fri May 13 03:06:43 +0000 2022"/>
    <d v="2022-05-13T04:06:43"/>
    <m/>
    <m/>
    <m/>
    <m/>
    <s v="2494231280"/>
    <m/>
    <s v="&lt;a href=&quot;http://twitter.com/download/android&quot; rel=&quot;nofollow&quot;&gt;Twitter for Android&lt;/a&gt;"/>
    <s v="http://pbs.twimg.com/profile_images/863406249668255746/mRWSryLz_normal.jpg"/>
    <n v="271"/>
    <n v="394"/>
    <s v="kathmandu, Nepal"/>
    <s v="http://twitter.com/gauravdvk/statuses/1524949231446142976"/>
    <s v="{&quot;hashtags&quot;:[{&quot;text&quot;:&quot;NepalVotes&quot;,&quot;indices&quot;:[80,91]},{&quot;text&quot;:&quot;NepalElection2079&quot;,&quot;indices&quot;:[92,110]}],&quot;symbols&quot;:[],&quot;user_mentions&quot;:[],&quot;urls&quot;:[]}"/>
  </r>
  <r>
    <s v="1524949224928202752"/>
    <s v="drishtinewsnp"/>
    <s v="मदिरा ओसारपसार, बिक्री तथा वितरणमा रोक _x000a_#NepalElection2079_x000a_https://t.co/0CQ7a5Mqvp"/>
    <m/>
    <x v="0"/>
    <m/>
    <s v="Fri May 13 03:06:42 +0000 2022"/>
    <d v="2022-05-13T04:06:42"/>
    <m/>
    <m/>
    <m/>
    <m/>
    <s v="4315362082"/>
    <m/>
    <s v="&lt;a href=&quot;https://mobile.twitter.com&quot; rel=&quot;nofollow&quot;&gt;Twitter Web App&lt;/a&gt;"/>
    <s v="http://pbs.twimg.com/profile_images/1349708209800441858/4tElzvCO_normal.jpg"/>
    <n v="475"/>
    <m/>
    <s v="Kathmandu, Nepal"/>
    <s v="http://twitter.com/drishtinewsnp/statuses/1524949224928202752"/>
    <s v="{&quot;hashtags&quot;:[{&quot;text&quot;:&quot;NepalElection2079&quot;,&quot;indices&quot;:[57,75]}],&quot;symbols&quot;:[],&quot;user_mentions&quot;:[],&quot;urls&quot;:[{&quot;url&quot;:&quot;https://t.co/BhQe63DrDe&quot;,&quot;expanded_url&quot;:&quot;https://www.drishtinews.com/archives/162341&quot;,&quot;display_url&quot;:&quot;drishtinews.com/archives/162341&quot;,&quot;indices&quot;:[7"/>
  </r>
  <r>
    <s v="1524947921292214273"/>
    <s v="thapashekhar"/>
    <s v="मंगलवार रातिदेखि सीमानाका बन्द हुने _x000a_#NepalElection2079_x000a_https://t.co/Qrrxwkwp1l"/>
    <m/>
    <x v="0"/>
    <m/>
    <s v="Fri May 13 03:01:31 +0000 2022"/>
    <d v="2022-05-13T04:01:31"/>
    <m/>
    <m/>
    <m/>
    <m/>
    <s v="101411730"/>
    <m/>
    <s v="&lt;a href=&quot;http://twitter.com/download/android&quot; rel=&quot;nofollow&quot;&gt;Twitter for Android&lt;/a&gt;"/>
    <s v="http://pbs.twimg.com/profile_images/2409611458/kaau79pfgzylu3z5zvxl_normal.jpeg"/>
    <n v="49"/>
    <n v="82"/>
    <m/>
    <s v="http://twitter.com/thapashekhar/statuses/1524947921292214273"/>
    <s v="{&quot;hashtags&quot;:[{&quot;text&quot;:&quot;NepalElection2079&quot;,&quot;indices&quot;:[36,54]},{&quot;text&quot;:&quot;kpoli&quot;,&quot;indices&quot;:[55,61]},{&quot;text&quot;:&quot;viral&quot;,&quot;indices&quot;:[62,68]}],&quot;symbols&quot;:[],&quot;user_mentions&quot;:[{&quot;screen_name&quot;:&quot;nepalpolitics&quot;,&quot;name&quot;:&quot;Bishal Rimal&quot;,&quot;id&quot;:91632914,&quot;id_str&quot;:&quot;91632914&quot;,&quot;indice"/>
  </r>
  <r>
    <s v="1524947490251780096"/>
    <s v="MilanLimboo"/>
    <s v="कांग्रेसको सांवा र ब्याज खाने एमाले हो : प्रवक्ता महत _x000a_#NepalElection2079_x000a_https://t.co/RItB1Z9Zp0"/>
    <m/>
    <x v="0"/>
    <m/>
    <s v="Fri May 13 02:59:48 +0000 2022"/>
    <d v="2022-05-13T03:59:48"/>
    <m/>
    <m/>
    <m/>
    <m/>
    <s v="378736553"/>
    <m/>
    <s v="&lt;a href=&quot;https://about.twitter.com/products/tweetdeck&quot; rel=&quot;nofollow&quot;&gt;TweetDeck&lt;/a&gt;"/>
    <s v="http://pbs.twimg.com/profile_images/1510908512792375296/HN0V2tnS_normal.jpg"/>
    <n v="3832"/>
    <n v="1720"/>
    <s v="Nepal"/>
    <s v="http://twitter.com/MilanLimboo/statuses/1524947490251780096"/>
    <s v="{&quot;hashtags&quot;:[{&quot;text&quot;:&quot;NepalElection2079&quot;,&quot;indices&quot;:[41,59]}],&quot;symbols&quot;:[],&quot;user_mentions&quot;:[],&quot;urls&quot;:[{&quot;url&quot;:&quot;https://t.co/ivzI9O3AeT&quot;,&quot;expanded_url&quot;:&quot;https://www.drishtinews.com/archives/162332&quot;,&quot;display_url&quot;:&quot;drishtinews.com/archives/162332&quot;,&quot;indices&quot;:[6"/>
  </r>
  <r>
    <s v="1524947480349003776"/>
    <s v="YonghangMilan"/>
    <s v="मतदातालाई पैसा बाँडेको आरोप निराधार : खनाल _x000a_#NepalElection2079_x000a_https://t.co/jyUdUFjIUM"/>
    <m/>
    <x v="0"/>
    <m/>
    <s v="Fri May 13 02:59:46 +0000 2022"/>
    <d v="2022-05-13T03:59:46"/>
    <m/>
    <m/>
    <m/>
    <m/>
    <s v="2903250440"/>
    <m/>
    <s v="&lt;a href=&quot;https://about.twitter.com/products/tweetdeck&quot; rel=&quot;nofollow&quot;&gt;TweetDeck&lt;/a&gt;"/>
    <s v="http://pbs.twimg.com/profile_images/1515582831455481861/5jsA3QHQ_normal.jpg"/>
    <n v="4658"/>
    <n v="79"/>
    <s v="Kathmandu"/>
    <s v="http://twitter.com/YonghangMilan/statuses/1524947480349003776"/>
    <s v="{&quot;hashtags&quot;:[{&quot;text&quot;:&quot;NepalElection2079&quot;,&quot;indices&quot;:[41,59]}],&quot;symbols&quot;:[],&quot;user_mentions&quot;:[],&quot;urls&quot;:[{&quot;url&quot;:&quot;https://t.co/47V8eZAmin&quot;,&quot;expanded_url&quot;:&quot;https://www.drishtinews.com/archives/162332&quot;,&quot;display_url&quot;:&quot;drishtinews.com/archives/162332&quot;,&quot;indices&quot;:[6"/>
  </r>
  <r>
    <s v="1524947469661982720"/>
    <s v="shambhudrishti"/>
    <s v="धनुषा र रुकुम पश्चिममा कुटिए राप्रपाका उम्मेदवार _x000a_#NepalElection2079_x000a_https://t.co/EsQo2d2AUT"/>
    <m/>
    <x v="0"/>
    <m/>
    <s v="Fri May 13 02:59:43 +0000 2022"/>
    <d v="2022-05-13T03:59:43"/>
    <m/>
    <m/>
    <m/>
    <m/>
    <s v="802445323889057792"/>
    <m/>
    <s v="&lt;a href=&quot;https://about.twitter.com/products/tweetdeck&quot; rel=&quot;nofollow&quot;&gt;TweetDeck&lt;/a&gt;"/>
    <s v="http://pbs.twimg.com/profile_images/1366731824882282499/qCSnrlVp_normal.jpg"/>
    <n v="80"/>
    <n v="1"/>
    <s v="Nepal"/>
    <s v="http://twitter.com/shambhudrishti/statuses/1524947469661982720"/>
    <s v="{&quot;hashtags&quot;:[{&quot;text&quot;:&quot;NepalElection2079&quot;,&quot;indices&quot;:[41,59]}],&quot;symbols&quot;:[],&quot;user_mentions&quot;:[],&quot;urls&quot;:[{&quot;url&quot;:&quot;https://t.co/PJWlIsIvGB&quot;,&quot;expanded_url&quot;:&quot;https://www.drishtinews.com/archives/162332&quot;,&quot;display_url&quot;:&quot;drishtinews.com/archives/162332&quot;,&quot;indices&quot;:[6"/>
  </r>
  <r>
    <s v="1524947463529844736"/>
    <s v="pressofnepal"/>
    <s v="कांग्रेस कार्यकर्ता हत्याको विरोधमा प्रदर्शन_x000a_#NepalElection2079_x000a_https://t.co/fSz202ep17"/>
    <m/>
    <x v="0"/>
    <m/>
    <s v="Fri May 13 02:59:42 +0000 2022"/>
    <d v="2022-05-13T03:59:42"/>
    <m/>
    <m/>
    <m/>
    <m/>
    <s v="2919243948"/>
    <m/>
    <s v="&lt;a href=&quot;https://about.twitter.com/products/tweetdeck&quot; rel=&quot;nofollow&quot;&gt;TweetDeck&lt;/a&gt;"/>
    <s v="http://pbs.twimg.com/profile_images/1102996217808805888/CDZPc985_normal.jpg"/>
    <n v="501"/>
    <n v="16"/>
    <s v="Nepal"/>
    <s v="http://twitter.com/pressofnepal/statuses/1524947463529844736"/>
    <s v="{&quot;hashtags&quot;:[{&quot;text&quot;:&quot;NepalElection2079&quot;,&quot;indices&quot;:[41,59]}],&quot;symbols&quot;:[],&quot;user_mentions&quot;:[],&quot;urls&quot;:[{&quot;url&quot;:&quot;https://t.co/fKEp28smJr&quot;,&quot;expanded_url&quot;:&quot;https://www.drishtinews.com/archives/162332&quot;,&quot;display_url&quot;:&quot;drishtinews.com/archives/162332&quot;,&quot;indices&quot;:[6"/>
  </r>
  <r>
    <s v="1524947434777915395"/>
    <s v="nabinkulungrai"/>
    <s v="छाङ्गरु र तिङ्करमा पठाइयो हेलिकप्टरबाट निर्वाचन सामग्री _x000a_#NepalElection2079_x000a_https://t.co/7n5bfsc1ag"/>
    <m/>
    <x v="0"/>
    <m/>
    <s v="Fri May 13 02:59:35 +0000 2022"/>
    <d v="2022-05-13T03:59:35"/>
    <m/>
    <m/>
    <m/>
    <m/>
    <s v="1218741471014195201"/>
    <m/>
    <s v="&lt;a href=&quot;https://about.twitter.com/products/tweetdeck&quot; rel=&quot;nofollow&quot;&gt;TweetDeck&lt;/a&gt;"/>
    <s v="http://pbs.twimg.com/profile_images/1367044585034190848/bZHhEliX_normal.jpg"/>
    <n v="1386"/>
    <n v="1507"/>
    <s v="kathmandu"/>
    <s v="http://twitter.com/nabinkulungrai/statuses/1524947434777915395"/>
    <s v="{&quot;hashtags&quot;:[{&quot;text&quot;:&quot;NepalElection2079&quot;,&quot;indices&quot;:[41,59]}],&quot;symbols&quot;:[],&quot;user_mentions&quot;:[],&quot;urls&quot;:[{&quot;url&quot;:&quot;https://t.co/cAM7j660CY&quot;,&quot;expanded_url&quot;:&quot;https://www.drishtinews.com/archives/162332&quot;,&quot;display_url&quot;:&quot;drishtinews.com/archives/162332&quot;,&quot;indices&quot;:[6"/>
  </r>
  <r>
    <s v="1524947433578344448"/>
    <s v="iamshooRen"/>
    <s v="औरहीमा माओवादी र एकीकृत समाजवादीबीच गठबन्धन _x000a_#NepalElection2079_x000a_https://t.co/NqTpa1Hoy5"/>
    <m/>
    <x v="0"/>
    <m/>
    <s v="Fri May 13 02:59:34 +0000 2022"/>
    <d v="2022-05-13T03:59:34"/>
    <m/>
    <m/>
    <m/>
    <m/>
    <s v="167297615"/>
    <m/>
    <s v="&lt;a href=&quot;http://twitter.com/download/iphone&quot; rel=&quot;nofollow&quot;&gt;Twitter for iPhone&lt;/a&gt;"/>
    <s v="http://pbs.twimg.com/profile_images/1521872013706469376/QiPsVQx2_normal.jpg"/>
    <n v="436"/>
    <n v="197"/>
    <s v="Pokhara"/>
    <s v="http://twitter.com/iamshooRen/statuses/1524947433578344448"/>
    <s v="{&quot;hashtags&quot;:[{&quot;text&quot;:&quot;NepalElection2079&quot;,&quot;indices&quot;:[77,95]},{&quot;text&quot;:&quot;NepalVotes&quot;,&quot;indices&quot;:[96,107]}],&quot;symbols&quot;:[],&quot;user_mentions&quot;:[],&quot;urls&quot;:[]}"/>
  </r>
  <r>
    <s v="1524947425399406592"/>
    <s v="mplimbu"/>
    <s v="मदिरा बिक्री, वितरण तथा सेवनमा रोक _x000a_#NepalElection2079_x000a_https://t.co/9UCUiDizsl"/>
    <m/>
    <x v="0"/>
    <m/>
    <s v="Fri May 13 02:59:33 +0000 2022"/>
    <d v="2022-05-13T03:59:33"/>
    <m/>
    <m/>
    <m/>
    <m/>
    <s v="983987574"/>
    <m/>
    <s v="&lt;a href=&quot;https://about.twitter.com/products/tweetdeck&quot; rel=&quot;nofollow&quot;&gt;TweetDeck&lt;/a&gt;"/>
    <s v="http://pbs.twimg.com/profile_images/1411030335043764226/e-Fq-eEI_normal.jpg"/>
    <n v="530"/>
    <n v="132"/>
    <s v="kathmandu, nepal."/>
    <s v="http://twitter.com/mplimbu/statuses/1524947425399406592"/>
    <s v="{&quot;hashtags&quot;:[{&quot;text&quot;:&quot;NepalElection2079&quot;,&quot;indices&quot;:[41,59]}],&quot;symbols&quot;:[],&quot;user_mentions&quot;:[],&quot;urls&quot;:[{&quot;url&quot;:&quot;https://t.co/MjDMfGSjgs&quot;,&quot;expanded_url&quot;:&quot;https://www.drishtinews.com/archives/162332&quot;,&quot;display_url&quot;:&quot;drishtinews.com/archives/162332&quot;,&quot;indices&quot;:[6"/>
  </r>
  <r>
    <s v="1524947371855343616"/>
    <s v="drishtinewsnp"/>
    <s v="धनगढीमा आज गठबन्धनको चुनावी सभा, शीर्ष नेताले सम्बोधन गर्ने _x000a_#NepalElection2079_x000a_https://t.co/7cifUdMDC4"/>
    <m/>
    <x v="0"/>
    <m/>
    <s v="Fri May 13 02:59:20 +0000 2022"/>
    <d v="2022-05-13T03:59:20"/>
    <m/>
    <m/>
    <m/>
    <m/>
    <s v="4315362082"/>
    <m/>
    <s v="&lt;a href=&quot;https://mobile.twitter.com&quot; rel=&quot;nofollow&quot;&gt;Twitter Web App&lt;/a&gt;"/>
    <s v="http://pbs.twimg.com/profile_images/1349708209800441858/4tElzvCO_normal.jpg"/>
    <n v="475"/>
    <m/>
    <s v="Kathmandu, Nepal"/>
    <s v="http://twitter.com/drishtinewsnp/statuses/1524947371855343616"/>
    <s v="{&quot;hashtags&quot;:[{&quot;text&quot;:&quot;NepalElection2079&quot;,&quot;indices&quot;:[41,59]}],&quot;symbols&quot;:[],&quot;user_mentions&quot;:[],&quot;urls&quot;:[{&quot;url&quot;:&quot;https://t.co/eG5tDCpeHv&quot;,&quot;expanded_url&quot;:&quot;https://www.drishtinews.com/archives/162332&quot;,&quot;display_url&quot;:&quot;drishtinews.com/archives/162332&quot;,&quot;indices&quot;:[6"/>
  </r>
  <r>
    <s v="1524947299193192449"/>
    <s v="Kabugrg"/>
    <s v="यो निर्वाचन अग्रगमन र प्रतिगमनको लडाइँ : प्रचण्ड _x000a_#NepalElection2079_x000a_https://t.co/7nu0MbXy4a"/>
    <m/>
    <x v="0"/>
    <m/>
    <s v="Fri May 13 02:59:02 +0000 2022"/>
    <d v="2022-05-13T03:59:02"/>
    <m/>
    <m/>
    <m/>
    <m/>
    <s v="1500651295489015816"/>
    <m/>
    <s v="&lt;a href=&quot;http://twitter.com/download/iphone&quot; rel=&quot;nofollow&quot;&gt;Twitter for iPhone&lt;/a&gt;"/>
    <s v="http://pbs.twimg.com/profile_images/1500651698406457345/RpWxZEqg_normal.jpg"/>
    <m/>
    <n v="44"/>
    <m/>
    <s v="http://twitter.com/Kabugrg/statuses/1524947299193192449"/>
    <s v="{&quot;hashtags&quot;:[{&quot;text&quot;:&quot;hardworkpaysoff&quot;,&quot;indices&quot;:[60,76]},{&quot;text&quot;:&quot;work&quot;,&quot;indices&quot;:[77,82]},{&quot;text&quot;:&quot;kathmandu&quot;,&quot;indices&quot;:[83,93]},{&quot;text&quot;:&quot;nepal&quot;,&quot;indices&quot;:[94,100]},{&quot;text&quot;:&quot;NepalElection2079&quot;,&quot;indices&quot;:[101,119]}],&quot;symbols&quot;:[],&quot;user_mentions&quot;:[],&quot;urls&quot;"/>
  </r>
  <r>
    <s v="1524946893943488529"/>
    <s v="BishalKC"/>
    <s v="तारकेश्वरमा ४० मतदान केन्द्र https://t.co/LzeVl8DW8a _x000a_#NepalElection2079"/>
    <m/>
    <x v="0"/>
    <m/>
    <s v="Fri May 13 02:57:26 +0000 2022"/>
    <d v="2022-05-13T03:57:26"/>
    <m/>
    <m/>
    <m/>
    <m/>
    <s v="18529185"/>
    <m/>
    <s v="&lt;a href=&quot;http://twitter.com/download/android&quot; rel=&quot;nofollow&quot;&gt;Twitter for Android&lt;/a&gt;"/>
    <s v="http://pbs.twimg.com/profile_images/1438836228028313601/qrd2dFEn_normal.jpg"/>
    <n v="503"/>
    <n v="1333"/>
    <s v="Washington, DC"/>
    <s v="http://twitter.com/BishalKC/statuses/1524946893943488529"/>
    <s v="{&quot;hashtags&quot;:[{&quot;text&quot;:&quot;रमाइलो&quot;,&quot;indices&quot;:[100,107]},{&quot;text&quot;:&quot;Nepal&quot;,&quot;indices&quot;:[108,114]},{&quot;text&quot;:&quot;NepalElection&quot;,&quot;indices&quot;:[115,129]},{&quot;text&quot;:&quot;NepalElection2079&quot;,&quot;indices&quot;:[130,148]},{&quot;text&quot;:&quot;NepalVotes&quot;,&quot;indices&quot;:[149,160]}],&quot;symbols&quot;:[],&quot;user_mentions&quot;:["/>
  </r>
  <r>
    <s v="1524946754910957569"/>
    <s v="drishtinewsnp"/>
    <s v="मतगणना स्थलमा सिसी क्यामरा जडान https://t.co/3BUZP3jsTr _x000a_#NepalElection2079"/>
    <m/>
    <x v="0"/>
    <m/>
    <s v="Fri May 13 02:56:53 +0000 2022"/>
    <d v="2022-05-13T03:56:53"/>
    <m/>
    <m/>
    <m/>
    <m/>
    <s v="4315362082"/>
    <m/>
    <s v="&lt;a href=&quot;https://mobile.twitter.com&quot; rel=&quot;nofollow&quot;&gt;Twitter Web App&lt;/a&gt;"/>
    <s v="http://pbs.twimg.com/profile_images/1349708209800441858/4tElzvCO_normal.jpg"/>
    <n v="475"/>
    <m/>
    <s v="Kathmandu, Nepal"/>
    <s v="http://twitter.com/drishtinewsnp/statuses/1524946754910957569"/>
    <s v="{&quot;hashtags&quot;:[{&quot;text&quot;:&quot;NepalElection2079&quot;,&quot;indices&quot;:[39,57]}],&quot;symbols&quot;:[],&quot;user_mentions&quot;:[],&quot;urls&quot;:[{&quot;url&quot;:&quot;https://t.co/KglDgWPz48&quot;,&quot;expanded_url&quot;:&quot;https://www.drishtinews.com/archives/162333&quot;,&quot;display_url&quot;:&quot;drishtinews.com/archives/162333&quot;,&quot;indices&quot;:[5"/>
  </r>
  <r>
    <s v="1524946368581603329"/>
    <s v="drishtinewsnp"/>
    <s v="कांग्रेसले आज पत्रकार सम्मेलन गर्दै https://t.co/e0Ppc0wYS1 _x000a_#NepalElection2079"/>
    <m/>
    <x v="0"/>
    <m/>
    <s v="Fri May 13 02:55:21 +0000 2022"/>
    <d v="2022-05-13T03:55:21"/>
    <m/>
    <m/>
    <m/>
    <m/>
    <s v="4315362082"/>
    <m/>
    <s v="&lt;a href=&quot;https://about.twitter.com/products/tweetdeck&quot; rel=&quot;nofollow&quot;&gt;TweetDeck&lt;/a&gt;"/>
    <s v="http://pbs.twimg.com/profile_images/1349708209800441858/4tElzvCO_normal.jpg"/>
    <n v="475"/>
    <m/>
    <s v="Kathmandu, Nepal"/>
    <s v="http://twitter.com/drishtinewsnp/statuses/1524946368581603329"/>
    <s v="{&quot;hashtags&quot;:[{&quot;text&quot;:&quot;NepalElection2079&quot;,&quot;indices&quot;:[169,187]}],&quot;symbols&quot;:[],&quot;user_mentions&quot;:[],&quot;urls&quot;:[],&quot;media&quot;:[{&quot;id&quot;:1524946347022905300,&quot;id_str&quot;:&quot;1524946347022905344&quot;,&quot;indices&quot;:[188,211],&quot;media_url&quot;:&quot;http://pbs.twimg.com/media/FSmyn4PUcAACU9C.jpg&quot;,&quot;me"/>
  </r>
  <r>
    <s v="1524945889764048897"/>
    <s v="drishtinewsnp"/>
    <s v="निर्वाचनको दिन पास बोकेका सवारी साधन मात्र गुडाउन पाइने, पत्रकारलाई कोटा _x000a_#NepalElection2079_x000a_https://t.co/SaGtZoiUnG"/>
    <m/>
    <x v="0"/>
    <m/>
    <s v="Fri May 13 02:53:26 +0000 2022"/>
    <d v="2022-05-13T03:53:26"/>
    <m/>
    <m/>
    <m/>
    <m/>
    <s v="4315362082"/>
    <m/>
    <s v="&lt;a href=&quot;https://about.twitter.com/products/tweetdeck&quot; rel=&quot;nofollow&quot;&gt;TweetDeck&lt;/a&gt;"/>
    <s v="http://pbs.twimg.com/profile_images/1349708209800441858/4tElzvCO_normal.jpg"/>
    <n v="475"/>
    <m/>
    <s v="Kathmandu, Nepal"/>
    <s v="http://twitter.com/drishtinewsnp/statuses/1524945889764048897"/>
    <s v="{&quot;hashtags&quot;:[{&quot;text&quot;:&quot;NepalElection2079&quot;,&quot;indices&quot;:[230,248]}],&quot;symbols&quot;:[],&quot;user_mentions&quot;:[],&quot;urls&quot;:[],&quot;media&quot;:[{&quot;id&quot;:1524945862585032700,&quot;id_str&quot;:&quot;1524945862585032704&quot;,&quot;indices&quot;:[249,272],&quot;media_url&quot;:&quot;http://pbs.twimg.com/media/FSmyLrkVIAAUe58.jpg&quot;,&quot;me"/>
  </r>
  <r>
    <s v="1524945429968072704"/>
    <s v="ctrlerx"/>
    <s v="पर्वतमा चारदिनका लागि सेवा बन्द https://t.co/cXgXmOrBHM _x000a_#NepalElection2079"/>
    <m/>
    <x v="0"/>
    <m/>
    <s v="Fri May 13 02:51:37 +0000 2022"/>
    <d v="2022-05-13T03:51:37"/>
    <m/>
    <m/>
    <m/>
    <m/>
    <s v="1466744941"/>
    <m/>
    <s v="&lt;a href=&quot;http://twitter.com/download/android&quot; rel=&quot;nofollow&quot;&gt;Twitter for Android&lt;/a&gt;"/>
    <s v="http://pbs.twimg.com/profile_images/1080453134638473218/BIEJohs-_normal.jpg"/>
    <n v="149"/>
    <n v="987"/>
    <s v="earth"/>
    <s v="http://twitter.com/ctrlerx/statuses/1524945429968072704"/>
    <s v="{&quot;hashtags&quot;:[{&quot;text&quot;:&quot;NepalElection2079&quot;,&quot;indices&quot;:[230,248]},{&quot;text&quot;:&quot;NepalVotes&quot;,&quot;indices&quot;:[249,260]},{&quot;text&quot;:&quot;Nepal&quot;,&quot;indices&quot;:[261,267]},{&quot;text&quot;:&quot;Kathmandu&quot;,&quot;indices&quot;:[268,278]}],&quot;symbols&quot;:[],&quot;user_mentions&quot;:[],&quot;urls&quot;:[]}"/>
  </r>
  <r>
    <s v="1524944822359965719"/>
    <s v="BishalKC"/>
    <s v="७२ घण्टासम्म सीमा नाका बन्द हुने _x000a_#NepalElection2079_x000a_https://t.co/yuclxn5Cwg"/>
    <m/>
    <x v="0"/>
    <m/>
    <s v="Fri May 13 02:49:12 +0000 2022"/>
    <d v="2022-05-13T03:49:12"/>
    <m/>
    <m/>
    <m/>
    <m/>
    <s v="18529185"/>
    <m/>
    <s v="&lt;a href=&quot;http://twitter.com/download/android&quot; rel=&quot;nofollow&quot;&gt;Twitter for Android&lt;/a&gt;"/>
    <s v="http://pbs.twimg.com/profile_images/1438836228028313601/qrd2dFEn_normal.jpg"/>
    <n v="503"/>
    <n v="1333"/>
    <s v="Washington, DC"/>
    <s v="http://twitter.com/BishalKC/statuses/1524944822359965719"/>
    <s v="{&quot;hashtags&quot;:[{&quot;text&quot;:&quot;Nepal&quot;,&quot;indices&quot;:[180,186]},{&quot;text&quot;:&quot;NepalElection&quot;,&quot;indices&quot;:[187,201]},{&quot;text&quot;:&quot;NepalElection2079&quot;,&quot;indices&quot;:[202,220]},{&quot;text&quot;:&quot;NepalVotes&quot;,&quot;indices&quot;:[221,232]}],&quot;symbols&quot;:[],&quot;user_mentions&quot;:[],&quot;urls&quot;:[]}"/>
  </r>
  <r>
    <s v="1524944721390366721"/>
    <s v="mplimbu"/>
    <s v="गठबन्धनको डर, ज्योतिषीको भर _x000a_#NepalElection2079_x000a_https://t.co/En90wAQjyH"/>
    <m/>
    <x v="0"/>
    <m/>
    <s v="Fri May 13 02:48:48 +0000 2022"/>
    <d v="2022-05-13T03:48:48"/>
    <m/>
    <m/>
    <m/>
    <m/>
    <s v="983987574"/>
    <m/>
    <s v="&lt;a href=&quot;https://about.twitter.com/products/tweetdeck&quot; rel=&quot;nofollow&quot;&gt;TweetDeck&lt;/a&gt;"/>
    <s v="http://pbs.twimg.com/profile_images/1411030335043764226/e-Fq-eEI_normal.jpg"/>
    <n v="530"/>
    <n v="132"/>
    <s v="kathmandu, nepal."/>
    <s v="http://twitter.com/mplimbu/statuses/1524944721390366721"/>
    <s v="{&quot;hashtags&quot;:[{&quot;text&quot;:&quot;NepalElection2079&quot;,&quot;indices&quot;:[56,74]}],&quot;symbols&quot;:[],&quot;user_mentions&quot;:[],&quot;urls&quot;:[{&quot;url&quot;:&quot;https://t.co/TZY6bkz6LN&quot;,&quot;expanded_url&quot;:&quot;https://www.drishtinews.com/archives/162325&quot;,&quot;display_url&quot;:&quot;drishtinews.com/archives/162325&quot;,&quot;indices&quot;:[7"/>
  </r>
  <r>
    <s v="1524944714914402304"/>
    <s v="nabinkulungrai"/>
    <s v="पाल्पामा मतदान र सहायक मतदान अधिकृतलाई तालिम https://t.co/Scgc84IDQ6 _x000a_#NepalElection2079"/>
    <m/>
    <x v="0"/>
    <m/>
    <s v="Fri May 13 02:48:46 +0000 2022"/>
    <d v="2022-05-13T03:48:46"/>
    <m/>
    <m/>
    <m/>
    <m/>
    <s v="1218741471014195201"/>
    <m/>
    <s v="&lt;a href=&quot;https://about.twitter.com/products/tweetdeck&quot; rel=&quot;nofollow&quot;&gt;TweetDeck&lt;/a&gt;"/>
    <s v="http://pbs.twimg.com/profile_images/1367044585034190848/bZHhEliX_normal.jpg"/>
    <n v="1386"/>
    <n v="1507"/>
    <s v="kathmandu"/>
    <s v="http://twitter.com/nabinkulungrai/statuses/1524944714914402304"/>
    <s v="{&quot;hashtags&quot;:[{&quot;text&quot;:&quot;NepalElection2079&quot;,&quot;indices&quot;:[56,74]}],&quot;symbols&quot;:[],&quot;user_mentions&quot;:[],&quot;urls&quot;:[{&quot;url&quot;:&quot;https://t.co/i04tOhqYgJ&quot;,&quot;expanded_url&quot;:&quot;https://www.drishtinews.com/archives/162325&quot;,&quot;display_url&quot;:&quot;drishtinews.com/archives/162325&quot;,&quot;indices&quot;:[7"/>
  </r>
  <r>
    <s v="1524944687735271424"/>
    <s v="pressofnepal"/>
    <s v="मतदान र सहायक मतदान अधिकृतलाई तालिम https://t.co/qPc3v6dBlB _x000a_#NepalElection2079"/>
    <m/>
    <x v="0"/>
    <m/>
    <s v="Fri May 13 02:48:40 +0000 2022"/>
    <d v="2022-05-13T03:48:40"/>
    <m/>
    <m/>
    <m/>
    <m/>
    <s v="2919243948"/>
    <m/>
    <s v="&lt;a href=&quot;https://about.twitter.com/products/tweetdeck&quot; rel=&quot;nofollow&quot;&gt;TweetDeck&lt;/a&gt;"/>
    <s v="http://pbs.twimg.com/profile_images/1102996217808805888/CDZPc985_normal.jpg"/>
    <n v="501"/>
    <n v="16"/>
    <s v="Nepal"/>
    <s v="http://twitter.com/pressofnepal/statuses/1524944687735271424"/>
    <s v="{&quot;hashtags&quot;:[{&quot;text&quot;:&quot;NepalElection2079&quot;,&quot;indices&quot;:[56,74]}],&quot;symbols&quot;:[],&quot;user_mentions&quot;:[],&quot;urls&quot;:[{&quot;url&quot;:&quot;https://t.co/AeJx8vqMN2&quot;,&quot;expanded_url&quot;:&quot;https://www.drishtinews.com/archives/162325&quot;,&quot;display_url&quot;:&quot;drishtinews.com/archives/162325&quot;,&quot;indices&quot;:[7"/>
  </r>
  <r>
    <s v="1524944678017466368"/>
    <s v="shambhudrishti"/>
    <s v="गठबन्धनका उम्मेदवारलाई इमान्दारीपूर्वक मतदान गर्न देउवाको अपिल _x000a_#NepalElection2079_x000a_https://t.co/JPTZPM4jOw"/>
    <m/>
    <x v="0"/>
    <m/>
    <s v="Fri May 13 02:48:37 +0000 2022"/>
    <d v="2022-05-13T03:48:37"/>
    <m/>
    <m/>
    <m/>
    <m/>
    <s v="802445323889057792"/>
    <m/>
    <s v="&lt;a href=&quot;https://about.twitter.com/products/tweetdeck&quot; rel=&quot;nofollow&quot;&gt;TweetDeck&lt;/a&gt;"/>
    <s v="http://pbs.twimg.com/profile_images/1366731824882282499/qCSnrlVp_normal.jpg"/>
    <n v="80"/>
    <n v="1"/>
    <s v="Nepal"/>
    <s v="http://twitter.com/shambhudrishti/statuses/1524944678017466368"/>
    <s v="{&quot;hashtags&quot;:[{&quot;text&quot;:&quot;NepalElection2079&quot;,&quot;indices&quot;:[56,74]}],&quot;symbols&quot;:[],&quot;user_mentions&quot;:[],&quot;urls&quot;:[{&quot;url&quot;:&quot;https://t.co/uOUM03ZQCj&quot;,&quot;expanded_url&quot;:&quot;https://www.drishtinews.com/archives/162325&quot;,&quot;display_url&quot;:&quot;drishtinews.com/archives/162325&quot;,&quot;indices&quot;:[7"/>
  </r>
  <r>
    <s v="1524944671029354496"/>
    <s v="YonghangMilan"/>
    <s v="तीनथरी मतदाता फकाउँदै एमाले _x000a_#NepalElection2079_x000a_https://t.co/zisHtZUEol"/>
    <m/>
    <x v="0"/>
    <m/>
    <s v="Fri May 13 02:48:36 +0000 2022"/>
    <d v="2022-05-13T03:48:36"/>
    <m/>
    <m/>
    <m/>
    <m/>
    <s v="2903250440"/>
    <m/>
    <s v="&lt;a href=&quot;https://about.twitter.com/products/tweetdeck&quot; rel=&quot;nofollow&quot;&gt;TweetDeck&lt;/a&gt;"/>
    <s v="http://pbs.twimg.com/profile_images/1515582831455481861/5jsA3QHQ_normal.jpg"/>
    <n v="4658"/>
    <n v="79"/>
    <s v="Kathmandu"/>
    <s v="http://twitter.com/YonghangMilan/statuses/1524944671029354496"/>
    <s v="{&quot;hashtags&quot;:[{&quot;text&quot;:&quot;NepalElection2079&quot;,&quot;indices&quot;:[56,74]}],&quot;symbols&quot;:[],&quot;user_mentions&quot;:[],&quot;urls&quot;:[{&quot;url&quot;:&quot;https://t.co/MqCxFPhGoN&quot;,&quot;expanded_url&quot;:&quot;https://www.drishtinews.com/archives/162325&quot;,&quot;display_url&quot;:&quot;drishtinews.com/archives/162325&quot;,&quot;indices&quot;:[7"/>
  </r>
  <r>
    <s v="1524944653539168256"/>
    <s v="MilanLimboo"/>
    <s v="तनहुँमा मदिराजन्य पदार्थ बिक्री वितरणमा रोक https://t.co/eEKrUjC9b9 _x000a_#NepalElection2079"/>
    <m/>
    <x v="0"/>
    <m/>
    <s v="Fri May 13 02:48:32 +0000 2022"/>
    <d v="2022-05-13T03:48:32"/>
    <m/>
    <m/>
    <m/>
    <m/>
    <s v="378736553"/>
    <m/>
    <s v="&lt;a href=&quot;https://mobile.twitter.com&quot; rel=&quot;nofollow&quot;&gt;Twitter Web App&lt;/a&gt;"/>
    <s v="http://pbs.twimg.com/profile_images/1510908512792375296/HN0V2tnS_normal.jpg"/>
    <n v="3832"/>
    <n v="1720"/>
    <s v="Nepal"/>
    <s v="http://twitter.com/MilanLimboo/statuses/1524944653539168256"/>
    <s v="{&quot;hashtags&quot;:[{&quot;text&quot;:&quot;NepalElection2079&quot;,&quot;indices&quot;:[56,74]}],&quot;symbols&quot;:[],&quot;user_mentions&quot;:[],&quot;urls&quot;:[{&quot;url&quot;:&quot;https://t.co/5Ph64loXeW&quot;,&quot;expanded_url&quot;:&quot;https://www.drishtinews.com/archives/162325&quot;,&quot;display_url&quot;:&quot;drishtinews.com/archives/162325&quot;,&quot;indices&quot;:[7"/>
  </r>
  <r>
    <s v="1524943819485368320"/>
    <s v="drishtinewsnp"/>
    <s v="मतदान केन्द्रमा खटाइयो सुरक्षाकर्मी र कर्मचारी https://t.co/quTPY7Q2q2 _x000a_#NepalElection2079"/>
    <m/>
    <x v="0"/>
    <m/>
    <s v="Fri May 13 02:45:13 +0000 2022"/>
    <d v="2022-05-13T03:45:13"/>
    <m/>
    <m/>
    <m/>
    <m/>
    <s v="4315362082"/>
    <m/>
    <s v="&lt;a href=&quot;https://mobile.twitter.com&quot; rel=&quot;nofollow&quot;&gt;Twitter Web App&lt;/a&gt;"/>
    <s v="http://pbs.twimg.com/profile_images/1349708209800441858/4tElzvCO_normal.jpg"/>
    <n v="475"/>
    <m/>
    <s v="Kathmandu, Nepal"/>
    <s v="http://twitter.com/drishtinewsnp/statuses/1524943819485368320"/>
    <s v="{&quot;hashtags&quot;:[{&quot;text&quot;:&quot;NepalElection2079&quot;,&quot;indices&quot;:[56,74]}],&quot;symbols&quot;:[],&quot;user_mentions&quot;:[],&quot;urls&quot;:[{&quot;url&quot;:&quot;https://t.co/MbpX0vpM6t&quot;,&quot;expanded_url&quot;:&quot;https://www.drishtinews.com/archives/162325&quot;,&quot;display_url&quot;:&quot;drishtinews.com/archives/162325&quot;,&quot;indices&quot;:[7"/>
  </r>
  <r>
    <s v="1524943583358623745"/>
    <s v="rajnikcdhr"/>
    <s v="Do they not feel bad manipulating innocent people? _x000a__x000a_Video from facebook_x000a__x000a_#NepalElection #NepalElection2079 https://t.co/HN8d2kp0Wl"/>
    <m/>
    <x v="0"/>
    <m/>
    <s v="Fri May 13 02:44:17 +0000 2022"/>
    <d v="2022-05-13T03:44:17"/>
    <m/>
    <m/>
    <m/>
    <m/>
    <s v="701953379673608194"/>
    <m/>
    <s v="&lt;a href=&quot;http://twitter.com/download/android&quot; rel=&quot;nofollow&quot;&gt;Twitter for Android&lt;/a&gt;"/>
    <s v="http://pbs.twimg.com/profile_images/1514452894858113024/E7vBzfHZ_normal.jpg"/>
    <n v="1774"/>
    <n v="1090"/>
    <s v="Nepal"/>
    <s v="http://twitter.com/rajnikcdhr/statuses/1524943583358623745"/>
    <s v="{&quot;hashtags&quot;:[{&quot;text&quot;:&quot;twiter&quot;,&quot;indices&quot;:[43,50]},{&quot;text&quot;:&quot;FolloForFolloBack&quot;,&quot;indices&quot;:[51,69]},{&quot;text&quot;:&quot;retweet&quot;,&quot;indices&quot;:[71,79]},{&quot;text&quot;:&quot;world&quot;,&quot;indices&quot;:[81,87]},{&quot;text&quot;:&quot;follo4folloback&quot;,&quot;indices&quot;:[89,105]},{&quot;text&quot;:&quot;Ethereum&quot;,&quot;indices&quot;:[107,116]},{"/>
  </r>
  <r>
    <s v="1524943812627267584"/>
    <s v="NobirHo49375024"/>
    <s v="महिला मतदाता भन्छन् : महिलाका मुद्दा उठाउनेलाई भोट https://t.co/mDHHUyXnlK _x000a_#NepalElection2079"/>
    <m/>
    <x v="0"/>
    <m/>
    <s v="Fri May 13 02:45:11 +0000 2022"/>
    <d v="2022-05-13T03:45:11"/>
    <m/>
    <m/>
    <m/>
    <m/>
    <s v="1496754231906533377"/>
    <m/>
    <s v="&lt;a href=&quot;http://twitter.com/download/android&quot; rel=&quot;nofollow&quot;&gt;Twitter for Android&lt;/a&gt;"/>
    <s v="http://pbs.twimg.com/profile_images/1521365903031816193/2Tp1EipT_normal.jpg"/>
    <n v="2239"/>
    <n v="1668"/>
    <m/>
    <s v="http://twitter.com/NobirHo49375024/statuses/1524943812627267584"/>
    <s v="{&quot;hashtags&quot;:[{&quot;text&quot;:&quot;twiter&quot;,&quot;indices&quot;:[59,66]},{&quot;text&quot;:&quot;FolloForFolloBack&quot;,&quot;indices&quot;:[67,85]},{&quot;text&quot;:&quot;retweet&quot;,&quot;indices&quot;:[87,95]},{&quot;text&quot;:&quot;world&quot;,&quot;indices&quot;:[97,103]},{&quot;text&quot;:&quot;follo4folloback&quot;,&quot;indices&quot;:[105,121]},{&quot;text&quot;:&quot;Ethereum&quot;,&quot;indices&quot;:[123,13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4">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1"/>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1"/>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0"/>
  </r>
  <r>
    <x v="0"/>
  </r>
  <r>
    <x v="1"/>
  </r>
  <r>
    <x v="0"/>
  </r>
  <r>
    <x v="0"/>
  </r>
  <r>
    <x v="0"/>
  </r>
  <r>
    <x v="1"/>
  </r>
  <r>
    <x v="1"/>
  </r>
  <r>
    <x v="0"/>
  </r>
  <r>
    <x v="0"/>
  </r>
  <r>
    <x v="0"/>
  </r>
  <r>
    <x v="0"/>
  </r>
  <r>
    <x v="0"/>
  </r>
  <r>
    <x v="0"/>
  </r>
  <r>
    <x v="0"/>
  </r>
  <r>
    <x v="0"/>
  </r>
  <r>
    <x v="0"/>
  </r>
  <r>
    <x v="1"/>
  </r>
  <r>
    <x v="0"/>
  </r>
  <r>
    <x v="1"/>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3"/>
  </r>
  <r>
    <x v="0"/>
  </r>
  <r>
    <x v="0"/>
  </r>
  <r>
    <x v="3"/>
  </r>
  <r>
    <x v="0"/>
  </r>
  <r>
    <x v="0"/>
  </r>
  <r>
    <x v="0"/>
  </r>
  <r>
    <x v="0"/>
  </r>
  <r>
    <x v="0"/>
  </r>
  <r>
    <x v="0"/>
  </r>
  <r>
    <x v="0"/>
  </r>
  <r>
    <x v="1"/>
  </r>
  <r>
    <x v="1"/>
  </r>
  <r>
    <x v="0"/>
  </r>
  <r>
    <x v="0"/>
  </r>
  <r>
    <x v="0"/>
  </r>
  <r>
    <x v="1"/>
  </r>
  <r>
    <x v="1"/>
  </r>
  <r>
    <x v="0"/>
  </r>
  <r>
    <x v="0"/>
  </r>
  <r>
    <x v="0"/>
  </r>
  <r>
    <x v="0"/>
  </r>
  <r>
    <x v="1"/>
  </r>
  <r>
    <x v="0"/>
  </r>
  <r>
    <x v="0"/>
  </r>
  <r>
    <x v="1"/>
  </r>
  <r>
    <x v="1"/>
  </r>
  <r>
    <x v="0"/>
  </r>
  <r>
    <x v="1"/>
  </r>
  <r>
    <x v="0"/>
  </r>
  <r>
    <x v="0"/>
  </r>
  <r>
    <x v="0"/>
  </r>
  <r>
    <x v="1"/>
  </r>
  <r>
    <x v="0"/>
  </r>
  <r>
    <x v="0"/>
  </r>
  <r>
    <x v="0"/>
  </r>
  <r>
    <x v="0"/>
  </r>
  <r>
    <x v="0"/>
  </r>
  <r>
    <x v="1"/>
  </r>
  <r>
    <x v="0"/>
  </r>
  <r>
    <x v="0"/>
  </r>
  <r>
    <x v="0"/>
  </r>
  <r>
    <x v="0"/>
  </r>
  <r>
    <x v="0"/>
  </r>
  <r>
    <x v="0"/>
  </r>
  <r>
    <x v="0"/>
  </r>
  <r>
    <x v="0"/>
  </r>
  <r>
    <x v="1"/>
  </r>
  <r>
    <x v="0"/>
  </r>
  <r>
    <x v="0"/>
  </r>
  <r>
    <x v="0"/>
  </r>
  <r>
    <x v="0"/>
  </r>
  <r>
    <x v="1"/>
  </r>
  <r>
    <x v="1"/>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1"/>
  </r>
  <r>
    <x v="0"/>
  </r>
  <r>
    <x v="1"/>
  </r>
  <r>
    <x v="0"/>
  </r>
  <r>
    <x v="0"/>
  </r>
  <r>
    <x v="0"/>
  </r>
  <r>
    <x v="0"/>
  </r>
  <r>
    <x v="0"/>
  </r>
  <r>
    <x v="0"/>
  </r>
  <r>
    <x v="0"/>
  </r>
  <r>
    <x v="0"/>
  </r>
  <r>
    <x v="0"/>
  </r>
  <r>
    <x v="0"/>
  </r>
  <r>
    <x v="0"/>
  </r>
  <r>
    <x v="1"/>
  </r>
  <r>
    <x v="0"/>
  </r>
  <r>
    <x v="0"/>
  </r>
  <r>
    <x v="0"/>
  </r>
  <r>
    <x v="0"/>
  </r>
  <r>
    <x v="0"/>
  </r>
  <r>
    <x v="0"/>
  </r>
  <r>
    <x v="0"/>
  </r>
  <r>
    <x v="1"/>
  </r>
  <r>
    <x v="1"/>
  </r>
  <r>
    <x v="1"/>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1"/>
  </r>
  <r>
    <x v="1"/>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0"/>
  </r>
  <r>
    <x v="1"/>
  </r>
  <r>
    <x v="0"/>
  </r>
  <r>
    <x v="0"/>
  </r>
  <r>
    <x v="1"/>
  </r>
  <r>
    <x v="0"/>
  </r>
  <r>
    <x v="0"/>
  </r>
  <r>
    <x v="0"/>
  </r>
  <r>
    <x v="0"/>
  </r>
  <r>
    <x v="0"/>
  </r>
  <r>
    <x v="0"/>
  </r>
  <r>
    <x v="0"/>
  </r>
  <r>
    <x v="0"/>
  </r>
  <r>
    <x v="0"/>
  </r>
  <r>
    <x v="1"/>
  </r>
  <r>
    <x v="0"/>
  </r>
  <r>
    <x v="1"/>
  </r>
  <r>
    <x v="0"/>
  </r>
  <r>
    <x v="0"/>
  </r>
  <r>
    <x v="0"/>
  </r>
  <r>
    <x v="1"/>
  </r>
  <r>
    <x v="0"/>
  </r>
  <r>
    <x v="0"/>
  </r>
  <r>
    <x v="0"/>
  </r>
  <r>
    <x v="1"/>
  </r>
  <r>
    <x v="0"/>
  </r>
  <r>
    <x v="0"/>
  </r>
  <r>
    <x v="1"/>
  </r>
  <r>
    <x v="0"/>
  </r>
  <r>
    <x v="0"/>
  </r>
  <r>
    <x v="0"/>
  </r>
  <r>
    <x v="0"/>
  </r>
  <r>
    <x v="0"/>
  </r>
  <r>
    <x v="0"/>
  </r>
  <r>
    <x v="0"/>
  </r>
  <r>
    <x v="0"/>
  </r>
  <r>
    <x v="0"/>
  </r>
  <r>
    <x v="0"/>
  </r>
  <r>
    <x v="0"/>
  </r>
  <r>
    <x v="1"/>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4"/>
  </r>
  <r>
    <x v="0"/>
  </r>
  <r>
    <x v="0"/>
  </r>
  <r>
    <x v="0"/>
  </r>
  <r>
    <x v="0"/>
  </r>
  <r>
    <x v="1"/>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 Table 3" cacheId="83" applyNumberFormats="0" applyBorderFormats="0" applyFontFormats="0" applyPatternFormats="0" applyAlignmentFormats="0" applyWidthHeightFormats="0" dataCaption="" updatedVersion="8" compact="0" compactData="0">
  <location ref="A1:B7" firstHeaderRow="1" firstDataRow="1" firstDataCol="1"/>
  <pivotFields count="1">
    <pivotField name="Popular candidates" axis="axisRow" dataField="1" compact="0" outline="0" multipleItemSelectionAllowed="1" showAll="0" sortType="ascending">
      <items count="6">
        <item x="1"/>
        <item x="2"/>
        <item x="4"/>
        <item x="3"/>
        <item x="0"/>
        <item t="default"/>
      </items>
    </pivotField>
  </pivotFields>
  <rowFields count="1">
    <field x="0"/>
  </rowFields>
  <rowItems count="6">
    <i>
      <x/>
    </i>
    <i>
      <x v="1"/>
    </i>
    <i>
      <x v="2"/>
    </i>
    <i>
      <x v="3"/>
    </i>
    <i>
      <x v="4"/>
    </i>
    <i t="grand">
      <x/>
    </i>
  </rowItems>
  <colItems count="1">
    <i/>
  </colItems>
  <dataFields count="1">
    <dataField name="COUNTA of Popular candidates"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2" cacheId="80" applyNumberFormats="0" applyBorderFormats="0" applyFontFormats="0" applyPatternFormats="0" applyAlignmentFormats="0" applyWidthHeightFormats="0" dataCaption="" updatedVersion="8" compact="0" compactData="0">
  <location ref="A1:B8" firstHeaderRow="1" firstDataRow="1" firstDataCol="1"/>
  <pivotFields count="21">
    <pivotField name="id_str" compact="0" numFmtId="49" outline="0" multipleItemSelectionAllowed="1" showAll="0"/>
    <pivotField name="from_user" compact="0" numFmtId="49" outline="0" multipleItemSelectionAllowed="1" showAll="0"/>
    <pivotField name="text" compact="0" numFmtId="49" outline="0" multipleItemSelectionAllowed="1" showAll="0"/>
    <pivotField name="Emojis used" compact="0" numFmtId="49" outline="0" multipleItemSelectionAllowed="1" showAll="0"/>
    <pivotField name="Public's reaction" axis="axisRow" dataField="1" compact="0" outline="0" multipleItemSelectionAllowed="1" showAll="0" sortType="ascending">
      <items count="7">
        <item x="4"/>
        <item x="3"/>
        <item x="2"/>
        <item x="5"/>
        <item x="1"/>
        <item x="0"/>
        <item t="default"/>
      </items>
    </pivotField>
    <pivotField name="Popular candidates" compact="0" outline="0" multipleItemSelectionAllowed="1" showAll="0"/>
    <pivotField name="created_at" compact="0" numFmtId="49" outline="0" multipleItemSelectionAllowed="1" showAll="0"/>
    <pivotField name="time" compact="0" numFmtId="164" outline="0" multipleItemSelectionAllowed="1" showAll="0"/>
    <pivotField name="geo_coordinates" compact="0" outline="0" multipleItemSelectionAllowed="1" showAll="0"/>
    <pivotField name="user_lang" compact="0" outline="0" multipleItemSelectionAllowed="1" showAll="0"/>
    <pivotField name="in_reply_to_user_id_str" compact="0" outline="0" multipleItemSelectionAllowed="1" showAll="0"/>
    <pivotField name="in_reply_to_screen_name" compact="0" outline="0" multipleItemSelectionAllowed="1" showAll="0"/>
    <pivotField name="from_user_id_str" compact="0" numFmtId="49" outline="0" multipleItemSelectionAllowed="1" showAll="0"/>
    <pivotField name="in_reply_to_status_id_str" compact="0" outline="0" multipleItemSelectionAllowed="1" showAll="0"/>
    <pivotField name="source" compact="0" numFmtId="49" outline="0" multipleItemSelectionAllowed="1" showAll="0"/>
    <pivotField name="profile_image_url" compact="0" numFmtId="49" outline="0" multipleItemSelectionAllowed="1" showAll="0"/>
    <pivotField name="user_followers_count" compact="0" numFmtId="49" outline="0" multipleItemSelectionAllowed="1" showAll="0"/>
    <pivotField name="user_friends_count" compact="0" numFmtId="49" outline="0" multipleItemSelectionAllowed="1" showAll="0"/>
    <pivotField name="user_location" compact="0" numFmtId="49" outline="0" multipleItemSelectionAllowed="1" showAll="0"/>
    <pivotField name="status_url" compact="0" numFmtId="49" outline="0" multipleItemSelectionAllowed="1" showAll="0"/>
    <pivotField name="entities_str" compact="0" numFmtId="49" outline="0" multipleItemSelectionAllowed="1" showAll="0"/>
  </pivotFields>
  <rowFields count="1">
    <field x="4"/>
  </rowFields>
  <rowItems count="7">
    <i>
      <x/>
    </i>
    <i>
      <x v="1"/>
    </i>
    <i>
      <x v="2"/>
    </i>
    <i>
      <x v="3"/>
    </i>
    <i>
      <x v="4"/>
    </i>
    <i>
      <x v="5"/>
    </i>
    <i t="grand">
      <x/>
    </i>
  </rowItems>
  <colItems count="1">
    <i/>
  </colItems>
  <dataFields count="1">
    <dataField name="COUNTA of Public's reaction"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 Table 1" cacheId="77" applyNumberFormats="0" applyBorderFormats="0" applyFontFormats="0" applyPatternFormats="0" applyAlignmentFormats="0" applyWidthHeightFormats="0" dataCaption="" updatedVersion="8" compact="0" compactData="0">
  <location ref="A1:B49" firstHeaderRow="1" firstDataRow="1" firstDataCol="1"/>
  <pivotFields count="1">
    <pivotField name="Emojis used" axis="axisRow" dataField="1" compact="0" numFmtId="49" outline="0" multipleItemSelectionAllowed="1" showAll="0" sortType="ascending">
      <items count="48">
        <item x="38"/>
        <item x="34"/>
        <item x="40"/>
        <item x="25"/>
        <item x="31"/>
        <item x="45"/>
        <item x="26"/>
        <item x="32"/>
        <item x="15"/>
        <item x="35"/>
        <item x="16"/>
        <item x="20"/>
        <item x="29"/>
        <item x="43"/>
        <item x="33"/>
        <item x="1"/>
        <item x="39"/>
        <item x="7"/>
        <item x="8"/>
        <item x="13"/>
        <item x="23"/>
        <item x="10"/>
        <item x="22"/>
        <item x="46"/>
        <item x="14"/>
        <item x="27"/>
        <item x="9"/>
        <item x="18"/>
        <item x="0"/>
        <item x="3"/>
        <item x="12"/>
        <item x="19"/>
        <item x="11"/>
        <item x="5"/>
        <item x="17"/>
        <item x="37"/>
        <item x="41"/>
        <item x="28"/>
        <item x="21"/>
        <item x="24"/>
        <item x="36"/>
        <item x="30"/>
        <item x="4"/>
        <item x="44"/>
        <item x="42"/>
        <item x="6"/>
        <item x="2"/>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COUNTA of Emojis used"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tags.hawksey.info/" TargetMode="External"/><Relationship Id="rId1" Type="http://schemas.openxmlformats.org/officeDocument/2006/relationships/hyperlink" Target="http://tags.hawksey.info/"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twitter.com/drishtinewsnp/statuses/1525718486865301504" TargetMode="External"/><Relationship Id="rId3182" Type="http://schemas.openxmlformats.org/officeDocument/2006/relationships/hyperlink" Target="http://twitter.com/bhanuaryal49/statuses/1525353858457026560" TargetMode="External"/><Relationship Id="rId4233" Type="http://schemas.openxmlformats.org/officeDocument/2006/relationships/hyperlink" Target="http://pbs.twimg.com/profile_images/1349708209800441858/4tElzvCO_normal.jpg" TargetMode="External"/><Relationship Id="rId3999" Type="http://schemas.openxmlformats.org/officeDocument/2006/relationships/hyperlink" Target="http://pbs.twimg.com/profile_images/1504269566381543424/VDXRMS-q_normal.jpg" TargetMode="External"/><Relationship Id="rId4300" Type="http://schemas.openxmlformats.org/officeDocument/2006/relationships/hyperlink" Target="http://twitter.com/pressofnepal/statuses/1524996485170966528" TargetMode="External"/><Relationship Id="rId170" Type="http://schemas.openxmlformats.org/officeDocument/2006/relationships/hyperlink" Target="http://twitter.com/pressofnepal/statuses/1526157393666912256" TargetMode="External"/><Relationship Id="rId987" Type="http://schemas.openxmlformats.org/officeDocument/2006/relationships/hyperlink" Target="http://twitter.com/ThePatriots100/statuses/1525878294293680128" TargetMode="External"/><Relationship Id="rId2668" Type="http://schemas.openxmlformats.org/officeDocument/2006/relationships/hyperlink" Target="http://pbs.twimg.com/profile_images/1349708209800441858/4tElzvCO_normal.jpg" TargetMode="External"/><Relationship Id="rId3719" Type="http://schemas.openxmlformats.org/officeDocument/2006/relationships/hyperlink" Target="http://pbs.twimg.com/profile_images/1349708209800441858/4tElzvCO_normal.jpg" TargetMode="External"/><Relationship Id="rId4090" Type="http://schemas.openxmlformats.org/officeDocument/2006/relationships/hyperlink" Target="http://twitter.com/BslBrl/statuses/1525045194026262528" TargetMode="External"/><Relationship Id="rId1684" Type="http://schemas.openxmlformats.org/officeDocument/2006/relationships/hyperlink" Target="http://pbs.twimg.com/profile_images/1349708209800441858/4tElzvCO_normal.jpg" TargetMode="External"/><Relationship Id="rId2735" Type="http://schemas.openxmlformats.org/officeDocument/2006/relationships/hyperlink" Target="http://twitter.com/itsdilogue/statuses/1525421441520312324" TargetMode="External"/><Relationship Id="rId707" Type="http://schemas.openxmlformats.org/officeDocument/2006/relationships/hyperlink" Target="http://twitter.com/themilang/statuses/1526011935254142976" TargetMode="External"/><Relationship Id="rId1337" Type="http://schemas.openxmlformats.org/officeDocument/2006/relationships/hyperlink" Target="http://twitter.com/Nepal_News_En/statuses/1525800711568642048" TargetMode="External"/><Relationship Id="rId1751" Type="http://schemas.openxmlformats.org/officeDocument/2006/relationships/hyperlink" Target="http://twitter.com/drishtinewsnp/statuses/1525728151837347840" TargetMode="External"/><Relationship Id="rId2802" Type="http://schemas.openxmlformats.org/officeDocument/2006/relationships/hyperlink" Target="http://pbs.twimg.com/profile_images/1386957637279834112/2Lt_HPYn_normal.jpg" TargetMode="External"/><Relationship Id="rId43" Type="http://schemas.openxmlformats.org/officeDocument/2006/relationships/hyperlink" Target="http://pbs.twimg.com/profile_images/1366731824882282499/qCSnrlVp_normal.jpg" TargetMode="External"/><Relationship Id="rId1404" Type="http://schemas.openxmlformats.org/officeDocument/2006/relationships/hyperlink" Target="http://pbs.twimg.com/profile_images/449756431990788096/G1zT-nAm_normal.jpeg" TargetMode="External"/><Relationship Id="rId3576" Type="http://schemas.openxmlformats.org/officeDocument/2006/relationships/hyperlink" Target="http://twitter.com/DipakAdk/statuses/1525195205200076800" TargetMode="External"/><Relationship Id="rId497" Type="http://schemas.openxmlformats.org/officeDocument/2006/relationships/hyperlink" Target="http://twitter.com/DipakAdk/statuses/1526083027235127296" TargetMode="External"/><Relationship Id="rId2178" Type="http://schemas.openxmlformats.org/officeDocument/2006/relationships/hyperlink" Target="http://pbs.twimg.com/profile_images/1349866329323540480/gB_ZFjlH_normal.jpg" TargetMode="External"/><Relationship Id="rId3229" Type="http://schemas.openxmlformats.org/officeDocument/2006/relationships/hyperlink" Target="http://pbs.twimg.com/profile_images/1349708209800441858/4tElzvCO_normal.jpg" TargetMode="External"/><Relationship Id="rId3990" Type="http://schemas.openxmlformats.org/officeDocument/2006/relationships/hyperlink" Target="http://twitter.com/drishtinewsnp/statuses/1525069871658471428" TargetMode="External"/><Relationship Id="rId1194" Type="http://schemas.openxmlformats.org/officeDocument/2006/relationships/hyperlink" Target="http://pbs.twimg.com/profile_images/1366731824882282499/qCSnrlVp_normal.jpg" TargetMode="External"/><Relationship Id="rId2592" Type="http://schemas.openxmlformats.org/officeDocument/2006/relationships/hyperlink" Target="http://pbs.twimg.com/profile_images/1450307664672559111/ixpQ9ngR_normal.jpg" TargetMode="External"/><Relationship Id="rId3643" Type="http://schemas.openxmlformats.org/officeDocument/2006/relationships/hyperlink" Target="http://abs.twimg.com/sticky/default_profile_images/default_profile_normal.png" TargetMode="External"/><Relationship Id="rId217" Type="http://schemas.openxmlformats.org/officeDocument/2006/relationships/hyperlink" Target="http://pbs.twimg.com/profile_images/1386957637279834112/2Lt_HPYn_normal.jpg" TargetMode="External"/><Relationship Id="rId564" Type="http://schemas.openxmlformats.org/officeDocument/2006/relationships/hyperlink" Target="http://pbs.twimg.com/profile_images/1366731824882282499/qCSnrlVp_normal.jpg" TargetMode="External"/><Relationship Id="rId2245" Type="http://schemas.openxmlformats.org/officeDocument/2006/relationships/hyperlink" Target="http://twitter.com/mplimbu/statuses/1525535032668209152" TargetMode="External"/><Relationship Id="rId3710" Type="http://schemas.openxmlformats.org/officeDocument/2006/relationships/hyperlink" Target="http://twitter.com/YonghangMilan/statuses/1525140216721264640" TargetMode="External"/><Relationship Id="rId631" Type="http://schemas.openxmlformats.org/officeDocument/2006/relationships/hyperlink" Target="http://twitter.com/drishtinewsnp/statuses/1526034844861743104" TargetMode="External"/><Relationship Id="rId1261" Type="http://schemas.openxmlformats.org/officeDocument/2006/relationships/hyperlink" Target="http://twitter.com/AvimansinghL/statuses/1525822595861721095" TargetMode="External"/><Relationship Id="rId2312" Type="http://schemas.openxmlformats.org/officeDocument/2006/relationships/hyperlink" Target="http://pbs.twimg.com/profile_images/1517236149986934785/WKPqNgwp_normal.jpg" TargetMode="External"/><Relationship Id="rId4484" Type="http://schemas.openxmlformats.org/officeDocument/2006/relationships/hyperlink" Target="http://twitter.com/BishnuL00255433/statuses/1524958641974960128" TargetMode="External"/><Relationship Id="rId3086" Type="http://schemas.openxmlformats.org/officeDocument/2006/relationships/hyperlink" Target="http://twitter.com/DipakAdk/statuses/1525370676479422465" TargetMode="External"/><Relationship Id="rId4137" Type="http://schemas.openxmlformats.org/officeDocument/2006/relationships/hyperlink" Target="http://pbs.twimg.com/profile_images/1349708209800441858/4tElzvCO_normal.jpg" TargetMode="External"/><Relationship Id="rId4551" Type="http://schemas.openxmlformats.org/officeDocument/2006/relationships/hyperlink" Target="http://pbs.twimg.com/profile_images/1367044585034190848/bZHhEliX_normal.jpg" TargetMode="External"/><Relationship Id="rId3153" Type="http://schemas.openxmlformats.org/officeDocument/2006/relationships/hyperlink" Target="http://pbs.twimg.com/profile_images/1349708209800441858/4tElzvCO_normal.jpg" TargetMode="External"/><Relationship Id="rId4204" Type="http://schemas.openxmlformats.org/officeDocument/2006/relationships/hyperlink" Target="http://twitter.com/drishtinewsnp/statuses/1525001673789575168" TargetMode="External"/><Relationship Id="rId141" Type="http://schemas.openxmlformats.org/officeDocument/2006/relationships/hyperlink" Target="http://pbs.twimg.com/profile_images/1510908512792375296/HN0V2tnS_normal.jpg" TargetMode="External"/><Relationship Id="rId3220" Type="http://schemas.openxmlformats.org/officeDocument/2006/relationships/hyperlink" Target="http://twitter.com/shambhudrishti/statuses/1525349795535417344" TargetMode="External"/><Relationship Id="rId7" Type="http://schemas.openxmlformats.org/officeDocument/2006/relationships/hyperlink" Target="http://pbs.twimg.com/profile_images/1345639982120140801/t90Mntyn_normal.jpg" TargetMode="External"/><Relationship Id="rId2986" Type="http://schemas.openxmlformats.org/officeDocument/2006/relationships/hyperlink" Target="http://twitter.com/BichaarOnline/statuses/1525383424735064064" TargetMode="External"/><Relationship Id="rId958" Type="http://schemas.openxmlformats.org/officeDocument/2006/relationships/hyperlink" Target="http://pbs.twimg.com/profile_images/1438836228028313601/qrd2dFEn_normal.jpg" TargetMode="External"/><Relationship Id="rId1588" Type="http://schemas.openxmlformats.org/officeDocument/2006/relationships/hyperlink" Target="http://pbs.twimg.com/profile_images/449756431990788096/G1zT-nAm_normal.jpeg" TargetMode="External"/><Relationship Id="rId2639" Type="http://schemas.openxmlformats.org/officeDocument/2006/relationships/hyperlink" Target="http://twitter.com/drishtinewsnp/statuses/1525437485207400448" TargetMode="External"/><Relationship Id="rId1655" Type="http://schemas.openxmlformats.org/officeDocument/2006/relationships/hyperlink" Target="http://twitter.com/pressofnepal/statuses/1525741222672748544" TargetMode="External"/><Relationship Id="rId2706" Type="http://schemas.openxmlformats.org/officeDocument/2006/relationships/hyperlink" Target="http://pbs.twimg.com/profile_images/1520798275481522176/GyagCnqN_normal.jpg" TargetMode="External"/><Relationship Id="rId4061" Type="http://schemas.openxmlformats.org/officeDocument/2006/relationships/hyperlink" Target="http://pbs.twimg.com/profile_images/1518641302056828929/WtQzPt-L_normal.jpg" TargetMode="External"/><Relationship Id="rId1308" Type="http://schemas.openxmlformats.org/officeDocument/2006/relationships/hyperlink" Target="http://pbs.twimg.com/profile_images/1411030335043764226/e-Fq-eEI_normal.jpg" TargetMode="External"/><Relationship Id="rId1722" Type="http://schemas.openxmlformats.org/officeDocument/2006/relationships/hyperlink" Target="http://pbs.twimg.com/profile_images/1518987391545282560/B-qscC9r_normal.jpg" TargetMode="External"/><Relationship Id="rId14" Type="http://schemas.openxmlformats.org/officeDocument/2006/relationships/hyperlink" Target="http://twitter.com/Nepal_News_En/statuses/1526238609317167112" TargetMode="External"/><Relationship Id="rId3894" Type="http://schemas.openxmlformats.org/officeDocument/2006/relationships/hyperlink" Target="http://twitter.com/drishtinewsnp/statuses/1525099396349579265" TargetMode="External"/><Relationship Id="rId2496" Type="http://schemas.openxmlformats.org/officeDocument/2006/relationships/hyperlink" Target="http://pbs.twimg.com/profile_images/932263188392853504/B7yb5AW__normal.jpg" TargetMode="External"/><Relationship Id="rId3547" Type="http://schemas.openxmlformats.org/officeDocument/2006/relationships/hyperlink" Target="http://pbs.twimg.com/profile_images/1238305958683541505/jEY8V5B3_normal.jpg" TargetMode="External"/><Relationship Id="rId3961" Type="http://schemas.openxmlformats.org/officeDocument/2006/relationships/hyperlink" Target="http://pbs.twimg.com/profile_images/1460271928137043971/kSMZqQ73_normal.jpg" TargetMode="External"/><Relationship Id="rId468" Type="http://schemas.openxmlformats.org/officeDocument/2006/relationships/hyperlink" Target="http://pbs.twimg.com/profile_images/449756431990788096/G1zT-nAm_normal.jpeg" TargetMode="External"/><Relationship Id="rId882" Type="http://schemas.openxmlformats.org/officeDocument/2006/relationships/hyperlink" Target="http://pbs.twimg.com/profile_images/1521150493187526657/YTxcsdzx_normal.jpg" TargetMode="External"/><Relationship Id="rId1098" Type="http://schemas.openxmlformats.org/officeDocument/2006/relationships/hyperlink" Target="http://pbs.twimg.com/profile_images/1447120356716826626/jalmec-w_normal.jpg" TargetMode="External"/><Relationship Id="rId2149" Type="http://schemas.openxmlformats.org/officeDocument/2006/relationships/hyperlink" Target="http://twitter.com/AnukramAdhikary/statuses/1525640681515286528" TargetMode="External"/><Relationship Id="rId2563" Type="http://schemas.openxmlformats.org/officeDocument/2006/relationships/hyperlink" Target="http://twitter.com/ka97678591/statuses/1525455585386213376" TargetMode="External"/><Relationship Id="rId3614" Type="http://schemas.openxmlformats.org/officeDocument/2006/relationships/hyperlink" Target="http://twitter.com/pressofnepal/statuses/1525162896350580737" TargetMode="External"/><Relationship Id="rId535" Type="http://schemas.openxmlformats.org/officeDocument/2006/relationships/hyperlink" Target="http://twitter.com/Online_khabar/statuses/1526070117372956673" TargetMode="External"/><Relationship Id="rId1165" Type="http://schemas.openxmlformats.org/officeDocument/2006/relationships/hyperlink" Target="http://twitter.com/Online_khabar/statuses/1525846946141065216" TargetMode="External"/><Relationship Id="rId2216" Type="http://schemas.openxmlformats.org/officeDocument/2006/relationships/hyperlink" Target="http://pbs.twimg.com/profile_images/1349708209800441858/4tElzvCO_normal.jpg" TargetMode="External"/><Relationship Id="rId2630" Type="http://schemas.openxmlformats.org/officeDocument/2006/relationships/hyperlink" Target="http://pbs.twimg.com/profile_images/449756431990788096/G1zT-nAm_normal.jpeg" TargetMode="External"/><Relationship Id="rId602" Type="http://schemas.openxmlformats.org/officeDocument/2006/relationships/hyperlink" Target="http://pbs.twimg.com/profile_images/1469454835313352706/KaEAbL6j_normal.jpg" TargetMode="External"/><Relationship Id="rId1232" Type="http://schemas.openxmlformats.org/officeDocument/2006/relationships/hyperlink" Target="http://pbs.twimg.com/profile_images/1523107980211720192/V51x4lbQ_normal.jpg" TargetMode="External"/><Relationship Id="rId4388" Type="http://schemas.openxmlformats.org/officeDocument/2006/relationships/hyperlink" Target="http://twitter.com/URSHOVIT/statuses/1524983162123694081" TargetMode="External"/><Relationship Id="rId3057" Type="http://schemas.openxmlformats.org/officeDocument/2006/relationships/hyperlink" Target="http://pbs.twimg.com/profile_images/1349708209800441858/4tElzvCO_normal.jpg" TargetMode="External"/><Relationship Id="rId4108" Type="http://schemas.openxmlformats.org/officeDocument/2006/relationships/hyperlink" Target="http://twitter.com/drishtinewsnp/statuses/1525039733969420288" TargetMode="External"/><Relationship Id="rId4455" Type="http://schemas.openxmlformats.org/officeDocument/2006/relationships/hyperlink" Target="http://pbs.twimg.com/profile_images/1413729763718438912/bKEqFpWQ_normal.jpg" TargetMode="External"/><Relationship Id="rId3471" Type="http://schemas.openxmlformats.org/officeDocument/2006/relationships/hyperlink" Target="http://pbs.twimg.com/profile_images/1349708209800441858/4tElzvCO_normal.jpg" TargetMode="External"/><Relationship Id="rId4522" Type="http://schemas.openxmlformats.org/officeDocument/2006/relationships/hyperlink" Target="http://twitter.com/ritushishir/statuses/1524953086477094912" TargetMode="External"/><Relationship Id="rId392" Type="http://schemas.openxmlformats.org/officeDocument/2006/relationships/hyperlink" Target="http://twitter.com/drishtinewsnp/statuses/1526103277670400000" TargetMode="External"/><Relationship Id="rId2073" Type="http://schemas.openxmlformats.org/officeDocument/2006/relationships/hyperlink" Target="http://twitter.com/dvyasingh_/statuses/1525674547206205440" TargetMode="External"/><Relationship Id="rId3124" Type="http://schemas.openxmlformats.org/officeDocument/2006/relationships/hyperlink" Target="http://twitter.com/DhakalSaurav/statuses/1525363824496345089" TargetMode="External"/><Relationship Id="rId2140" Type="http://schemas.openxmlformats.org/officeDocument/2006/relationships/hyperlink" Target="http://pbs.twimg.com/profile_images/1413090392040382466/sGfZaSjz_normal.jpg" TargetMode="External"/><Relationship Id="rId112" Type="http://schemas.openxmlformats.org/officeDocument/2006/relationships/hyperlink" Target="http://twitter.com/drishtinewsnp/statuses/1526166734553874432" TargetMode="External"/><Relationship Id="rId2957" Type="http://schemas.openxmlformats.org/officeDocument/2006/relationships/hyperlink" Target="http://pbs.twimg.com/profile_images/1349708209800441858/4tElzvCO_normal.jpg" TargetMode="External"/><Relationship Id="rId929" Type="http://schemas.openxmlformats.org/officeDocument/2006/relationships/hyperlink" Target="http://twitter.com/nabinkulungrai/statuses/1525890706438782976" TargetMode="External"/><Relationship Id="rId1559" Type="http://schemas.openxmlformats.org/officeDocument/2006/relationships/hyperlink" Target="http://twitter.com/Online_khabar/statuses/1525764268381319169" TargetMode="External"/><Relationship Id="rId1973" Type="http://schemas.openxmlformats.org/officeDocument/2006/relationships/hyperlink" Target="http://twitter.com/Online_khabar/statuses/1525700379190919169" TargetMode="External"/><Relationship Id="rId4032" Type="http://schemas.openxmlformats.org/officeDocument/2006/relationships/hyperlink" Target="http://twitter.com/MDLoves_U/statuses/1525061702118932481" TargetMode="External"/><Relationship Id="rId1626" Type="http://schemas.openxmlformats.org/officeDocument/2006/relationships/hyperlink" Target="http://pbs.twimg.com/profile_images/1518397333947486215/L61fEhtV_normal.jpg" TargetMode="External"/><Relationship Id="rId3798" Type="http://schemas.openxmlformats.org/officeDocument/2006/relationships/hyperlink" Target="http://twitter.com/YonghangMilan/statuses/1525117715878252544" TargetMode="External"/><Relationship Id="rId3865" Type="http://schemas.openxmlformats.org/officeDocument/2006/relationships/hyperlink" Target="http://pbs.twimg.com/profile_images/1399364595098144774/ZdR4ZFob_normal.jpg" TargetMode="External"/><Relationship Id="rId786" Type="http://schemas.openxmlformats.org/officeDocument/2006/relationships/hyperlink" Target="http://pbs.twimg.com/profile_images/1422213352932085766/ljSbn4Ou_normal.jpg" TargetMode="External"/><Relationship Id="rId2467" Type="http://schemas.openxmlformats.org/officeDocument/2006/relationships/hyperlink" Target="http://twitter.com/nkyeee/statuses/1525487627612266502" TargetMode="External"/><Relationship Id="rId3518" Type="http://schemas.openxmlformats.org/officeDocument/2006/relationships/hyperlink" Target="http://twitter.com/drishtinewsnp/statuses/1525300035180990464" TargetMode="External"/><Relationship Id="rId439" Type="http://schemas.openxmlformats.org/officeDocument/2006/relationships/hyperlink" Target="http://twitter.com/RamdeenKohar/statuses/1526098310435848192" TargetMode="External"/><Relationship Id="rId1069" Type="http://schemas.openxmlformats.org/officeDocument/2006/relationships/hyperlink" Target="http://twitter.com/RamGurung80/statuses/1525860527477432320" TargetMode="External"/><Relationship Id="rId1483" Type="http://schemas.openxmlformats.org/officeDocument/2006/relationships/hyperlink" Target="http://twitter.com/Prakashraiko/statuses/1525774995120459776" TargetMode="External"/><Relationship Id="rId2881" Type="http://schemas.openxmlformats.org/officeDocument/2006/relationships/hyperlink" Target="http://pbs.twimg.com/profile_images/1351001467042336771/UqQ9QASY_normal.jpg" TargetMode="External"/><Relationship Id="rId3932" Type="http://schemas.openxmlformats.org/officeDocument/2006/relationships/hyperlink" Target="http://twitter.com/Sumankarki05/statuses/1525094188454395910" TargetMode="External"/><Relationship Id="rId506" Type="http://schemas.openxmlformats.org/officeDocument/2006/relationships/hyperlink" Target="http://pbs.twimg.com/profile_images/1301491947652018176/m793n9Sx_normal.jpg" TargetMode="External"/><Relationship Id="rId853" Type="http://schemas.openxmlformats.org/officeDocument/2006/relationships/hyperlink" Target="http://twitter.com/drishtinewsnp/statuses/1525900736722534400" TargetMode="External"/><Relationship Id="rId1136" Type="http://schemas.openxmlformats.org/officeDocument/2006/relationships/hyperlink" Target="http://pbs.twimg.com/profile_images/1433691074380189699/JhxlWrUb_normal.jpg" TargetMode="External"/><Relationship Id="rId2534" Type="http://schemas.openxmlformats.org/officeDocument/2006/relationships/hyperlink" Target="http://pbs.twimg.com/profile_images/1366731824882282499/qCSnrlVp_normal.jpg" TargetMode="External"/><Relationship Id="rId920" Type="http://schemas.openxmlformats.org/officeDocument/2006/relationships/hyperlink" Target="http://pbs.twimg.com/profile_images/1232736926861549570/WvPxRtBM_normal.jpg" TargetMode="External"/><Relationship Id="rId1550" Type="http://schemas.openxmlformats.org/officeDocument/2006/relationships/hyperlink" Target="http://pbs.twimg.com/profile_images/1349708209800441858/4tElzvCO_normal.jpg" TargetMode="External"/><Relationship Id="rId2601" Type="http://schemas.openxmlformats.org/officeDocument/2006/relationships/hyperlink" Target="http://twitter.com/drishtinewsnp/statuses/1525442587909566465" TargetMode="External"/><Relationship Id="rId1203" Type="http://schemas.openxmlformats.org/officeDocument/2006/relationships/hyperlink" Target="http://twitter.com/ekantipur_com/statuses/1525845061623132161" TargetMode="External"/><Relationship Id="rId4359" Type="http://schemas.openxmlformats.org/officeDocument/2006/relationships/hyperlink" Target="http://pbs.twimg.com/profile_images/1349708209800441858/4tElzvCO_normal.jpg" TargetMode="External"/><Relationship Id="rId3375" Type="http://schemas.openxmlformats.org/officeDocument/2006/relationships/hyperlink" Target="http://pbs.twimg.com/profile_images/1367044585034190848/bZHhEliX_normal.jpg" TargetMode="External"/><Relationship Id="rId4426" Type="http://schemas.openxmlformats.org/officeDocument/2006/relationships/hyperlink" Target="http://twitter.com/Online_khabar/statuses/1524975075703017472" TargetMode="External"/><Relationship Id="rId296" Type="http://schemas.openxmlformats.org/officeDocument/2006/relationships/hyperlink" Target="http://twitter.com/nabinkulungrai/statuses/1526124030449057792" TargetMode="External"/><Relationship Id="rId2391" Type="http://schemas.openxmlformats.org/officeDocument/2006/relationships/hyperlink" Target="http://twitter.com/shambhudrishti/statuses/1525505307698659328" TargetMode="External"/><Relationship Id="rId3028" Type="http://schemas.openxmlformats.org/officeDocument/2006/relationships/hyperlink" Target="http://twitter.com/BishalKC/statuses/1525376873613643779" TargetMode="External"/><Relationship Id="rId3442" Type="http://schemas.openxmlformats.org/officeDocument/2006/relationships/hyperlink" Target="http://twitter.com/nabinkulungrai/statuses/1525329383955005440" TargetMode="External"/><Relationship Id="rId363" Type="http://schemas.openxmlformats.org/officeDocument/2006/relationships/hyperlink" Target="http://pbs.twimg.com/profile_images/1349708209800441858/4tElzvCO_normal.jpg" TargetMode="External"/><Relationship Id="rId2044" Type="http://schemas.openxmlformats.org/officeDocument/2006/relationships/hyperlink" Target="http://pbs.twimg.com/profile_images/1349708209800441858/4tElzvCO_normal.jpg" TargetMode="External"/><Relationship Id="rId430" Type="http://schemas.openxmlformats.org/officeDocument/2006/relationships/hyperlink" Target="http://pbs.twimg.com/profile_images/1349708209800441858/4tElzvCO_normal.jpg" TargetMode="External"/><Relationship Id="rId1060" Type="http://schemas.openxmlformats.org/officeDocument/2006/relationships/hyperlink" Target="http://pbs.twimg.com/profile_images/449756431990788096/G1zT-nAm_normal.jpeg" TargetMode="External"/><Relationship Id="rId2111" Type="http://schemas.openxmlformats.org/officeDocument/2006/relationships/hyperlink" Target="http://twitter.com/Nepal_News_En/statuses/1525649720282169344" TargetMode="External"/><Relationship Id="rId1877" Type="http://schemas.openxmlformats.org/officeDocument/2006/relationships/hyperlink" Target="http://twitter.com/Prakashraiko/statuses/1525711496679854081" TargetMode="External"/><Relationship Id="rId2928" Type="http://schemas.openxmlformats.org/officeDocument/2006/relationships/hyperlink" Target="http://twitter.com/Nepal_News_En/statuses/1525393024733396994" TargetMode="External"/><Relationship Id="rId4283" Type="http://schemas.openxmlformats.org/officeDocument/2006/relationships/hyperlink" Target="http://pbs.twimg.com/profile_images/1411030335043764226/e-Fq-eEI_normal.jpg" TargetMode="External"/><Relationship Id="rId1944" Type="http://schemas.openxmlformats.org/officeDocument/2006/relationships/hyperlink" Target="http://pbs.twimg.com/profile_images/1366731824882282499/qCSnrlVp_normal.jpg" TargetMode="External"/><Relationship Id="rId4350" Type="http://schemas.openxmlformats.org/officeDocument/2006/relationships/hyperlink" Target="http://twitter.com/los_blancos21/statuses/1524988571421405184" TargetMode="External"/><Relationship Id="rId4003" Type="http://schemas.openxmlformats.org/officeDocument/2006/relationships/hyperlink" Target="http://pbs.twimg.com/profile_images/1349708209800441858/4tElzvCO_normal.jpg" TargetMode="External"/><Relationship Id="rId3769" Type="http://schemas.openxmlformats.org/officeDocument/2006/relationships/hyperlink" Target="http://pbs.twimg.com/profile_images/1452090705292271616/uV-HG-Xw_normal.jpg" TargetMode="External"/><Relationship Id="rId2785" Type="http://schemas.openxmlformats.org/officeDocument/2006/relationships/hyperlink" Target="http://twitter.com/gajyajubae/statuses/1525410783861284864" TargetMode="External"/><Relationship Id="rId3836" Type="http://schemas.openxmlformats.org/officeDocument/2006/relationships/hyperlink" Target="http://twitter.com/nabinkulungrai/statuses/1525106788281876482" TargetMode="External"/><Relationship Id="rId757" Type="http://schemas.openxmlformats.org/officeDocument/2006/relationships/hyperlink" Target="http://twitter.com/ekantipur_com/statuses/1525990382781476866" TargetMode="External"/><Relationship Id="rId1387" Type="http://schemas.openxmlformats.org/officeDocument/2006/relationships/hyperlink" Target="http://twitter.com/nabinkulungrai/statuses/1525788656384225280" TargetMode="External"/><Relationship Id="rId2438" Type="http://schemas.openxmlformats.org/officeDocument/2006/relationships/hyperlink" Target="http://pbs.twimg.com/profile_images/1396453784868429826/wMPom9DR_normal.jpg" TargetMode="External"/><Relationship Id="rId2852" Type="http://schemas.openxmlformats.org/officeDocument/2006/relationships/hyperlink" Target="http://twitter.com/drishtinewsnp/statuses/1525403579691204610" TargetMode="External"/><Relationship Id="rId3903" Type="http://schemas.openxmlformats.org/officeDocument/2006/relationships/hyperlink" Target="http://pbs.twimg.com/profile_images/1214507515934728193/0ZyKDh4D_normal.jpg" TargetMode="External"/><Relationship Id="rId93" Type="http://schemas.openxmlformats.org/officeDocument/2006/relationships/hyperlink" Target="http://pbs.twimg.com/profile_images/1349708209800441858/4tElzvCO_normal.jpg" TargetMode="External"/><Relationship Id="rId824" Type="http://schemas.openxmlformats.org/officeDocument/2006/relationships/hyperlink" Target="http://pbs.twimg.com/profile_images/1276088940911419395/N0QTJTk8_normal.jpg" TargetMode="External"/><Relationship Id="rId1454" Type="http://schemas.openxmlformats.org/officeDocument/2006/relationships/hyperlink" Target="http://pbs.twimg.com/profile_images/1411030335043764226/e-Fq-eEI_normal.jpg" TargetMode="External"/><Relationship Id="rId2505" Type="http://schemas.openxmlformats.org/officeDocument/2006/relationships/hyperlink" Target="http://twitter.com/Online_khabar/statuses/1525476891926204416" TargetMode="External"/><Relationship Id="rId1107" Type="http://schemas.openxmlformats.org/officeDocument/2006/relationships/hyperlink" Target="http://twitter.com/drishtinewsnp/statuses/1525855122072694784" TargetMode="External"/><Relationship Id="rId1521" Type="http://schemas.openxmlformats.org/officeDocument/2006/relationships/hyperlink" Target="http://twitter.com/Online_khabar/statuses/1525769651719852032" TargetMode="External"/><Relationship Id="rId3279" Type="http://schemas.openxmlformats.org/officeDocument/2006/relationships/hyperlink" Target="http://pbs.twimg.com/profile_images/1367044585034190848/bZHhEliX_normal.jpg" TargetMode="External"/><Relationship Id="rId3693" Type="http://schemas.openxmlformats.org/officeDocument/2006/relationships/hyperlink" Target="http://pbs.twimg.com/profile_images/1502990186707255296/jB9m8sHD_normal.jpg" TargetMode="External"/><Relationship Id="rId2295" Type="http://schemas.openxmlformats.org/officeDocument/2006/relationships/hyperlink" Target="http://twitter.com/Prakashraiko/statuses/1525522349491388416" TargetMode="External"/><Relationship Id="rId3346" Type="http://schemas.openxmlformats.org/officeDocument/2006/relationships/hyperlink" Target="http://twitter.com/MilanLimboo/statuses/1525338115195674624" TargetMode="External"/><Relationship Id="rId267" Type="http://schemas.openxmlformats.org/officeDocument/2006/relationships/hyperlink" Target="http://pbs.twimg.com/profile_images/1386957637279834112/2Lt_HPYn_normal.jpg" TargetMode="External"/><Relationship Id="rId3760" Type="http://schemas.openxmlformats.org/officeDocument/2006/relationships/hyperlink" Target="http://twitter.com/amitrijal6/statuses/1525128751381479424" TargetMode="External"/><Relationship Id="rId681" Type="http://schemas.openxmlformats.org/officeDocument/2006/relationships/hyperlink" Target="http://twitter.com/AnukramAdhikary/statuses/1526019647983996928" TargetMode="External"/><Relationship Id="rId2362" Type="http://schemas.openxmlformats.org/officeDocument/2006/relationships/hyperlink" Target="http://pbs.twimg.com/profile_images/1524360281031290881/BiKlefu2_normal.jpg" TargetMode="External"/><Relationship Id="rId3413" Type="http://schemas.openxmlformats.org/officeDocument/2006/relationships/hyperlink" Target="http://pbs.twimg.com/profile_images/1349708209800441858/4tElzvCO_normal.jpg" TargetMode="External"/><Relationship Id="rId334" Type="http://schemas.openxmlformats.org/officeDocument/2006/relationships/hyperlink" Target="http://twitter.com/MadhavGme/statuses/1526120640805101568" TargetMode="External"/><Relationship Id="rId2015" Type="http://schemas.openxmlformats.org/officeDocument/2006/relationships/hyperlink" Target="http://twitter.com/OnlineKhabar_En/statuses/1525692337657360385" TargetMode="External"/><Relationship Id="rId401" Type="http://schemas.openxmlformats.org/officeDocument/2006/relationships/hyperlink" Target="http://pbs.twimg.com/profile_images/1366731824882282499/qCSnrlVp_normal.jpg" TargetMode="External"/><Relationship Id="rId1031" Type="http://schemas.openxmlformats.org/officeDocument/2006/relationships/hyperlink" Target="http://twitter.com/MilanLimboo/statuses/1525872745695051776" TargetMode="External"/><Relationship Id="rId4187" Type="http://schemas.openxmlformats.org/officeDocument/2006/relationships/hyperlink" Target="http://pbs.twimg.com/profile_images/1349708209800441858/4tElzvCO_normal.jpg" TargetMode="External"/><Relationship Id="rId4254" Type="http://schemas.openxmlformats.org/officeDocument/2006/relationships/hyperlink" Target="http://twitter.com/mplimbu/statuses/1524997384681361408" TargetMode="External"/><Relationship Id="rId1848" Type="http://schemas.openxmlformats.org/officeDocument/2006/relationships/hyperlink" Target="http://pbs.twimg.com/profile_images/1506003922024030213/t8N7Wu57_normal.jpg" TargetMode="External"/><Relationship Id="rId3270" Type="http://schemas.openxmlformats.org/officeDocument/2006/relationships/hyperlink" Target="http://twitter.com/Online_khabar/statuses/1525346951050706945" TargetMode="External"/><Relationship Id="rId4321" Type="http://schemas.openxmlformats.org/officeDocument/2006/relationships/hyperlink" Target="http://pbs.twimg.com/profile_images/1332371449886044165/XWLlH18K_normal.jpg" TargetMode="External"/><Relationship Id="rId191" Type="http://schemas.openxmlformats.org/officeDocument/2006/relationships/hyperlink" Target="http://pbs.twimg.com/profile_images/1386957637279834112/2Lt_HPYn_normal.jpg" TargetMode="External"/><Relationship Id="rId1915" Type="http://schemas.openxmlformats.org/officeDocument/2006/relationships/hyperlink" Target="http://twitter.com/drishtinewsnp/statuses/1525707488703619072" TargetMode="External"/><Relationship Id="rId2689" Type="http://schemas.openxmlformats.org/officeDocument/2006/relationships/hyperlink" Target="http://twitter.com/TechUserNpl/statuses/1525432037787971584" TargetMode="External"/><Relationship Id="rId2756" Type="http://schemas.openxmlformats.org/officeDocument/2006/relationships/hyperlink" Target="http://pbs.twimg.com/profile_images/1386957637279834112/2Lt_HPYn_normal.jpg" TargetMode="External"/><Relationship Id="rId3807" Type="http://schemas.openxmlformats.org/officeDocument/2006/relationships/hyperlink" Target="http://pbs.twimg.com/profile_images/1504842659411611648/JSdYQ40e_normal.jpg" TargetMode="External"/><Relationship Id="rId728" Type="http://schemas.openxmlformats.org/officeDocument/2006/relationships/hyperlink" Target="http://pbs.twimg.com/profile_images/1516385777512779784/Fyi5Ile__normal.png" TargetMode="External"/><Relationship Id="rId1358" Type="http://schemas.openxmlformats.org/officeDocument/2006/relationships/hyperlink" Target="http://pbs.twimg.com/profile_images/1349708209800441858/4tElzvCO_normal.jpg" TargetMode="External"/><Relationship Id="rId1772" Type="http://schemas.openxmlformats.org/officeDocument/2006/relationships/hyperlink" Target="http://pbs.twimg.com/profile_images/1358396653883990016/5aUgRddG_normal.jpg" TargetMode="External"/><Relationship Id="rId2409" Type="http://schemas.openxmlformats.org/officeDocument/2006/relationships/hyperlink" Target="http://twitter.com/drdawnfog/statuses/1525501874660511744" TargetMode="External"/><Relationship Id="rId64" Type="http://schemas.openxmlformats.org/officeDocument/2006/relationships/hyperlink" Target="http://twitter.com/RakeshS35634048/statuses/1526174984514994176" TargetMode="External"/><Relationship Id="rId1425" Type="http://schemas.openxmlformats.org/officeDocument/2006/relationships/hyperlink" Target="http://twitter.com/drishtinewsnp/statuses/1525781587274608640" TargetMode="External"/><Relationship Id="rId2823" Type="http://schemas.openxmlformats.org/officeDocument/2006/relationships/hyperlink" Target="http://twitter.com/YonghangMilan/statuses/1525406495688761345" TargetMode="External"/><Relationship Id="rId2199" Type="http://schemas.openxmlformats.org/officeDocument/2006/relationships/hyperlink" Target="http://twitter.com/razzanneupane/statuses/1525555179449221120" TargetMode="External"/><Relationship Id="rId3597" Type="http://schemas.openxmlformats.org/officeDocument/2006/relationships/hyperlink" Target="http://pbs.twimg.com/profile_images/1525181347806949376/0CE6cOwF_normal.jpg" TargetMode="External"/><Relationship Id="rId3664" Type="http://schemas.openxmlformats.org/officeDocument/2006/relationships/hyperlink" Target="http://twitter.com/YonghangMilan/statuses/1525149830791647232" TargetMode="External"/><Relationship Id="rId585" Type="http://schemas.openxmlformats.org/officeDocument/2006/relationships/hyperlink" Target="http://twitter.com/Online_khabar/statuses/1526054323896995840" TargetMode="External"/><Relationship Id="rId2266" Type="http://schemas.openxmlformats.org/officeDocument/2006/relationships/hyperlink" Target="http://pbs.twimg.com/profile_images/1366731824882282499/qCSnrlVp_normal.jpg" TargetMode="External"/><Relationship Id="rId2680" Type="http://schemas.openxmlformats.org/officeDocument/2006/relationships/hyperlink" Target="http://pbs.twimg.com/profile_images/1358396653883990016/5aUgRddG_normal.jpg" TargetMode="External"/><Relationship Id="rId3317" Type="http://schemas.openxmlformats.org/officeDocument/2006/relationships/hyperlink" Target="http://pbs.twimg.com/profile_images/1411030335043764226/e-Fq-eEI_normal.jpg" TargetMode="External"/><Relationship Id="rId3731" Type="http://schemas.openxmlformats.org/officeDocument/2006/relationships/hyperlink" Target="http://pbs.twimg.com/profile_images/1520605513897021441/dyP4g1Lz_normal.jpg" TargetMode="External"/><Relationship Id="rId238" Type="http://schemas.openxmlformats.org/officeDocument/2006/relationships/hyperlink" Target="http://twitter.com/OnlineKhabar_En/statuses/1526139100524613633" TargetMode="External"/><Relationship Id="rId652" Type="http://schemas.openxmlformats.org/officeDocument/2006/relationships/hyperlink" Target="http://pbs.twimg.com/profile_images/1349708209800441858/4tElzvCO_normal.jpg" TargetMode="External"/><Relationship Id="rId1282" Type="http://schemas.openxmlformats.org/officeDocument/2006/relationships/hyperlink" Target="http://pbs.twimg.com/profile_images/1159653964343681024/IZ-6c3g6_normal.jpg" TargetMode="External"/><Relationship Id="rId2333" Type="http://schemas.openxmlformats.org/officeDocument/2006/relationships/hyperlink" Target="http://twitter.com/ErPrakash168/statuses/1525513777986187264" TargetMode="External"/><Relationship Id="rId305" Type="http://schemas.openxmlformats.org/officeDocument/2006/relationships/hyperlink" Target="http://pbs.twimg.com/profile_images/1510908512792375296/HN0V2tnS_normal.jpg" TargetMode="External"/><Relationship Id="rId2400" Type="http://schemas.openxmlformats.org/officeDocument/2006/relationships/hyperlink" Target="http://pbs.twimg.com/profile_images/1349708209800441858/4tElzvCO_normal.jpg" TargetMode="External"/><Relationship Id="rId1002" Type="http://schemas.openxmlformats.org/officeDocument/2006/relationships/hyperlink" Target="http://pbs.twimg.com/profile_images/1515582831455481861/5jsA3QHQ_normal.jpg" TargetMode="External"/><Relationship Id="rId4158" Type="http://schemas.openxmlformats.org/officeDocument/2006/relationships/hyperlink" Target="http://twitter.com/drishtinewsnp/statuses/1525016015645442048" TargetMode="External"/><Relationship Id="rId3174" Type="http://schemas.openxmlformats.org/officeDocument/2006/relationships/hyperlink" Target="http://twitter.com/OnlineKhabar_En/statuses/1525355210058919936" TargetMode="External"/><Relationship Id="rId4572" Type="http://schemas.openxmlformats.org/officeDocument/2006/relationships/hyperlink" Target="http://twitter.com/BishalKC/statuses/1524944822359965719" TargetMode="External"/><Relationship Id="rId1819" Type="http://schemas.openxmlformats.org/officeDocument/2006/relationships/hyperlink" Target="http://twitter.com/MilanLimboo/statuses/1525721391491710977" TargetMode="External"/><Relationship Id="rId4225" Type="http://schemas.openxmlformats.org/officeDocument/2006/relationships/hyperlink" Target="http://pbs.twimg.com/profile_images/1102996217808805888/CDZPc985_normal.jpg" TargetMode="External"/><Relationship Id="rId2190" Type="http://schemas.openxmlformats.org/officeDocument/2006/relationships/hyperlink" Target="http://pbs.twimg.com/profile_images/932263188392853504/B7yb5AW__normal.jpg" TargetMode="External"/><Relationship Id="rId3241" Type="http://schemas.openxmlformats.org/officeDocument/2006/relationships/hyperlink" Target="http://pbs.twimg.com/profile_images/1510908512792375296/HN0V2tnS_normal.jpg" TargetMode="External"/><Relationship Id="rId162" Type="http://schemas.openxmlformats.org/officeDocument/2006/relationships/hyperlink" Target="http://twitter.com/drishtinewsnp/statuses/1526157431327592448" TargetMode="External"/><Relationship Id="rId979" Type="http://schemas.openxmlformats.org/officeDocument/2006/relationships/hyperlink" Target="http://twitter.com/Nepwavebydgs/statuses/1525880632265555970" TargetMode="External"/><Relationship Id="rId4082" Type="http://schemas.openxmlformats.org/officeDocument/2006/relationships/hyperlink" Target="http://twitter.com/OnlineKhabar_En/statuses/1525046251703525376" TargetMode="External"/><Relationship Id="rId1676" Type="http://schemas.openxmlformats.org/officeDocument/2006/relationships/hyperlink" Target="http://pbs.twimg.com/profile_images/1434581921741168641/jjRutxo4_normal.jpg" TargetMode="External"/><Relationship Id="rId2727" Type="http://schemas.openxmlformats.org/officeDocument/2006/relationships/hyperlink" Target="http://twitter.com/Nepal_News_En/statuses/1525423226595287042" TargetMode="External"/><Relationship Id="rId1329" Type="http://schemas.openxmlformats.org/officeDocument/2006/relationships/hyperlink" Target="http://twitter.com/KiranTimsina/statuses/1525803793660555266" TargetMode="External"/><Relationship Id="rId1743" Type="http://schemas.openxmlformats.org/officeDocument/2006/relationships/hyperlink" Target="http://twitter.com/pressofnepal/statuses/1525728197475569664" TargetMode="External"/><Relationship Id="rId35" Type="http://schemas.openxmlformats.org/officeDocument/2006/relationships/hyperlink" Target="http://pbs.twimg.com/profile_images/1411030335043764226/e-Fq-eEI_normal.jpg" TargetMode="External"/><Relationship Id="rId1810" Type="http://schemas.openxmlformats.org/officeDocument/2006/relationships/hyperlink" Target="http://pbs.twimg.com/profile_images/1416663014082678787/RcnGuACU_normal.jpg" TargetMode="External"/><Relationship Id="rId3568" Type="http://schemas.openxmlformats.org/officeDocument/2006/relationships/hyperlink" Target="http://twitter.com/BishalKC/statuses/1525213182012293121" TargetMode="External"/><Relationship Id="rId3982" Type="http://schemas.openxmlformats.org/officeDocument/2006/relationships/hyperlink" Target="http://twitter.com/ArogyaTimsina/statuses/1525075158737661954" TargetMode="External"/><Relationship Id="rId489" Type="http://schemas.openxmlformats.org/officeDocument/2006/relationships/hyperlink" Target="http://twitter.com/Ayush_Sapkota_1/statuses/1526085121430147072" TargetMode="External"/><Relationship Id="rId2584" Type="http://schemas.openxmlformats.org/officeDocument/2006/relationships/hyperlink" Target="http://pbs.twimg.com/profile_images/1349708209800441858/4tElzvCO_normal.jpg" TargetMode="External"/><Relationship Id="rId3635" Type="http://schemas.openxmlformats.org/officeDocument/2006/relationships/hyperlink" Target="http://pbs.twimg.com/profile_images/1524713349035962375/evl3AgyU_normal.jpg" TargetMode="External"/><Relationship Id="rId556" Type="http://schemas.openxmlformats.org/officeDocument/2006/relationships/hyperlink" Target="http://pbs.twimg.com/profile_images/1358396653883990016/5aUgRddG_normal.jpg" TargetMode="External"/><Relationship Id="rId1186" Type="http://schemas.openxmlformats.org/officeDocument/2006/relationships/hyperlink" Target="http://pbs.twimg.com/profile_images/1411030335043764226/e-Fq-eEI_normal.jpg" TargetMode="External"/><Relationship Id="rId2237" Type="http://schemas.openxmlformats.org/officeDocument/2006/relationships/hyperlink" Target="http://twitter.com/shambhudrishti/statuses/1525535082714644480" TargetMode="External"/><Relationship Id="rId209" Type="http://schemas.openxmlformats.org/officeDocument/2006/relationships/hyperlink" Target="http://pbs.twimg.com/profile_images/1469256654805880836/0JtQNvCE_normal.jpg" TargetMode="External"/><Relationship Id="rId970" Type="http://schemas.openxmlformats.org/officeDocument/2006/relationships/hyperlink" Target="http://pbs.twimg.com/profile_images/1411030335043764226/e-Fq-eEI_normal.jpg" TargetMode="External"/><Relationship Id="rId1253" Type="http://schemas.openxmlformats.org/officeDocument/2006/relationships/hyperlink" Target="http://twitter.com/YdvAakash1/statuses/1525827132445761538" TargetMode="External"/><Relationship Id="rId2651" Type="http://schemas.openxmlformats.org/officeDocument/2006/relationships/hyperlink" Target="http://twitter.com/MilanLimboo/statuses/1525437281448099840" TargetMode="External"/><Relationship Id="rId3702" Type="http://schemas.openxmlformats.org/officeDocument/2006/relationships/hyperlink" Target="http://twitter.com/AvyashGautam/statuses/1525141563168260097" TargetMode="External"/><Relationship Id="rId623" Type="http://schemas.openxmlformats.org/officeDocument/2006/relationships/hyperlink" Target="http://twitter.com/chaudhary_biltu/statuses/1526035702865010688" TargetMode="External"/><Relationship Id="rId2304" Type="http://schemas.openxmlformats.org/officeDocument/2006/relationships/hyperlink" Target="http://pbs.twimg.com/profile_images/1486550471837773826/sUpPZkfJ_normal.jpg" TargetMode="External"/><Relationship Id="rId1320" Type="http://schemas.openxmlformats.org/officeDocument/2006/relationships/hyperlink" Target="http://pbs.twimg.com/profile_images/1349708209800441858/4tElzvCO_normal.jpg" TargetMode="External"/><Relationship Id="rId4476" Type="http://schemas.openxmlformats.org/officeDocument/2006/relationships/hyperlink" Target="http://twitter.com/YonghangMilan/statuses/1524959591540264960" TargetMode="External"/><Relationship Id="rId3078" Type="http://schemas.openxmlformats.org/officeDocument/2006/relationships/hyperlink" Target="http://twitter.com/drishtinewsnp/statuses/1525371006181064704" TargetMode="External"/><Relationship Id="rId3492" Type="http://schemas.openxmlformats.org/officeDocument/2006/relationships/hyperlink" Target="http://twitter.com/rajnikcdhr/statuses/1525313122739056640" TargetMode="External"/><Relationship Id="rId4129" Type="http://schemas.openxmlformats.org/officeDocument/2006/relationships/hyperlink" Target="http://pbs.twimg.com/profile_images/1349708209800441858/4tElzvCO_normal.jpg" TargetMode="External"/><Relationship Id="rId4543" Type="http://schemas.openxmlformats.org/officeDocument/2006/relationships/hyperlink" Target="http://pbs.twimg.com/profile_images/1510908512792375296/HN0V2tnS_normal.jpg" TargetMode="External"/><Relationship Id="rId2094" Type="http://schemas.openxmlformats.org/officeDocument/2006/relationships/hyperlink" Target="http://pbs.twimg.com/profile_images/1524687020601528320/x2XO_G4v_normal.jpg" TargetMode="External"/><Relationship Id="rId3145" Type="http://schemas.openxmlformats.org/officeDocument/2006/relationships/hyperlink" Target="http://pbs.twimg.com/profile_images/449756431990788096/G1zT-nAm_normal.jpeg" TargetMode="External"/><Relationship Id="rId480" Type="http://schemas.openxmlformats.org/officeDocument/2006/relationships/hyperlink" Target="http://pbs.twimg.com/profile_images/1386957637279834112/2Lt_HPYn_normal.jpg" TargetMode="External"/><Relationship Id="rId2161" Type="http://schemas.openxmlformats.org/officeDocument/2006/relationships/hyperlink" Target="http://twitter.com/NplYearProgres/statuses/1525636944918904832" TargetMode="External"/><Relationship Id="rId3212" Type="http://schemas.openxmlformats.org/officeDocument/2006/relationships/hyperlink" Target="http://twitter.com/drishtinewsnp/statuses/1525349843455328257" TargetMode="External"/><Relationship Id="rId133" Type="http://schemas.openxmlformats.org/officeDocument/2006/relationships/hyperlink" Target="http://pbs.twimg.com/profile_images/1416663014082678787/RcnGuACU_normal.jpg" TargetMode="External"/><Relationship Id="rId200" Type="http://schemas.openxmlformats.org/officeDocument/2006/relationships/hyperlink" Target="http://twitter.com/Nepal_News_En/statuses/1526148012262756353" TargetMode="External"/><Relationship Id="rId2978" Type="http://schemas.openxmlformats.org/officeDocument/2006/relationships/hyperlink" Target="http://twitter.com/deshsanchar1/statuses/1525384078077591552" TargetMode="External"/><Relationship Id="rId1994" Type="http://schemas.openxmlformats.org/officeDocument/2006/relationships/hyperlink" Target="http://pbs.twimg.com/profile_images/1479452976246710275/HaZhMbnA_normal.jpg" TargetMode="External"/><Relationship Id="rId1647" Type="http://schemas.openxmlformats.org/officeDocument/2006/relationships/hyperlink" Target="http://twitter.com/OnlineKhabar_En/statuses/1525742999443210240" TargetMode="External"/><Relationship Id="rId4053" Type="http://schemas.openxmlformats.org/officeDocument/2006/relationships/hyperlink" Target="http://pbs.twimg.com/profile_images/1459333916142161920/eYXrebBN_normal.jpg" TargetMode="External"/><Relationship Id="rId1714" Type="http://schemas.openxmlformats.org/officeDocument/2006/relationships/hyperlink" Target="http://pbs.twimg.com/profile_images/1516385777512779784/Fyi5Ile__normal.png" TargetMode="External"/><Relationship Id="rId4120" Type="http://schemas.openxmlformats.org/officeDocument/2006/relationships/hyperlink" Target="http://twitter.com/OnlineKhabar_En/statuses/1525037777829498880" TargetMode="External"/><Relationship Id="rId2488" Type="http://schemas.openxmlformats.org/officeDocument/2006/relationships/hyperlink" Target="http://pbs.twimg.com/profile_images/1386957637279834112/2Lt_HPYn_normal.jpg" TargetMode="External"/><Relationship Id="rId3886" Type="http://schemas.openxmlformats.org/officeDocument/2006/relationships/hyperlink" Target="http://twitter.com/nabinkulungrai/statuses/1525099700302409728" TargetMode="External"/><Relationship Id="rId3539" Type="http://schemas.openxmlformats.org/officeDocument/2006/relationships/hyperlink" Target="http://pbs.twimg.com/profile_images/1349708209800441858/4tElzvCO_normal.jpg" TargetMode="External"/><Relationship Id="rId3953" Type="http://schemas.openxmlformats.org/officeDocument/2006/relationships/hyperlink" Target="http://pbs.twimg.com/profile_images/1241010015143518208/KUto97Pz_normal.jpg" TargetMode="External"/><Relationship Id="rId874" Type="http://schemas.openxmlformats.org/officeDocument/2006/relationships/hyperlink" Target="http://pbs.twimg.com/profile_images/1366731824882282499/qCSnrlVp_normal.jpg" TargetMode="External"/><Relationship Id="rId2555" Type="http://schemas.openxmlformats.org/officeDocument/2006/relationships/hyperlink" Target="http://twitter.com/sujwalkhadka08/statuses/1525456658259881985" TargetMode="External"/><Relationship Id="rId3606" Type="http://schemas.openxmlformats.org/officeDocument/2006/relationships/hyperlink" Target="http://twitter.com/drishtinewsnp/statuses/1525162939455377408" TargetMode="External"/><Relationship Id="rId527" Type="http://schemas.openxmlformats.org/officeDocument/2006/relationships/hyperlink" Target="http://twitter.com/sagarchalise/statuses/1526070976667996160" TargetMode="External"/><Relationship Id="rId941" Type="http://schemas.openxmlformats.org/officeDocument/2006/relationships/hyperlink" Target="http://twitter.com/BishalKC/statuses/1525890143856517120" TargetMode="External"/><Relationship Id="rId1157" Type="http://schemas.openxmlformats.org/officeDocument/2006/relationships/hyperlink" Target="http://twitter.com/drishtinewsnp/statuses/1525848549749321728" TargetMode="External"/><Relationship Id="rId1571" Type="http://schemas.openxmlformats.org/officeDocument/2006/relationships/hyperlink" Target="http://twitter.com/drishtinewsnp/statuses/1525759271455309825" TargetMode="External"/><Relationship Id="rId2208" Type="http://schemas.openxmlformats.org/officeDocument/2006/relationships/hyperlink" Target="http://pbs.twimg.com/profile_images/1301491947652018176/m793n9Sx_normal.jpg" TargetMode="External"/><Relationship Id="rId2622" Type="http://schemas.openxmlformats.org/officeDocument/2006/relationships/hyperlink" Target="http://pbs.twimg.com/profile_images/1366731824882282499/qCSnrlVp_normal.jpg" TargetMode="External"/><Relationship Id="rId1224" Type="http://schemas.openxmlformats.org/officeDocument/2006/relationships/hyperlink" Target="http://pbs.twimg.com/profile_images/1386957637279834112/2Lt_HPYn_normal.jpg" TargetMode="External"/><Relationship Id="rId3396" Type="http://schemas.openxmlformats.org/officeDocument/2006/relationships/hyperlink" Target="http://twitter.com/drishtinewsnp/statuses/1525334809438191622" TargetMode="External"/><Relationship Id="rId4447" Type="http://schemas.openxmlformats.org/officeDocument/2006/relationships/hyperlink" Target="http://pbs.twimg.com/profile_images/1392449765250506754/PA4QQcpq_normal.jpg" TargetMode="External"/><Relationship Id="rId3049" Type="http://schemas.openxmlformats.org/officeDocument/2006/relationships/hyperlink" Target="http://pbs.twimg.com/profile_images/1369897667040399362/vIctGIyS_normal.jpg" TargetMode="External"/><Relationship Id="rId3463" Type="http://schemas.openxmlformats.org/officeDocument/2006/relationships/hyperlink" Target="http://pbs.twimg.com/profile_images/1485951656215072772/Z0XsRXrI_normal.jpg" TargetMode="External"/><Relationship Id="rId384" Type="http://schemas.openxmlformats.org/officeDocument/2006/relationships/hyperlink" Target="http://twitter.com/JoltsSara/statuses/1526105172216524800" TargetMode="External"/><Relationship Id="rId2065" Type="http://schemas.openxmlformats.org/officeDocument/2006/relationships/hyperlink" Target="http://twitter.com/drishtinewsnp/statuses/1525677215413063681" TargetMode="External"/><Relationship Id="rId3116" Type="http://schemas.openxmlformats.org/officeDocument/2006/relationships/hyperlink" Target="http://twitter.com/IEHedunp/statuses/1525364283403812864" TargetMode="External"/><Relationship Id="rId4514" Type="http://schemas.openxmlformats.org/officeDocument/2006/relationships/hyperlink" Target="http://twitter.com/drishtinewsnp/statuses/1524954315710148608" TargetMode="External"/><Relationship Id="rId1081" Type="http://schemas.openxmlformats.org/officeDocument/2006/relationships/hyperlink" Target="http://twitter.com/drishtinewsnp/statuses/1525858514010517504" TargetMode="External"/><Relationship Id="rId3530" Type="http://schemas.openxmlformats.org/officeDocument/2006/relationships/hyperlink" Target="http://twitter.com/DipakAdk/statuses/1525288027207397376" TargetMode="External"/><Relationship Id="rId451" Type="http://schemas.openxmlformats.org/officeDocument/2006/relationships/hyperlink" Target="http://twitter.com/drishtinewsnp/statuses/1526095228092153857" TargetMode="External"/><Relationship Id="rId2132" Type="http://schemas.openxmlformats.org/officeDocument/2006/relationships/hyperlink" Target="http://pbs.twimg.com/profile_images/1470578061410123776/_5ggmIq2_normal.png" TargetMode="External"/><Relationship Id="rId104" Type="http://schemas.openxmlformats.org/officeDocument/2006/relationships/hyperlink" Target="http://twitter.com/pressofnepal/statuses/1526167305285419009" TargetMode="External"/><Relationship Id="rId1898" Type="http://schemas.openxmlformats.org/officeDocument/2006/relationships/hyperlink" Target="http://pbs.twimg.com/profile_images/1358396653883990016/5aUgRddG_normal.jpg" TargetMode="External"/><Relationship Id="rId2949" Type="http://schemas.openxmlformats.org/officeDocument/2006/relationships/hyperlink" Target="http://pbs.twimg.com/profile_images/932263188392853504/B7yb5AW__normal.jpg" TargetMode="External"/><Relationship Id="rId4371" Type="http://schemas.openxmlformats.org/officeDocument/2006/relationships/hyperlink" Target="http://pbs.twimg.com/profile_images/1519617314291068928/NCfmzaDR_normal.jpg" TargetMode="External"/><Relationship Id="rId1965" Type="http://schemas.openxmlformats.org/officeDocument/2006/relationships/hyperlink" Target="http://twitter.com/NobodyNepalese/statuses/1525701369994551296" TargetMode="External"/><Relationship Id="rId4024" Type="http://schemas.openxmlformats.org/officeDocument/2006/relationships/hyperlink" Target="http://twitter.com/MilanLimboo/statuses/1525064424200949761" TargetMode="External"/><Relationship Id="rId1618" Type="http://schemas.openxmlformats.org/officeDocument/2006/relationships/hyperlink" Target="http://pbs.twimg.com/profile_images/1349708209800441858/4tElzvCO_normal.jpg" TargetMode="External"/><Relationship Id="rId3040" Type="http://schemas.openxmlformats.org/officeDocument/2006/relationships/hyperlink" Target="http://twitter.com/itsdilogue/statuses/1525375354293981184" TargetMode="External"/><Relationship Id="rId3857" Type="http://schemas.openxmlformats.org/officeDocument/2006/relationships/hyperlink" Target="http://pbs.twimg.com/profile_images/1438836228028313601/qrd2dFEn_normal.jpg" TargetMode="External"/><Relationship Id="rId778" Type="http://schemas.openxmlformats.org/officeDocument/2006/relationships/hyperlink" Target="http://pbs.twimg.com/profile_images/932263188392853504/B7yb5AW__normal.jpg" TargetMode="External"/><Relationship Id="rId2459" Type="http://schemas.openxmlformats.org/officeDocument/2006/relationships/hyperlink" Target="http://twitter.com/1Pratik11/statuses/1525491096897613824" TargetMode="External"/><Relationship Id="rId2873" Type="http://schemas.openxmlformats.org/officeDocument/2006/relationships/hyperlink" Target="http://pbs.twimg.com/profile_images/1473981854202040320/U2CEgMpq_normal.jpg" TargetMode="External"/><Relationship Id="rId3924" Type="http://schemas.openxmlformats.org/officeDocument/2006/relationships/hyperlink" Target="http://twitter.com/shambhudrishti/statuses/1525094890735931392" TargetMode="External"/><Relationship Id="rId845" Type="http://schemas.openxmlformats.org/officeDocument/2006/relationships/hyperlink" Target="http://twitter.com/mplimbu/statuses/1525901874796580864" TargetMode="External"/><Relationship Id="rId1475" Type="http://schemas.openxmlformats.org/officeDocument/2006/relationships/hyperlink" Target="http://twitter.com/drishtinewsnp/statuses/1525775284548829184" TargetMode="External"/><Relationship Id="rId2526" Type="http://schemas.openxmlformats.org/officeDocument/2006/relationships/hyperlink" Target="http://abs.twimg.com/sticky/default_profile_images/default_profile_normal.png" TargetMode="External"/><Relationship Id="rId1128" Type="http://schemas.openxmlformats.org/officeDocument/2006/relationships/hyperlink" Target="http://pbs.twimg.com/profile_images/1520605513897021441/dyP4g1Lz_normal.jpg" TargetMode="External"/><Relationship Id="rId1542" Type="http://schemas.openxmlformats.org/officeDocument/2006/relationships/hyperlink" Target="http://pbs.twimg.com/profile_images/1366731824882282499/qCSnrlVp_normal.jpg" TargetMode="External"/><Relationship Id="rId2940" Type="http://schemas.openxmlformats.org/officeDocument/2006/relationships/hyperlink" Target="http://twitter.com/DipakAdk/statuses/1525392219787923457" TargetMode="External"/><Relationship Id="rId912" Type="http://schemas.openxmlformats.org/officeDocument/2006/relationships/hyperlink" Target="http://pbs.twimg.com/profile_images/1416663014082678787/RcnGuACU_normal.jpg" TargetMode="External"/><Relationship Id="rId288" Type="http://schemas.openxmlformats.org/officeDocument/2006/relationships/hyperlink" Target="http://twitter.com/iDeshuji/statuses/1526125238165065729" TargetMode="External"/><Relationship Id="rId3367" Type="http://schemas.openxmlformats.org/officeDocument/2006/relationships/hyperlink" Target="http://pbs.twimg.com/profile_images/1358396653883990016/5aUgRddG_normal.jpg" TargetMode="External"/><Relationship Id="rId3574" Type="http://schemas.openxmlformats.org/officeDocument/2006/relationships/hyperlink" Target="http://twitter.com/DhakalSaurav/statuses/1525196260990496768" TargetMode="External"/><Relationship Id="rId3781" Type="http://schemas.openxmlformats.org/officeDocument/2006/relationships/hyperlink" Target="http://pbs.twimg.com/profile_images/1358396653883990016/5aUgRddG_normal.jpg" TargetMode="External"/><Relationship Id="rId4418" Type="http://schemas.openxmlformats.org/officeDocument/2006/relationships/hyperlink" Target="http://twitter.com/drishtinewsnp/statuses/1524976664132067329" TargetMode="External"/><Relationship Id="rId495" Type="http://schemas.openxmlformats.org/officeDocument/2006/relationships/hyperlink" Target="http://twitter.com/Hakimshab12/statuses/1526083473592950784" TargetMode="External"/><Relationship Id="rId2176" Type="http://schemas.openxmlformats.org/officeDocument/2006/relationships/hyperlink" Target="http://pbs.twimg.com/profile_images/1525350200750968832/Q_3f8xK7_normal.jpg" TargetMode="External"/><Relationship Id="rId2383" Type="http://schemas.openxmlformats.org/officeDocument/2006/relationships/hyperlink" Target="http://twitter.com/BichaarOnline/statuses/1525506221272289281" TargetMode="External"/><Relationship Id="rId2590" Type="http://schemas.openxmlformats.org/officeDocument/2006/relationships/hyperlink" Target="http://pbs.twimg.com/profile_images/1516385777512779784/Fyi5Ile__normal.png" TargetMode="External"/><Relationship Id="rId3227" Type="http://schemas.openxmlformats.org/officeDocument/2006/relationships/hyperlink" Target="http://pbs.twimg.com/profile_images/1358396653883990016/5aUgRddG_normal.jpg" TargetMode="External"/><Relationship Id="rId3434" Type="http://schemas.openxmlformats.org/officeDocument/2006/relationships/hyperlink" Target="http://twitter.com/drishtinewsnp/statuses/1525329824688250881" TargetMode="External"/><Relationship Id="rId3641" Type="http://schemas.openxmlformats.org/officeDocument/2006/relationships/hyperlink" Target="http://pbs.twimg.com/profile_images/1370178951314743297/Zg-WF6Xl_normal.jpg" TargetMode="External"/><Relationship Id="rId148" Type="http://schemas.openxmlformats.org/officeDocument/2006/relationships/hyperlink" Target="http://twitter.com/OnlineKhabar_En/statuses/1526159660453343236" TargetMode="External"/><Relationship Id="rId355" Type="http://schemas.openxmlformats.org/officeDocument/2006/relationships/hyperlink" Target="http://pbs.twimg.com/profile_images/1358396653883990016/5aUgRddG_normal.jpg" TargetMode="External"/><Relationship Id="rId562" Type="http://schemas.openxmlformats.org/officeDocument/2006/relationships/hyperlink" Target="http://pbs.twimg.com/profile_images/1515582831455481861/5jsA3QHQ_normal.jpg" TargetMode="External"/><Relationship Id="rId1192" Type="http://schemas.openxmlformats.org/officeDocument/2006/relationships/hyperlink" Target="http://pbs.twimg.com/profile_images/1102996217808805888/CDZPc985_normal.jpg" TargetMode="External"/><Relationship Id="rId2036" Type="http://schemas.openxmlformats.org/officeDocument/2006/relationships/hyperlink" Target="http://pbs.twimg.com/profile_images/1525687253020078080/DlXjSRhI_normal.jpg" TargetMode="External"/><Relationship Id="rId2243" Type="http://schemas.openxmlformats.org/officeDocument/2006/relationships/hyperlink" Target="http://twitter.com/nabinkulungrai/statuses/1525535041627246593" TargetMode="External"/><Relationship Id="rId2450" Type="http://schemas.openxmlformats.org/officeDocument/2006/relationships/hyperlink" Target="http://pbs.twimg.com/profile_images/1520952880928559105/zeZmpUrV_normal.jpg" TargetMode="External"/><Relationship Id="rId3501" Type="http://schemas.openxmlformats.org/officeDocument/2006/relationships/hyperlink" Target="http://pbs.twimg.com/profile_images/1485863875002376194/tJm-uupe_normal.jpg" TargetMode="External"/><Relationship Id="rId215" Type="http://schemas.openxmlformats.org/officeDocument/2006/relationships/hyperlink" Target="http://pbs.twimg.com/profile_images/1469256654805880836/0JtQNvCE_normal.jpg" TargetMode="External"/><Relationship Id="rId422" Type="http://schemas.openxmlformats.org/officeDocument/2006/relationships/hyperlink" Target="http://pbs.twimg.com/profile_images/1386957637279834112/2Lt_HPYn_normal.jpg" TargetMode="External"/><Relationship Id="rId1052" Type="http://schemas.openxmlformats.org/officeDocument/2006/relationships/hyperlink" Target="http://pbs.twimg.com/profile_images/1436165773869780992/cOoGlcIx_normal.jpg" TargetMode="External"/><Relationship Id="rId2103" Type="http://schemas.openxmlformats.org/officeDocument/2006/relationships/hyperlink" Target="http://twitter.com/Mypreetiest/statuses/1525654682882146305" TargetMode="External"/><Relationship Id="rId2310" Type="http://schemas.openxmlformats.org/officeDocument/2006/relationships/hyperlink" Target="http://pbs.twimg.com/profile_images/1454849821366312964/7uD1f-MU_normal.jpg" TargetMode="External"/><Relationship Id="rId4068" Type="http://schemas.openxmlformats.org/officeDocument/2006/relationships/hyperlink" Target="http://twitter.com/thetheorist_in/statuses/1525048380212142080" TargetMode="External"/><Relationship Id="rId4275" Type="http://schemas.openxmlformats.org/officeDocument/2006/relationships/hyperlink" Target="http://pbs.twimg.com/profile_images/1102996217808805888/CDZPc985_normal.jpg" TargetMode="External"/><Relationship Id="rId4482" Type="http://schemas.openxmlformats.org/officeDocument/2006/relationships/hyperlink" Target="http://twitter.com/iAdnivog/statuses/1524958995919753216" TargetMode="External"/><Relationship Id="rId1869" Type="http://schemas.openxmlformats.org/officeDocument/2006/relationships/hyperlink" Target="http://twitter.com/BishalKC/statuses/1525711811441467392" TargetMode="External"/><Relationship Id="rId3084" Type="http://schemas.openxmlformats.org/officeDocument/2006/relationships/hyperlink" Target="http://twitter.com/yuvikafs/statuses/1525370806288945152" TargetMode="External"/><Relationship Id="rId3291" Type="http://schemas.openxmlformats.org/officeDocument/2006/relationships/hyperlink" Target="http://pbs.twimg.com/profile_images/1386957637279834112/2Lt_HPYn_normal.jpg" TargetMode="External"/><Relationship Id="rId4135" Type="http://schemas.openxmlformats.org/officeDocument/2006/relationships/hyperlink" Target="http://pbs.twimg.com/profile_images/854632754176114689/FFF_WKls_normal.jpg" TargetMode="External"/><Relationship Id="rId1729" Type="http://schemas.openxmlformats.org/officeDocument/2006/relationships/hyperlink" Target="http://twitter.com/OnlineKhabar_En/statuses/1525730422088675328" TargetMode="External"/><Relationship Id="rId1936" Type="http://schemas.openxmlformats.org/officeDocument/2006/relationships/hyperlink" Target="http://pbs.twimg.com/profile_images/1411030335043764226/e-Fq-eEI_normal.jpg" TargetMode="External"/><Relationship Id="rId4342" Type="http://schemas.openxmlformats.org/officeDocument/2006/relationships/hyperlink" Target="http://twitter.com/OiBidhya/statuses/1524990054770348032" TargetMode="External"/><Relationship Id="rId3151" Type="http://schemas.openxmlformats.org/officeDocument/2006/relationships/hyperlink" Target="http://pbs.twimg.com/profile_images/1517236149986934785/WKPqNgwp_normal.jpg" TargetMode="External"/><Relationship Id="rId4202" Type="http://schemas.openxmlformats.org/officeDocument/2006/relationships/hyperlink" Target="http://twitter.com/OnlineKhabar_En/statuses/1525001910696443909" TargetMode="External"/><Relationship Id="rId3011" Type="http://schemas.openxmlformats.org/officeDocument/2006/relationships/hyperlink" Target="http://pbs.twimg.com/profile_images/1525026999298732032/FggB9Xwb_normal.jpg" TargetMode="External"/><Relationship Id="rId3968" Type="http://schemas.openxmlformats.org/officeDocument/2006/relationships/hyperlink" Target="http://twitter.com/Chopendra08/statuses/1525077475189039105" TargetMode="External"/><Relationship Id="rId5" Type="http://schemas.openxmlformats.org/officeDocument/2006/relationships/hyperlink" Target="http://pbs.twimg.com/profile_images/1159653964343681024/IZ-6c3g6_normal.jpg" TargetMode="External"/><Relationship Id="rId889" Type="http://schemas.openxmlformats.org/officeDocument/2006/relationships/hyperlink" Target="http://twitter.com/drishtinewsnp/statuses/1525892896452661249" TargetMode="External"/><Relationship Id="rId2777" Type="http://schemas.openxmlformats.org/officeDocument/2006/relationships/hyperlink" Target="http://twitter.com/imBohara/statuses/1525411393280872448" TargetMode="External"/><Relationship Id="rId749" Type="http://schemas.openxmlformats.org/officeDocument/2006/relationships/hyperlink" Target="http://twitter.com/MadhavGme/statuses/1525996435531255810" TargetMode="External"/><Relationship Id="rId1379" Type="http://schemas.openxmlformats.org/officeDocument/2006/relationships/hyperlink" Target="http://twitter.com/YonghangMilan/statuses/1525788698612486149" TargetMode="External"/><Relationship Id="rId1586" Type="http://schemas.openxmlformats.org/officeDocument/2006/relationships/hyperlink" Target="http://pbs.twimg.com/profile_images/449756431990788096/G1zT-nAm_normal.jpeg" TargetMode="External"/><Relationship Id="rId2984" Type="http://schemas.openxmlformats.org/officeDocument/2006/relationships/hyperlink" Target="http://twitter.com/DipakAdk/statuses/1525383778944036864" TargetMode="External"/><Relationship Id="rId3828" Type="http://schemas.openxmlformats.org/officeDocument/2006/relationships/hyperlink" Target="http://twitter.com/gunaraj049/statuses/1525108537227038720" TargetMode="External"/><Relationship Id="rId609" Type="http://schemas.openxmlformats.org/officeDocument/2006/relationships/hyperlink" Target="http://twitter.com/OnlineKhabar_En/statuses/1526045483298263042" TargetMode="External"/><Relationship Id="rId956" Type="http://schemas.openxmlformats.org/officeDocument/2006/relationships/hyperlink" Target="http://pbs.twimg.com/profile_images/1371417671812538368/jJpQlMRx_normal.jpg" TargetMode="External"/><Relationship Id="rId1239" Type="http://schemas.openxmlformats.org/officeDocument/2006/relationships/hyperlink" Target="http://twitter.com/YonghangMilan/statuses/1525827305293369345" TargetMode="External"/><Relationship Id="rId1793" Type="http://schemas.openxmlformats.org/officeDocument/2006/relationships/hyperlink" Target="http://twitter.com/joegrg/statuses/1525724434954592256" TargetMode="External"/><Relationship Id="rId2637" Type="http://schemas.openxmlformats.org/officeDocument/2006/relationships/hyperlink" Target="http://twitter.com/drishtinewsnp/statuses/1525437542278914049" TargetMode="External"/><Relationship Id="rId2844" Type="http://schemas.openxmlformats.org/officeDocument/2006/relationships/hyperlink" Target="http://twitter.com/itsdilogue/statuses/1525405198780289024" TargetMode="External"/><Relationship Id="rId85" Type="http://schemas.openxmlformats.org/officeDocument/2006/relationships/hyperlink" Target="http://pbs.twimg.com/profile_images/1523973986601762818/SfyOQEqC_normal.jpg" TargetMode="External"/><Relationship Id="rId816" Type="http://schemas.openxmlformats.org/officeDocument/2006/relationships/hyperlink" Target="http://pbs.twimg.com/profile_images/1525668669493325824/VNSQYFF1_normal.jpg" TargetMode="External"/><Relationship Id="rId1446" Type="http://schemas.openxmlformats.org/officeDocument/2006/relationships/hyperlink" Target="http://pbs.twimg.com/profile_images/1386957637279834112/2Lt_HPYn_normal.jpg" TargetMode="External"/><Relationship Id="rId1653" Type="http://schemas.openxmlformats.org/officeDocument/2006/relationships/hyperlink" Target="http://twitter.com/shambhudrishti/statuses/1525741230197309440" TargetMode="External"/><Relationship Id="rId1860" Type="http://schemas.openxmlformats.org/officeDocument/2006/relationships/hyperlink" Target="http://pbs.twimg.com/profile_images/1358396653883990016/5aUgRddG_normal.jpg" TargetMode="External"/><Relationship Id="rId2704" Type="http://schemas.openxmlformats.org/officeDocument/2006/relationships/hyperlink" Target="http://pbs.twimg.com/profile_images/1510908512792375296/HN0V2tnS_normal.jpg" TargetMode="External"/><Relationship Id="rId2911" Type="http://schemas.openxmlformats.org/officeDocument/2006/relationships/hyperlink" Target="http://pbs.twimg.com/profile_images/1349708209800441858/4tElzvCO_normal.jpg" TargetMode="External"/><Relationship Id="rId1306" Type="http://schemas.openxmlformats.org/officeDocument/2006/relationships/hyperlink" Target="http://pbs.twimg.com/profile_images/1349708209800441858/4tElzvCO_normal.jpg" TargetMode="External"/><Relationship Id="rId1513" Type="http://schemas.openxmlformats.org/officeDocument/2006/relationships/hyperlink" Target="http://twitter.com/Nepal_News_En/statuses/1525770514593370113" TargetMode="External"/><Relationship Id="rId1720" Type="http://schemas.openxmlformats.org/officeDocument/2006/relationships/hyperlink" Target="http://pbs.twimg.com/profile_images/1415348196411248643/VHWLBfio_normal.jpg" TargetMode="External"/><Relationship Id="rId12" Type="http://schemas.openxmlformats.org/officeDocument/2006/relationships/hyperlink" Target="http://twitter.com/Nepal_News_En/statuses/1526238610093223936" TargetMode="External"/><Relationship Id="rId3478" Type="http://schemas.openxmlformats.org/officeDocument/2006/relationships/hyperlink" Target="http://twitter.com/xecutioner303/statuses/1525316494393229313" TargetMode="External"/><Relationship Id="rId3685" Type="http://schemas.openxmlformats.org/officeDocument/2006/relationships/hyperlink" Target="http://pbs.twimg.com/profile_images/1510908512792375296/HN0V2tnS_normal.jpg" TargetMode="External"/><Relationship Id="rId3892" Type="http://schemas.openxmlformats.org/officeDocument/2006/relationships/hyperlink" Target="http://twitter.com/MilanLimboo/statuses/1525099522539413504" TargetMode="External"/><Relationship Id="rId4529" Type="http://schemas.openxmlformats.org/officeDocument/2006/relationships/hyperlink" Target="http://pbs.twimg.com/profile_images/1520931814256234496/2oEXWheU_normal.jpg" TargetMode="External"/><Relationship Id="rId399" Type="http://schemas.openxmlformats.org/officeDocument/2006/relationships/hyperlink" Target="http://pbs.twimg.com/profile_images/1102996217808805888/CDZPc985_normal.jpg" TargetMode="External"/><Relationship Id="rId2287" Type="http://schemas.openxmlformats.org/officeDocument/2006/relationships/hyperlink" Target="http://twitter.com/DipakAdk/statuses/1525523938947739648" TargetMode="External"/><Relationship Id="rId2494" Type="http://schemas.openxmlformats.org/officeDocument/2006/relationships/hyperlink" Target="http://pbs.twimg.com/profile_images/1251026844058615808/KIF-d8n3_normal.jpg" TargetMode="External"/><Relationship Id="rId3338" Type="http://schemas.openxmlformats.org/officeDocument/2006/relationships/hyperlink" Target="http://twitter.com/nabinkulungrai/statuses/1525338610060632064" TargetMode="External"/><Relationship Id="rId3545" Type="http://schemas.openxmlformats.org/officeDocument/2006/relationships/hyperlink" Target="http://pbs.twimg.com/profile_images/1349708209800441858/4tElzvCO_normal.jpg" TargetMode="External"/><Relationship Id="rId3752" Type="http://schemas.openxmlformats.org/officeDocument/2006/relationships/hyperlink" Target="http://twitter.com/EarthlingRaul/statuses/1525129774842400768" TargetMode="External"/><Relationship Id="rId259" Type="http://schemas.openxmlformats.org/officeDocument/2006/relationships/hyperlink" Target="http://pbs.twimg.com/profile_images/1386957637279834112/2Lt_HPYn_normal.jpg" TargetMode="External"/><Relationship Id="rId466" Type="http://schemas.openxmlformats.org/officeDocument/2006/relationships/hyperlink" Target="http://pbs.twimg.com/profile_images/1520799548074954752/uMVRGnRu_normal.jpg" TargetMode="External"/><Relationship Id="rId673" Type="http://schemas.openxmlformats.org/officeDocument/2006/relationships/hyperlink" Target="http://twitter.com/DevikaO_O/statuses/1526022077941026828" TargetMode="External"/><Relationship Id="rId880" Type="http://schemas.openxmlformats.org/officeDocument/2006/relationships/hyperlink" Target="http://pbs.twimg.com/profile_images/1349708209800441858/4tElzvCO_normal.jpg" TargetMode="External"/><Relationship Id="rId1096" Type="http://schemas.openxmlformats.org/officeDocument/2006/relationships/hyperlink" Target="http://pbs.twimg.com/profile_images/1510908512792375296/HN0V2tnS_normal.jpg" TargetMode="External"/><Relationship Id="rId2147" Type="http://schemas.openxmlformats.org/officeDocument/2006/relationships/hyperlink" Target="http://twitter.com/moterwala11/statuses/1525640747361660928" TargetMode="External"/><Relationship Id="rId2354" Type="http://schemas.openxmlformats.org/officeDocument/2006/relationships/hyperlink" Target="http://pbs.twimg.com/profile_images/1514619405325729795/9iMy7tlY_normal.jpg" TargetMode="External"/><Relationship Id="rId2561" Type="http://schemas.openxmlformats.org/officeDocument/2006/relationships/hyperlink" Target="http://twitter.com/Dj_Nepal28/statuses/1525455647503814657" TargetMode="External"/><Relationship Id="rId3405" Type="http://schemas.openxmlformats.org/officeDocument/2006/relationships/hyperlink" Target="http://pbs.twimg.com/profile_images/1367044585034190848/bZHhEliX_normal.jpg" TargetMode="External"/><Relationship Id="rId119" Type="http://schemas.openxmlformats.org/officeDocument/2006/relationships/hyperlink" Target="http://pbs.twimg.com/profile_images/449756431990788096/G1zT-nAm_normal.jpeg" TargetMode="External"/><Relationship Id="rId326" Type="http://schemas.openxmlformats.org/officeDocument/2006/relationships/hyperlink" Target="http://twitter.com/su_y0g/statuses/1526122640183656448" TargetMode="External"/><Relationship Id="rId533" Type="http://schemas.openxmlformats.org/officeDocument/2006/relationships/hyperlink" Target="http://twitter.com/OnlineKhabar_En/statuses/1526070807511740417" TargetMode="External"/><Relationship Id="rId1163" Type="http://schemas.openxmlformats.org/officeDocument/2006/relationships/hyperlink" Target="http://twitter.com/OnlineKhabar_En/statuses/1525847114772647939" TargetMode="External"/><Relationship Id="rId1370" Type="http://schemas.openxmlformats.org/officeDocument/2006/relationships/hyperlink" Target="http://pbs.twimg.com/profile_images/1517236149986934785/WKPqNgwp_normal.jpg" TargetMode="External"/><Relationship Id="rId2007" Type="http://schemas.openxmlformats.org/officeDocument/2006/relationships/hyperlink" Target="http://twitter.com/drishtinewsnp/statuses/1525692855800692737" TargetMode="External"/><Relationship Id="rId2214" Type="http://schemas.openxmlformats.org/officeDocument/2006/relationships/hyperlink" Target="http://pbs.twimg.com/profile_images/1487797722879082497/N1evsgaz_normal.jpg" TargetMode="External"/><Relationship Id="rId3612" Type="http://schemas.openxmlformats.org/officeDocument/2006/relationships/hyperlink" Target="http://twitter.com/nabinkulungrai/statuses/1525162923340886017" TargetMode="External"/><Relationship Id="rId740" Type="http://schemas.openxmlformats.org/officeDocument/2006/relationships/hyperlink" Target="http://pbs.twimg.com/profile_images/1525491478062985216/3xaLqHJ5_normal.jpg" TargetMode="External"/><Relationship Id="rId1023" Type="http://schemas.openxmlformats.org/officeDocument/2006/relationships/hyperlink" Target="http://twitter.com/nabinkulungrai/statuses/1525873177049825280" TargetMode="External"/><Relationship Id="rId2421" Type="http://schemas.openxmlformats.org/officeDocument/2006/relationships/hyperlink" Target="http://twitter.com/mplimbu/statuses/1525500561352966144" TargetMode="External"/><Relationship Id="rId4179" Type="http://schemas.openxmlformats.org/officeDocument/2006/relationships/hyperlink" Target="http://pbs.twimg.com/profile_images/1520399990950039553/PK1r7HUZ_normal.jpg" TargetMode="External"/><Relationship Id="rId600" Type="http://schemas.openxmlformats.org/officeDocument/2006/relationships/hyperlink" Target="http://pbs.twimg.com/profile_images/1469454835313352706/KaEAbL6j_normal.jpg" TargetMode="External"/><Relationship Id="rId1230" Type="http://schemas.openxmlformats.org/officeDocument/2006/relationships/hyperlink" Target="http://pbs.twimg.com/profile_images/1509587054669479936/HsyC0y0z_normal.jpg" TargetMode="External"/><Relationship Id="rId4386" Type="http://schemas.openxmlformats.org/officeDocument/2006/relationships/hyperlink" Target="http://twitter.com/jeevaney_/statuses/1524983519570583552" TargetMode="External"/><Relationship Id="rId3195" Type="http://schemas.openxmlformats.org/officeDocument/2006/relationships/hyperlink" Target="http://pbs.twimg.com/profile_images/1413090392040382466/sGfZaSjz_normal.jpg" TargetMode="External"/><Relationship Id="rId4039" Type="http://schemas.openxmlformats.org/officeDocument/2006/relationships/hyperlink" Target="http://pbs.twimg.com/profile_images/1481668570400673799/CoKc0e3f_normal.jpg" TargetMode="External"/><Relationship Id="rId4246" Type="http://schemas.openxmlformats.org/officeDocument/2006/relationships/hyperlink" Target="http://twitter.com/MilanLimboo/statuses/1524999041758613504" TargetMode="External"/><Relationship Id="rId4453" Type="http://schemas.openxmlformats.org/officeDocument/2006/relationships/hyperlink" Target="http://pbs.twimg.com/profile_images/1471376533742710785/Usua5vSX_normal.jpg" TargetMode="External"/><Relationship Id="rId3055" Type="http://schemas.openxmlformats.org/officeDocument/2006/relationships/hyperlink" Target="http://pbs.twimg.com/profile_images/1515684914653454347/MWFS3YHj_normal.jpg" TargetMode="External"/><Relationship Id="rId3262" Type="http://schemas.openxmlformats.org/officeDocument/2006/relationships/hyperlink" Target="http://twitter.com/pressofnepal/statuses/1525347136514445312" TargetMode="External"/><Relationship Id="rId4106" Type="http://schemas.openxmlformats.org/officeDocument/2006/relationships/hyperlink" Target="http://twitter.com/prabinranabhat/statuses/1525039942493425664" TargetMode="External"/><Relationship Id="rId4313" Type="http://schemas.openxmlformats.org/officeDocument/2006/relationships/hyperlink" Target="http://pbs.twimg.com/profile_images/1349708209800441858/4tElzvCO_normal.jpg" TargetMode="External"/><Relationship Id="rId4520" Type="http://schemas.openxmlformats.org/officeDocument/2006/relationships/hyperlink" Target="http://twitter.com/oli_ramoli2113/statuses/1524953181956231168" TargetMode="External"/><Relationship Id="rId183" Type="http://schemas.openxmlformats.org/officeDocument/2006/relationships/hyperlink" Target="http://pbs.twimg.com/profile_images/1520605513897021441/dyP4g1Lz_normal.jpg" TargetMode="External"/><Relationship Id="rId390" Type="http://schemas.openxmlformats.org/officeDocument/2006/relationships/hyperlink" Target="http://twitter.com/SaLekhnath/statuses/1526103538039922689" TargetMode="External"/><Relationship Id="rId1907" Type="http://schemas.openxmlformats.org/officeDocument/2006/relationships/hyperlink" Target="http://twitter.com/pressofnepal/statuses/1525707530915024896" TargetMode="External"/><Relationship Id="rId2071" Type="http://schemas.openxmlformats.org/officeDocument/2006/relationships/hyperlink" Target="http://twitter.com/drishtinewsnp/statuses/1525674649392381953" TargetMode="External"/><Relationship Id="rId3122" Type="http://schemas.openxmlformats.org/officeDocument/2006/relationships/hyperlink" Target="http://twitter.com/nabinarjyal/statuses/1525364075781189632" TargetMode="External"/><Relationship Id="rId250" Type="http://schemas.openxmlformats.org/officeDocument/2006/relationships/hyperlink" Target="http://twitter.com/pressofnepal/statuses/1526138735649497089" TargetMode="External"/><Relationship Id="rId110" Type="http://schemas.openxmlformats.org/officeDocument/2006/relationships/hyperlink" Target="http://twitter.com/MilanLimboo/statuses/1526167257646534656" TargetMode="External"/><Relationship Id="rId2888" Type="http://schemas.openxmlformats.org/officeDocument/2006/relationships/hyperlink" Target="http://twitter.com/drishtinewsnp/statuses/1525399470539960320" TargetMode="External"/><Relationship Id="rId3939" Type="http://schemas.openxmlformats.org/officeDocument/2006/relationships/hyperlink" Target="http://pbs.twimg.com/profile_images/1349708209800441858/4tElzvCO_normal.jpg" TargetMode="External"/><Relationship Id="rId1697" Type="http://schemas.openxmlformats.org/officeDocument/2006/relationships/hyperlink" Target="http://twitter.com/pressofnepal/statuses/1525736171535409152" TargetMode="External"/><Relationship Id="rId2748" Type="http://schemas.openxmlformats.org/officeDocument/2006/relationships/hyperlink" Target="http://pbs.twimg.com/profile_images/1358396653883990016/5aUgRddG_normal.jpg" TargetMode="External"/><Relationship Id="rId2955" Type="http://schemas.openxmlformats.org/officeDocument/2006/relationships/hyperlink" Target="http://pbs.twimg.com/profile_images/715756288798560256/PidsKnNE_normal.jpg" TargetMode="External"/><Relationship Id="rId927" Type="http://schemas.openxmlformats.org/officeDocument/2006/relationships/hyperlink" Target="http://twitter.com/mplimbu/statuses/1525890715355840512" TargetMode="External"/><Relationship Id="rId1557" Type="http://schemas.openxmlformats.org/officeDocument/2006/relationships/hyperlink" Target="http://twitter.com/DipakAdk/statuses/1525764554621591556" TargetMode="External"/><Relationship Id="rId1764" Type="http://schemas.openxmlformats.org/officeDocument/2006/relationships/hyperlink" Target="http://pbs.twimg.com/profile_images/1510908512792375296/HN0V2tnS_normal.jpg" TargetMode="External"/><Relationship Id="rId1971" Type="http://schemas.openxmlformats.org/officeDocument/2006/relationships/hyperlink" Target="http://twitter.com/MisquotedLife/statuses/1525700503845277696" TargetMode="External"/><Relationship Id="rId2608" Type="http://schemas.openxmlformats.org/officeDocument/2006/relationships/hyperlink" Target="http://pbs.twimg.com/profile_images/1366731824882282499/qCSnrlVp_normal.jpg" TargetMode="External"/><Relationship Id="rId2815" Type="http://schemas.openxmlformats.org/officeDocument/2006/relationships/hyperlink" Target="http://twitter.com/itsdilogue/statuses/1525407293600280576" TargetMode="External"/><Relationship Id="rId4170" Type="http://schemas.openxmlformats.org/officeDocument/2006/relationships/hyperlink" Target="http://twitter.com/MilanLimboo/statuses/1525015890411937792" TargetMode="External"/><Relationship Id="rId56" Type="http://schemas.openxmlformats.org/officeDocument/2006/relationships/hyperlink" Target="http://twitter.com/MilanLimboo/statuses/1526178613472948224" TargetMode="External"/><Relationship Id="rId1417" Type="http://schemas.openxmlformats.org/officeDocument/2006/relationships/hyperlink" Target="http://twitter.com/Online_khabar/statuses/1525782861223108609" TargetMode="External"/><Relationship Id="rId1624" Type="http://schemas.openxmlformats.org/officeDocument/2006/relationships/hyperlink" Target="http://pbs.twimg.com/profile_images/1516385777512779784/Fyi5Ile__normal.png" TargetMode="External"/><Relationship Id="rId1831" Type="http://schemas.openxmlformats.org/officeDocument/2006/relationships/hyperlink" Target="http://twitter.com/BishalKC/statuses/1525715840749953024" TargetMode="External"/><Relationship Id="rId4030" Type="http://schemas.openxmlformats.org/officeDocument/2006/relationships/hyperlink" Target="http://twitter.com/soph_i_/statuses/1525062864456646656" TargetMode="External"/><Relationship Id="rId3589" Type="http://schemas.openxmlformats.org/officeDocument/2006/relationships/hyperlink" Target="http://pbs.twimg.com/profile_images/1511685580958093320/P_s-vttS_normal.jpg" TargetMode="External"/><Relationship Id="rId3796" Type="http://schemas.openxmlformats.org/officeDocument/2006/relationships/hyperlink" Target="http://twitter.com/shambhudrishti/statuses/1525117723096756224" TargetMode="External"/><Relationship Id="rId2398" Type="http://schemas.openxmlformats.org/officeDocument/2006/relationships/hyperlink" Target="http://pbs.twimg.com/profile_images/1411030335043764226/e-Fq-eEI_normal.jpg" TargetMode="External"/><Relationship Id="rId3449" Type="http://schemas.openxmlformats.org/officeDocument/2006/relationships/hyperlink" Target="http://pbs.twimg.com/profile_images/1349708209800441858/4tElzvCO_normal.jpg" TargetMode="External"/><Relationship Id="rId577" Type="http://schemas.openxmlformats.org/officeDocument/2006/relationships/hyperlink" Target="http://twitter.com/KiranTimsina/statuses/1526056506977701888" TargetMode="External"/><Relationship Id="rId2258" Type="http://schemas.openxmlformats.org/officeDocument/2006/relationships/hyperlink" Target="http://pbs.twimg.com/profile_images/1411030335043764226/e-Fq-eEI_normal.jpg" TargetMode="External"/><Relationship Id="rId3656" Type="http://schemas.openxmlformats.org/officeDocument/2006/relationships/hyperlink" Target="http://twitter.com/mplimbu/statuses/1525149881312063489" TargetMode="External"/><Relationship Id="rId3863" Type="http://schemas.openxmlformats.org/officeDocument/2006/relationships/hyperlink" Target="http://pbs.twimg.com/profile_images/1514180524243578881/veZdWEr7_normal.jpg" TargetMode="External"/><Relationship Id="rId784" Type="http://schemas.openxmlformats.org/officeDocument/2006/relationships/hyperlink" Target="http://pbs.twimg.com/profile_images/1502990186707255296/jB9m8sHD_normal.jpg" TargetMode="External"/><Relationship Id="rId991" Type="http://schemas.openxmlformats.org/officeDocument/2006/relationships/hyperlink" Target="http://twitter.com/drishtinewsnp/statuses/1525876313906905088" TargetMode="External"/><Relationship Id="rId1067" Type="http://schemas.openxmlformats.org/officeDocument/2006/relationships/hyperlink" Target="http://twitter.com/itsdilogue/statuses/1525860658562011137" TargetMode="External"/><Relationship Id="rId2465" Type="http://schemas.openxmlformats.org/officeDocument/2006/relationships/hyperlink" Target="http://twitter.com/SujanNeupane_/statuses/1525488426828451840" TargetMode="External"/><Relationship Id="rId2672" Type="http://schemas.openxmlformats.org/officeDocument/2006/relationships/hyperlink" Target="http://pbs.twimg.com/profile_images/1469135036523986948/1MTZGf4t_normal.jpg" TargetMode="External"/><Relationship Id="rId3309" Type="http://schemas.openxmlformats.org/officeDocument/2006/relationships/hyperlink" Target="http://pbs.twimg.com/profile_images/1366731824882282499/qCSnrlVp_normal.jpg" TargetMode="External"/><Relationship Id="rId3516" Type="http://schemas.openxmlformats.org/officeDocument/2006/relationships/hyperlink" Target="http://twitter.com/ArmaanKaushar/statuses/1525300419169484800" TargetMode="External"/><Relationship Id="rId3723" Type="http://schemas.openxmlformats.org/officeDocument/2006/relationships/hyperlink" Target="http://pbs.twimg.com/profile_images/1402152960780509209/KPg7qRg0_normal.jpg" TargetMode="External"/><Relationship Id="rId3930" Type="http://schemas.openxmlformats.org/officeDocument/2006/relationships/hyperlink" Target="http://twitter.com/Kasaudhan_cvam/statuses/1525094396923826176" TargetMode="External"/><Relationship Id="rId437" Type="http://schemas.openxmlformats.org/officeDocument/2006/relationships/hyperlink" Target="http://twitter.com/drishtinewsnp/statuses/1526098492749680646" TargetMode="External"/><Relationship Id="rId644" Type="http://schemas.openxmlformats.org/officeDocument/2006/relationships/hyperlink" Target="http://pbs.twimg.com/profile_images/1469256654805880836/0JtQNvCE_normal.jpg" TargetMode="External"/><Relationship Id="rId851" Type="http://schemas.openxmlformats.org/officeDocument/2006/relationships/hyperlink" Target="http://twitter.com/MilanLimboo/statuses/1525901560542547968" TargetMode="External"/><Relationship Id="rId1274" Type="http://schemas.openxmlformats.org/officeDocument/2006/relationships/hyperlink" Target="http://pbs.twimg.com/profile_images/1526002356902457344/5Bhy6Kfk_normal.jpg" TargetMode="External"/><Relationship Id="rId1481" Type="http://schemas.openxmlformats.org/officeDocument/2006/relationships/hyperlink" Target="http://twitter.com/pressofnepal/statuses/1525775005111287809" TargetMode="External"/><Relationship Id="rId2118" Type="http://schemas.openxmlformats.org/officeDocument/2006/relationships/hyperlink" Target="http://pbs.twimg.com/profile_images/1395725082044112897/DwfYvOoL_normal.jpg" TargetMode="External"/><Relationship Id="rId2325" Type="http://schemas.openxmlformats.org/officeDocument/2006/relationships/hyperlink" Target="http://twitter.com/GovindSaaleek/statuses/1525517071345455105" TargetMode="External"/><Relationship Id="rId2532" Type="http://schemas.openxmlformats.org/officeDocument/2006/relationships/hyperlink" Target="http://pbs.twimg.com/profile_images/1515582831455481861/5jsA3QHQ_normal.jpg" TargetMode="External"/><Relationship Id="rId504" Type="http://schemas.openxmlformats.org/officeDocument/2006/relationships/hyperlink" Target="http://pbs.twimg.com/profile_images/1301491947652018176/m793n9Sx_normal.jpg" TargetMode="External"/><Relationship Id="rId711" Type="http://schemas.openxmlformats.org/officeDocument/2006/relationships/hyperlink" Target="http://twitter.com/drishtinewsnp/statuses/1526010791081967616" TargetMode="External"/><Relationship Id="rId1134" Type="http://schemas.openxmlformats.org/officeDocument/2006/relationships/hyperlink" Target="http://pbs.twimg.com/profile_images/1490709376096632834/xoaBHccn_normal.jpg" TargetMode="External"/><Relationship Id="rId1341" Type="http://schemas.openxmlformats.org/officeDocument/2006/relationships/hyperlink" Target="http://twitter.com/Nepal_News_En/statuses/1525800709958017027" TargetMode="External"/><Relationship Id="rId4497" Type="http://schemas.openxmlformats.org/officeDocument/2006/relationships/hyperlink" Target="http://pbs.twimg.com/profile_images/1411030335043764226/e-Fq-eEI_normal.jpg" TargetMode="External"/><Relationship Id="rId1201" Type="http://schemas.openxmlformats.org/officeDocument/2006/relationships/hyperlink" Target="http://twitter.com/ekantipur_com/statuses/1525845396429635584" TargetMode="External"/><Relationship Id="rId3099" Type="http://schemas.openxmlformats.org/officeDocument/2006/relationships/hyperlink" Target="http://pbs.twimg.com/profile_images/1366731824882282499/qCSnrlVp_normal.jpg" TargetMode="External"/><Relationship Id="rId4357" Type="http://schemas.openxmlformats.org/officeDocument/2006/relationships/hyperlink" Target="http://pbs.twimg.com/profile_images/1510597238543814657/1ul-T9CL_normal.jpg" TargetMode="External"/><Relationship Id="rId4564" Type="http://schemas.openxmlformats.org/officeDocument/2006/relationships/hyperlink" Target="http://twitter.com/drishtinewsnp/statuses/1524946754910957569" TargetMode="External"/><Relationship Id="rId3166" Type="http://schemas.openxmlformats.org/officeDocument/2006/relationships/hyperlink" Target="http://twitter.com/aasismrd/statuses/1525357706558599168" TargetMode="External"/><Relationship Id="rId3373" Type="http://schemas.openxmlformats.org/officeDocument/2006/relationships/hyperlink" Target="http://pbs.twimg.com/profile_images/1102996217808805888/CDZPc985_normal.jpg" TargetMode="External"/><Relationship Id="rId3580" Type="http://schemas.openxmlformats.org/officeDocument/2006/relationships/hyperlink" Target="http://twitter.com/krishna911204/statuses/1525191337242263552" TargetMode="External"/><Relationship Id="rId4217" Type="http://schemas.openxmlformats.org/officeDocument/2006/relationships/hyperlink" Target="http://pbs.twimg.com/profile_images/1510908512792375296/HN0V2tnS_normal.jpg" TargetMode="External"/><Relationship Id="rId4424" Type="http://schemas.openxmlformats.org/officeDocument/2006/relationships/hyperlink" Target="http://twitter.com/drishtinewsnp/statuses/1524975422731350022" TargetMode="External"/><Relationship Id="rId294" Type="http://schemas.openxmlformats.org/officeDocument/2006/relationships/hyperlink" Target="http://twitter.com/mplimbu/statuses/1526124038330159104" TargetMode="External"/><Relationship Id="rId2182" Type="http://schemas.openxmlformats.org/officeDocument/2006/relationships/hyperlink" Target="http://pbs.twimg.com/profile_images/932263188392853504/B7yb5AW__normal.jpg" TargetMode="External"/><Relationship Id="rId3026" Type="http://schemas.openxmlformats.org/officeDocument/2006/relationships/hyperlink" Target="http://twitter.com/bheshrajkarkijr/statuses/1525377231522267136" TargetMode="External"/><Relationship Id="rId3233" Type="http://schemas.openxmlformats.org/officeDocument/2006/relationships/hyperlink" Target="http://pbs.twimg.com/profile_images/1366731824882282499/qCSnrlVp_normal.jpg" TargetMode="External"/><Relationship Id="rId154" Type="http://schemas.openxmlformats.org/officeDocument/2006/relationships/hyperlink" Target="http://twitter.com/BijayaG74115526/statuses/1526158340350353408" TargetMode="External"/><Relationship Id="rId361" Type="http://schemas.openxmlformats.org/officeDocument/2006/relationships/hyperlink" Target="http://pbs.twimg.com/profile_images/1349708209800441858/4tElzvCO_normal.jpg" TargetMode="External"/><Relationship Id="rId2042" Type="http://schemas.openxmlformats.org/officeDocument/2006/relationships/hyperlink" Target="http://pbs.twimg.com/profile_images/1386957637279834112/2Lt_HPYn_normal.jpg" TargetMode="External"/><Relationship Id="rId3440" Type="http://schemas.openxmlformats.org/officeDocument/2006/relationships/hyperlink" Target="http://twitter.com/mplimbu/statuses/1525329389948653568" TargetMode="External"/><Relationship Id="rId2999" Type="http://schemas.openxmlformats.org/officeDocument/2006/relationships/hyperlink" Target="http://pbs.twimg.com/profile_images/1349708209800441858/4tElzvCO_normal.jpg" TargetMode="External"/><Relationship Id="rId3300" Type="http://schemas.openxmlformats.org/officeDocument/2006/relationships/hyperlink" Target="http://twitter.com/shambhudrishti/statuses/1525344208735072256" TargetMode="External"/><Relationship Id="rId221" Type="http://schemas.openxmlformats.org/officeDocument/2006/relationships/hyperlink" Target="http://pbs.twimg.com/profile_images/1469256654805880836/0JtQNvCE_normal.jpg" TargetMode="External"/><Relationship Id="rId2859" Type="http://schemas.openxmlformats.org/officeDocument/2006/relationships/hyperlink" Target="http://pbs.twimg.com/profile_images/1351001467042336771/UqQ9QASY_normal.jpg" TargetMode="External"/><Relationship Id="rId1668" Type="http://schemas.openxmlformats.org/officeDocument/2006/relationships/hyperlink" Target="http://pbs.twimg.com/profile_images/449756431990788096/G1zT-nAm_normal.jpeg" TargetMode="External"/><Relationship Id="rId1875" Type="http://schemas.openxmlformats.org/officeDocument/2006/relationships/hyperlink" Target="http://twitter.com/nabinkulungrai/statuses/1525711516745404416" TargetMode="External"/><Relationship Id="rId2719" Type="http://schemas.openxmlformats.org/officeDocument/2006/relationships/hyperlink" Target="http://twitter.com/itsdilogue/statuses/1525423831808020480" TargetMode="External"/><Relationship Id="rId4074" Type="http://schemas.openxmlformats.org/officeDocument/2006/relationships/hyperlink" Target="http://twitter.com/TanneriChaso/statuses/1525047109900468224" TargetMode="External"/><Relationship Id="rId4281" Type="http://schemas.openxmlformats.org/officeDocument/2006/relationships/hyperlink" Target="http://pbs.twimg.com/profile_images/1510908512792375296/HN0V2tnS_normal.jpg" TargetMode="External"/><Relationship Id="rId1528" Type="http://schemas.openxmlformats.org/officeDocument/2006/relationships/hyperlink" Target="http://pbs.twimg.com/profile_images/1501806461143240705/5LaFvWML_normal.jpg" TargetMode="External"/><Relationship Id="rId2926" Type="http://schemas.openxmlformats.org/officeDocument/2006/relationships/hyperlink" Target="http://twitter.com/drishtinewsnp/statuses/1525393116353957888" TargetMode="External"/><Relationship Id="rId3090" Type="http://schemas.openxmlformats.org/officeDocument/2006/relationships/hyperlink" Target="http://twitter.com/drishtinewsnp/statuses/1525369897546829824" TargetMode="External"/><Relationship Id="rId4141" Type="http://schemas.openxmlformats.org/officeDocument/2006/relationships/hyperlink" Target="http://pbs.twimg.com/profile_images/1349708209800441858/4tElzvCO_normal.jpg" TargetMode="External"/><Relationship Id="rId1735" Type="http://schemas.openxmlformats.org/officeDocument/2006/relationships/hyperlink" Target="http://twitter.com/fplms/statuses/1525728593061756929" TargetMode="External"/><Relationship Id="rId1942" Type="http://schemas.openxmlformats.org/officeDocument/2006/relationships/hyperlink" Target="http://pbs.twimg.com/profile_images/1102996217808805888/CDZPc985_normal.jpg" TargetMode="External"/><Relationship Id="rId4001" Type="http://schemas.openxmlformats.org/officeDocument/2006/relationships/hyperlink" Target="http://pbs.twimg.com/profile_images/1441057872100540422/7wCHalf8_normal.jpg" TargetMode="External"/><Relationship Id="rId27" Type="http://schemas.openxmlformats.org/officeDocument/2006/relationships/hyperlink" Target="http://pbs.twimg.com/profile_images/1523334875004420096/bxMNMRKk_normal.jpg" TargetMode="External"/><Relationship Id="rId1802" Type="http://schemas.openxmlformats.org/officeDocument/2006/relationships/hyperlink" Target="http://pbs.twimg.com/profile_images/1513052184677871625/WavRAykJ_normal.png" TargetMode="External"/><Relationship Id="rId3767" Type="http://schemas.openxmlformats.org/officeDocument/2006/relationships/hyperlink" Target="http://pbs.twimg.com/profile_images/1508447738824110084/zFUFrDDe_normal.jpg" TargetMode="External"/><Relationship Id="rId3974" Type="http://schemas.openxmlformats.org/officeDocument/2006/relationships/hyperlink" Target="http://twitter.com/amrit_lmsl/statuses/1525077096564805632" TargetMode="External"/><Relationship Id="rId688" Type="http://schemas.openxmlformats.org/officeDocument/2006/relationships/hyperlink" Target="http://pbs.twimg.com/profile_images/818432449738739713/S6DGmkwd_normal.jpg" TargetMode="External"/><Relationship Id="rId895" Type="http://schemas.openxmlformats.org/officeDocument/2006/relationships/hyperlink" Target="http://twitter.com/Prakashraiko/statuses/1525892860427509761" TargetMode="External"/><Relationship Id="rId2369" Type="http://schemas.openxmlformats.org/officeDocument/2006/relationships/hyperlink" Target="http://twitter.com/mplimbu/statuses/1525506572386185218" TargetMode="External"/><Relationship Id="rId2576" Type="http://schemas.openxmlformats.org/officeDocument/2006/relationships/hyperlink" Target="http://pbs.twimg.com/profile_images/1401947239136722952/Ci5LJ8qn_normal.jpg" TargetMode="External"/><Relationship Id="rId2783" Type="http://schemas.openxmlformats.org/officeDocument/2006/relationships/hyperlink" Target="http://twitter.com/nabinkulungrai/statuses/1525410784389787648" TargetMode="External"/><Relationship Id="rId2990" Type="http://schemas.openxmlformats.org/officeDocument/2006/relationships/hyperlink" Target="http://twitter.com/DipakAdk/statuses/1525382529158873088" TargetMode="External"/><Relationship Id="rId3627" Type="http://schemas.openxmlformats.org/officeDocument/2006/relationships/hyperlink" Target="http://pbs.twimg.com/profile_images/854632754176114689/FFF_WKls_normal.jpg" TargetMode="External"/><Relationship Id="rId3834" Type="http://schemas.openxmlformats.org/officeDocument/2006/relationships/hyperlink" Target="http://twitter.com/mplimbu/statuses/1525106797148655617" TargetMode="External"/><Relationship Id="rId548" Type="http://schemas.openxmlformats.org/officeDocument/2006/relationships/hyperlink" Target="http://pbs.twimg.com/profile_images/1451616254976946177/ydlRuT93_normal.png" TargetMode="External"/><Relationship Id="rId755" Type="http://schemas.openxmlformats.org/officeDocument/2006/relationships/hyperlink" Target="http://twitter.com/ekantipur_com/statuses/1525994098598871040" TargetMode="External"/><Relationship Id="rId962" Type="http://schemas.openxmlformats.org/officeDocument/2006/relationships/hyperlink" Target="http://pbs.twimg.com/profile_images/1366731824882282499/qCSnrlVp_normal.jpg" TargetMode="External"/><Relationship Id="rId1178" Type="http://schemas.openxmlformats.org/officeDocument/2006/relationships/hyperlink" Target="http://pbs.twimg.com/profile_images/1386957637279834112/2Lt_HPYn_normal.jpg" TargetMode="External"/><Relationship Id="rId1385" Type="http://schemas.openxmlformats.org/officeDocument/2006/relationships/hyperlink" Target="http://twitter.com/Prakashraiko/statuses/1525788672834285569" TargetMode="External"/><Relationship Id="rId1592" Type="http://schemas.openxmlformats.org/officeDocument/2006/relationships/hyperlink" Target="http://pbs.twimg.com/profile_images/449756431990788096/G1zT-nAm_normal.jpeg" TargetMode="External"/><Relationship Id="rId2229" Type="http://schemas.openxmlformats.org/officeDocument/2006/relationships/hyperlink" Target="http://twitter.com/RainStelmakh/statuses/1525538786393960451" TargetMode="External"/><Relationship Id="rId2436" Type="http://schemas.openxmlformats.org/officeDocument/2006/relationships/hyperlink" Target="http://pbs.twimg.com/profile_images/1522380003899748352/NhCFXe3o_normal.jpg" TargetMode="External"/><Relationship Id="rId2643" Type="http://schemas.openxmlformats.org/officeDocument/2006/relationships/hyperlink" Target="http://twitter.com/nabinkulungrai/statuses/1525437472054071296" TargetMode="External"/><Relationship Id="rId2850" Type="http://schemas.openxmlformats.org/officeDocument/2006/relationships/hyperlink" Target="http://twitter.com/FACTSNepal/statuses/1525404168629780480" TargetMode="External"/><Relationship Id="rId91" Type="http://schemas.openxmlformats.org/officeDocument/2006/relationships/hyperlink" Target="http://pbs.twimg.com/profile_images/1521118667614068736/Xg3Scu6S_normal.jpg" TargetMode="External"/><Relationship Id="rId408" Type="http://schemas.openxmlformats.org/officeDocument/2006/relationships/hyperlink" Target="http://twitter.com/Nepal_News_En/statuses/1526102705579642880" TargetMode="External"/><Relationship Id="rId615" Type="http://schemas.openxmlformats.org/officeDocument/2006/relationships/hyperlink" Target="http://twitter.com/lyamfe/statuses/1526039150377308160" TargetMode="External"/><Relationship Id="rId822" Type="http://schemas.openxmlformats.org/officeDocument/2006/relationships/hyperlink" Target="http://pbs.twimg.com/profile_images/1491295760754753540/jiwgl0FN_normal.jpg" TargetMode="External"/><Relationship Id="rId1038" Type="http://schemas.openxmlformats.org/officeDocument/2006/relationships/hyperlink" Target="http://pbs.twimg.com/profile_images/1506003922024030213/t8N7Wu57_normal.jpg" TargetMode="External"/><Relationship Id="rId1245" Type="http://schemas.openxmlformats.org/officeDocument/2006/relationships/hyperlink" Target="http://twitter.com/Prakashraiko/statuses/1525827279565500416" TargetMode="External"/><Relationship Id="rId1452" Type="http://schemas.openxmlformats.org/officeDocument/2006/relationships/hyperlink" Target="http://pbs.twimg.com/profile_images/1349708209800441858/4tElzvCO_normal.jpg" TargetMode="External"/><Relationship Id="rId2503" Type="http://schemas.openxmlformats.org/officeDocument/2006/relationships/hyperlink" Target="http://twitter.com/imsaugat17/statuses/1525477518513278976" TargetMode="External"/><Relationship Id="rId3901" Type="http://schemas.openxmlformats.org/officeDocument/2006/relationships/hyperlink" Target="http://pbs.twimg.com/profile_images/1425537561167020039/22tC1WYH_normal.jpg" TargetMode="External"/><Relationship Id="rId1105" Type="http://schemas.openxmlformats.org/officeDocument/2006/relationships/hyperlink" Target="http://twitter.com/Saugatg9/statuses/1525855156327579648" TargetMode="External"/><Relationship Id="rId1312" Type="http://schemas.openxmlformats.org/officeDocument/2006/relationships/hyperlink" Target="http://pbs.twimg.com/profile_images/1416663014082678787/RcnGuACU_normal.jpg" TargetMode="External"/><Relationship Id="rId2710" Type="http://schemas.openxmlformats.org/officeDocument/2006/relationships/hyperlink" Target="http://pbs.twimg.com/profile_images/1516385777512779784/Fyi5Ile__normal.png" TargetMode="External"/><Relationship Id="rId4468" Type="http://schemas.openxmlformats.org/officeDocument/2006/relationships/hyperlink" Target="http://twitter.com/Bindu_Bhandari/statuses/1524960538828017666" TargetMode="External"/><Relationship Id="rId3277" Type="http://schemas.openxmlformats.org/officeDocument/2006/relationships/hyperlink" Target="http://pbs.twimg.com/profile_images/1102996217808805888/CDZPc985_normal.jpg" TargetMode="External"/><Relationship Id="rId198" Type="http://schemas.openxmlformats.org/officeDocument/2006/relationships/hyperlink" Target="http://twitter.com/drishtinewsnp/statuses/1526148596898611201" TargetMode="External"/><Relationship Id="rId2086" Type="http://schemas.openxmlformats.org/officeDocument/2006/relationships/hyperlink" Target="http://pbs.twimg.com/profile_images/932263188392853504/B7yb5AW__normal.jpg" TargetMode="External"/><Relationship Id="rId3484" Type="http://schemas.openxmlformats.org/officeDocument/2006/relationships/hyperlink" Target="http://twitter.com/SaugatWrites/statuses/1525314700984336384" TargetMode="External"/><Relationship Id="rId3691" Type="http://schemas.openxmlformats.org/officeDocument/2006/relationships/hyperlink" Target="http://pbs.twimg.com/profile_images/816977850444095489/vBJWDHgx_normal.jpg" TargetMode="External"/><Relationship Id="rId4328" Type="http://schemas.openxmlformats.org/officeDocument/2006/relationships/hyperlink" Target="http://twitter.com/ArmaanKaushar/statuses/1524991336314990594" TargetMode="External"/><Relationship Id="rId4535" Type="http://schemas.openxmlformats.org/officeDocument/2006/relationships/hyperlink" Target="http://pbs.twimg.com/profile_images/1447109742447325184/ssJtD87u_normal.jpg" TargetMode="External"/><Relationship Id="rId2293" Type="http://schemas.openxmlformats.org/officeDocument/2006/relationships/hyperlink" Target="http://twitter.com/pressofnepal/statuses/1525522360123944960" TargetMode="External"/><Relationship Id="rId3137" Type="http://schemas.openxmlformats.org/officeDocument/2006/relationships/hyperlink" Target="http://pbs.twimg.com/profile_images/1517236149986934785/WKPqNgwp_normal.jpg" TargetMode="External"/><Relationship Id="rId3344" Type="http://schemas.openxmlformats.org/officeDocument/2006/relationships/hyperlink" Target="http://twitter.com/Rajbhujel17/statuses/1525338464731901954" TargetMode="External"/><Relationship Id="rId3551" Type="http://schemas.openxmlformats.org/officeDocument/2006/relationships/hyperlink" Target="http://pbs.twimg.com/profile_images/1494335115656237064/P4EtOC9E_normal.jpg" TargetMode="External"/><Relationship Id="rId265" Type="http://schemas.openxmlformats.org/officeDocument/2006/relationships/hyperlink" Target="http://pbs.twimg.com/profile_images/1358396653883990016/5aUgRddG_normal.jpg" TargetMode="External"/><Relationship Id="rId472" Type="http://schemas.openxmlformats.org/officeDocument/2006/relationships/hyperlink" Target="http://pbs.twimg.com/profile_images/449756431990788096/G1zT-nAm_normal.jpeg" TargetMode="External"/><Relationship Id="rId2153" Type="http://schemas.openxmlformats.org/officeDocument/2006/relationships/hyperlink" Target="http://twitter.com/Online_khabar/statuses/1525640248637591552" TargetMode="External"/><Relationship Id="rId2360" Type="http://schemas.openxmlformats.org/officeDocument/2006/relationships/hyperlink" Target="http://pbs.twimg.com/profile_images/1510908512792375296/HN0V2tnS_normal.jpg" TargetMode="External"/><Relationship Id="rId3204" Type="http://schemas.openxmlformats.org/officeDocument/2006/relationships/hyperlink" Target="http://twitter.com/DhakalSaurav/statuses/1525351302611537921" TargetMode="External"/><Relationship Id="rId3411" Type="http://schemas.openxmlformats.org/officeDocument/2006/relationships/hyperlink" Target="http://pbs.twimg.com/profile_images/1515582831455481861/5jsA3QHQ_normal.jpg" TargetMode="External"/><Relationship Id="rId125" Type="http://schemas.openxmlformats.org/officeDocument/2006/relationships/hyperlink" Target="http://pbs.twimg.com/profile_images/1349708209800441858/4tElzvCO_normal.jpg" TargetMode="External"/><Relationship Id="rId332" Type="http://schemas.openxmlformats.org/officeDocument/2006/relationships/hyperlink" Target="http://twitter.com/drishtinewsnp/statuses/1526121943229149184" TargetMode="External"/><Relationship Id="rId2013" Type="http://schemas.openxmlformats.org/officeDocument/2006/relationships/hyperlink" Target="http://twitter.com/Online_khabar/statuses/1525692465369427970" TargetMode="External"/><Relationship Id="rId2220" Type="http://schemas.openxmlformats.org/officeDocument/2006/relationships/hyperlink" Target="http://pbs.twimg.com/profile_images/1367044585034190848/bZHhEliX_normal.jpg" TargetMode="External"/><Relationship Id="rId4185" Type="http://schemas.openxmlformats.org/officeDocument/2006/relationships/hyperlink" Target="http://pbs.twimg.com/profile_images/1349708209800441858/4tElzvCO_normal.jpg" TargetMode="External"/><Relationship Id="rId4392" Type="http://schemas.openxmlformats.org/officeDocument/2006/relationships/hyperlink" Target="http://twitter.com/adyantashish_/statuses/1524982982767185920" TargetMode="External"/><Relationship Id="rId1779" Type="http://schemas.openxmlformats.org/officeDocument/2006/relationships/hyperlink" Target="http://twitter.com/FADED_S0UL/statuses/1525726096762621952" TargetMode="External"/><Relationship Id="rId1986" Type="http://schemas.openxmlformats.org/officeDocument/2006/relationships/hyperlink" Target="http://pbs.twimg.com/profile_images/1349708209800441858/4tElzvCO_normal.jpg" TargetMode="External"/><Relationship Id="rId4045" Type="http://schemas.openxmlformats.org/officeDocument/2006/relationships/hyperlink" Target="http://pbs.twimg.com/profile_images/1515582831455481861/5jsA3QHQ_normal.jpg" TargetMode="External"/><Relationship Id="rId4252" Type="http://schemas.openxmlformats.org/officeDocument/2006/relationships/hyperlink" Target="http://twitter.com/drishtinewsnp/statuses/1524998395555115008" TargetMode="External"/><Relationship Id="rId1639" Type="http://schemas.openxmlformats.org/officeDocument/2006/relationships/hyperlink" Target="http://twitter.com/JEEVAN50370398/statuses/1525744671653130240" TargetMode="External"/><Relationship Id="rId1846" Type="http://schemas.openxmlformats.org/officeDocument/2006/relationships/hyperlink" Target="http://pbs.twimg.com/profile_images/1510908512792375296/HN0V2tnS_normal.jpg" TargetMode="External"/><Relationship Id="rId3061" Type="http://schemas.openxmlformats.org/officeDocument/2006/relationships/hyperlink" Target="http://pbs.twimg.com/profile_images/1349708209800441858/4tElzvCO_normal.jpg" TargetMode="External"/><Relationship Id="rId1706" Type="http://schemas.openxmlformats.org/officeDocument/2006/relationships/hyperlink" Target="http://pbs.twimg.com/profile_images/1516334008715546624/Hzy75cz6_normal.jpg" TargetMode="External"/><Relationship Id="rId1913" Type="http://schemas.openxmlformats.org/officeDocument/2006/relationships/hyperlink" Target="http://twitter.com/mplimbu/statuses/1525707496001658880" TargetMode="External"/><Relationship Id="rId4112" Type="http://schemas.openxmlformats.org/officeDocument/2006/relationships/hyperlink" Target="http://twitter.com/AbdulSk77808549/statuses/1525038708159721472" TargetMode="External"/><Relationship Id="rId3878" Type="http://schemas.openxmlformats.org/officeDocument/2006/relationships/hyperlink" Target="http://twitter.com/BeingBsal/statuses/1525100572734812162" TargetMode="External"/><Relationship Id="rId799" Type="http://schemas.openxmlformats.org/officeDocument/2006/relationships/hyperlink" Target="http://twitter.com/ekantipur_com/statuses/1525965283676295168" TargetMode="External"/><Relationship Id="rId2687" Type="http://schemas.openxmlformats.org/officeDocument/2006/relationships/hyperlink" Target="http://twitter.com/__lol_life/statuses/1525432388888629248" TargetMode="External"/><Relationship Id="rId2894" Type="http://schemas.openxmlformats.org/officeDocument/2006/relationships/hyperlink" Target="http://twitter.com/Rohit_Sheoran_1/statuses/1525398376845479936" TargetMode="External"/><Relationship Id="rId3738" Type="http://schemas.openxmlformats.org/officeDocument/2006/relationships/hyperlink" Target="http://twitter.com/aneekarma/statuses/1525135979656650752" TargetMode="External"/><Relationship Id="rId659" Type="http://schemas.openxmlformats.org/officeDocument/2006/relationships/hyperlink" Target="http://twitter.com/drishtinewsnp/statuses/1526026143820054528" TargetMode="External"/><Relationship Id="rId866" Type="http://schemas.openxmlformats.org/officeDocument/2006/relationships/hyperlink" Target="http://pbs.twimg.com/profile_images/1411030335043764226/e-Fq-eEI_normal.jpg" TargetMode="External"/><Relationship Id="rId1289" Type="http://schemas.openxmlformats.org/officeDocument/2006/relationships/hyperlink" Target="http://twitter.com/IEHedunp/statuses/1525812539812360192" TargetMode="External"/><Relationship Id="rId1496" Type="http://schemas.openxmlformats.org/officeDocument/2006/relationships/hyperlink" Target="http://pbs.twimg.com/profile_images/1386957637279834112/2Lt_HPYn_normal.jpg" TargetMode="External"/><Relationship Id="rId2547" Type="http://schemas.openxmlformats.org/officeDocument/2006/relationships/hyperlink" Target="http://twitter.com/pokharel_kp/statuses/1525459266227814401" TargetMode="External"/><Relationship Id="rId3945" Type="http://schemas.openxmlformats.org/officeDocument/2006/relationships/hyperlink" Target="http://pbs.twimg.com/profile_images/1349708209800441858/4tElzvCO_normal.jpg" TargetMode="External"/><Relationship Id="rId519" Type="http://schemas.openxmlformats.org/officeDocument/2006/relationships/hyperlink" Target="http://twitter.com/Nepal_News_En/statuses/1526072508465545216" TargetMode="External"/><Relationship Id="rId1149" Type="http://schemas.openxmlformats.org/officeDocument/2006/relationships/hyperlink" Target="http://twitter.com/sanamekc23/statuses/1525850393645031424" TargetMode="External"/><Relationship Id="rId1356" Type="http://schemas.openxmlformats.org/officeDocument/2006/relationships/hyperlink" Target="http://pbs.twimg.com/profile_images/1439553919751897101/dJGjWAck_normal.jpg" TargetMode="External"/><Relationship Id="rId2754" Type="http://schemas.openxmlformats.org/officeDocument/2006/relationships/hyperlink" Target="http://pbs.twimg.com/profile_images/741295771744534528/EbdcyAQH_normal.jpg" TargetMode="External"/><Relationship Id="rId2961" Type="http://schemas.openxmlformats.org/officeDocument/2006/relationships/hyperlink" Target="http://pbs.twimg.com/profile_images/1349708209800441858/4tElzvCO_normal.jpg" TargetMode="External"/><Relationship Id="rId3805" Type="http://schemas.openxmlformats.org/officeDocument/2006/relationships/hyperlink" Target="http://pbs.twimg.com/profile_images/1379759982221004806/QORMyHIW_normal.jpg" TargetMode="External"/><Relationship Id="rId726" Type="http://schemas.openxmlformats.org/officeDocument/2006/relationships/hyperlink" Target="http://pbs.twimg.com/profile_images/1399972350532063235/-nHsb0A__normal.jpg" TargetMode="External"/><Relationship Id="rId933" Type="http://schemas.openxmlformats.org/officeDocument/2006/relationships/hyperlink" Target="http://twitter.com/pressofnepal/statuses/1525890681734299648" TargetMode="External"/><Relationship Id="rId1009" Type="http://schemas.openxmlformats.org/officeDocument/2006/relationships/hyperlink" Target="http://twitter.com/dreamyswapnil/statuses/1525875256430235648" TargetMode="External"/><Relationship Id="rId1563" Type="http://schemas.openxmlformats.org/officeDocument/2006/relationships/hyperlink" Target="http://twitter.com/drishtinewsnp/statuses/1525761369404248065" TargetMode="External"/><Relationship Id="rId1770" Type="http://schemas.openxmlformats.org/officeDocument/2006/relationships/hyperlink" Target="http://pbs.twimg.com/profile_images/1358396653883990016/5aUgRddG_normal.jpg" TargetMode="External"/><Relationship Id="rId2407" Type="http://schemas.openxmlformats.org/officeDocument/2006/relationships/hyperlink" Target="http://twitter.com/DipakAdk/statuses/1525501964804444162" TargetMode="External"/><Relationship Id="rId2614" Type="http://schemas.openxmlformats.org/officeDocument/2006/relationships/hyperlink" Target="http://pbs.twimg.com/profile_images/1349708209800441858/4tElzvCO_normal.jpg" TargetMode="External"/><Relationship Id="rId2821" Type="http://schemas.openxmlformats.org/officeDocument/2006/relationships/hyperlink" Target="http://twitter.com/OnlineKhabar_En/statuses/1525406697052700673" TargetMode="External"/><Relationship Id="rId62" Type="http://schemas.openxmlformats.org/officeDocument/2006/relationships/hyperlink" Target="http://twitter.com/Nandini49915714/statuses/1526175158679261185" TargetMode="External"/><Relationship Id="rId1216" Type="http://schemas.openxmlformats.org/officeDocument/2006/relationships/hyperlink" Target="http://pbs.twimg.com/profile_images/1386957637279834112/2Lt_HPYn_normal.jpg" TargetMode="External"/><Relationship Id="rId1423" Type="http://schemas.openxmlformats.org/officeDocument/2006/relationships/hyperlink" Target="http://twitter.com/MilanLimboo/statuses/1525781922734956544" TargetMode="External"/><Relationship Id="rId1630" Type="http://schemas.openxmlformats.org/officeDocument/2006/relationships/hyperlink" Target="http://pbs.twimg.com/profile_images/1445373094395199496/1aTESeoG_normal.jpg" TargetMode="External"/><Relationship Id="rId4579" Type="http://schemas.openxmlformats.org/officeDocument/2006/relationships/hyperlink" Target="http://pbs.twimg.com/profile_images/1366731824882282499/qCSnrlVp_normal.jpg" TargetMode="External"/><Relationship Id="rId3388" Type="http://schemas.openxmlformats.org/officeDocument/2006/relationships/hyperlink" Target="http://twitter.com/arapilkc/statuses/1525335912606932992" TargetMode="External"/><Relationship Id="rId3595" Type="http://schemas.openxmlformats.org/officeDocument/2006/relationships/hyperlink" Target="http://pbs.twimg.com/profile_images/1491121438715039744/MQOaPQDF_normal.jpg" TargetMode="External"/><Relationship Id="rId4439" Type="http://schemas.openxmlformats.org/officeDocument/2006/relationships/hyperlink" Target="http://pbs.twimg.com/profile_images/1397175061807837187/qDsMTb99_normal.jpg" TargetMode="External"/><Relationship Id="rId2197" Type="http://schemas.openxmlformats.org/officeDocument/2006/relationships/hyperlink" Target="http://twitter.com/thisweekinnepal/statuses/1525555573789532160" TargetMode="External"/><Relationship Id="rId3248" Type="http://schemas.openxmlformats.org/officeDocument/2006/relationships/hyperlink" Target="http://twitter.com/Nepal_News_En/statuses/1525347726258470912" TargetMode="External"/><Relationship Id="rId3455" Type="http://schemas.openxmlformats.org/officeDocument/2006/relationships/hyperlink" Target="http://pbs.twimg.com/profile_images/1358396653883990016/5aUgRddG_normal.jpg" TargetMode="External"/><Relationship Id="rId3662" Type="http://schemas.openxmlformats.org/officeDocument/2006/relationships/hyperlink" Target="http://twitter.com/shambhudrishti/statuses/1525149837741527041" TargetMode="External"/><Relationship Id="rId4506" Type="http://schemas.openxmlformats.org/officeDocument/2006/relationships/hyperlink" Target="http://twitter.com/drishtinewsnp/statuses/1524955889610162177" TargetMode="External"/><Relationship Id="rId169" Type="http://schemas.openxmlformats.org/officeDocument/2006/relationships/hyperlink" Target="http://pbs.twimg.com/profile_images/1102996217808805888/CDZPc985_normal.jpg" TargetMode="External"/><Relationship Id="rId376" Type="http://schemas.openxmlformats.org/officeDocument/2006/relationships/hyperlink" Target="http://twitter.com/drishtinewsnp/statuses/1526109727536857090" TargetMode="External"/><Relationship Id="rId583" Type="http://schemas.openxmlformats.org/officeDocument/2006/relationships/hyperlink" Target="http://twitter.com/drishtinewsnp/statuses/1526055234191368192" TargetMode="External"/><Relationship Id="rId790" Type="http://schemas.openxmlformats.org/officeDocument/2006/relationships/hyperlink" Target="http://pbs.twimg.com/profile_images/1438836228028313601/qrd2dFEn_normal.jpg" TargetMode="External"/><Relationship Id="rId2057" Type="http://schemas.openxmlformats.org/officeDocument/2006/relationships/hyperlink" Target="http://twitter.com/SwatiSi_/statuses/1525679243635859457" TargetMode="External"/><Relationship Id="rId2264" Type="http://schemas.openxmlformats.org/officeDocument/2006/relationships/hyperlink" Target="http://pbs.twimg.com/profile_images/1102996217808805888/CDZPc985_normal.jpg" TargetMode="External"/><Relationship Id="rId2471" Type="http://schemas.openxmlformats.org/officeDocument/2006/relationships/hyperlink" Target="http://twitter.com/sarooooj/statuses/1525485464261914626" TargetMode="External"/><Relationship Id="rId3108" Type="http://schemas.openxmlformats.org/officeDocument/2006/relationships/hyperlink" Target="http://twitter.com/drishtinewsnp/statuses/1525367688763428865" TargetMode="External"/><Relationship Id="rId3315" Type="http://schemas.openxmlformats.org/officeDocument/2006/relationships/hyperlink" Target="http://pbs.twimg.com/profile_images/1367044585034190848/bZHhEliX_normal.jpg" TargetMode="External"/><Relationship Id="rId3522" Type="http://schemas.openxmlformats.org/officeDocument/2006/relationships/hyperlink" Target="http://twitter.com/DipakAdk/statuses/1525298285988413440" TargetMode="External"/><Relationship Id="rId236" Type="http://schemas.openxmlformats.org/officeDocument/2006/relationships/hyperlink" Target="http://twitter.com/Me_yourfrn/statuses/1526139131327225857" TargetMode="External"/><Relationship Id="rId443" Type="http://schemas.openxmlformats.org/officeDocument/2006/relationships/hyperlink" Target="http://twitter.com/bee_nu3/statuses/1526097810654756865" TargetMode="External"/><Relationship Id="rId650" Type="http://schemas.openxmlformats.org/officeDocument/2006/relationships/hyperlink" Target="http://pbs.twimg.com/profile_images/1349708209800441858/4tElzvCO_normal.jpg" TargetMode="External"/><Relationship Id="rId1073" Type="http://schemas.openxmlformats.org/officeDocument/2006/relationships/hyperlink" Target="http://twitter.com/Yakal_yatriprks/statuses/1525858949802561536" TargetMode="External"/><Relationship Id="rId1280" Type="http://schemas.openxmlformats.org/officeDocument/2006/relationships/hyperlink" Target="http://pbs.twimg.com/profile_images/1334726262229635072/NniqVmYU_normal.jpg" TargetMode="External"/><Relationship Id="rId2124" Type="http://schemas.openxmlformats.org/officeDocument/2006/relationships/hyperlink" Target="http://pbs.twimg.com/profile_images/1516385777512779784/Fyi5Ile__normal.png" TargetMode="External"/><Relationship Id="rId2331" Type="http://schemas.openxmlformats.org/officeDocument/2006/relationships/hyperlink" Target="http://twitter.com/grinavaraj/statuses/1525513936312729600" TargetMode="External"/><Relationship Id="rId303" Type="http://schemas.openxmlformats.org/officeDocument/2006/relationships/hyperlink" Target="http://pbs.twimg.com/profile_images/1515582831455481861/5jsA3QHQ_normal.jpg" TargetMode="External"/><Relationship Id="rId1140" Type="http://schemas.openxmlformats.org/officeDocument/2006/relationships/hyperlink" Target="http://pbs.twimg.com/profile_images/1270406014777430018/HgQW6e87_normal.jpg" TargetMode="External"/><Relationship Id="rId4089" Type="http://schemas.openxmlformats.org/officeDocument/2006/relationships/hyperlink" Target="http://pbs.twimg.com/profile_images/1488750080865701889/FO9HMGpA_normal.jpg" TargetMode="External"/><Relationship Id="rId4296" Type="http://schemas.openxmlformats.org/officeDocument/2006/relationships/hyperlink" Target="http://twitter.com/YonghangMilan/statuses/1524996502397263872" TargetMode="External"/><Relationship Id="rId510" Type="http://schemas.openxmlformats.org/officeDocument/2006/relationships/hyperlink" Target="http://pbs.twimg.com/profile_images/1526057688135655424/w4fo8Jr8_normal.jpg" TargetMode="External"/><Relationship Id="rId1000" Type="http://schemas.openxmlformats.org/officeDocument/2006/relationships/hyperlink" Target="http://pbs.twimg.com/profile_images/1366731824882282499/qCSnrlVp_normal.jpg" TargetMode="External"/><Relationship Id="rId1957" Type="http://schemas.openxmlformats.org/officeDocument/2006/relationships/hyperlink" Target="http://twitter.com/Bravim9/statuses/1525701665739124736" TargetMode="External"/><Relationship Id="rId4156" Type="http://schemas.openxmlformats.org/officeDocument/2006/relationships/hyperlink" Target="http://twitter.com/Up_indra/statuses/1525016050210775041" TargetMode="External"/><Relationship Id="rId4363" Type="http://schemas.openxmlformats.org/officeDocument/2006/relationships/hyperlink" Target="http://pbs.twimg.com/profile_images/1386957637279834112/2Lt_HPYn_normal.jpg" TargetMode="External"/><Relationship Id="rId4570" Type="http://schemas.openxmlformats.org/officeDocument/2006/relationships/hyperlink" Target="http://twitter.com/ctrlerx/statuses/1524945429968072704" TargetMode="External"/><Relationship Id="rId1817" Type="http://schemas.openxmlformats.org/officeDocument/2006/relationships/hyperlink" Target="http://twitter.com/YonghangMilan/statuses/1525721495783084032" TargetMode="External"/><Relationship Id="rId3172" Type="http://schemas.openxmlformats.org/officeDocument/2006/relationships/hyperlink" Target="http://twitter.com/Online_khabar/statuses/1525355395124166656" TargetMode="External"/><Relationship Id="rId4016" Type="http://schemas.openxmlformats.org/officeDocument/2006/relationships/hyperlink" Target="http://twitter.com/MilanLimboo/statuses/1525064686772768768" TargetMode="External"/><Relationship Id="rId4223" Type="http://schemas.openxmlformats.org/officeDocument/2006/relationships/hyperlink" Target="http://pbs.twimg.com/profile_images/1367044585034190848/bZHhEliX_normal.jpg" TargetMode="External"/><Relationship Id="rId4430" Type="http://schemas.openxmlformats.org/officeDocument/2006/relationships/hyperlink" Target="http://twitter.com/AnjaliChhetry2/statuses/1524974725445070849" TargetMode="External"/><Relationship Id="rId3032" Type="http://schemas.openxmlformats.org/officeDocument/2006/relationships/hyperlink" Target="http://twitter.com/drishtinewsnp/statuses/1525376730672013312" TargetMode="External"/><Relationship Id="rId160" Type="http://schemas.openxmlformats.org/officeDocument/2006/relationships/hyperlink" Target="http://twitter.com/Nepwavebydgs/statuses/1526157647422050304" TargetMode="External"/><Relationship Id="rId3989" Type="http://schemas.openxmlformats.org/officeDocument/2006/relationships/hyperlink" Target="http://pbs.twimg.com/profile_images/1349708209800441858/4tElzvCO_normal.jpg" TargetMode="External"/><Relationship Id="rId2798" Type="http://schemas.openxmlformats.org/officeDocument/2006/relationships/hyperlink" Target="http://pbs.twimg.com/profile_images/1386957637279834112/2Lt_HPYn_normal.jpg" TargetMode="External"/><Relationship Id="rId3849" Type="http://schemas.openxmlformats.org/officeDocument/2006/relationships/hyperlink" Target="http://pbs.twimg.com/profile_images/1470781255486738433/v-9NrSph_normal.jpg" TargetMode="External"/><Relationship Id="rId977" Type="http://schemas.openxmlformats.org/officeDocument/2006/relationships/hyperlink" Target="http://twitter.com/iPiyush_agr/statuses/1525881076454813697" TargetMode="External"/><Relationship Id="rId2658" Type="http://schemas.openxmlformats.org/officeDocument/2006/relationships/hyperlink" Target="http://pbs.twimg.com/profile_images/1515582831455481861/5jsA3QHQ_normal.jpg" TargetMode="External"/><Relationship Id="rId2865" Type="http://schemas.openxmlformats.org/officeDocument/2006/relationships/hyperlink" Target="http://pbs.twimg.com/profile_images/1497400589067890695/fY5cTws3_normal.jpg" TargetMode="External"/><Relationship Id="rId3709" Type="http://schemas.openxmlformats.org/officeDocument/2006/relationships/hyperlink" Target="http://pbs.twimg.com/profile_images/1515582831455481861/5jsA3QHQ_normal.jpg" TargetMode="External"/><Relationship Id="rId3916" Type="http://schemas.openxmlformats.org/officeDocument/2006/relationships/hyperlink" Target="http://twitter.com/drishtinewsnp/statuses/1525094941969420288" TargetMode="External"/><Relationship Id="rId4080" Type="http://schemas.openxmlformats.org/officeDocument/2006/relationships/hyperlink" Target="http://twitter.com/Online_khabar/statuses/1525046332183875585" TargetMode="External"/><Relationship Id="rId837" Type="http://schemas.openxmlformats.org/officeDocument/2006/relationships/hyperlink" Target="http://twitter.com/shambhudrishti/statuses/1525901917616209920" TargetMode="External"/><Relationship Id="rId1467" Type="http://schemas.openxmlformats.org/officeDocument/2006/relationships/hyperlink" Target="http://twitter.com/YonghangMilan/statuses/1525775481441640448" TargetMode="External"/><Relationship Id="rId1674" Type="http://schemas.openxmlformats.org/officeDocument/2006/relationships/hyperlink" Target="http://pbs.twimg.com/profile_images/449756431990788096/G1zT-nAm_normal.jpeg" TargetMode="External"/><Relationship Id="rId1881" Type="http://schemas.openxmlformats.org/officeDocument/2006/relationships/hyperlink" Target="http://twitter.com/shambhudrishti/statuses/1525711477893570561" TargetMode="External"/><Relationship Id="rId2518" Type="http://schemas.openxmlformats.org/officeDocument/2006/relationships/hyperlink" Target="http://pbs.twimg.com/profile_images/1512388011031658500/UOzmE7nk_normal.jpg" TargetMode="External"/><Relationship Id="rId2725" Type="http://schemas.openxmlformats.org/officeDocument/2006/relationships/hyperlink" Target="http://twitter.com/Nepal_News_En/statuses/1525423227278872578" TargetMode="External"/><Relationship Id="rId2932" Type="http://schemas.openxmlformats.org/officeDocument/2006/relationships/hyperlink" Target="http://twitter.com/Nepal_News_En/statuses/1525393023240228866" TargetMode="External"/><Relationship Id="rId904" Type="http://schemas.openxmlformats.org/officeDocument/2006/relationships/hyperlink" Target="http://pbs.twimg.com/profile_images/1515582831455481861/5jsA3QHQ_normal.jpg" TargetMode="External"/><Relationship Id="rId1327" Type="http://schemas.openxmlformats.org/officeDocument/2006/relationships/hyperlink" Target="http://twitter.com/Online_khabar/statuses/1525803856331804672" TargetMode="External"/><Relationship Id="rId1534" Type="http://schemas.openxmlformats.org/officeDocument/2006/relationships/hyperlink" Target="http://pbs.twimg.com/profile_images/1411030335043764226/e-Fq-eEI_normal.jpg" TargetMode="External"/><Relationship Id="rId1741" Type="http://schemas.openxmlformats.org/officeDocument/2006/relationships/hyperlink" Target="http://twitter.com/shambhudrishti/statuses/1525728204425596928" TargetMode="External"/><Relationship Id="rId33" Type="http://schemas.openxmlformats.org/officeDocument/2006/relationships/hyperlink" Target="http://pbs.twimg.com/profile_images/1349708209800441858/4tElzvCO_normal.jpg" TargetMode="External"/><Relationship Id="rId1601" Type="http://schemas.openxmlformats.org/officeDocument/2006/relationships/hyperlink" Target="http://twitter.com/sathi559/statuses/1525754001010348032" TargetMode="External"/><Relationship Id="rId3499" Type="http://schemas.openxmlformats.org/officeDocument/2006/relationships/hyperlink" Target="http://pbs.twimg.com/profile_images/1231594246592819201/uB5t7nbT_normal.jpg" TargetMode="External"/><Relationship Id="rId3359" Type="http://schemas.openxmlformats.org/officeDocument/2006/relationships/hyperlink" Target="http://pbs.twimg.com/profile_images/1366731824882282499/qCSnrlVp_normal.jpg" TargetMode="External"/><Relationship Id="rId3566" Type="http://schemas.openxmlformats.org/officeDocument/2006/relationships/hyperlink" Target="http://twitter.com/DhakalSaurav/statuses/1525213743109619715" TargetMode="External"/><Relationship Id="rId487" Type="http://schemas.openxmlformats.org/officeDocument/2006/relationships/hyperlink" Target="http://twitter.com/drishtinewsnp/statuses/1526086010081529856" TargetMode="External"/><Relationship Id="rId694" Type="http://schemas.openxmlformats.org/officeDocument/2006/relationships/hyperlink" Target="http://pbs.twimg.com/profile_images/1467177817112657924/XkRPtHCP_normal.jpg" TargetMode="External"/><Relationship Id="rId2168" Type="http://schemas.openxmlformats.org/officeDocument/2006/relationships/hyperlink" Target="http://pbs.twimg.com/profile_images/1395725082044112897/DwfYvOoL_normal.jpg" TargetMode="External"/><Relationship Id="rId2375" Type="http://schemas.openxmlformats.org/officeDocument/2006/relationships/hyperlink" Target="http://twitter.com/pressofnepal/statuses/1525506541390282752" TargetMode="External"/><Relationship Id="rId3219" Type="http://schemas.openxmlformats.org/officeDocument/2006/relationships/hyperlink" Target="http://pbs.twimg.com/profile_images/1366731824882282499/qCSnrlVp_normal.jpg" TargetMode="External"/><Relationship Id="rId3773" Type="http://schemas.openxmlformats.org/officeDocument/2006/relationships/hyperlink" Target="http://pbs.twimg.com/profile_images/1404698558968647680/89Vupqze_normal.jpg" TargetMode="External"/><Relationship Id="rId3980" Type="http://schemas.openxmlformats.org/officeDocument/2006/relationships/hyperlink" Target="http://twitter.com/dahalzone/statuses/1525075235665420289" TargetMode="External"/><Relationship Id="rId347" Type="http://schemas.openxmlformats.org/officeDocument/2006/relationships/hyperlink" Target="http://pbs.twimg.com/profile_images/449756431990788096/G1zT-nAm_normal.jpeg" TargetMode="External"/><Relationship Id="rId1184" Type="http://schemas.openxmlformats.org/officeDocument/2006/relationships/hyperlink" Target="http://pbs.twimg.com/profile_images/1349708209800441858/4tElzvCO_normal.jpg" TargetMode="External"/><Relationship Id="rId2028" Type="http://schemas.openxmlformats.org/officeDocument/2006/relationships/hyperlink" Target="http://pbs.twimg.com/profile_images/1386957637279834112/2Lt_HPYn_normal.jpg" TargetMode="External"/><Relationship Id="rId2582" Type="http://schemas.openxmlformats.org/officeDocument/2006/relationships/hyperlink" Target="http://pbs.twimg.com/profile_images/1525831122411614212/NZm3sD_U_normal.jpg" TargetMode="External"/><Relationship Id="rId3426" Type="http://schemas.openxmlformats.org/officeDocument/2006/relationships/hyperlink" Target="http://twitter.com/drishtinewsnp/statuses/1525331833021698048" TargetMode="External"/><Relationship Id="rId3633" Type="http://schemas.openxmlformats.org/officeDocument/2006/relationships/hyperlink" Target="http://pbs.twimg.com/profile_images/1159436065226182657/sQNJEm9M_normal.jpg" TargetMode="External"/><Relationship Id="rId3840" Type="http://schemas.openxmlformats.org/officeDocument/2006/relationships/hyperlink" Target="http://twitter.com/pressofnepal/statuses/1525106762621169665" TargetMode="External"/><Relationship Id="rId554" Type="http://schemas.openxmlformats.org/officeDocument/2006/relationships/hyperlink" Target="http://pbs.twimg.com/profile_images/1497184562941935625/9ToFuKO7_normal.jpg" TargetMode="External"/><Relationship Id="rId761" Type="http://schemas.openxmlformats.org/officeDocument/2006/relationships/hyperlink" Target="http://twitter.com/ErazShrestha/statuses/1525987573868691456" TargetMode="External"/><Relationship Id="rId1391" Type="http://schemas.openxmlformats.org/officeDocument/2006/relationships/hyperlink" Target="http://twitter.com/drishtinewsnp/statuses/1525788642241056769" TargetMode="External"/><Relationship Id="rId2235" Type="http://schemas.openxmlformats.org/officeDocument/2006/relationships/hyperlink" Target="http://twitter.com/YonghangMilan/statuses/1525535092185382912" TargetMode="External"/><Relationship Id="rId2442" Type="http://schemas.openxmlformats.org/officeDocument/2006/relationships/hyperlink" Target="http://pbs.twimg.com/profile_images/1338000692527550469/Ig9dnNP__normal.jpg" TargetMode="External"/><Relationship Id="rId3700" Type="http://schemas.openxmlformats.org/officeDocument/2006/relationships/hyperlink" Target="http://twitter.com/DhakalSaurav/statuses/1525142672675155971" TargetMode="External"/><Relationship Id="rId207" Type="http://schemas.openxmlformats.org/officeDocument/2006/relationships/hyperlink" Target="http://pbs.twimg.com/profile_images/1358396653883990016/5aUgRddG_normal.jpg" TargetMode="External"/><Relationship Id="rId414" Type="http://schemas.openxmlformats.org/officeDocument/2006/relationships/hyperlink" Target="http://pbs.twimg.com/profile_images/1349708209800441858/4tElzvCO_normal.jpg" TargetMode="External"/><Relationship Id="rId621" Type="http://schemas.openxmlformats.org/officeDocument/2006/relationships/hyperlink" Target="http://twitter.com/nabinarjyal/statuses/1526036538173247493" TargetMode="External"/><Relationship Id="rId1044" Type="http://schemas.openxmlformats.org/officeDocument/2006/relationships/hyperlink" Target="http://pbs.twimg.com/profile_images/1397944205008248833/QYmGmnqw_normal.jpg" TargetMode="External"/><Relationship Id="rId1251" Type="http://schemas.openxmlformats.org/officeDocument/2006/relationships/hyperlink" Target="http://twitter.com/drishtinewsnp/statuses/1525827250612228096" TargetMode="External"/><Relationship Id="rId2302" Type="http://schemas.openxmlformats.org/officeDocument/2006/relationships/hyperlink" Target="http://pbs.twimg.com/profile_images/1510908512792375296/HN0V2tnS_normal.jpg" TargetMode="External"/><Relationship Id="rId1111" Type="http://schemas.openxmlformats.org/officeDocument/2006/relationships/hyperlink" Target="http://twitter.com/mplimbu/statuses/1525855048559108096" TargetMode="External"/><Relationship Id="rId4267" Type="http://schemas.openxmlformats.org/officeDocument/2006/relationships/hyperlink" Target="http://pbs.twimg.com/profile_images/1412762991674609675/DcnGDF6O_normal.jpg" TargetMode="External"/><Relationship Id="rId4474" Type="http://schemas.openxmlformats.org/officeDocument/2006/relationships/hyperlink" Target="http://twitter.com/drishtinewsnp/statuses/1524959632707362816" TargetMode="External"/><Relationship Id="rId3076" Type="http://schemas.openxmlformats.org/officeDocument/2006/relationships/hyperlink" Target="http://twitter.com/yuvikafs/statuses/1525371380212338688" TargetMode="External"/><Relationship Id="rId3283" Type="http://schemas.openxmlformats.org/officeDocument/2006/relationships/hyperlink" Target="http://pbs.twimg.com/profile_images/1349708209800441858/4tElzvCO_normal.jpg" TargetMode="External"/><Relationship Id="rId3490" Type="http://schemas.openxmlformats.org/officeDocument/2006/relationships/hyperlink" Target="http://twitter.com/thisweekinnepal/statuses/1525313975038115843" TargetMode="External"/><Relationship Id="rId4127" Type="http://schemas.openxmlformats.org/officeDocument/2006/relationships/hyperlink" Target="http://pbs.twimg.com/profile_images/1019901448384143360/fOS9G5_n_normal.jpg" TargetMode="External"/><Relationship Id="rId4334" Type="http://schemas.openxmlformats.org/officeDocument/2006/relationships/hyperlink" Target="http://twitter.com/PandeyAnoushka/statuses/1524990747044626432" TargetMode="External"/><Relationship Id="rId4541" Type="http://schemas.openxmlformats.org/officeDocument/2006/relationships/hyperlink" Target="http://pbs.twimg.com/profile_images/2409611458/kaau79pfgzylu3z5zvxl_normal.jpeg" TargetMode="External"/><Relationship Id="rId1928" Type="http://schemas.openxmlformats.org/officeDocument/2006/relationships/hyperlink" Target="http://pbs.twimg.com/profile_images/1438836228028313601/qrd2dFEn_normal.jpg" TargetMode="External"/><Relationship Id="rId2092" Type="http://schemas.openxmlformats.org/officeDocument/2006/relationships/hyperlink" Target="http://pbs.twimg.com/profile_images/1516385777512779784/Fyi5Ile__normal.png" TargetMode="External"/><Relationship Id="rId3143" Type="http://schemas.openxmlformats.org/officeDocument/2006/relationships/hyperlink" Target="http://pbs.twimg.com/profile_images/449756431990788096/G1zT-nAm_normal.jpeg" TargetMode="External"/><Relationship Id="rId3350" Type="http://schemas.openxmlformats.org/officeDocument/2006/relationships/hyperlink" Target="http://twitter.com/MilanLimboo/statuses/1525337632167043072" TargetMode="External"/><Relationship Id="rId271" Type="http://schemas.openxmlformats.org/officeDocument/2006/relationships/hyperlink" Target="http://pbs.twimg.com/profile_images/1515637149911351299/h9Fqksbj_normal.jpg" TargetMode="External"/><Relationship Id="rId3003" Type="http://schemas.openxmlformats.org/officeDocument/2006/relationships/hyperlink" Target="http://pbs.twimg.com/profile_images/1231594246592819201/uB5t7nbT_normal.jpg" TargetMode="External"/><Relationship Id="rId4401" Type="http://schemas.openxmlformats.org/officeDocument/2006/relationships/hyperlink" Target="http://pbs.twimg.com/profile_images/1525098962839273473/P_jt1Kzx_normal.jpg" TargetMode="External"/><Relationship Id="rId131" Type="http://schemas.openxmlformats.org/officeDocument/2006/relationships/hyperlink" Target="http://pbs.twimg.com/profile_images/1002817379351613440/v0Fcbcj8_normal.jpg" TargetMode="External"/><Relationship Id="rId3210" Type="http://schemas.openxmlformats.org/officeDocument/2006/relationships/hyperlink" Target="http://twitter.com/OnlineKhabar_En/statuses/1525350122753642496" TargetMode="External"/><Relationship Id="rId2769" Type="http://schemas.openxmlformats.org/officeDocument/2006/relationships/hyperlink" Target="http://twitter.com/Dixitphuyal/statuses/1525413703382106112" TargetMode="External"/><Relationship Id="rId2976" Type="http://schemas.openxmlformats.org/officeDocument/2006/relationships/hyperlink" Target="http://twitter.com/drishtinewsnp/statuses/1525384351437176832" TargetMode="External"/><Relationship Id="rId948" Type="http://schemas.openxmlformats.org/officeDocument/2006/relationships/hyperlink" Target="http://pbs.twimg.com/profile_images/1349708209800441858/4tElzvCO_normal.jpg" TargetMode="External"/><Relationship Id="rId1578" Type="http://schemas.openxmlformats.org/officeDocument/2006/relationships/hyperlink" Target="http://pbs.twimg.com/profile_images/1358396653883990016/5aUgRddG_normal.jpg" TargetMode="External"/><Relationship Id="rId1785" Type="http://schemas.openxmlformats.org/officeDocument/2006/relationships/hyperlink" Target="http://twitter.com/OnlineKhabar_En/statuses/1525725472067551232" TargetMode="External"/><Relationship Id="rId1992" Type="http://schemas.openxmlformats.org/officeDocument/2006/relationships/hyperlink" Target="http://pbs.twimg.com/profile_images/1490158905959530498/yARzoBnF_normal.jpg" TargetMode="External"/><Relationship Id="rId2629" Type="http://schemas.openxmlformats.org/officeDocument/2006/relationships/hyperlink" Target="http://twitter.com/Nepal_News_En/statuses/1525438327075360769" TargetMode="External"/><Relationship Id="rId2836" Type="http://schemas.openxmlformats.org/officeDocument/2006/relationships/hyperlink" Target="https://t.co/4ogqoEThCY" TargetMode="External"/><Relationship Id="rId4191" Type="http://schemas.openxmlformats.org/officeDocument/2006/relationships/hyperlink" Target="http://pbs.twimg.com/profile_images/1349708209800441858/4tElzvCO_normal.jpg" TargetMode="External"/><Relationship Id="rId77" Type="http://schemas.openxmlformats.org/officeDocument/2006/relationships/hyperlink" Target="http://pbs.twimg.com/profile_images/1349708209800441858/4tElzvCO_normal.jpg" TargetMode="External"/><Relationship Id="rId808" Type="http://schemas.openxmlformats.org/officeDocument/2006/relationships/hyperlink" Target="http://pbs.twimg.com/profile_images/1159653964343681024/IZ-6c3g6_normal.jpg" TargetMode="External"/><Relationship Id="rId1438" Type="http://schemas.openxmlformats.org/officeDocument/2006/relationships/hyperlink" Target="http://pbs.twimg.com/profile_images/1366731824882282499/qCSnrlVp_normal.jpg" TargetMode="External"/><Relationship Id="rId1645" Type="http://schemas.openxmlformats.org/officeDocument/2006/relationships/hyperlink" Target="http://twitter.com/Online_khabar/statuses/1525743052073369600" TargetMode="External"/><Relationship Id="rId4051" Type="http://schemas.openxmlformats.org/officeDocument/2006/relationships/hyperlink" Target="http://pbs.twimg.com/profile_images/1491420054977925124/mQsF8F-7_normal.jpg" TargetMode="External"/><Relationship Id="rId1852" Type="http://schemas.openxmlformats.org/officeDocument/2006/relationships/hyperlink" Target="http://pbs.twimg.com/profile_images/1386957637279834112/2Lt_HPYn_normal.jpg" TargetMode="External"/><Relationship Id="rId2903" Type="http://schemas.openxmlformats.org/officeDocument/2006/relationships/hyperlink" Target="http://pbs.twimg.com/profile_images/1470752243615817744/8rK9kIiO_normal.jpg" TargetMode="External"/><Relationship Id="rId1505" Type="http://schemas.openxmlformats.org/officeDocument/2006/relationships/hyperlink" Target="http://twitter.com/DevBahadurkc/statuses/1525772062215880704" TargetMode="External"/><Relationship Id="rId1712" Type="http://schemas.openxmlformats.org/officeDocument/2006/relationships/hyperlink" Target="http://pbs.twimg.com/profile_images/1513052184677871625/WavRAykJ_normal.png" TargetMode="External"/><Relationship Id="rId3677" Type="http://schemas.openxmlformats.org/officeDocument/2006/relationships/hyperlink" Target="http://pbs.twimg.com/profile_images/705089401143955457/xec7Piu4_normal.jpg" TargetMode="External"/><Relationship Id="rId3884" Type="http://schemas.openxmlformats.org/officeDocument/2006/relationships/hyperlink" Target="http://twitter.com/pressofnepal/statuses/1525099735379365888" TargetMode="External"/><Relationship Id="rId598" Type="http://schemas.openxmlformats.org/officeDocument/2006/relationships/hyperlink" Target="http://pbs.twimg.com/profile_images/1358396653883990016/5aUgRddG_normal.jpg" TargetMode="External"/><Relationship Id="rId2279" Type="http://schemas.openxmlformats.org/officeDocument/2006/relationships/hyperlink" Target="http://twitter.com/Truthmusica/statuses/1525527884076568584" TargetMode="External"/><Relationship Id="rId2486" Type="http://schemas.openxmlformats.org/officeDocument/2006/relationships/hyperlink" Target="http://pbs.twimg.com/profile_images/894438332930732032/wbOg32wJ_normal.jpg" TargetMode="External"/><Relationship Id="rId2693" Type="http://schemas.openxmlformats.org/officeDocument/2006/relationships/hyperlink" Target="http://twitter.com/AnukramAdhikary/statuses/1525431231810535424" TargetMode="External"/><Relationship Id="rId3537" Type="http://schemas.openxmlformats.org/officeDocument/2006/relationships/hyperlink" Target="http://pbs.twimg.com/profile_images/1404300263754649605/wQj6uyib_normal.jpg" TargetMode="External"/><Relationship Id="rId3744" Type="http://schemas.openxmlformats.org/officeDocument/2006/relationships/hyperlink" Target="http://twitter.com/iPiyush_agr/statuses/1525132206716223489" TargetMode="External"/><Relationship Id="rId3951" Type="http://schemas.openxmlformats.org/officeDocument/2006/relationships/hyperlink" Target="http://pbs.twimg.com/profile_images/823430367096864768/k9nJvOUQ_normal.jpg" TargetMode="External"/><Relationship Id="rId458" Type="http://schemas.openxmlformats.org/officeDocument/2006/relationships/hyperlink" Target="http://pbs.twimg.com/profile_images/1349708209800441858/4tElzvCO_normal.jpg" TargetMode="External"/><Relationship Id="rId665" Type="http://schemas.openxmlformats.org/officeDocument/2006/relationships/hyperlink" Target="http://twitter.com/VP_InfoTech/statuses/1526024326088122368" TargetMode="External"/><Relationship Id="rId872" Type="http://schemas.openxmlformats.org/officeDocument/2006/relationships/hyperlink" Target="http://pbs.twimg.com/profile_images/1102996217808805888/CDZPc985_normal.jpg" TargetMode="External"/><Relationship Id="rId1088" Type="http://schemas.openxmlformats.org/officeDocument/2006/relationships/hyperlink" Target="http://pbs.twimg.com/profile_images/1416663014082678787/RcnGuACU_normal.jpg" TargetMode="External"/><Relationship Id="rId1295" Type="http://schemas.openxmlformats.org/officeDocument/2006/relationships/hyperlink" Target="http://twitter.com/bee_nu3/statuses/1525809451344666624" TargetMode="External"/><Relationship Id="rId2139" Type="http://schemas.openxmlformats.org/officeDocument/2006/relationships/hyperlink" Target="http://twitter.com/imPsubedi/statuses/1525642114888892416" TargetMode="External"/><Relationship Id="rId2346" Type="http://schemas.openxmlformats.org/officeDocument/2006/relationships/hyperlink" Target="http://pbs.twimg.com/profile_images/1511391829496791042/7DqTm41M_normal.jpg" TargetMode="External"/><Relationship Id="rId2553" Type="http://schemas.openxmlformats.org/officeDocument/2006/relationships/hyperlink" Target="http://twitter.com/NplYearProgres/statuses/1525457263296622592" TargetMode="External"/><Relationship Id="rId2760" Type="http://schemas.openxmlformats.org/officeDocument/2006/relationships/hyperlink" Target="http://pbs.twimg.com/profile_images/1497184562941935625/9ToFuKO7_normal.jpg" TargetMode="External"/><Relationship Id="rId3604" Type="http://schemas.openxmlformats.org/officeDocument/2006/relationships/hyperlink" Target="http://twitter.com/birat_anupam/statuses/1525163470341087233" TargetMode="External"/><Relationship Id="rId3811" Type="http://schemas.openxmlformats.org/officeDocument/2006/relationships/hyperlink" Target="http://pbs.twimg.com/profile_images/1520952880928559105/zeZmpUrV_normal.jpg" TargetMode="External"/><Relationship Id="rId318" Type="http://schemas.openxmlformats.org/officeDocument/2006/relationships/hyperlink" Target="http://twitter.com/su_y0g/statuses/1526122846589636608" TargetMode="External"/><Relationship Id="rId525" Type="http://schemas.openxmlformats.org/officeDocument/2006/relationships/hyperlink" Target="http://twitter.com/OnlineKhabar_En/statuses/1526071751293440000" TargetMode="External"/><Relationship Id="rId732" Type="http://schemas.openxmlformats.org/officeDocument/2006/relationships/hyperlink" Target="http://pbs.twimg.com/profile_images/643386127143997440/Zvex0Gx1_normal.jpg" TargetMode="External"/><Relationship Id="rId1155" Type="http://schemas.openxmlformats.org/officeDocument/2006/relationships/hyperlink" Target="http://twitter.com/fplms/statuses/1525848836367085568" TargetMode="External"/><Relationship Id="rId1362" Type="http://schemas.openxmlformats.org/officeDocument/2006/relationships/hyperlink" Target="http://pbs.twimg.com/profile_images/1386957637279834112/2Lt_HPYn_normal.jpg" TargetMode="External"/><Relationship Id="rId2206" Type="http://schemas.openxmlformats.org/officeDocument/2006/relationships/hyperlink" Target="http://pbs.twimg.com/profile_images/1510969212524646402/-SZvyzGa_normal.jpg" TargetMode="External"/><Relationship Id="rId2413" Type="http://schemas.openxmlformats.org/officeDocument/2006/relationships/hyperlink" Target="http://twitter.com/Bipendraa/statuses/1525501789331947520" TargetMode="External"/><Relationship Id="rId2620" Type="http://schemas.openxmlformats.org/officeDocument/2006/relationships/hyperlink" Target="http://pbs.twimg.com/profile_images/1102996217808805888/CDZPc985_normal.jpg" TargetMode="External"/><Relationship Id="rId1015" Type="http://schemas.openxmlformats.org/officeDocument/2006/relationships/hyperlink" Target="http://twitter.com/YonghangMilan/statuses/1525873217235460097" TargetMode="External"/><Relationship Id="rId1222" Type="http://schemas.openxmlformats.org/officeDocument/2006/relationships/hyperlink" Target="http://pbs.twimg.com/profile_images/1358396653883990016/5aUgRddG_normal.jpg" TargetMode="External"/><Relationship Id="rId4378" Type="http://schemas.openxmlformats.org/officeDocument/2006/relationships/hyperlink" Target="http://twitter.com/Nepal_News_En/statuses/1524985339164643328" TargetMode="External"/><Relationship Id="rId4585" Type="http://schemas.openxmlformats.org/officeDocument/2006/relationships/hyperlink" Target="http://pbs.twimg.com/profile_images/1349708209800441858/4tElzvCO_normal.jpg" TargetMode="External"/><Relationship Id="rId3187" Type="http://schemas.openxmlformats.org/officeDocument/2006/relationships/hyperlink" Target="http://pbs.twimg.com/profile_images/1367044585034190848/bZHhEliX_normal.jpg" TargetMode="External"/><Relationship Id="rId3394" Type="http://schemas.openxmlformats.org/officeDocument/2006/relationships/hyperlink" Target="http://twitter.com/wahiyaat/statuses/1525334994943479808" TargetMode="External"/><Relationship Id="rId4238" Type="http://schemas.openxmlformats.org/officeDocument/2006/relationships/hyperlink" Target="http://twitter.com/nabinkulungrai/statuses/1524999108716470273" TargetMode="External"/><Relationship Id="rId3047" Type="http://schemas.openxmlformats.org/officeDocument/2006/relationships/hyperlink" Target="http://pbs.twimg.com/profile_images/1517236149986934785/WKPqNgwp_normal.jpg" TargetMode="External"/><Relationship Id="rId4445" Type="http://schemas.openxmlformats.org/officeDocument/2006/relationships/hyperlink" Target="http://pbs.twimg.com/profile_images/1486550471837773826/sUpPZkfJ_normal.jpg" TargetMode="External"/><Relationship Id="rId175" Type="http://schemas.openxmlformats.org/officeDocument/2006/relationships/hyperlink" Target="http://pbs.twimg.com/profile_images/1510908512792375296/HN0V2tnS_normal.jpg" TargetMode="External"/><Relationship Id="rId3254" Type="http://schemas.openxmlformats.org/officeDocument/2006/relationships/hyperlink" Target="http://twitter.com/Nepal_News_En/statuses/1525347723091877888" TargetMode="External"/><Relationship Id="rId3461" Type="http://schemas.openxmlformats.org/officeDocument/2006/relationships/hyperlink" Target="http://pbs.twimg.com/profile_images/1349708209800441858/4tElzvCO_normal.jpg" TargetMode="External"/><Relationship Id="rId4305" Type="http://schemas.openxmlformats.org/officeDocument/2006/relationships/hyperlink" Target="http://pbs.twimg.com/profile_images/1510908512792375296/HN0V2tnS_normal.jpg" TargetMode="External"/><Relationship Id="rId4512" Type="http://schemas.openxmlformats.org/officeDocument/2006/relationships/hyperlink" Target="http://twitter.com/rajunepal/statuses/1524954709303635968" TargetMode="External"/><Relationship Id="rId382" Type="http://schemas.openxmlformats.org/officeDocument/2006/relationships/hyperlink" Target="http://twitter.com/Online_khabar/statuses/1526105190092673024" TargetMode="External"/><Relationship Id="rId2063" Type="http://schemas.openxmlformats.org/officeDocument/2006/relationships/hyperlink" Target="http://twitter.com/ROEUpdates/statuses/1525677672424017920" TargetMode="External"/><Relationship Id="rId2270" Type="http://schemas.openxmlformats.org/officeDocument/2006/relationships/hyperlink" Target="http://pbs.twimg.com/profile_images/1510908512792375296/HN0V2tnS_normal.jpg" TargetMode="External"/><Relationship Id="rId3114" Type="http://schemas.openxmlformats.org/officeDocument/2006/relationships/hyperlink" Target="http://twitter.com/drishtinewsnp/statuses/1525365668224598016" TargetMode="External"/><Relationship Id="rId3321" Type="http://schemas.openxmlformats.org/officeDocument/2006/relationships/hyperlink" Target="http://pbs.twimg.com/profile_images/1510908512792375296/HN0V2tnS_normal.jpg" TargetMode="External"/><Relationship Id="rId242" Type="http://schemas.openxmlformats.org/officeDocument/2006/relationships/hyperlink" Target="http://twitter.com/mplimbu/statuses/1526138778175545344" TargetMode="External"/><Relationship Id="rId2130" Type="http://schemas.openxmlformats.org/officeDocument/2006/relationships/hyperlink" Target="http://pbs.twimg.com/profile_images/1349708209800441858/4tElzvCO_normal.jpg" TargetMode="External"/><Relationship Id="rId102" Type="http://schemas.openxmlformats.org/officeDocument/2006/relationships/hyperlink" Target="http://twitter.com/Prakashraiko/statuses/1526167314156363777" TargetMode="External"/><Relationship Id="rId1689" Type="http://schemas.openxmlformats.org/officeDocument/2006/relationships/hyperlink" Target="http://twitter.com/mplimbu/statuses/1525736203034583040" TargetMode="External"/><Relationship Id="rId4095" Type="http://schemas.openxmlformats.org/officeDocument/2006/relationships/hyperlink" Target="http://pbs.twimg.com/profile_images/1432329202007560194/9nY9yz6T_normal.jpg" TargetMode="External"/><Relationship Id="rId1896" Type="http://schemas.openxmlformats.org/officeDocument/2006/relationships/hyperlink" Target="http://pbs.twimg.com/profile_images/1384426636146208770/tCJ5Ez9s_normal.jpg" TargetMode="External"/><Relationship Id="rId2947" Type="http://schemas.openxmlformats.org/officeDocument/2006/relationships/hyperlink" Target="http://pbs.twimg.com/profile_images/1525393989846700033/EtQROaCQ_normal.jpg" TargetMode="External"/><Relationship Id="rId4162" Type="http://schemas.openxmlformats.org/officeDocument/2006/relationships/hyperlink" Target="http://twitter.com/nabinkulungrai/statuses/1525015997404442624" TargetMode="External"/><Relationship Id="rId919" Type="http://schemas.openxmlformats.org/officeDocument/2006/relationships/hyperlink" Target="http://twitter.com/drishtinewsnp/statuses/1525892539794202625" TargetMode="External"/><Relationship Id="rId1549" Type="http://schemas.openxmlformats.org/officeDocument/2006/relationships/hyperlink" Target="http://twitter.com/drishtinewsnp/statuses/1525765313069207553" TargetMode="External"/><Relationship Id="rId1756" Type="http://schemas.openxmlformats.org/officeDocument/2006/relationships/hyperlink" Target="http://pbs.twimg.com/profile_images/1216357453798838277/Wbsqm0XL_normal.jpg" TargetMode="External"/><Relationship Id="rId1963" Type="http://schemas.openxmlformats.org/officeDocument/2006/relationships/hyperlink" Target="http://twitter.com/drishtinewsnp/statuses/1525701394719993857" TargetMode="External"/><Relationship Id="rId2807" Type="http://schemas.openxmlformats.org/officeDocument/2006/relationships/hyperlink" Target="http://twitter.com/EagleEyeAT/statuses/1525409198959362051" TargetMode="External"/><Relationship Id="rId4022" Type="http://schemas.openxmlformats.org/officeDocument/2006/relationships/hyperlink" Target="http://twitter.com/drishtinewsnp/statuses/1525064554245369856" TargetMode="External"/><Relationship Id="rId48" Type="http://schemas.openxmlformats.org/officeDocument/2006/relationships/hyperlink" Target="http://twitter.com/MilanLimboo/statuses/1526184109017792513" TargetMode="External"/><Relationship Id="rId1409" Type="http://schemas.openxmlformats.org/officeDocument/2006/relationships/hyperlink" Target="http://twitter.com/Nepal_News_En/statuses/1525785613760356352" TargetMode="External"/><Relationship Id="rId1616" Type="http://schemas.openxmlformats.org/officeDocument/2006/relationships/hyperlink" Target="http://pbs.twimg.com/profile_images/1110784561510780928/iMun4v7h_normal.png" TargetMode="External"/><Relationship Id="rId1823" Type="http://schemas.openxmlformats.org/officeDocument/2006/relationships/hyperlink" Target="http://twitter.com/KrishnaPSubedi/statuses/1525720459035127808" TargetMode="External"/><Relationship Id="rId3788" Type="http://schemas.openxmlformats.org/officeDocument/2006/relationships/hyperlink" Target="http://twitter.com/mplimbu/statuses/1525117763458502657" TargetMode="External"/><Relationship Id="rId3995" Type="http://schemas.openxmlformats.org/officeDocument/2006/relationships/hyperlink" Target="http://pbs.twimg.com/profile_images/1358396653883990016/5aUgRddG_normal.jpg" TargetMode="External"/><Relationship Id="rId2597" Type="http://schemas.openxmlformats.org/officeDocument/2006/relationships/hyperlink" Target="http://twitter.com/NepSamurai/statuses/1525445919054802944" TargetMode="External"/><Relationship Id="rId3648" Type="http://schemas.openxmlformats.org/officeDocument/2006/relationships/hyperlink" Target="http://twitter.com/nepal_wake_up/statuses/1525151235707371522" TargetMode="External"/><Relationship Id="rId3855" Type="http://schemas.openxmlformats.org/officeDocument/2006/relationships/hyperlink" Target="http://pbs.twimg.com/profile_images/1324338460119891968/wqiDiPth_normal.jpg" TargetMode="External"/><Relationship Id="rId569" Type="http://schemas.openxmlformats.org/officeDocument/2006/relationships/hyperlink" Target="http://twitter.com/Prakashraiko/statuses/1526056642131169280" TargetMode="External"/><Relationship Id="rId776" Type="http://schemas.openxmlformats.org/officeDocument/2006/relationships/hyperlink" Target="http://pbs.twimg.com/profile_images/932263188392853504/B7yb5AW__normal.jpg" TargetMode="External"/><Relationship Id="rId983" Type="http://schemas.openxmlformats.org/officeDocument/2006/relationships/hyperlink" Target="http://twitter.com/ekantipur_com/statuses/1525879053286539265" TargetMode="External"/><Relationship Id="rId1199" Type="http://schemas.openxmlformats.org/officeDocument/2006/relationships/hyperlink" Target="http://twitter.com/MilanLimboo/statuses/1525845598985138178" TargetMode="External"/><Relationship Id="rId2457" Type="http://schemas.openxmlformats.org/officeDocument/2006/relationships/hyperlink" Target="http://twitter.com/1Pratik11/statuses/1525491117147705344" TargetMode="External"/><Relationship Id="rId2664" Type="http://schemas.openxmlformats.org/officeDocument/2006/relationships/hyperlink" Target="http://pbs.twimg.com/profile_images/1367044585034190848/bZHhEliX_normal.jpg" TargetMode="External"/><Relationship Id="rId3508" Type="http://schemas.openxmlformats.org/officeDocument/2006/relationships/hyperlink" Target="http://twitter.com/drishtinewsnp/statuses/1525304316311269376" TargetMode="External"/><Relationship Id="rId429" Type="http://schemas.openxmlformats.org/officeDocument/2006/relationships/hyperlink" Target="http://twitter.com/OnlineKhabar_En/statuses/1526099833056301062" TargetMode="External"/><Relationship Id="rId636" Type="http://schemas.openxmlformats.org/officeDocument/2006/relationships/hyperlink" Target="http://pbs.twimg.com/profile_images/1349708209800441858/4tElzvCO_normal.jpg" TargetMode="External"/><Relationship Id="rId1059" Type="http://schemas.openxmlformats.org/officeDocument/2006/relationships/hyperlink" Target="http://twitter.com/Yakal_yatriprks/statuses/1525861118568443905" TargetMode="External"/><Relationship Id="rId1266" Type="http://schemas.openxmlformats.org/officeDocument/2006/relationships/hyperlink" Target="http://pbs.twimg.com/profile_images/1496101113187028993/HDgSeJiw_normal.jpg" TargetMode="External"/><Relationship Id="rId1473" Type="http://schemas.openxmlformats.org/officeDocument/2006/relationships/hyperlink" Target="http://twitter.com/gauravdvk/statuses/1525775322808930305" TargetMode="External"/><Relationship Id="rId2317" Type="http://schemas.openxmlformats.org/officeDocument/2006/relationships/hyperlink" Target="http://twitter.com/Online_khabar/statuses/1525517794208804864" TargetMode="External"/><Relationship Id="rId2871" Type="http://schemas.openxmlformats.org/officeDocument/2006/relationships/hyperlink" Target="http://pbs.twimg.com/profile_images/1396453784868429826/wMPom9DR_normal.jpg" TargetMode="External"/><Relationship Id="rId3715" Type="http://schemas.openxmlformats.org/officeDocument/2006/relationships/hyperlink" Target="http://pbs.twimg.com/profile_images/1367044585034190848/bZHhEliX_normal.jpg" TargetMode="External"/><Relationship Id="rId3922" Type="http://schemas.openxmlformats.org/officeDocument/2006/relationships/hyperlink" Target="http://twitter.com/pressofnepal/statuses/1525094899636240386" TargetMode="External"/><Relationship Id="rId843" Type="http://schemas.openxmlformats.org/officeDocument/2006/relationships/hyperlink" Target="http://twitter.com/nabinkulungrai/statuses/1525901881033527296" TargetMode="External"/><Relationship Id="rId1126" Type="http://schemas.openxmlformats.org/officeDocument/2006/relationships/hyperlink" Target="http://pbs.twimg.com/profile_images/1430231506031550465/03m1vogb_normal.jpg" TargetMode="External"/><Relationship Id="rId1680" Type="http://schemas.openxmlformats.org/officeDocument/2006/relationships/hyperlink" Target="http://pbs.twimg.com/profile_images/1509996382706307074/GC2j4cyp_normal.jpg" TargetMode="External"/><Relationship Id="rId2524" Type="http://schemas.openxmlformats.org/officeDocument/2006/relationships/hyperlink" Target="http://pbs.twimg.com/profile_images/1349708209800441858/4tElzvCO_normal.jpg" TargetMode="External"/><Relationship Id="rId2731" Type="http://schemas.openxmlformats.org/officeDocument/2006/relationships/hyperlink" Target="http://twitter.com/OnlineKhabar_En/statuses/1525422943966097408" TargetMode="External"/><Relationship Id="rId703" Type="http://schemas.openxmlformats.org/officeDocument/2006/relationships/hyperlink" Target="http://twitter.com/BadriKumarshre8/statuses/1526013329189138432" TargetMode="External"/><Relationship Id="rId910" Type="http://schemas.openxmlformats.org/officeDocument/2006/relationships/hyperlink" Target="http://pbs.twimg.com/profile_images/1349708209800441858/4tElzvCO_normal.jpg" TargetMode="External"/><Relationship Id="rId1333" Type="http://schemas.openxmlformats.org/officeDocument/2006/relationships/hyperlink" Target="http://twitter.com/BiKuKo/statuses/1525803210274766848" TargetMode="External"/><Relationship Id="rId1540" Type="http://schemas.openxmlformats.org/officeDocument/2006/relationships/hyperlink" Target="http://pbs.twimg.com/profile_images/1102996217808805888/CDZPc985_normal.jpg" TargetMode="External"/><Relationship Id="rId4489" Type="http://schemas.openxmlformats.org/officeDocument/2006/relationships/hyperlink" Target="http://pbs.twimg.com/profile_images/1515582831455481861/5jsA3QHQ_normal.jpg" TargetMode="External"/><Relationship Id="rId1400" Type="http://schemas.openxmlformats.org/officeDocument/2006/relationships/hyperlink" Target="http://pbs.twimg.com/profile_images/1358396653883990016/5aUgRddG_normal.jpg" TargetMode="External"/><Relationship Id="rId3298" Type="http://schemas.openxmlformats.org/officeDocument/2006/relationships/hyperlink" Target="http://twitter.com/pressofnepal/statuses/1525344218604277760" TargetMode="External"/><Relationship Id="rId4349" Type="http://schemas.openxmlformats.org/officeDocument/2006/relationships/hyperlink" Target="http://pbs.twimg.com/profile_images/1518922366948343808/KyaKZ2NC_normal.jpg" TargetMode="External"/><Relationship Id="rId4556" Type="http://schemas.openxmlformats.org/officeDocument/2006/relationships/hyperlink" Target="http://twitter.com/mplimbu/statuses/1524947425399406592" TargetMode="External"/><Relationship Id="rId3158" Type="http://schemas.openxmlformats.org/officeDocument/2006/relationships/hyperlink" Target="http://twitter.com/nabinkulungrai/statuses/1525357762888503297" TargetMode="External"/><Relationship Id="rId3365" Type="http://schemas.openxmlformats.org/officeDocument/2006/relationships/hyperlink" Target="http://pbs.twimg.com/profile_images/1349708209800441858/4tElzvCO_normal.jpg" TargetMode="External"/><Relationship Id="rId3572" Type="http://schemas.openxmlformats.org/officeDocument/2006/relationships/hyperlink" Target="http://twitter.com/DipakAdk/statuses/1525198905138241537" TargetMode="External"/><Relationship Id="rId4209" Type="http://schemas.openxmlformats.org/officeDocument/2006/relationships/hyperlink" Target="http://pbs.twimg.com/profile_images/1367044585034190848/bZHhEliX_normal.jpg" TargetMode="External"/><Relationship Id="rId4416" Type="http://schemas.openxmlformats.org/officeDocument/2006/relationships/hyperlink" Target="http://twitter.com/SwarnaTamrakar/statuses/1524976708717531136" TargetMode="External"/><Relationship Id="rId286" Type="http://schemas.openxmlformats.org/officeDocument/2006/relationships/hyperlink" Target="http://twitter.com/nepaleseyouth20/statuses/1526125453450280960" TargetMode="External"/><Relationship Id="rId493" Type="http://schemas.openxmlformats.org/officeDocument/2006/relationships/hyperlink" Target="http://twitter.com/RegmiMilan/statuses/1526083859938299904" TargetMode="External"/><Relationship Id="rId2174" Type="http://schemas.openxmlformats.org/officeDocument/2006/relationships/hyperlink" Target="http://pbs.twimg.com/profile_images/635845727726530560/amPKFnIQ_normal.jpg" TargetMode="External"/><Relationship Id="rId2381" Type="http://schemas.openxmlformats.org/officeDocument/2006/relationships/hyperlink" Target="http://twitter.com/MilanLimboo/statuses/1525506507835867136" TargetMode="External"/><Relationship Id="rId3018" Type="http://schemas.openxmlformats.org/officeDocument/2006/relationships/hyperlink" Target="http://twitter.com/ShishirOP1/statuses/1525378097918668800" TargetMode="External"/><Relationship Id="rId3225" Type="http://schemas.openxmlformats.org/officeDocument/2006/relationships/hyperlink" Target="http://pbs.twimg.com/profile_images/1469454835313352706/KaEAbL6j_normal.jpg" TargetMode="External"/><Relationship Id="rId3432" Type="http://schemas.openxmlformats.org/officeDocument/2006/relationships/hyperlink" Target="http://twitter.com/drishtinewsnp/statuses/1525329859186401281" TargetMode="External"/><Relationship Id="rId146" Type="http://schemas.openxmlformats.org/officeDocument/2006/relationships/hyperlink" Target="http://twitter.com/Online_khabar/statuses/1526159907510427648" TargetMode="External"/><Relationship Id="rId353" Type="http://schemas.openxmlformats.org/officeDocument/2006/relationships/hyperlink" Target="http://pbs.twimg.com/profile_images/751042198695804928/SQAZHfVA_normal.jpg" TargetMode="External"/><Relationship Id="rId560" Type="http://schemas.openxmlformats.org/officeDocument/2006/relationships/hyperlink" Target="http://pbs.twimg.com/profile_images/449756431990788096/G1zT-nAm_normal.jpeg" TargetMode="External"/><Relationship Id="rId1190" Type="http://schemas.openxmlformats.org/officeDocument/2006/relationships/hyperlink" Target="http://pbs.twimg.com/profile_images/1416663014082678787/RcnGuACU_normal.jpg" TargetMode="External"/><Relationship Id="rId2034" Type="http://schemas.openxmlformats.org/officeDocument/2006/relationships/hyperlink" Target="http://pbs.twimg.com/profile_images/1517236149986934785/WKPqNgwp_normal.jpg" TargetMode="External"/><Relationship Id="rId2241" Type="http://schemas.openxmlformats.org/officeDocument/2006/relationships/hyperlink" Target="http://twitter.com/Prakashraiko/statuses/1525535060816187392" TargetMode="External"/><Relationship Id="rId213" Type="http://schemas.openxmlformats.org/officeDocument/2006/relationships/hyperlink" Target="http://pbs.twimg.com/profile_images/1358396653883990016/5aUgRddG_normal.jpg" TargetMode="External"/><Relationship Id="rId420" Type="http://schemas.openxmlformats.org/officeDocument/2006/relationships/hyperlink" Target="http://pbs.twimg.com/profile_images/1358396653883990016/5aUgRddG_normal.jpg" TargetMode="External"/><Relationship Id="rId1050" Type="http://schemas.openxmlformats.org/officeDocument/2006/relationships/hyperlink" Target="http://pbs.twimg.com/profile_images/886631649106165765/bFC0D1Pf_normal.jpg" TargetMode="External"/><Relationship Id="rId2101" Type="http://schemas.openxmlformats.org/officeDocument/2006/relationships/hyperlink" Target="http://twitter.com/Mypreetiest/statuses/1525655420207255552" TargetMode="External"/><Relationship Id="rId4066" Type="http://schemas.openxmlformats.org/officeDocument/2006/relationships/hyperlink" Target="http://twitter.com/JournoAnup/statuses/1525048556582674434" TargetMode="External"/><Relationship Id="rId1867" Type="http://schemas.openxmlformats.org/officeDocument/2006/relationships/hyperlink" Target="http://twitter.com/thewaytoaavas/statuses/1525711838973145088" TargetMode="External"/><Relationship Id="rId2918" Type="http://schemas.openxmlformats.org/officeDocument/2006/relationships/hyperlink" Target="http://twitter.com/Prabsh_B/statuses/1525395677139718144" TargetMode="External"/><Relationship Id="rId4273" Type="http://schemas.openxmlformats.org/officeDocument/2006/relationships/hyperlink" Target="http://pbs.twimg.com/profile_images/1366731824882282499/qCSnrlVp_normal.jpg" TargetMode="External"/><Relationship Id="rId4480" Type="http://schemas.openxmlformats.org/officeDocument/2006/relationships/hyperlink" Target="http://twitter.com/drishtinewsnp/statuses/1524959462054064128" TargetMode="External"/><Relationship Id="rId1727" Type="http://schemas.openxmlformats.org/officeDocument/2006/relationships/hyperlink" Target="http://twitter.com/SujanNeupane_/statuses/1525730592486457344" TargetMode="External"/><Relationship Id="rId1934" Type="http://schemas.openxmlformats.org/officeDocument/2006/relationships/hyperlink" Target="http://pbs.twimg.com/profile_images/1349708209800441858/4tElzvCO_normal.jpg" TargetMode="External"/><Relationship Id="rId3082" Type="http://schemas.openxmlformats.org/officeDocument/2006/relationships/hyperlink" Target="http://twitter.com/BichaarOnline/statuses/1525370931618516992" TargetMode="External"/><Relationship Id="rId4133" Type="http://schemas.openxmlformats.org/officeDocument/2006/relationships/hyperlink" Target="http://pbs.twimg.com/profile_images/854632754176114689/FFF_WKls_normal.jpg" TargetMode="External"/><Relationship Id="rId4340" Type="http://schemas.openxmlformats.org/officeDocument/2006/relationships/hyperlink" Target="http://twitter.com/T_T_2219/statuses/1524990078984294400" TargetMode="External"/><Relationship Id="rId19" Type="http://schemas.openxmlformats.org/officeDocument/2006/relationships/hyperlink" Target="http://pbs.twimg.com/profile_images/1386957637279834112/2Lt_HPYn_normal.jpg" TargetMode="External"/><Relationship Id="rId3899" Type="http://schemas.openxmlformats.org/officeDocument/2006/relationships/hyperlink" Target="http://pbs.twimg.com/profile_images/1490728640832626691/hF8qONZd_normal.jpg" TargetMode="External"/><Relationship Id="rId4200" Type="http://schemas.openxmlformats.org/officeDocument/2006/relationships/hyperlink" Target="http://twitter.com/Online_khabar/statuses/1525002282005254144" TargetMode="External"/><Relationship Id="rId3759" Type="http://schemas.openxmlformats.org/officeDocument/2006/relationships/hyperlink" Target="http://pbs.twimg.com/profile_images/1104796445150982144/cYRmKx13_normal.jpg" TargetMode="External"/><Relationship Id="rId3966" Type="http://schemas.openxmlformats.org/officeDocument/2006/relationships/hyperlink" Target="http://twitter.com/HealthNewsNP/statuses/1525079356116471808" TargetMode="External"/><Relationship Id="rId3" Type="http://schemas.openxmlformats.org/officeDocument/2006/relationships/hyperlink" Target="http://pbs.twimg.com/profile_images/1411030335043764226/e-Fq-eEI_normal.jpg" TargetMode="External"/><Relationship Id="rId887" Type="http://schemas.openxmlformats.org/officeDocument/2006/relationships/hyperlink" Target="http://twitter.com/nimeshghimire12/statuses/1525893113587597312" TargetMode="External"/><Relationship Id="rId2568" Type="http://schemas.openxmlformats.org/officeDocument/2006/relationships/hyperlink" Target="http://pbs.twimg.com/profile_images/1401947239136722952/Ci5LJ8qn_normal.jpg" TargetMode="External"/><Relationship Id="rId2775" Type="http://schemas.openxmlformats.org/officeDocument/2006/relationships/hyperlink" Target="http://twitter.com/OnlineKhabar_En/statuses/1525412960654741506" TargetMode="External"/><Relationship Id="rId2982" Type="http://schemas.openxmlformats.org/officeDocument/2006/relationships/hyperlink" Target="http://twitter.com/OnlineKhabar_En/statuses/1525383965133066241" TargetMode="External"/><Relationship Id="rId3619" Type="http://schemas.openxmlformats.org/officeDocument/2006/relationships/hyperlink" Target="http://pbs.twimg.com/profile_images/1526202063449116673/RlzpTh3w_normal.jpg" TargetMode="External"/><Relationship Id="rId3826" Type="http://schemas.openxmlformats.org/officeDocument/2006/relationships/hyperlink" Target="http://twitter.com/dineshregmi111/statuses/1525109266356416512" TargetMode="External"/><Relationship Id="rId747" Type="http://schemas.openxmlformats.org/officeDocument/2006/relationships/hyperlink" Target="http://twitter.com/manbar_khadka/statuses/1525997889222086656" TargetMode="External"/><Relationship Id="rId954" Type="http://schemas.openxmlformats.org/officeDocument/2006/relationships/hyperlink" Target="http://pbs.twimg.com/profile_images/1438836228028313601/qrd2dFEn_normal.jpg" TargetMode="External"/><Relationship Id="rId1377" Type="http://schemas.openxmlformats.org/officeDocument/2006/relationships/hyperlink" Target="http://twitter.com/drishtinewsnp/statuses/1525789402416709632" TargetMode="External"/><Relationship Id="rId1584" Type="http://schemas.openxmlformats.org/officeDocument/2006/relationships/hyperlink" Target="http://pbs.twimg.com/profile_images/449756431990788096/G1zT-nAm_normal.jpeg" TargetMode="External"/><Relationship Id="rId1791" Type="http://schemas.openxmlformats.org/officeDocument/2006/relationships/hyperlink" Target="http://twitter.com/Nepal_News_En/statuses/1525725210347024384" TargetMode="External"/><Relationship Id="rId2428" Type="http://schemas.openxmlformats.org/officeDocument/2006/relationships/hyperlink" Target="http://pbs.twimg.com/profile_images/1469454835313352706/KaEAbL6j_normal.jpg" TargetMode="External"/><Relationship Id="rId2635" Type="http://schemas.openxmlformats.org/officeDocument/2006/relationships/hyperlink" Target="http://twitter.com/NplYearProgres/statuses/1525437617159884801" TargetMode="External"/><Relationship Id="rId2842" Type="http://schemas.openxmlformats.org/officeDocument/2006/relationships/hyperlink" Target="http://twitter.com/manishjhanepal/statuses/1525405449633550337" TargetMode="External"/><Relationship Id="rId83" Type="http://schemas.openxmlformats.org/officeDocument/2006/relationships/hyperlink" Target="http://pbs.twimg.com/profile_images/1520008990222336000/6cwHvfh6_normal.jpg" TargetMode="External"/><Relationship Id="rId607" Type="http://schemas.openxmlformats.org/officeDocument/2006/relationships/hyperlink" Target="http://twitter.com/drishtinewsnp/statuses/1526045686961414145" TargetMode="External"/><Relationship Id="rId814" Type="http://schemas.openxmlformats.org/officeDocument/2006/relationships/hyperlink" Target="http://pbs.twimg.com/profile_images/1513991588770623490/YTajKyJh_normal.jpg" TargetMode="External"/><Relationship Id="rId1237" Type="http://schemas.openxmlformats.org/officeDocument/2006/relationships/hyperlink" Target="http://twitter.com/ekantipur_com/statuses/1525830563382185984" TargetMode="External"/><Relationship Id="rId1444" Type="http://schemas.openxmlformats.org/officeDocument/2006/relationships/hyperlink" Target="http://pbs.twimg.com/profile_images/1358396653883990016/5aUgRddG_normal.jpg" TargetMode="External"/><Relationship Id="rId1651" Type="http://schemas.openxmlformats.org/officeDocument/2006/relationships/hyperlink" Target="http://twitter.com/YonghangMilan/statuses/1525741238581723136" TargetMode="External"/><Relationship Id="rId2702" Type="http://schemas.openxmlformats.org/officeDocument/2006/relationships/hyperlink" Target="http://pbs.twimg.com/profile_images/1102996217808805888/CDZPc985_normal.jpg" TargetMode="External"/><Relationship Id="rId1304" Type="http://schemas.openxmlformats.org/officeDocument/2006/relationships/hyperlink" Target="http://pbs.twimg.com/profile_images/1349708209800441858/4tElzvCO_normal.jpg" TargetMode="External"/><Relationship Id="rId1511" Type="http://schemas.openxmlformats.org/officeDocument/2006/relationships/hyperlink" Target="http://twitter.com/drishtinewsnp/statuses/1525771696414011392" TargetMode="External"/><Relationship Id="rId3269" Type="http://schemas.openxmlformats.org/officeDocument/2006/relationships/hyperlink" Target="http://pbs.twimg.com/profile_images/1358396653883990016/5aUgRddG_normal.jpg" TargetMode="External"/><Relationship Id="rId3476" Type="http://schemas.openxmlformats.org/officeDocument/2006/relationships/hyperlink" Target="http://twitter.com/SujanNeupane_/statuses/1525316908769505280" TargetMode="External"/><Relationship Id="rId3683" Type="http://schemas.openxmlformats.org/officeDocument/2006/relationships/hyperlink" Target="http://pbs.twimg.com/profile_images/1459333916142161920/eYXrebBN_normal.jpg" TargetMode="External"/><Relationship Id="rId4527" Type="http://schemas.openxmlformats.org/officeDocument/2006/relationships/hyperlink" Target="http://pbs.twimg.com/profile_images/1470745283415851008/UJaIb3Qa_normal.jpg" TargetMode="External"/><Relationship Id="rId10" Type="http://schemas.openxmlformats.org/officeDocument/2006/relationships/hyperlink" Target="http://twitter.com/sanzinme/statuses/1526238698295021568" TargetMode="External"/><Relationship Id="rId397" Type="http://schemas.openxmlformats.org/officeDocument/2006/relationships/hyperlink" Target="http://pbs.twimg.com/profile_images/1416663014082678787/RcnGuACU_normal.jpg" TargetMode="External"/><Relationship Id="rId2078" Type="http://schemas.openxmlformats.org/officeDocument/2006/relationships/hyperlink" Target="http://pbs.twimg.com/profile_images/1516385777512779784/Fyi5Ile__normal.png" TargetMode="External"/><Relationship Id="rId2285" Type="http://schemas.openxmlformats.org/officeDocument/2006/relationships/hyperlink" Target="http://twitter.com/Bheshraj_Achary/statuses/1525525274624163840" TargetMode="External"/><Relationship Id="rId2492" Type="http://schemas.openxmlformats.org/officeDocument/2006/relationships/hyperlink" Target="http://pbs.twimg.com/profile_images/1351001467042336771/UqQ9QASY_normal.jpg" TargetMode="External"/><Relationship Id="rId3129" Type="http://schemas.openxmlformats.org/officeDocument/2006/relationships/hyperlink" Target="http://pbs.twimg.com/profile_images/1102996217808805888/CDZPc985_normal.jpg" TargetMode="External"/><Relationship Id="rId3336" Type="http://schemas.openxmlformats.org/officeDocument/2006/relationships/hyperlink" Target="http://twitter.com/pressofnepal/statuses/1525338641278865408" TargetMode="External"/><Relationship Id="rId3890" Type="http://schemas.openxmlformats.org/officeDocument/2006/relationships/hyperlink" Target="http://twitter.com/drishtinewsnp/statuses/1525099681922940929" TargetMode="External"/><Relationship Id="rId257" Type="http://schemas.openxmlformats.org/officeDocument/2006/relationships/hyperlink" Target="http://pbs.twimg.com/profile_images/1358396653883990016/5aUgRddG_normal.jpg" TargetMode="External"/><Relationship Id="rId464" Type="http://schemas.openxmlformats.org/officeDocument/2006/relationships/hyperlink" Target="http://pbs.twimg.com/profile_images/1430231506031550465/03m1vogb_normal.jpg" TargetMode="External"/><Relationship Id="rId1094" Type="http://schemas.openxmlformats.org/officeDocument/2006/relationships/hyperlink" Target="http://pbs.twimg.com/profile_images/1515582831455481861/5jsA3QHQ_normal.jpg" TargetMode="External"/><Relationship Id="rId2145" Type="http://schemas.openxmlformats.org/officeDocument/2006/relationships/hyperlink" Target="http://twitter.com/Drmzmanzil/statuses/1525641101797126146" TargetMode="External"/><Relationship Id="rId3543" Type="http://schemas.openxmlformats.org/officeDocument/2006/relationships/hyperlink" Target="http://pbs.twimg.com/profile_images/1349708209800441858/4tElzvCO_normal.jpg" TargetMode="External"/><Relationship Id="rId3750" Type="http://schemas.openxmlformats.org/officeDocument/2006/relationships/hyperlink" Target="http://twitter.com/KoreSmith/statuses/1525130008531828736" TargetMode="External"/><Relationship Id="rId117" Type="http://schemas.openxmlformats.org/officeDocument/2006/relationships/hyperlink" Target="http://pbs.twimg.com/profile_images/1520798275481522176/GyagCnqN_normal.jpg" TargetMode="External"/><Relationship Id="rId671" Type="http://schemas.openxmlformats.org/officeDocument/2006/relationships/hyperlink" Target="http://twitter.com/abhimufc/statuses/1526022288373469184" TargetMode="External"/><Relationship Id="rId2352" Type="http://schemas.openxmlformats.org/officeDocument/2006/relationships/hyperlink" Target="http://pbs.twimg.com/profile_images/1432095939053768707/6APTKhoO_normal.jpg" TargetMode="External"/><Relationship Id="rId3403" Type="http://schemas.openxmlformats.org/officeDocument/2006/relationships/hyperlink" Target="http://pbs.twimg.com/profile_images/1411030335043764226/e-Fq-eEI_normal.jpg" TargetMode="External"/><Relationship Id="rId3610" Type="http://schemas.openxmlformats.org/officeDocument/2006/relationships/hyperlink" Target="http://twitter.com/Aakriti_K/statuses/1525162930710642689" TargetMode="External"/><Relationship Id="rId324" Type="http://schemas.openxmlformats.org/officeDocument/2006/relationships/hyperlink" Target="http://twitter.com/su_y0g/statuses/1526122702074826753" TargetMode="External"/><Relationship Id="rId531" Type="http://schemas.openxmlformats.org/officeDocument/2006/relationships/hyperlink" Target="http://twitter.com/TheOjaswiKafle/statuses/1526070918854103046" TargetMode="External"/><Relationship Id="rId1161" Type="http://schemas.openxmlformats.org/officeDocument/2006/relationships/hyperlink" Target="http://twitter.com/OnlineKhabar_En/statuses/1525847578612760576" TargetMode="External"/><Relationship Id="rId2005" Type="http://schemas.openxmlformats.org/officeDocument/2006/relationships/hyperlink" Target="http://twitter.com/EkJibre/statuses/1525693947561246720" TargetMode="External"/><Relationship Id="rId2212" Type="http://schemas.openxmlformats.org/officeDocument/2006/relationships/hyperlink" Target="http://pbs.twimg.com/profile_images/1484867886300676096/LWF667dS_normal.jpg" TargetMode="External"/><Relationship Id="rId1021" Type="http://schemas.openxmlformats.org/officeDocument/2006/relationships/hyperlink" Target="http://twitter.com/Prakashraiko/statuses/1525873192417771520" TargetMode="External"/><Relationship Id="rId1978" Type="http://schemas.openxmlformats.org/officeDocument/2006/relationships/hyperlink" Target="http://pbs.twimg.com/profile_images/1349708209800441858/4tElzvCO_normal.jpg" TargetMode="External"/><Relationship Id="rId4177" Type="http://schemas.openxmlformats.org/officeDocument/2006/relationships/hyperlink" Target="http://pbs.twimg.com/profile_images/1520605513897021441/dyP4g1Lz_normal.jpg" TargetMode="External"/><Relationship Id="rId4384" Type="http://schemas.openxmlformats.org/officeDocument/2006/relationships/hyperlink" Target="http://twitter.com/DikshyaDh/statuses/1524984582394810370" TargetMode="External"/><Relationship Id="rId3193" Type="http://schemas.openxmlformats.org/officeDocument/2006/relationships/hyperlink" Target="http://pbs.twimg.com/profile_images/1515582831455481861/5jsA3QHQ_normal.jpg" TargetMode="External"/><Relationship Id="rId4037" Type="http://schemas.openxmlformats.org/officeDocument/2006/relationships/hyperlink" Target="http://pbs.twimg.com/profile_images/1464194548746256384/D9IZz8Nx_normal.jpg" TargetMode="External"/><Relationship Id="rId4244" Type="http://schemas.openxmlformats.org/officeDocument/2006/relationships/hyperlink" Target="http://twitter.com/YonghangMilan/statuses/1524999062050570240" TargetMode="External"/><Relationship Id="rId4451" Type="http://schemas.openxmlformats.org/officeDocument/2006/relationships/hyperlink" Target="http://pbs.twimg.com/profile_images/1386957637279834112/2Lt_HPYn_normal.jpg" TargetMode="External"/><Relationship Id="rId1838" Type="http://schemas.openxmlformats.org/officeDocument/2006/relationships/hyperlink" Target="http://pbs.twimg.com/profile_images/1416663014082678787/RcnGuACU_normal.jpg" TargetMode="External"/><Relationship Id="rId3053" Type="http://schemas.openxmlformats.org/officeDocument/2006/relationships/hyperlink" Target="http://pbs.twimg.com/profile_images/1517236149986934785/WKPqNgwp_normal.jpg" TargetMode="External"/><Relationship Id="rId3260" Type="http://schemas.openxmlformats.org/officeDocument/2006/relationships/hyperlink" Target="http://twitter.com/nabinkulungrai/statuses/1525347165828431872" TargetMode="External"/><Relationship Id="rId4104" Type="http://schemas.openxmlformats.org/officeDocument/2006/relationships/hyperlink" Target="http://twitter.com/drishtinewsnp/statuses/1525041883390836737" TargetMode="External"/><Relationship Id="rId4311" Type="http://schemas.openxmlformats.org/officeDocument/2006/relationships/hyperlink" Target="http://pbs.twimg.com/profile_images/1525098962839273473/P_jt1Kzx_normal.jpg" TargetMode="External"/><Relationship Id="rId181" Type="http://schemas.openxmlformats.org/officeDocument/2006/relationships/hyperlink" Target="http://pbs.twimg.com/profile_images/1007442189368999936/m1POappb_normal.jpg" TargetMode="External"/><Relationship Id="rId1905" Type="http://schemas.openxmlformats.org/officeDocument/2006/relationships/hyperlink" Target="http://twitter.com/shambhudrishti/statuses/1525707537927983105" TargetMode="External"/><Relationship Id="rId3120" Type="http://schemas.openxmlformats.org/officeDocument/2006/relationships/hyperlink" Target="http://twitter.com/siruktm/statuses/1525364199009816576" TargetMode="External"/><Relationship Id="rId998" Type="http://schemas.openxmlformats.org/officeDocument/2006/relationships/hyperlink" Target="http://pbs.twimg.com/profile_images/1102996217808805888/CDZPc985_normal.jpg" TargetMode="External"/><Relationship Id="rId2679" Type="http://schemas.openxmlformats.org/officeDocument/2006/relationships/hyperlink" Target="http://twitter.com/MilanLimboo/statuses/1525432911419547648" TargetMode="External"/><Relationship Id="rId2886" Type="http://schemas.openxmlformats.org/officeDocument/2006/relationships/hyperlink" Target="http://twitter.com/Aashish828/statuses/1525399485421342720" TargetMode="External"/><Relationship Id="rId3937" Type="http://schemas.openxmlformats.org/officeDocument/2006/relationships/hyperlink" Target="http://pbs.twimg.com/profile_images/1452632207349092352/GYnKC7Tf_normal.jpg" TargetMode="External"/><Relationship Id="rId858" Type="http://schemas.openxmlformats.org/officeDocument/2006/relationships/hyperlink" Target="http://pbs.twimg.com/profile_images/1406295561829961728/wYKXwAdN_normal.jpg" TargetMode="External"/><Relationship Id="rId1488" Type="http://schemas.openxmlformats.org/officeDocument/2006/relationships/hyperlink" Target="http://pbs.twimg.com/profile_images/1349708209800441858/4tElzvCO_normal.jpg" TargetMode="External"/><Relationship Id="rId1695" Type="http://schemas.openxmlformats.org/officeDocument/2006/relationships/hyperlink" Target="http://twitter.com/Prakashraiko/statuses/1525736178229530624" TargetMode="External"/><Relationship Id="rId2539" Type="http://schemas.openxmlformats.org/officeDocument/2006/relationships/hyperlink" Target="http://twitter.com/nabinkulungrai/statuses/1525459451796688896" TargetMode="External"/><Relationship Id="rId2746" Type="http://schemas.openxmlformats.org/officeDocument/2006/relationships/hyperlink" Target="http://pbs.twimg.com/profile_images/1516385777512779784/Fyi5Ile__normal.png" TargetMode="External"/><Relationship Id="rId2953" Type="http://schemas.openxmlformats.org/officeDocument/2006/relationships/hyperlink" Target="http://pbs.twimg.com/profile_images/1349708209800441858/4tElzvCO_normal.jpg" TargetMode="External"/><Relationship Id="rId718" Type="http://schemas.openxmlformats.org/officeDocument/2006/relationships/hyperlink" Target="http://pbs.twimg.com/profile_images/1499999552648396801/eec3XzxK_normal.jpg" TargetMode="External"/><Relationship Id="rId925" Type="http://schemas.openxmlformats.org/officeDocument/2006/relationships/hyperlink" Target="http://twitter.com/drishtinewsnp/statuses/1525890723182428160" TargetMode="External"/><Relationship Id="rId1348" Type="http://schemas.openxmlformats.org/officeDocument/2006/relationships/hyperlink" Target="http://pbs.twimg.com/profile_images/932263188392853504/B7yb5AW__normal.jpg" TargetMode="External"/><Relationship Id="rId1555" Type="http://schemas.openxmlformats.org/officeDocument/2006/relationships/hyperlink" Target="http://twitter.com/OnlineKhabar_En/statuses/1525764852152942592" TargetMode="External"/><Relationship Id="rId1762" Type="http://schemas.openxmlformats.org/officeDocument/2006/relationships/hyperlink" Target="http://pbs.twimg.com/profile_images/1525350200750968832/Q_3f8xK7_normal.jpg" TargetMode="External"/><Relationship Id="rId2606" Type="http://schemas.openxmlformats.org/officeDocument/2006/relationships/hyperlink" Target="http://pbs.twimg.com/profile_images/1102996217808805888/CDZPc985_normal.jpg" TargetMode="External"/><Relationship Id="rId1208" Type="http://schemas.openxmlformats.org/officeDocument/2006/relationships/hyperlink" Target="http://pbs.twimg.com/profile_images/932263188392853504/B7yb5AW__normal.jpg" TargetMode="External"/><Relationship Id="rId1415" Type="http://schemas.openxmlformats.org/officeDocument/2006/relationships/hyperlink" Target="http://twitter.com/koiralatwinkle/statuses/1525783603321655297" TargetMode="External"/><Relationship Id="rId2813" Type="http://schemas.openxmlformats.org/officeDocument/2006/relationships/hyperlink" Target="http://twitter.com/AbhinnaMdr/statuses/1525407640763113472" TargetMode="External"/><Relationship Id="rId54" Type="http://schemas.openxmlformats.org/officeDocument/2006/relationships/hyperlink" Target="http://twitter.com/nepalstuffs/statuses/1526180793155891200" TargetMode="External"/><Relationship Id="rId1622" Type="http://schemas.openxmlformats.org/officeDocument/2006/relationships/hyperlink" Target="http://pbs.twimg.com/profile_images/1427925837232234503/4hjjV6nh_normal.jpg" TargetMode="External"/><Relationship Id="rId2189" Type="http://schemas.openxmlformats.org/officeDocument/2006/relationships/hyperlink" Target="http://twitter.com/Sawad_keshab/statuses/1525582998967820288" TargetMode="External"/><Relationship Id="rId3587" Type="http://schemas.openxmlformats.org/officeDocument/2006/relationships/hyperlink" Target="http://pbs.twimg.com/profile_images/1525515762764759041/bHIJ0Zw2_normal.jpg" TargetMode="External"/><Relationship Id="rId3794" Type="http://schemas.openxmlformats.org/officeDocument/2006/relationships/hyperlink" Target="http://twitter.com/pressofnepal/statuses/1525117731401437186" TargetMode="External"/><Relationship Id="rId2396" Type="http://schemas.openxmlformats.org/officeDocument/2006/relationships/hyperlink" Target="http://pbs.twimg.com/profile_images/1367044585034190848/bZHhEliX_normal.jpg" TargetMode="External"/><Relationship Id="rId3447" Type="http://schemas.openxmlformats.org/officeDocument/2006/relationships/hyperlink" Target="http://pbs.twimg.com/profile_images/1515582831455481861/5jsA3QHQ_normal.jpg" TargetMode="External"/><Relationship Id="rId3654" Type="http://schemas.openxmlformats.org/officeDocument/2006/relationships/hyperlink" Target="http://twitter.com/drishtinewsnp/statuses/1525149887603482624" TargetMode="External"/><Relationship Id="rId3861" Type="http://schemas.openxmlformats.org/officeDocument/2006/relationships/hyperlink" Target="http://pbs.twimg.com/profile_images/1524687020601528320/x2XO_G4v_normal.jpg" TargetMode="External"/><Relationship Id="rId368" Type="http://schemas.openxmlformats.org/officeDocument/2006/relationships/hyperlink" Target="http://twitter.com/OnlineKhabar_En/statuses/1526111300119838721" TargetMode="External"/><Relationship Id="rId575" Type="http://schemas.openxmlformats.org/officeDocument/2006/relationships/hyperlink" Target="http://twitter.com/drishtinewsnp/statuses/1526056610522857472" TargetMode="External"/><Relationship Id="rId782" Type="http://schemas.openxmlformats.org/officeDocument/2006/relationships/hyperlink" Target="http://pbs.twimg.com/profile_images/1386957637279834112/2Lt_HPYn_normal.jpg" TargetMode="External"/><Relationship Id="rId2049" Type="http://schemas.openxmlformats.org/officeDocument/2006/relationships/hyperlink" Target="http://twitter.com/deewashsubedi55/statuses/1525683783772819456" TargetMode="External"/><Relationship Id="rId2256" Type="http://schemas.openxmlformats.org/officeDocument/2006/relationships/hyperlink" Target="http://pbs.twimg.com/profile_images/1349708209800441858/4tElzvCO_normal.jpg" TargetMode="External"/><Relationship Id="rId2463" Type="http://schemas.openxmlformats.org/officeDocument/2006/relationships/hyperlink" Target="http://twitter.com/bksedai/statuses/1525489699191943169" TargetMode="External"/><Relationship Id="rId2670" Type="http://schemas.openxmlformats.org/officeDocument/2006/relationships/hyperlink" Target="http://pbs.twimg.com/profile_images/1510908512792375296/HN0V2tnS_normal.jpg" TargetMode="External"/><Relationship Id="rId3307" Type="http://schemas.openxmlformats.org/officeDocument/2006/relationships/hyperlink" Target="http://pbs.twimg.com/profile_images/1515582831455481861/5jsA3QHQ_normal.jpg" TargetMode="External"/><Relationship Id="rId3514" Type="http://schemas.openxmlformats.org/officeDocument/2006/relationships/hyperlink" Target="http://twitter.com/drishtinewsnp/statuses/1525300491282182144" TargetMode="External"/><Relationship Id="rId3721" Type="http://schemas.openxmlformats.org/officeDocument/2006/relationships/hyperlink" Target="http://pbs.twimg.com/profile_images/1510908512792375296/HN0V2tnS_normal.jpg" TargetMode="External"/><Relationship Id="rId228" Type="http://schemas.openxmlformats.org/officeDocument/2006/relationships/hyperlink" Target="http://twitter.com/OnlineKhabar_En/statuses/1526142547080658944" TargetMode="External"/><Relationship Id="rId435" Type="http://schemas.openxmlformats.org/officeDocument/2006/relationships/hyperlink" Target="http://twitter.com/ChudamaniR/statuses/1526098978840117249" TargetMode="External"/><Relationship Id="rId642" Type="http://schemas.openxmlformats.org/officeDocument/2006/relationships/hyperlink" Target="http://pbs.twimg.com/profile_images/1497979712097820707/MLyo6LW__normal.jpg" TargetMode="External"/><Relationship Id="rId1065" Type="http://schemas.openxmlformats.org/officeDocument/2006/relationships/hyperlink" Target="http://twitter.com/Nepal_News_En/statuses/1525861113019129856" TargetMode="External"/><Relationship Id="rId1272" Type="http://schemas.openxmlformats.org/officeDocument/2006/relationships/hyperlink" Target="http://pbs.twimg.com/profile_images/1140488200533639168/FBavCAqI_normal.jpg" TargetMode="External"/><Relationship Id="rId2116" Type="http://schemas.openxmlformats.org/officeDocument/2006/relationships/hyperlink" Target="http://pbs.twimg.com/profile_images/1349708209800441858/4tElzvCO_normal.jpg" TargetMode="External"/><Relationship Id="rId2323" Type="http://schemas.openxmlformats.org/officeDocument/2006/relationships/hyperlink" Target="http://twitter.com/_shivaye/statuses/1525517083462672385" TargetMode="External"/><Relationship Id="rId2530" Type="http://schemas.openxmlformats.org/officeDocument/2006/relationships/hyperlink" Target="http://pbs.twimg.com/profile_images/1340605118765404160/3YfgBbpQ_normal.jpg" TargetMode="External"/><Relationship Id="rId502" Type="http://schemas.openxmlformats.org/officeDocument/2006/relationships/hyperlink" Target="http://pbs.twimg.com/profile_images/1349708209800441858/4tElzvCO_normal.jpg" TargetMode="External"/><Relationship Id="rId1132" Type="http://schemas.openxmlformats.org/officeDocument/2006/relationships/hyperlink" Target="http://pbs.twimg.com/profile_images/1349708209800441858/4tElzvCO_normal.jpg" TargetMode="External"/><Relationship Id="rId4288" Type="http://schemas.openxmlformats.org/officeDocument/2006/relationships/hyperlink" Target="http://twitter.com/pressofnepal/statuses/1524996644160217088" TargetMode="External"/><Relationship Id="rId4495" Type="http://schemas.openxmlformats.org/officeDocument/2006/relationships/hyperlink" Target="http://pbs.twimg.com/profile_images/1367044585034190848/bZHhEliX_normal.jpg" TargetMode="External"/><Relationship Id="rId3097" Type="http://schemas.openxmlformats.org/officeDocument/2006/relationships/hyperlink" Target="http://pbs.twimg.com/profile_images/1102996217808805888/CDZPc985_normal.jpg" TargetMode="External"/><Relationship Id="rId4148" Type="http://schemas.openxmlformats.org/officeDocument/2006/relationships/hyperlink" Target="http://twitter.com/drishtinewsnp/statuses/1525020488321630208" TargetMode="External"/><Relationship Id="rId4355" Type="http://schemas.openxmlformats.org/officeDocument/2006/relationships/hyperlink" Target="http://pbs.twimg.com/profile_images/1516025334323642368/mqKx7_r9_normal.jpg" TargetMode="External"/><Relationship Id="rId1949" Type="http://schemas.openxmlformats.org/officeDocument/2006/relationships/hyperlink" Target="http://twitter.com/Bindu_Bhandari/statuses/1525702505673281536" TargetMode="External"/><Relationship Id="rId3164" Type="http://schemas.openxmlformats.org/officeDocument/2006/relationships/hyperlink" Target="http://twitter.com/YonghangMilan/statuses/1525357725471117312" TargetMode="External"/><Relationship Id="rId4008" Type="http://schemas.openxmlformats.org/officeDocument/2006/relationships/hyperlink" Target="http://twitter.com/nabinkulungrai/statuses/1525064748387078144" TargetMode="External"/><Relationship Id="rId4562" Type="http://schemas.openxmlformats.org/officeDocument/2006/relationships/hyperlink" Target="http://twitter.com/BishalKC/statuses/1524946893943488529" TargetMode="External"/><Relationship Id="rId292" Type="http://schemas.openxmlformats.org/officeDocument/2006/relationships/hyperlink" Target="http://twitter.com/drishtinewsnp/statuses/1526124046785867776" TargetMode="External"/><Relationship Id="rId1809" Type="http://schemas.openxmlformats.org/officeDocument/2006/relationships/hyperlink" Target="http://twitter.com/nabinkulungrai/statuses/1525721541517926400" TargetMode="External"/><Relationship Id="rId3371" Type="http://schemas.openxmlformats.org/officeDocument/2006/relationships/hyperlink" Target="http://pbs.twimg.com/profile_images/1366731824882282499/qCSnrlVp_normal.jpg" TargetMode="External"/><Relationship Id="rId4215" Type="http://schemas.openxmlformats.org/officeDocument/2006/relationships/hyperlink" Target="http://pbs.twimg.com/profile_images/1515582831455481861/5jsA3QHQ_normal.jpg" TargetMode="External"/><Relationship Id="rId4422" Type="http://schemas.openxmlformats.org/officeDocument/2006/relationships/hyperlink" Target="http://twitter.com/invinciblewagle/statuses/1524976444287422469" TargetMode="External"/><Relationship Id="rId2180" Type="http://schemas.openxmlformats.org/officeDocument/2006/relationships/hyperlink" Target="http://pbs.twimg.com/profile_images/3301963315/ed31524e8523f34a1385b16282fe4d71_normal.jpeg" TargetMode="External"/><Relationship Id="rId3024" Type="http://schemas.openxmlformats.org/officeDocument/2006/relationships/hyperlink" Target="http://twitter.com/Nepal_Trending/statuses/1525377367300087808" TargetMode="External"/><Relationship Id="rId3231" Type="http://schemas.openxmlformats.org/officeDocument/2006/relationships/hyperlink" Target="http://pbs.twimg.com/profile_images/1515582831455481861/5jsA3QHQ_normal.jpg" TargetMode="External"/><Relationship Id="rId152" Type="http://schemas.openxmlformats.org/officeDocument/2006/relationships/hyperlink" Target="http://twitter.com/Bhupen61245298/statuses/1526158674451914752" TargetMode="External"/><Relationship Id="rId2040" Type="http://schemas.openxmlformats.org/officeDocument/2006/relationships/hyperlink" Target="http://pbs.twimg.com/profile_images/1358396653883990016/5aUgRddG_normal.jpg" TargetMode="External"/><Relationship Id="rId2997" Type="http://schemas.openxmlformats.org/officeDocument/2006/relationships/hyperlink" Target="http://pbs.twimg.com/profile_images/1464821652114395143/a6LEP6Lz_normal.jpg" TargetMode="External"/><Relationship Id="rId969" Type="http://schemas.openxmlformats.org/officeDocument/2006/relationships/hyperlink" Target="http://twitter.com/nabinkulungrai/statuses/1525881858432843776" TargetMode="External"/><Relationship Id="rId1599" Type="http://schemas.openxmlformats.org/officeDocument/2006/relationships/hyperlink" Target="http://twitter.com/OnlineKhabar_En/statuses/1525754172263792640" TargetMode="External"/><Relationship Id="rId1459" Type="http://schemas.openxmlformats.org/officeDocument/2006/relationships/hyperlink" Target="http://twitter.com/Prakashraiko/statuses/1525775503184961537" TargetMode="External"/><Relationship Id="rId2857" Type="http://schemas.openxmlformats.org/officeDocument/2006/relationships/hyperlink" Target="http://pbs.twimg.com/profile_images/1349708209800441858/4tElzvCO_normal.jpg" TargetMode="External"/><Relationship Id="rId3908" Type="http://schemas.openxmlformats.org/officeDocument/2006/relationships/hyperlink" Target="http://twitter.com/SauravAdhikariS/statuses/1525096204144889856" TargetMode="External"/><Relationship Id="rId4072" Type="http://schemas.openxmlformats.org/officeDocument/2006/relationships/hyperlink" Target="http://twitter.com/Prechha2/statuses/1525048097386004480" TargetMode="External"/><Relationship Id="rId98" Type="http://schemas.openxmlformats.org/officeDocument/2006/relationships/hyperlink" Target="http://twitter.com/mplimbu/statuses/1526167339435438080" TargetMode="External"/><Relationship Id="rId829" Type="http://schemas.openxmlformats.org/officeDocument/2006/relationships/hyperlink" Target="http://twitter.com/NepalToMars/statuses/1525903976620863493" TargetMode="External"/><Relationship Id="rId1666" Type="http://schemas.openxmlformats.org/officeDocument/2006/relationships/hyperlink" Target="http://pbs.twimg.com/profile_images/449756431990788096/G1zT-nAm_normal.jpeg" TargetMode="External"/><Relationship Id="rId1873" Type="http://schemas.openxmlformats.org/officeDocument/2006/relationships/hyperlink" Target="http://twitter.com/mplimbu/statuses/1525711524148367360" TargetMode="External"/><Relationship Id="rId2717" Type="http://schemas.openxmlformats.org/officeDocument/2006/relationships/hyperlink" Target="http://twitter.com/NepalJudgeNP/statuses/1525424266170146816" TargetMode="External"/><Relationship Id="rId2924" Type="http://schemas.openxmlformats.org/officeDocument/2006/relationships/hyperlink" Target="http://twitter.com/drishtinewsnp/statuses/1525394573987827712" TargetMode="External"/><Relationship Id="rId1319" Type="http://schemas.openxmlformats.org/officeDocument/2006/relationships/hyperlink" Target="http://twitter.com/YonghangMilan/statuses/1525805308047945728" TargetMode="External"/><Relationship Id="rId1526" Type="http://schemas.openxmlformats.org/officeDocument/2006/relationships/hyperlink" Target="http://pbs.twimg.com/profile_images/1516385777512779784/Fyi5Ile__normal.png" TargetMode="External"/><Relationship Id="rId1733" Type="http://schemas.openxmlformats.org/officeDocument/2006/relationships/hyperlink" Target="http://twitter.com/iPiyush_agr/statuses/1525728644378701825" TargetMode="External"/><Relationship Id="rId1940" Type="http://schemas.openxmlformats.org/officeDocument/2006/relationships/hyperlink" Target="http://pbs.twimg.com/profile_images/1416663014082678787/RcnGuACU_normal.jpg" TargetMode="External"/><Relationship Id="rId25" Type="http://schemas.openxmlformats.org/officeDocument/2006/relationships/hyperlink" Target="http://pbs.twimg.com/profile_images/1349708209800441858/4tElzvCO_normal.jpg" TargetMode="External"/><Relationship Id="rId1800" Type="http://schemas.openxmlformats.org/officeDocument/2006/relationships/hyperlink" Target="http://pbs.twimg.com/profile_images/1517236149986934785/WKPqNgwp_normal.jpg" TargetMode="External"/><Relationship Id="rId3698" Type="http://schemas.openxmlformats.org/officeDocument/2006/relationships/hyperlink" Target="http://twitter.com/CoolSky_/statuses/1525142819329175552" TargetMode="External"/><Relationship Id="rId3558" Type="http://schemas.openxmlformats.org/officeDocument/2006/relationships/hyperlink" Target="http://twitter.com/BishalKC/statuses/1525225661375315969" TargetMode="External"/><Relationship Id="rId3765" Type="http://schemas.openxmlformats.org/officeDocument/2006/relationships/hyperlink" Target="http://pbs.twimg.com/profile_images/1502990186707255296/jB9m8sHD_normal.jpg" TargetMode="External"/><Relationship Id="rId3972" Type="http://schemas.openxmlformats.org/officeDocument/2006/relationships/hyperlink" Target="http://twitter.com/TanneriChaso/statuses/1525077148008316928" TargetMode="External"/><Relationship Id="rId479" Type="http://schemas.openxmlformats.org/officeDocument/2006/relationships/hyperlink" Target="http://twitter.com/Online_khabar/statuses/1526086497757458432" TargetMode="External"/><Relationship Id="rId686" Type="http://schemas.openxmlformats.org/officeDocument/2006/relationships/hyperlink" Target="http://pbs.twimg.com/profile_images/1277265442776600576/THNNKg2F_normal.jpg" TargetMode="External"/><Relationship Id="rId893" Type="http://schemas.openxmlformats.org/officeDocument/2006/relationships/hyperlink" Target="http://twitter.com/nabinkulungrai/statuses/1525892878593306626" TargetMode="External"/><Relationship Id="rId2367" Type="http://schemas.openxmlformats.org/officeDocument/2006/relationships/hyperlink" Target="http://twitter.com/drishtinewsnp/statuses/1525506579743019008" TargetMode="External"/><Relationship Id="rId2574" Type="http://schemas.openxmlformats.org/officeDocument/2006/relationships/hyperlink" Target="http://pbs.twimg.com/profile_images/1519337739870949376/KMTkjHIF_normal.jpg" TargetMode="External"/><Relationship Id="rId2781" Type="http://schemas.openxmlformats.org/officeDocument/2006/relationships/hyperlink" Target="http://twitter.com/mplimbu/statuses/1525410792405106688" TargetMode="External"/><Relationship Id="rId3418" Type="http://schemas.openxmlformats.org/officeDocument/2006/relationships/hyperlink" Target="http://twitter.com/MilanLimboo/statuses/1525333250830667776" TargetMode="External"/><Relationship Id="rId3625" Type="http://schemas.openxmlformats.org/officeDocument/2006/relationships/hyperlink" Target="http://pbs.twimg.com/profile_images/1305227825880866816/-wmIO-L7_normal.jpg" TargetMode="External"/><Relationship Id="rId339" Type="http://schemas.openxmlformats.org/officeDocument/2006/relationships/hyperlink" Target="http://pbs.twimg.com/profile_images/1520635663141453824/XCYf8sNb_normal.jpg" TargetMode="External"/><Relationship Id="rId546" Type="http://schemas.openxmlformats.org/officeDocument/2006/relationships/hyperlink" Target="http://pbs.twimg.com/profile_images/1391635946634825730/sp6HiNmF_normal.jpg" TargetMode="External"/><Relationship Id="rId753" Type="http://schemas.openxmlformats.org/officeDocument/2006/relationships/hyperlink" Target="http://twitter.com/realkranti17/statuses/1525994274965573634" TargetMode="External"/><Relationship Id="rId1176" Type="http://schemas.openxmlformats.org/officeDocument/2006/relationships/hyperlink" Target="http://pbs.twimg.com/profile_images/449756431990788096/G1zT-nAm_normal.jpeg" TargetMode="External"/><Relationship Id="rId1383" Type="http://schemas.openxmlformats.org/officeDocument/2006/relationships/hyperlink" Target="http://twitter.com/pressofnepal/statuses/1525788681424240640" TargetMode="External"/><Relationship Id="rId2227" Type="http://schemas.openxmlformats.org/officeDocument/2006/relationships/hyperlink" Target="http://twitter.com/shambhudrishti/statuses/1525538897253793792" TargetMode="External"/><Relationship Id="rId2434" Type="http://schemas.openxmlformats.org/officeDocument/2006/relationships/hyperlink" Target="http://pbs.twimg.com/profile_images/1510908512792375296/HN0V2tnS_normal.jpg" TargetMode="External"/><Relationship Id="rId3832" Type="http://schemas.openxmlformats.org/officeDocument/2006/relationships/hyperlink" Target="http://twitter.com/drishtinewsnp/statuses/1525106808259457027" TargetMode="External"/><Relationship Id="rId406" Type="http://schemas.openxmlformats.org/officeDocument/2006/relationships/hyperlink" Target="http://twitter.com/real_newspolar/statuses/1526103113903800321" TargetMode="External"/><Relationship Id="rId960" Type="http://schemas.openxmlformats.org/officeDocument/2006/relationships/hyperlink" Target="http://pbs.twimg.com/profile_images/1515582831455481861/5jsA3QHQ_normal.jpg" TargetMode="External"/><Relationship Id="rId1036" Type="http://schemas.openxmlformats.org/officeDocument/2006/relationships/hyperlink" Target="http://pbs.twimg.com/profile_images/1438836228028313601/qrd2dFEn_normal.jpg" TargetMode="External"/><Relationship Id="rId1243" Type="http://schemas.openxmlformats.org/officeDocument/2006/relationships/hyperlink" Target="http://twitter.com/pressofnepal/statuses/1525827289153667073" TargetMode="External"/><Relationship Id="rId1590" Type="http://schemas.openxmlformats.org/officeDocument/2006/relationships/hyperlink" Target="http://pbs.twimg.com/profile_images/449756431990788096/G1zT-nAm_normal.jpeg" TargetMode="External"/><Relationship Id="rId2641" Type="http://schemas.openxmlformats.org/officeDocument/2006/relationships/hyperlink" Target="http://twitter.com/mplimbu/statuses/1525437478286815233" TargetMode="External"/><Relationship Id="rId4399" Type="http://schemas.openxmlformats.org/officeDocument/2006/relationships/hyperlink" Target="http://pbs.twimg.com/profile_images/1468265108937740289/45LzrZ5f_normal.jpg" TargetMode="External"/><Relationship Id="rId613" Type="http://schemas.openxmlformats.org/officeDocument/2006/relationships/hyperlink" Target="http://twitter.com/drishtinewsnp/statuses/1526041303016144896" TargetMode="External"/><Relationship Id="rId820" Type="http://schemas.openxmlformats.org/officeDocument/2006/relationships/hyperlink" Target="http://pbs.twimg.com/profile_images/1304057553643548672/uk-orJyJ_normal.jpg" TargetMode="External"/><Relationship Id="rId1450" Type="http://schemas.openxmlformats.org/officeDocument/2006/relationships/hyperlink" Target="http://pbs.twimg.com/profile_images/1358396653883990016/5aUgRddG_normal.jpg" TargetMode="External"/><Relationship Id="rId2501" Type="http://schemas.openxmlformats.org/officeDocument/2006/relationships/hyperlink" Target="http://twitter.com/bishwapanta/statuses/1525479077326430208" TargetMode="External"/><Relationship Id="rId1103" Type="http://schemas.openxmlformats.org/officeDocument/2006/relationships/hyperlink" Target="http://twitter.com/KuberRana/statuses/1525855423349555200" TargetMode="External"/><Relationship Id="rId1310" Type="http://schemas.openxmlformats.org/officeDocument/2006/relationships/hyperlink" Target="http://pbs.twimg.com/profile_images/1367044585034190848/bZHhEliX_normal.jpg" TargetMode="External"/><Relationship Id="rId4259" Type="http://schemas.openxmlformats.org/officeDocument/2006/relationships/hyperlink" Target="http://pbs.twimg.com/profile_images/1366731824882282499/qCSnrlVp_normal.jpg" TargetMode="External"/><Relationship Id="rId4466" Type="http://schemas.openxmlformats.org/officeDocument/2006/relationships/hyperlink" Target="http://twitter.com/Highwaynep/statuses/1524960816017346561" TargetMode="External"/><Relationship Id="rId3068" Type="http://schemas.openxmlformats.org/officeDocument/2006/relationships/hyperlink" Target="http://twitter.com/Nuga_mutu/statuses/1525371675759747072" TargetMode="External"/><Relationship Id="rId3275" Type="http://schemas.openxmlformats.org/officeDocument/2006/relationships/hyperlink" Target="http://pbs.twimg.com/profile_images/1366731824882282499/qCSnrlVp_normal.jpg" TargetMode="External"/><Relationship Id="rId3482" Type="http://schemas.openxmlformats.org/officeDocument/2006/relationships/hyperlink" Target="http://twitter.com/soph_i_/statuses/1525315412988076032" TargetMode="External"/><Relationship Id="rId4119" Type="http://schemas.openxmlformats.org/officeDocument/2006/relationships/hyperlink" Target="http://pbs.twimg.com/profile_images/1386957637279834112/2Lt_HPYn_normal.jpg" TargetMode="External"/><Relationship Id="rId4326" Type="http://schemas.openxmlformats.org/officeDocument/2006/relationships/hyperlink" Target="http://twitter.com/jndagijhandhai/statuses/1524991387430981633" TargetMode="External"/><Relationship Id="rId4533" Type="http://schemas.openxmlformats.org/officeDocument/2006/relationships/hyperlink" Target="http://pbs.twimg.com/profile_images/1470748312907108352/Hc4867Aj_normal.jpg" TargetMode="External"/><Relationship Id="rId196" Type="http://schemas.openxmlformats.org/officeDocument/2006/relationships/hyperlink" Target="http://twitter.com/drishtinewsnp/statuses/1526152204226564096" TargetMode="External"/><Relationship Id="rId2084" Type="http://schemas.openxmlformats.org/officeDocument/2006/relationships/hyperlink" Target="http://pbs.twimg.com/profile_images/932263188392853504/B7yb5AW__normal.jpg" TargetMode="External"/><Relationship Id="rId2291" Type="http://schemas.openxmlformats.org/officeDocument/2006/relationships/hyperlink" Target="http://twitter.com/shambhudrishti/statuses/1525522366436343808" TargetMode="External"/><Relationship Id="rId3135" Type="http://schemas.openxmlformats.org/officeDocument/2006/relationships/hyperlink" Target="http://pbs.twimg.com/profile_images/1349708209800441858/4tElzvCO_normal.jpg" TargetMode="External"/><Relationship Id="rId3342" Type="http://schemas.openxmlformats.org/officeDocument/2006/relationships/hyperlink" Target="http://twitter.com/drishtinewsnp/statuses/1525338596907307008" TargetMode="External"/><Relationship Id="rId263" Type="http://schemas.openxmlformats.org/officeDocument/2006/relationships/hyperlink" Target="http://pbs.twimg.com/profile_images/880553552221020161/tcL1-YKf_normal.jpg" TargetMode="External"/><Relationship Id="rId470" Type="http://schemas.openxmlformats.org/officeDocument/2006/relationships/hyperlink" Target="http://pbs.twimg.com/profile_images/449756431990788096/G1zT-nAm_normal.jpeg" TargetMode="External"/><Relationship Id="rId2151" Type="http://schemas.openxmlformats.org/officeDocument/2006/relationships/hyperlink" Target="http://twitter.com/Drmzmanzil/statuses/1525640452283990018" TargetMode="External"/><Relationship Id="rId3202" Type="http://schemas.openxmlformats.org/officeDocument/2006/relationships/hyperlink" Target="http://twitter.com/drishtinewsnp/statuses/1525351878661668864" TargetMode="External"/><Relationship Id="rId123" Type="http://schemas.openxmlformats.org/officeDocument/2006/relationships/hyperlink" Target="http://pbs.twimg.com/profile_images/1387023311893188611/OE0KfMQ2_normal.jpg" TargetMode="External"/><Relationship Id="rId330" Type="http://schemas.openxmlformats.org/officeDocument/2006/relationships/hyperlink" Target="http://twitter.com/saim_with/statuses/1526122088154615813" TargetMode="External"/><Relationship Id="rId2011" Type="http://schemas.openxmlformats.org/officeDocument/2006/relationships/hyperlink" Target="http://twitter.com/drishtinewsnp/statuses/1525692634853163008" TargetMode="External"/><Relationship Id="rId2968" Type="http://schemas.openxmlformats.org/officeDocument/2006/relationships/hyperlink" Target="http://twitter.com/riksawala/statuses/1525385606829858816" TargetMode="External"/><Relationship Id="rId4183" Type="http://schemas.openxmlformats.org/officeDocument/2006/relationships/hyperlink" Target="http://pbs.twimg.com/profile_images/1522380003899748352/NhCFXe3o_normal.jpg" TargetMode="External"/><Relationship Id="rId1777" Type="http://schemas.openxmlformats.org/officeDocument/2006/relationships/hyperlink" Target="http://twitter.com/OnlineKhabar_En/statuses/1525726132678852608" TargetMode="External"/><Relationship Id="rId1984" Type="http://schemas.openxmlformats.org/officeDocument/2006/relationships/hyperlink" Target="http://pbs.twimg.com/profile_images/1520605513897021441/dyP4g1Lz_normal.jpg" TargetMode="External"/><Relationship Id="rId2828" Type="http://schemas.openxmlformats.org/officeDocument/2006/relationships/hyperlink" Target="http://pbs.twimg.com/profile_images/1367044585034190848/bZHhEliX_normal.jpg" TargetMode="External"/><Relationship Id="rId4390" Type="http://schemas.openxmlformats.org/officeDocument/2006/relationships/hyperlink" Target="http://twitter.com/Bhatt3Jaya/statuses/1524983073297018880" TargetMode="External"/><Relationship Id="rId69" Type="http://schemas.openxmlformats.org/officeDocument/2006/relationships/hyperlink" Target="http://pbs.twimg.com/profile_images/1102996217808805888/CDZPc985_normal.jpg" TargetMode="External"/><Relationship Id="rId1637" Type="http://schemas.openxmlformats.org/officeDocument/2006/relationships/hyperlink" Target="http://twitter.com/bijulionfire/statuses/1525745300576796672" TargetMode="External"/><Relationship Id="rId1844" Type="http://schemas.openxmlformats.org/officeDocument/2006/relationships/hyperlink" Target="http://pbs.twimg.com/profile_images/1515582831455481861/5jsA3QHQ_normal.jpg" TargetMode="External"/><Relationship Id="rId4043" Type="http://schemas.openxmlformats.org/officeDocument/2006/relationships/hyperlink" Target="http://pbs.twimg.com/profile_images/1349708209800441858/4tElzvCO_normal.jpg" TargetMode="External"/><Relationship Id="rId4250" Type="http://schemas.openxmlformats.org/officeDocument/2006/relationships/hyperlink" Target="http://twitter.com/zsures/statuses/1524998605014151168" TargetMode="External"/><Relationship Id="rId1704" Type="http://schemas.openxmlformats.org/officeDocument/2006/relationships/hyperlink" Target="http://pbs.twimg.com/profile_images/1510908512792375296/HN0V2tnS_normal.jpg" TargetMode="External"/><Relationship Id="rId4110" Type="http://schemas.openxmlformats.org/officeDocument/2006/relationships/hyperlink" Target="http://twitter.com/SujanNeupane_/statuses/1525039481807458305" TargetMode="External"/><Relationship Id="rId1911" Type="http://schemas.openxmlformats.org/officeDocument/2006/relationships/hyperlink" Target="http://twitter.com/nabinkulungrai/statuses/1525707503543066624" TargetMode="External"/><Relationship Id="rId3669" Type="http://schemas.openxmlformats.org/officeDocument/2006/relationships/hyperlink" Target="http://pbs.twimg.com/profile_images/1386957637279834112/2Lt_HPYn_normal.jpg" TargetMode="External"/><Relationship Id="rId797" Type="http://schemas.openxmlformats.org/officeDocument/2006/relationships/hyperlink" Target="http://twitter.com/mytwits_fornon/statuses/1525966101099778048" TargetMode="External"/><Relationship Id="rId2478" Type="http://schemas.openxmlformats.org/officeDocument/2006/relationships/hyperlink" Target="http://pbs.twimg.com/profile_images/1486157706222501888/Qx0PmAFV_normal.jpg" TargetMode="External"/><Relationship Id="rId3876" Type="http://schemas.openxmlformats.org/officeDocument/2006/relationships/hyperlink" Target="http://twitter.com/ajitbhandari_/statuses/1525100797817946113" TargetMode="External"/><Relationship Id="rId1287" Type="http://schemas.openxmlformats.org/officeDocument/2006/relationships/hyperlink" Target="http://twitter.com/ekantipur_com/statuses/1525813295059415041" TargetMode="External"/><Relationship Id="rId2685" Type="http://schemas.openxmlformats.org/officeDocument/2006/relationships/hyperlink" Target="http://twitter.com/OnlineKhabar_En/statuses/1525432417754181632" TargetMode="External"/><Relationship Id="rId2892" Type="http://schemas.openxmlformats.org/officeDocument/2006/relationships/hyperlink" Target="http://twitter.com/RApLoBsTer7/statuses/1525398485867982848" TargetMode="External"/><Relationship Id="rId3529" Type="http://schemas.openxmlformats.org/officeDocument/2006/relationships/hyperlink" Target="http://pbs.twimg.com/profile_images/1517236149986934785/WKPqNgwp_normal.jpg" TargetMode="External"/><Relationship Id="rId3736" Type="http://schemas.openxmlformats.org/officeDocument/2006/relationships/hyperlink" Target="http://twitter.com/notocastesystem/statuses/1525137008481382400" TargetMode="External"/><Relationship Id="rId3943" Type="http://schemas.openxmlformats.org/officeDocument/2006/relationships/hyperlink" Target="http://pbs.twimg.com/profile_images/1080453134638473218/BIEJohs-_normal.jpg" TargetMode="External"/><Relationship Id="rId657" Type="http://schemas.openxmlformats.org/officeDocument/2006/relationships/hyperlink" Target="http://twitter.com/drishtinewsnp/statuses/1526026530698461185" TargetMode="External"/><Relationship Id="rId864" Type="http://schemas.openxmlformats.org/officeDocument/2006/relationships/hyperlink" Target="http://pbs.twimg.com/profile_images/1349708209800441858/4tElzvCO_normal.jpg" TargetMode="External"/><Relationship Id="rId1494" Type="http://schemas.openxmlformats.org/officeDocument/2006/relationships/hyperlink" Target="http://pbs.twimg.com/profile_images/1358396653883990016/5aUgRddG_normal.jpg" TargetMode="External"/><Relationship Id="rId2338" Type="http://schemas.openxmlformats.org/officeDocument/2006/relationships/hyperlink" Target="http://pbs.twimg.com/profile_images/1525515762764759041/bHIJ0Zw2_normal.jpg" TargetMode="External"/><Relationship Id="rId2545" Type="http://schemas.openxmlformats.org/officeDocument/2006/relationships/hyperlink" Target="http://twitter.com/_gaurav_dahal/statuses/1525459403662495744" TargetMode="External"/><Relationship Id="rId2752" Type="http://schemas.openxmlformats.org/officeDocument/2006/relationships/hyperlink" Target="http://pbs.twimg.com/profile_images/1392889462015762439/G0-uZnzh_normal.jpg" TargetMode="External"/><Relationship Id="rId3803" Type="http://schemas.openxmlformats.org/officeDocument/2006/relationships/hyperlink" Target="http://pbs.twimg.com/profile_images/1387445032718766083/7Sl99GAA_normal.jpg" TargetMode="External"/><Relationship Id="rId517" Type="http://schemas.openxmlformats.org/officeDocument/2006/relationships/hyperlink" Target="http://twitter.com/Nepal_News_En/statuses/1526072509451444225" TargetMode="External"/><Relationship Id="rId724" Type="http://schemas.openxmlformats.org/officeDocument/2006/relationships/hyperlink" Target="http://pbs.twimg.com/profile_images/1384426636146208770/tCJ5Ez9s_normal.jpg" TargetMode="External"/><Relationship Id="rId931" Type="http://schemas.openxmlformats.org/officeDocument/2006/relationships/hyperlink" Target="http://twitter.com/Prakashraiko/statuses/1525890690173247488" TargetMode="External"/><Relationship Id="rId1147" Type="http://schemas.openxmlformats.org/officeDocument/2006/relationships/hyperlink" Target="http://twitter.com/itsdilogue/statuses/1525850654782042115" TargetMode="External"/><Relationship Id="rId1354" Type="http://schemas.openxmlformats.org/officeDocument/2006/relationships/hyperlink" Target="http://pbs.twimg.com/profile_images/1386957637279834112/2Lt_HPYn_normal.jpg" TargetMode="External"/><Relationship Id="rId1561" Type="http://schemas.openxmlformats.org/officeDocument/2006/relationships/hyperlink" Target="http://twitter.com/DipakAdk/statuses/1525764162034728960" TargetMode="External"/><Relationship Id="rId2405" Type="http://schemas.openxmlformats.org/officeDocument/2006/relationships/hyperlink" Target="http://twitter.com/sitenepal/statuses/1525502163635642369" TargetMode="External"/><Relationship Id="rId2612" Type="http://schemas.openxmlformats.org/officeDocument/2006/relationships/hyperlink" Target="http://pbs.twimg.com/profile_images/1510908512792375296/HN0V2tnS_normal.jpg" TargetMode="External"/><Relationship Id="rId60" Type="http://schemas.openxmlformats.org/officeDocument/2006/relationships/hyperlink" Target="http://twitter.com/AshokGaha4/statuses/1526175951109132289" TargetMode="External"/><Relationship Id="rId1007" Type="http://schemas.openxmlformats.org/officeDocument/2006/relationships/hyperlink" Target="http://twitter.com/arunshukla555/statuses/1525875777304047618" TargetMode="External"/><Relationship Id="rId1214" Type="http://schemas.openxmlformats.org/officeDocument/2006/relationships/hyperlink" Target="http://pbs.twimg.com/profile_images/1358396653883990016/5aUgRddG_normal.jpg" TargetMode="External"/><Relationship Id="rId1421" Type="http://schemas.openxmlformats.org/officeDocument/2006/relationships/hyperlink" Target="http://twitter.com/thisweekinnepal/statuses/1525782011813797888" TargetMode="External"/><Relationship Id="rId4577" Type="http://schemas.openxmlformats.org/officeDocument/2006/relationships/hyperlink" Target="http://pbs.twimg.com/profile_images/1102996217808805888/CDZPc985_normal.jpg" TargetMode="External"/><Relationship Id="rId3179" Type="http://schemas.openxmlformats.org/officeDocument/2006/relationships/hyperlink" Target="http://pbs.twimg.com/profile_images/1349708209800441858/4tElzvCO_normal.jpg" TargetMode="External"/><Relationship Id="rId3386" Type="http://schemas.openxmlformats.org/officeDocument/2006/relationships/hyperlink" Target="http://twitter.com/MilanLimboo/statuses/1525335948254674945" TargetMode="External"/><Relationship Id="rId3593" Type="http://schemas.openxmlformats.org/officeDocument/2006/relationships/hyperlink" Target="http://pbs.twimg.com/profile_images/1459875947981668352/iqFiZljt_normal.jpg" TargetMode="External"/><Relationship Id="rId4437" Type="http://schemas.openxmlformats.org/officeDocument/2006/relationships/hyperlink" Target="http://pbs.twimg.com/profile_images/1349708209800441858/4tElzvCO_normal.jpg" TargetMode="External"/><Relationship Id="rId2195" Type="http://schemas.openxmlformats.org/officeDocument/2006/relationships/hyperlink" Target="http://twitter.com/BishalKC/statuses/1525564306812706818" TargetMode="External"/><Relationship Id="rId3039" Type="http://schemas.openxmlformats.org/officeDocument/2006/relationships/hyperlink" Target="http://pbs.twimg.com/profile_images/1520605513897021441/dyP4g1Lz_normal.jpg" TargetMode="External"/><Relationship Id="rId3246" Type="http://schemas.openxmlformats.org/officeDocument/2006/relationships/hyperlink" Target="http://twitter.com/OnlineKhabar_En/statuses/1525347757716045824" TargetMode="External"/><Relationship Id="rId3453" Type="http://schemas.openxmlformats.org/officeDocument/2006/relationships/hyperlink" Target="http://pbs.twimg.com/profile_images/1469454835313352706/KaEAbL6j_normal.jpg" TargetMode="External"/><Relationship Id="rId167" Type="http://schemas.openxmlformats.org/officeDocument/2006/relationships/hyperlink" Target="http://pbs.twimg.com/profile_images/1416663014082678787/RcnGuACU_normal.jpg" TargetMode="External"/><Relationship Id="rId374" Type="http://schemas.openxmlformats.org/officeDocument/2006/relationships/hyperlink" Target="http://twitter.com/OnlineKhabar_En/statuses/1526110348428083202" TargetMode="External"/><Relationship Id="rId581" Type="http://schemas.openxmlformats.org/officeDocument/2006/relationships/hyperlink" Target="http://twitter.com/_lazy_doc/statuses/1526056089401577472" TargetMode="External"/><Relationship Id="rId2055" Type="http://schemas.openxmlformats.org/officeDocument/2006/relationships/hyperlink" Target="http://twitter.com/drishtinewsnp/statuses/1525679290695954432" TargetMode="External"/><Relationship Id="rId2262" Type="http://schemas.openxmlformats.org/officeDocument/2006/relationships/hyperlink" Target="http://pbs.twimg.com/profile_images/1416663014082678787/RcnGuACU_normal.jpg" TargetMode="External"/><Relationship Id="rId3106" Type="http://schemas.openxmlformats.org/officeDocument/2006/relationships/hyperlink" Target="http://twitter.com/DipakAdk/statuses/1525368528937033728" TargetMode="External"/><Relationship Id="rId3660" Type="http://schemas.openxmlformats.org/officeDocument/2006/relationships/hyperlink" Target="http://twitter.com/pressofnepal/statuses/1525149851410804736" TargetMode="External"/><Relationship Id="rId4504" Type="http://schemas.openxmlformats.org/officeDocument/2006/relationships/hyperlink" Target="http://twitter.com/sohil7788/statuses/1524956032786501632" TargetMode="External"/><Relationship Id="rId234" Type="http://schemas.openxmlformats.org/officeDocument/2006/relationships/hyperlink" Target="http://twitter.com/Online_khabar/statuses/1526139303629164544" TargetMode="External"/><Relationship Id="rId3313" Type="http://schemas.openxmlformats.org/officeDocument/2006/relationships/hyperlink" Target="http://pbs.twimg.com/profile_images/1349708209800441858/4tElzvCO_normal.jpg" TargetMode="External"/><Relationship Id="rId3520" Type="http://schemas.openxmlformats.org/officeDocument/2006/relationships/hyperlink" Target="http://twitter.com/DipakAdk/statuses/1525299570250743808" TargetMode="External"/><Relationship Id="rId441" Type="http://schemas.openxmlformats.org/officeDocument/2006/relationships/hyperlink" Target="http://twitter.com/DipakAdk/statuses/1526097900295823361" TargetMode="External"/><Relationship Id="rId1071" Type="http://schemas.openxmlformats.org/officeDocument/2006/relationships/hyperlink" Target="http://twitter.com/MilanLimboo/statuses/1525859197803724800" TargetMode="External"/><Relationship Id="rId2122" Type="http://schemas.openxmlformats.org/officeDocument/2006/relationships/hyperlink" Target="http://pbs.twimg.com/profile_images/1522446176305696768/rQxve5C-_normal.jpg" TargetMode="External"/><Relationship Id="rId301" Type="http://schemas.openxmlformats.org/officeDocument/2006/relationships/hyperlink" Target="http://pbs.twimg.com/profile_images/1366731824882282499/qCSnrlVp_normal.jpg" TargetMode="External"/><Relationship Id="rId1888" Type="http://schemas.openxmlformats.org/officeDocument/2006/relationships/hyperlink" Target="http://pbs.twimg.com/profile_images/1386957637279834112/2Lt_HPYn_normal.jpg" TargetMode="External"/><Relationship Id="rId2939" Type="http://schemas.openxmlformats.org/officeDocument/2006/relationships/hyperlink" Target="http://pbs.twimg.com/profile_images/1517236149986934785/WKPqNgwp_normal.jpg" TargetMode="External"/><Relationship Id="rId4087" Type="http://schemas.openxmlformats.org/officeDocument/2006/relationships/hyperlink" Target="http://pbs.twimg.com/profile_images/1110784561510780928/iMun4v7h_normal.png" TargetMode="External"/><Relationship Id="rId4294" Type="http://schemas.openxmlformats.org/officeDocument/2006/relationships/hyperlink" Target="http://twitter.com/MilanLimboo/statuses/1524996608915492864" TargetMode="External"/><Relationship Id="rId1748" Type="http://schemas.openxmlformats.org/officeDocument/2006/relationships/hyperlink" Target="http://pbs.twimg.com/profile_images/1411030335043764226/e-Fq-eEI_normal.jpg" TargetMode="External"/><Relationship Id="rId4154" Type="http://schemas.openxmlformats.org/officeDocument/2006/relationships/hyperlink" Target="http://twitter.com/drishtinewsnp/statuses/1525018117138620416" TargetMode="External"/><Relationship Id="rId4361" Type="http://schemas.openxmlformats.org/officeDocument/2006/relationships/hyperlink" Target="http://pbs.twimg.com/profile_images/1358396653883990016/5aUgRddG_normal.jpg" TargetMode="External"/><Relationship Id="rId1955" Type="http://schemas.openxmlformats.org/officeDocument/2006/relationships/hyperlink" Target="http://twitter.com/MilanLimboo/statuses/1525701983885176833" TargetMode="External"/><Relationship Id="rId3170" Type="http://schemas.openxmlformats.org/officeDocument/2006/relationships/hyperlink" Target="http://twitter.com/aasismrd/statuses/1525357667140587520" TargetMode="External"/><Relationship Id="rId4014" Type="http://schemas.openxmlformats.org/officeDocument/2006/relationships/hyperlink" Target="http://twitter.com/YonghangMilan/statuses/1525064708516024320" TargetMode="External"/><Relationship Id="rId4221" Type="http://schemas.openxmlformats.org/officeDocument/2006/relationships/hyperlink" Target="http://pbs.twimg.com/profile_images/1411030335043764226/e-Fq-eEI_normal.jpg" TargetMode="External"/><Relationship Id="rId1608" Type="http://schemas.openxmlformats.org/officeDocument/2006/relationships/hyperlink" Target="http://pbs.twimg.com/profile_images/1349708209800441858/4tElzvCO_normal.jpg" TargetMode="External"/><Relationship Id="rId1815" Type="http://schemas.openxmlformats.org/officeDocument/2006/relationships/hyperlink" Target="http://twitter.com/shambhudrishti/statuses/1525721502867369984" TargetMode="External"/><Relationship Id="rId3030" Type="http://schemas.openxmlformats.org/officeDocument/2006/relationships/hyperlink" Target="http://twitter.com/goonersahaj/statuses/1525376811601137664" TargetMode="External"/><Relationship Id="rId3987" Type="http://schemas.openxmlformats.org/officeDocument/2006/relationships/hyperlink" Target="http://pbs.twimg.com/profile_images/854632754176114689/FFF_WKls_normal.jpg" TargetMode="External"/><Relationship Id="rId2589" Type="http://schemas.openxmlformats.org/officeDocument/2006/relationships/hyperlink" Target="http://twitter.com/MilanLimboo/statuses/1525449141115301889" TargetMode="External"/><Relationship Id="rId2796" Type="http://schemas.openxmlformats.org/officeDocument/2006/relationships/hyperlink" Target="http://pbs.twimg.com/profile_images/1358396653883990016/5aUgRddG_normal.jpg" TargetMode="External"/><Relationship Id="rId3847" Type="http://schemas.openxmlformats.org/officeDocument/2006/relationships/hyperlink" Target="http://pbs.twimg.com/profile_images/1469454835313352706/KaEAbL6j_normal.jpg" TargetMode="External"/><Relationship Id="rId768" Type="http://schemas.openxmlformats.org/officeDocument/2006/relationships/hyperlink" Target="http://pbs.twimg.com/profile_images/1358396653883990016/5aUgRddG_normal.jpg" TargetMode="External"/><Relationship Id="rId975" Type="http://schemas.openxmlformats.org/officeDocument/2006/relationships/hyperlink" Target="http://twitter.com/MilanLimboo/statuses/1525881791495938048" TargetMode="External"/><Relationship Id="rId1398" Type="http://schemas.openxmlformats.org/officeDocument/2006/relationships/hyperlink" Target="http://pbs.twimg.com/profile_images/1349708209800441858/4tElzvCO_normal.jpg" TargetMode="External"/><Relationship Id="rId2449" Type="http://schemas.openxmlformats.org/officeDocument/2006/relationships/hyperlink" Target="http://twitter.com/lanjana/statuses/1525496550738128898" TargetMode="External"/><Relationship Id="rId2656" Type="http://schemas.openxmlformats.org/officeDocument/2006/relationships/hyperlink" Target="http://pbs.twimg.com/profile_images/932263188392853504/B7yb5AW__normal.jpg" TargetMode="External"/><Relationship Id="rId2863" Type="http://schemas.openxmlformats.org/officeDocument/2006/relationships/hyperlink" Target="http://pbs.twimg.com/profile_images/1521916850061586432/VZPzZRZE_normal.jpg" TargetMode="External"/><Relationship Id="rId3707" Type="http://schemas.openxmlformats.org/officeDocument/2006/relationships/hyperlink" Target="http://pbs.twimg.com/profile_images/1349708209800441858/4tElzvCO_normal.jpg" TargetMode="External"/><Relationship Id="rId3914" Type="http://schemas.openxmlformats.org/officeDocument/2006/relationships/hyperlink" Target="http://twitter.com/Dahal_Shankar/statuses/1525095395218829312" TargetMode="External"/><Relationship Id="rId628" Type="http://schemas.openxmlformats.org/officeDocument/2006/relationships/hyperlink" Target="http://pbs.twimg.com/profile_images/1469256654805880836/0JtQNvCE_normal.jpg" TargetMode="External"/><Relationship Id="rId835" Type="http://schemas.openxmlformats.org/officeDocument/2006/relationships/hyperlink" Target="http://twitter.com/YonghangMilan/statuses/1525901927112142848" TargetMode="External"/><Relationship Id="rId1258" Type="http://schemas.openxmlformats.org/officeDocument/2006/relationships/hyperlink" Target="http://pbs.twimg.com/profile_images/1510908512792375296/HN0V2tnS_normal.jpg" TargetMode="External"/><Relationship Id="rId1465" Type="http://schemas.openxmlformats.org/officeDocument/2006/relationships/hyperlink" Target="http://twitter.com/shambhudrishti/statuses/1525775487896649730" TargetMode="External"/><Relationship Id="rId1672" Type="http://schemas.openxmlformats.org/officeDocument/2006/relationships/hyperlink" Target="http://pbs.twimg.com/profile_images/449756431990788096/G1zT-nAm_normal.jpeg" TargetMode="External"/><Relationship Id="rId2309" Type="http://schemas.openxmlformats.org/officeDocument/2006/relationships/hyperlink" Target="http://twitter.com/nabinarjyal/statuses/1525518734017761280" TargetMode="External"/><Relationship Id="rId2516" Type="http://schemas.openxmlformats.org/officeDocument/2006/relationships/hyperlink" Target="http://pbs.twimg.com/profile_images/1510908512792375296/HN0V2tnS_normal.jpg" TargetMode="External"/><Relationship Id="rId2723" Type="http://schemas.openxmlformats.org/officeDocument/2006/relationships/hyperlink" Target="http://twitter.com/Nepal_News_En/statuses/1525423227979317250" TargetMode="External"/><Relationship Id="rId1118" Type="http://schemas.openxmlformats.org/officeDocument/2006/relationships/hyperlink" Target="http://pbs.twimg.com/profile_images/1366731824882282499/qCSnrlVp_normal.jpg" TargetMode="External"/><Relationship Id="rId1325" Type="http://schemas.openxmlformats.org/officeDocument/2006/relationships/hyperlink" Target="http://twitter.com/mytwits_fornon/statuses/1525804714146807809" TargetMode="External"/><Relationship Id="rId1532" Type="http://schemas.openxmlformats.org/officeDocument/2006/relationships/hyperlink" Target="http://pbs.twimg.com/profile_images/1349708209800441858/4tElzvCO_normal.jpg" TargetMode="External"/><Relationship Id="rId2930" Type="http://schemas.openxmlformats.org/officeDocument/2006/relationships/hyperlink" Target="http://twitter.com/Nepal_News_En/statuses/1525393023995084802" TargetMode="External"/><Relationship Id="rId902" Type="http://schemas.openxmlformats.org/officeDocument/2006/relationships/hyperlink" Target="http://pbs.twimg.com/profile_images/1510908512792375296/HN0V2tnS_normal.jpg" TargetMode="External"/><Relationship Id="rId3497" Type="http://schemas.openxmlformats.org/officeDocument/2006/relationships/hyperlink" Target="http://pbs.twimg.com/profile_images/1459333916142161920/eYXrebBN_normal.jpg" TargetMode="External"/><Relationship Id="rId31" Type="http://schemas.openxmlformats.org/officeDocument/2006/relationships/hyperlink" Target="http://pbs.twimg.com/profile_images/1349708209800441858/4tElzvCO_normal.jpg" TargetMode="External"/><Relationship Id="rId2099" Type="http://schemas.openxmlformats.org/officeDocument/2006/relationships/hyperlink" Target="http://twitter.com/drishtinewsnp/statuses/1525656292286935040" TargetMode="External"/><Relationship Id="rId4548" Type="http://schemas.openxmlformats.org/officeDocument/2006/relationships/hyperlink" Target="http://twitter.com/shambhudrishti/statuses/1524947469661982720" TargetMode="External"/><Relationship Id="rId278" Type="http://schemas.openxmlformats.org/officeDocument/2006/relationships/hyperlink" Target="http://twitter.com/drishtinewsnp/statuses/1526132523260030976" TargetMode="External"/><Relationship Id="rId3357" Type="http://schemas.openxmlformats.org/officeDocument/2006/relationships/hyperlink" Target="http://pbs.twimg.com/profile_images/1102996217808805888/CDZPc985_normal.jpg" TargetMode="External"/><Relationship Id="rId3564" Type="http://schemas.openxmlformats.org/officeDocument/2006/relationships/hyperlink" Target="http://twitter.com/eurekaxpress/statuses/1525213939012759552" TargetMode="External"/><Relationship Id="rId3771" Type="http://schemas.openxmlformats.org/officeDocument/2006/relationships/hyperlink" Target="http://pbs.twimg.com/profile_images/1457013692680192001/dpIqGI8l_normal.jpg" TargetMode="External"/><Relationship Id="rId4408" Type="http://schemas.openxmlformats.org/officeDocument/2006/relationships/hyperlink" Target="http://twitter.com/sohiyily/statuses/1524978404830744578" TargetMode="External"/><Relationship Id="rId485" Type="http://schemas.openxmlformats.org/officeDocument/2006/relationships/hyperlink" Target="http://twitter.com/OnlineKhabar_En/statuses/1526086190457561088" TargetMode="External"/><Relationship Id="rId692" Type="http://schemas.openxmlformats.org/officeDocument/2006/relationships/hyperlink" Target="http://pbs.twimg.com/profile_images/1349708209800441858/4tElzvCO_normal.jpg" TargetMode="External"/><Relationship Id="rId2166" Type="http://schemas.openxmlformats.org/officeDocument/2006/relationships/hyperlink" Target="http://pbs.twimg.com/profile_images/1395725082044112897/DwfYvOoL_normal.jpg" TargetMode="External"/><Relationship Id="rId2373" Type="http://schemas.openxmlformats.org/officeDocument/2006/relationships/hyperlink" Target="http://twitter.com/Prakashraiko/statuses/1525506549401423875" TargetMode="External"/><Relationship Id="rId2580" Type="http://schemas.openxmlformats.org/officeDocument/2006/relationships/hyperlink" Target="http://pbs.twimg.com/profile_images/1517236149986934785/WKPqNgwp_normal.jpg" TargetMode="External"/><Relationship Id="rId3217" Type="http://schemas.openxmlformats.org/officeDocument/2006/relationships/hyperlink" Target="http://pbs.twimg.com/profile_images/1102996217808805888/CDZPc985_normal.jpg" TargetMode="External"/><Relationship Id="rId3424" Type="http://schemas.openxmlformats.org/officeDocument/2006/relationships/hyperlink" Target="http://twitter.com/OnlineKhabar_En/statuses/1525332402608164864" TargetMode="External"/><Relationship Id="rId3631" Type="http://schemas.openxmlformats.org/officeDocument/2006/relationships/hyperlink" Target="http://pbs.twimg.com/profile_images/1351001467042336771/UqQ9QASY_normal.jpg" TargetMode="External"/><Relationship Id="rId138" Type="http://schemas.openxmlformats.org/officeDocument/2006/relationships/hyperlink" Target="http://twitter.com/shambhudrishti/statuses/1526162368447008770" TargetMode="External"/><Relationship Id="rId345" Type="http://schemas.openxmlformats.org/officeDocument/2006/relationships/hyperlink" Target="http://pbs.twimg.com/profile_images/449756431990788096/G1zT-nAm_normal.jpeg" TargetMode="External"/><Relationship Id="rId552" Type="http://schemas.openxmlformats.org/officeDocument/2006/relationships/hyperlink" Target="http://pbs.twimg.com/profile_images/1349708209800441858/4tElzvCO_normal.jpg" TargetMode="External"/><Relationship Id="rId1182" Type="http://schemas.openxmlformats.org/officeDocument/2006/relationships/hyperlink" Target="http://pbs.twimg.com/profile_images/1469285631729750019/GZ2rxwha_normal.jpg" TargetMode="External"/><Relationship Id="rId2026" Type="http://schemas.openxmlformats.org/officeDocument/2006/relationships/hyperlink" Target="http://pbs.twimg.com/profile_images/1358396653883990016/5aUgRddG_normal.jpg" TargetMode="External"/><Relationship Id="rId2233" Type="http://schemas.openxmlformats.org/officeDocument/2006/relationships/hyperlink" Target="http://twitter.com/drishtinewsnp/statuses/1525536280935006208" TargetMode="External"/><Relationship Id="rId2440" Type="http://schemas.openxmlformats.org/officeDocument/2006/relationships/hyperlink" Target="http://pbs.twimg.com/profile_images/1521916850061586432/VZPzZRZE_normal.jpg" TargetMode="External"/><Relationship Id="rId205" Type="http://schemas.openxmlformats.org/officeDocument/2006/relationships/hyperlink" Target="http://pbs.twimg.com/profile_images/449756431990788096/G1zT-nAm_normal.jpeg" TargetMode="External"/><Relationship Id="rId412" Type="http://schemas.openxmlformats.org/officeDocument/2006/relationships/hyperlink" Target="http://pbs.twimg.com/profile_images/449756431990788096/G1zT-nAm_normal.jpeg" TargetMode="External"/><Relationship Id="rId1042" Type="http://schemas.openxmlformats.org/officeDocument/2006/relationships/hyperlink" Target="http://pbs.twimg.com/profile_images/1441287757045788672/hJVwtmsD_normal.jpg" TargetMode="External"/><Relationship Id="rId2300" Type="http://schemas.openxmlformats.org/officeDocument/2006/relationships/hyperlink" Target="http://pbs.twimg.com/profile_images/1349708209800441858/4tElzvCO_normal.jpg" TargetMode="External"/><Relationship Id="rId4198" Type="http://schemas.openxmlformats.org/officeDocument/2006/relationships/hyperlink" Target="http://twitter.com/OnlineKhabar_En/statuses/1525003159092883456" TargetMode="External"/><Relationship Id="rId1999" Type="http://schemas.openxmlformats.org/officeDocument/2006/relationships/hyperlink" Target="http://twitter.com/Nepal_News_En/statuses/1525695011672702977" TargetMode="External"/><Relationship Id="rId4058" Type="http://schemas.openxmlformats.org/officeDocument/2006/relationships/hyperlink" Target="http://twitter.com/ni5chaltiwari/statuses/1525052945188155392" TargetMode="External"/><Relationship Id="rId4265" Type="http://schemas.openxmlformats.org/officeDocument/2006/relationships/hyperlink" Target="http://pbs.twimg.com/profile_images/1525274841666191360/vrfy_16x_normal.jpg" TargetMode="External"/><Relationship Id="rId4472" Type="http://schemas.openxmlformats.org/officeDocument/2006/relationships/hyperlink" Target="http://twitter.com/anitdgret/statuses/1524960079560052736" TargetMode="External"/><Relationship Id="rId1859" Type="http://schemas.openxmlformats.org/officeDocument/2006/relationships/hyperlink" Target="http://twitter.com/baikuntharp/statuses/1525712924584517633" TargetMode="External"/><Relationship Id="rId3074" Type="http://schemas.openxmlformats.org/officeDocument/2006/relationships/hyperlink" Target="http://twitter.com/cooolsunil16/statuses/1525371525502709760" TargetMode="External"/><Relationship Id="rId4125" Type="http://schemas.openxmlformats.org/officeDocument/2006/relationships/hyperlink" Target="http://pbs.twimg.com/profile_images/854632754176114689/FFF_WKls_normal.jpg" TargetMode="External"/><Relationship Id="rId1719" Type="http://schemas.openxmlformats.org/officeDocument/2006/relationships/hyperlink" Target="http://twitter.com/OnlineKhabar_En/statuses/1525732770856968193" TargetMode="External"/><Relationship Id="rId1926" Type="http://schemas.openxmlformats.org/officeDocument/2006/relationships/hyperlink" Target="http://pbs.twimg.com/profile_images/1523602719008718848/oOaOqWwa_normal.jpg" TargetMode="External"/><Relationship Id="rId3281" Type="http://schemas.openxmlformats.org/officeDocument/2006/relationships/hyperlink" Target="http://pbs.twimg.com/profile_images/1411030335043764226/e-Fq-eEI_normal.jpg" TargetMode="External"/><Relationship Id="rId4332" Type="http://schemas.openxmlformats.org/officeDocument/2006/relationships/hyperlink" Target="http://twitter.com/kandelnirmal/statuses/1524991120706617347" TargetMode="External"/><Relationship Id="rId2090" Type="http://schemas.openxmlformats.org/officeDocument/2006/relationships/hyperlink" Target="http://pbs.twimg.com/profile_images/1349708209800441858/4tElzvCO_normal.jpg" TargetMode="External"/><Relationship Id="rId3141" Type="http://schemas.openxmlformats.org/officeDocument/2006/relationships/hyperlink" Target="http://pbs.twimg.com/profile_images/1349708209800441858/4tElzvCO_normal.jpg" TargetMode="External"/><Relationship Id="rId3001" Type="http://schemas.openxmlformats.org/officeDocument/2006/relationships/hyperlink" Target="http://pbs.twimg.com/profile_images/1473981854202040320/U2CEgMpq_normal.jpg" TargetMode="External"/><Relationship Id="rId3958" Type="http://schemas.openxmlformats.org/officeDocument/2006/relationships/hyperlink" Target="http://twitter.com/medtweet_itis/statuses/1525081016024858624" TargetMode="External"/><Relationship Id="rId879" Type="http://schemas.openxmlformats.org/officeDocument/2006/relationships/hyperlink" Target="http://twitter.com/MilanLimboo/statuses/1525897125166727168" TargetMode="External"/><Relationship Id="rId2767" Type="http://schemas.openxmlformats.org/officeDocument/2006/relationships/hyperlink" Target="http://twitter.com/ManojDahal/statuses/1525413705563144192" TargetMode="External"/><Relationship Id="rId739" Type="http://schemas.openxmlformats.org/officeDocument/2006/relationships/hyperlink" Target="http://twitter.com/ShraddhaAryal/statuses/1526000137910513664" TargetMode="External"/><Relationship Id="rId1369" Type="http://schemas.openxmlformats.org/officeDocument/2006/relationships/hyperlink" Target="http://twitter.com/itsdilogue/statuses/1525793338347008001" TargetMode="External"/><Relationship Id="rId1576" Type="http://schemas.openxmlformats.org/officeDocument/2006/relationships/hyperlink" Target="http://pbs.twimg.com/profile_images/1369897667040399362/vIctGIyS_normal.jpg" TargetMode="External"/><Relationship Id="rId2974" Type="http://schemas.openxmlformats.org/officeDocument/2006/relationships/hyperlink" Target="http://twitter.com/DipakAdk/statuses/1525384879915282432" TargetMode="External"/><Relationship Id="rId3818" Type="http://schemas.openxmlformats.org/officeDocument/2006/relationships/hyperlink" Target="http://twitter.com/KafleShristi/statuses/1525111535592345601" TargetMode="External"/><Relationship Id="rId946" Type="http://schemas.openxmlformats.org/officeDocument/2006/relationships/hyperlink" Target="http://pbs.twimg.com/profile_images/1301491947652018176/m793n9Sx_normal.jpg" TargetMode="External"/><Relationship Id="rId1229" Type="http://schemas.openxmlformats.org/officeDocument/2006/relationships/hyperlink" Target="http://twitter.com/drishtinewsnp/statuses/1525833393203978241" TargetMode="External"/><Relationship Id="rId1783" Type="http://schemas.openxmlformats.org/officeDocument/2006/relationships/hyperlink" Target="http://twitter.com/Online_khabar/statuses/1525725707535790080" TargetMode="External"/><Relationship Id="rId1990" Type="http://schemas.openxmlformats.org/officeDocument/2006/relationships/hyperlink" Target="http://pbs.twimg.com/profile_images/1511899345762729984/kK5X5Iqe_normal.jpg" TargetMode="External"/><Relationship Id="rId2627" Type="http://schemas.openxmlformats.org/officeDocument/2006/relationships/hyperlink" Target="http://twitter.com/Nepal_News_En/statuses/1525438327834435586" TargetMode="External"/><Relationship Id="rId2834" Type="http://schemas.openxmlformats.org/officeDocument/2006/relationships/hyperlink" Target="http://pbs.twimg.com/profile_images/1510908512792375296/HN0V2tnS_normal.jpg" TargetMode="External"/><Relationship Id="rId75" Type="http://schemas.openxmlformats.org/officeDocument/2006/relationships/hyperlink" Target="http://pbs.twimg.com/profile_images/1411030335043764226/e-Fq-eEI_normal.jpg" TargetMode="External"/><Relationship Id="rId806" Type="http://schemas.openxmlformats.org/officeDocument/2006/relationships/hyperlink" Target="http://pbs.twimg.com/profile_images/1505859500485791745/Cj5z3wWl_normal.jpg" TargetMode="External"/><Relationship Id="rId1436" Type="http://schemas.openxmlformats.org/officeDocument/2006/relationships/hyperlink" Target="http://pbs.twimg.com/profile_images/1102996217808805888/CDZPc985_normal.jpg" TargetMode="External"/><Relationship Id="rId1643" Type="http://schemas.openxmlformats.org/officeDocument/2006/relationships/hyperlink" Target="http://twitter.com/drishtinewsnp/statuses/1525744412172894209" TargetMode="External"/><Relationship Id="rId1850" Type="http://schemas.openxmlformats.org/officeDocument/2006/relationships/hyperlink" Target="http://pbs.twimg.com/profile_images/1349708209800441858/4tElzvCO_normal.jpg" TargetMode="External"/><Relationship Id="rId2901" Type="http://schemas.openxmlformats.org/officeDocument/2006/relationships/hyperlink" Target="http://pbs.twimg.com/profile_images/1349708209800441858/4tElzvCO_normal.jpg" TargetMode="External"/><Relationship Id="rId1503" Type="http://schemas.openxmlformats.org/officeDocument/2006/relationships/hyperlink" Target="http://twitter.com/ssumankhawas/statuses/1525772067655651328" TargetMode="External"/><Relationship Id="rId1710" Type="http://schemas.openxmlformats.org/officeDocument/2006/relationships/hyperlink" Target="http://pbs.twimg.com/profile_images/1386957637279834112/2Lt_HPYn_normal.jpg" TargetMode="External"/><Relationship Id="rId3468" Type="http://schemas.openxmlformats.org/officeDocument/2006/relationships/hyperlink" Target="http://twitter.com/itsdilogue/statuses/1525321507328565248" TargetMode="External"/><Relationship Id="rId3675" Type="http://schemas.openxmlformats.org/officeDocument/2006/relationships/hyperlink" Target="http://pbs.twimg.com/profile_images/1525138601415426048/O7HE4SQF_normal.jpg" TargetMode="External"/><Relationship Id="rId3882" Type="http://schemas.openxmlformats.org/officeDocument/2006/relationships/hyperlink" Target="http://twitter.com/shambhudrishti/statuses/1525099743734423554" TargetMode="External"/><Relationship Id="rId4519" Type="http://schemas.openxmlformats.org/officeDocument/2006/relationships/hyperlink" Target="http://pbs.twimg.com/profile_images/1451889559919157253/On9lSGLR_normal.jpg" TargetMode="External"/><Relationship Id="rId389" Type="http://schemas.openxmlformats.org/officeDocument/2006/relationships/hyperlink" Target="http://pbs.twimg.com/profile_images/1514904618127577090/YU8Ff-3g_normal.jpg" TargetMode="External"/><Relationship Id="rId596" Type="http://schemas.openxmlformats.org/officeDocument/2006/relationships/hyperlink" Target="http://pbs.twimg.com/profile_images/1349708209800441858/4tElzvCO_normal.jpg" TargetMode="External"/><Relationship Id="rId2277" Type="http://schemas.openxmlformats.org/officeDocument/2006/relationships/hyperlink" Target="http://twitter.com/AmarShr86936837/statuses/1525528602640453634" TargetMode="External"/><Relationship Id="rId2484" Type="http://schemas.openxmlformats.org/officeDocument/2006/relationships/hyperlink" Target="http://pbs.twimg.com/profile_images/1340605118765404160/3YfgBbpQ_normal.jpg" TargetMode="External"/><Relationship Id="rId2691" Type="http://schemas.openxmlformats.org/officeDocument/2006/relationships/hyperlink" Target="http://twitter.com/srijana_mishra/statuses/1525431890445934593" TargetMode="External"/><Relationship Id="rId3328" Type="http://schemas.openxmlformats.org/officeDocument/2006/relationships/hyperlink" Target="http://twitter.com/drishtinewsnp/statuses/1525338961270669312" TargetMode="External"/><Relationship Id="rId3535" Type="http://schemas.openxmlformats.org/officeDocument/2006/relationships/hyperlink" Target="http://pbs.twimg.com/profile_images/1349708209800441858/4tElzvCO_normal.jpg" TargetMode="External"/><Relationship Id="rId3742" Type="http://schemas.openxmlformats.org/officeDocument/2006/relationships/hyperlink" Target="http://twitter.com/thisweekinnepal/statuses/1525132807437271044" TargetMode="External"/><Relationship Id="rId249" Type="http://schemas.openxmlformats.org/officeDocument/2006/relationships/hyperlink" Target="http://pbs.twimg.com/profile_images/1102996217808805888/CDZPc985_normal.jpg" TargetMode="External"/><Relationship Id="rId456" Type="http://schemas.openxmlformats.org/officeDocument/2006/relationships/hyperlink" Target="http://pbs.twimg.com/profile_images/1349708209800441858/4tElzvCO_normal.jpg" TargetMode="External"/><Relationship Id="rId663" Type="http://schemas.openxmlformats.org/officeDocument/2006/relationships/hyperlink" Target="http://twitter.com/sjpandey123/statuses/1526025604654583808" TargetMode="External"/><Relationship Id="rId870" Type="http://schemas.openxmlformats.org/officeDocument/2006/relationships/hyperlink" Target="http://pbs.twimg.com/profile_images/1416663014082678787/RcnGuACU_normal.jpg" TargetMode="External"/><Relationship Id="rId1086" Type="http://schemas.openxmlformats.org/officeDocument/2006/relationships/hyperlink" Target="http://pbs.twimg.com/profile_images/1367044585034190848/bZHhEliX_normal.jpg" TargetMode="External"/><Relationship Id="rId1293" Type="http://schemas.openxmlformats.org/officeDocument/2006/relationships/hyperlink" Target="http://twitter.com/mytwits_fornon/statuses/1525811378921029633" TargetMode="External"/><Relationship Id="rId2137" Type="http://schemas.openxmlformats.org/officeDocument/2006/relationships/hyperlink" Target="http://twitter.com/drishtinewsnp/statuses/1525642323023265792" TargetMode="External"/><Relationship Id="rId2344" Type="http://schemas.openxmlformats.org/officeDocument/2006/relationships/hyperlink" Target="http://pbs.twimg.com/profile_images/1349708209800441858/4tElzvCO_normal.jpg" TargetMode="External"/><Relationship Id="rId2551" Type="http://schemas.openxmlformats.org/officeDocument/2006/relationships/hyperlink" Target="http://twitter.com/drishtinewsnp/statuses/1525457548585086977" TargetMode="External"/><Relationship Id="rId109" Type="http://schemas.openxmlformats.org/officeDocument/2006/relationships/hyperlink" Target="http://pbs.twimg.com/profile_images/1510908512792375296/HN0V2tnS_normal.jpg" TargetMode="External"/><Relationship Id="rId316" Type="http://schemas.openxmlformats.org/officeDocument/2006/relationships/hyperlink" Target="http://twitter.com/su_y0g/statuses/1526122882861912065" TargetMode="External"/><Relationship Id="rId523" Type="http://schemas.openxmlformats.org/officeDocument/2006/relationships/hyperlink" Target="http://twitter.com/OnlineKhabar_En/statuses/1526071876883460101" TargetMode="External"/><Relationship Id="rId1153" Type="http://schemas.openxmlformats.org/officeDocument/2006/relationships/hyperlink" Target="http://twitter.com/ErazShrestha/statuses/1525849621742125058" TargetMode="External"/><Relationship Id="rId2204" Type="http://schemas.openxmlformats.org/officeDocument/2006/relationships/hyperlink" Target="http://pbs.twimg.com/profile_images/1517236149986934785/WKPqNgwp_normal.jpg" TargetMode="External"/><Relationship Id="rId3602" Type="http://schemas.openxmlformats.org/officeDocument/2006/relationships/hyperlink" Target="http://twitter.com/ElectoPanorama/statuses/1525166619034542080" TargetMode="External"/><Relationship Id="rId730" Type="http://schemas.openxmlformats.org/officeDocument/2006/relationships/hyperlink" Target="http://pbs.twimg.com/profile_images/1378948888594239497/7pflPXZZ_normal.jpg" TargetMode="External"/><Relationship Id="rId1013" Type="http://schemas.openxmlformats.org/officeDocument/2006/relationships/hyperlink" Target="http://twitter.com/humagainrajeev/statuses/1525873819436863488" TargetMode="External"/><Relationship Id="rId1360" Type="http://schemas.openxmlformats.org/officeDocument/2006/relationships/hyperlink" Target="http://pbs.twimg.com/profile_images/1358396653883990016/5aUgRddG_normal.jpg" TargetMode="External"/><Relationship Id="rId2411" Type="http://schemas.openxmlformats.org/officeDocument/2006/relationships/hyperlink" Target="http://twitter.com/im_gkanchan1/statuses/1525501833099112448" TargetMode="External"/><Relationship Id="rId4169" Type="http://schemas.openxmlformats.org/officeDocument/2006/relationships/hyperlink" Target="http://pbs.twimg.com/profile_images/1510908512792375296/HN0V2tnS_normal.jpg" TargetMode="External"/><Relationship Id="rId1220" Type="http://schemas.openxmlformats.org/officeDocument/2006/relationships/hyperlink" Target="http://pbs.twimg.com/profile_images/1349708209800441858/4tElzvCO_normal.jpg" TargetMode="External"/><Relationship Id="rId4376" Type="http://schemas.openxmlformats.org/officeDocument/2006/relationships/hyperlink" Target="http://twitter.com/Nepal_News_En/statuses/1524985339982520320" TargetMode="External"/><Relationship Id="rId4583" Type="http://schemas.openxmlformats.org/officeDocument/2006/relationships/hyperlink" Target="http://pbs.twimg.com/profile_images/1510908512792375296/HN0V2tnS_normal.jpg" TargetMode="External"/><Relationship Id="rId3185" Type="http://schemas.openxmlformats.org/officeDocument/2006/relationships/hyperlink" Target="http://pbs.twimg.com/profile_images/1411030335043764226/e-Fq-eEI_normal.jpg" TargetMode="External"/><Relationship Id="rId3392" Type="http://schemas.openxmlformats.org/officeDocument/2006/relationships/hyperlink" Target="http://twitter.com/agyat_ma/statuses/1525335322795470848" TargetMode="External"/><Relationship Id="rId4029" Type="http://schemas.openxmlformats.org/officeDocument/2006/relationships/hyperlink" Target="http://pbs.twimg.com/profile_images/1512988147726286850/j1pJe-xd_normal.jpg" TargetMode="External"/><Relationship Id="rId4236" Type="http://schemas.openxmlformats.org/officeDocument/2006/relationships/hyperlink" Target="http://twitter.com/mplimbu/statuses/1524999115817422850" TargetMode="External"/><Relationship Id="rId4443" Type="http://schemas.openxmlformats.org/officeDocument/2006/relationships/hyperlink" Target="http://pbs.twimg.com/profile_images/449756431990788096/G1zT-nAm_normal.jpeg" TargetMode="External"/><Relationship Id="rId3045" Type="http://schemas.openxmlformats.org/officeDocument/2006/relationships/hyperlink" Target="http://pbs.twimg.com/profile_images/1504284461143191553/k-eMJzE7_normal.jpg" TargetMode="External"/><Relationship Id="rId3252" Type="http://schemas.openxmlformats.org/officeDocument/2006/relationships/hyperlink" Target="http://twitter.com/Nepal_News_En/statuses/1525347724442456064" TargetMode="External"/><Relationship Id="rId4303" Type="http://schemas.openxmlformats.org/officeDocument/2006/relationships/hyperlink" Target="http://pbs.twimg.com/profile_images/1411030335043764226/e-Fq-eEI_normal.jpg" TargetMode="External"/><Relationship Id="rId4510" Type="http://schemas.openxmlformats.org/officeDocument/2006/relationships/hyperlink" Target="http://twitter.com/drishtinewsnp/statuses/1524955202474110976" TargetMode="External"/><Relationship Id="rId173" Type="http://schemas.openxmlformats.org/officeDocument/2006/relationships/hyperlink" Target="http://pbs.twimg.com/profile_images/1515582831455481861/5jsA3QHQ_normal.jpg" TargetMode="External"/><Relationship Id="rId380" Type="http://schemas.openxmlformats.org/officeDocument/2006/relationships/hyperlink" Target="http://twitter.com/shakya_prbn/statuses/1526105856508858370" TargetMode="External"/><Relationship Id="rId2061" Type="http://schemas.openxmlformats.org/officeDocument/2006/relationships/hyperlink" Target="http://twitter.com/dvyasingh_/statuses/1525677869040431104" TargetMode="External"/><Relationship Id="rId3112" Type="http://schemas.openxmlformats.org/officeDocument/2006/relationships/hyperlink" Target="http://twitter.com/birendrakdl/statuses/1525366757229154305" TargetMode="External"/><Relationship Id="rId240" Type="http://schemas.openxmlformats.org/officeDocument/2006/relationships/hyperlink" Target="http://twitter.com/drishtinewsnp/statuses/1526138787725975552" TargetMode="External"/><Relationship Id="rId100" Type="http://schemas.openxmlformats.org/officeDocument/2006/relationships/hyperlink" Target="http://twitter.com/nabinkulungrai/statuses/1526167332200259584" TargetMode="External"/><Relationship Id="rId2878" Type="http://schemas.openxmlformats.org/officeDocument/2006/relationships/hyperlink" Target="http://twitter.com/thepuranjaishy/statuses/1525400714306289664" TargetMode="External"/><Relationship Id="rId3929" Type="http://schemas.openxmlformats.org/officeDocument/2006/relationships/hyperlink" Target="http://pbs.twimg.com/profile_images/899543936372310016/nsoXhIZp_normal.jpg" TargetMode="External"/><Relationship Id="rId4093" Type="http://schemas.openxmlformats.org/officeDocument/2006/relationships/hyperlink" Target="http://pbs.twimg.com/profile_images/1385876197922377736/abvfthLZ_normal.jpg" TargetMode="External"/><Relationship Id="rId1687" Type="http://schemas.openxmlformats.org/officeDocument/2006/relationships/hyperlink" Target="http://twitter.com/Online_khabar/statuses/1525736377245368320" TargetMode="External"/><Relationship Id="rId1894" Type="http://schemas.openxmlformats.org/officeDocument/2006/relationships/hyperlink" Target="http://pbs.twimg.com/profile_images/1432736575620669446/8es2Rl40_normal.jpg" TargetMode="External"/><Relationship Id="rId2738" Type="http://schemas.openxmlformats.org/officeDocument/2006/relationships/hyperlink" Target="http://pbs.twimg.com/profile_images/932263188392853504/B7yb5AW__normal.jpg" TargetMode="External"/><Relationship Id="rId2945" Type="http://schemas.openxmlformats.org/officeDocument/2006/relationships/hyperlink" Target="http://pbs.twimg.com/profile_images/1386957637279834112/2Lt_HPYn_normal.jpg" TargetMode="External"/><Relationship Id="rId917" Type="http://schemas.openxmlformats.org/officeDocument/2006/relationships/hyperlink" Target="http://twitter.com/mplimbu/statuses/1525892547083907073" TargetMode="External"/><Relationship Id="rId1547" Type="http://schemas.openxmlformats.org/officeDocument/2006/relationships/hyperlink" Target="http://twitter.com/MilanLimboo/statuses/1525767238589878273" TargetMode="External"/><Relationship Id="rId1754" Type="http://schemas.openxmlformats.org/officeDocument/2006/relationships/hyperlink" Target="http://pbs.twimg.com/profile_images/1518511710080237568/krsnGVjK_normal.jpg" TargetMode="External"/><Relationship Id="rId1961" Type="http://schemas.openxmlformats.org/officeDocument/2006/relationships/hyperlink" Target="http://twitter.com/kurghelichapain/statuses/1525701464139890688" TargetMode="External"/><Relationship Id="rId2805" Type="http://schemas.openxmlformats.org/officeDocument/2006/relationships/hyperlink" Target="http://twitter.com/drishtinewsnp/statuses/1525409611343601664" TargetMode="External"/><Relationship Id="rId4160" Type="http://schemas.openxmlformats.org/officeDocument/2006/relationships/hyperlink" Target="http://twitter.com/mplimbu/statuses/1525016004887072768" TargetMode="External"/><Relationship Id="rId46" Type="http://schemas.openxmlformats.org/officeDocument/2006/relationships/hyperlink" Target="http://twitter.com/YonghangMilan/statuses/1526184135592935424" TargetMode="External"/><Relationship Id="rId1407" Type="http://schemas.openxmlformats.org/officeDocument/2006/relationships/hyperlink" Target="http://twitter.com/Nepal_News_En/statuses/1525785614611795969" TargetMode="External"/><Relationship Id="rId1614" Type="http://schemas.openxmlformats.org/officeDocument/2006/relationships/hyperlink" Target="http://pbs.twimg.com/profile_images/1422614221716549633/Y7wlGD7d_normal.jpg" TargetMode="External"/><Relationship Id="rId1821" Type="http://schemas.openxmlformats.org/officeDocument/2006/relationships/hyperlink" Target="http://twitter.com/skynepalmedia/statuses/1525721143369469953" TargetMode="External"/><Relationship Id="rId4020" Type="http://schemas.openxmlformats.org/officeDocument/2006/relationships/hyperlink" Target="http://twitter.com/YonghangMilan/statuses/1525064570003333120" TargetMode="External"/><Relationship Id="rId3579" Type="http://schemas.openxmlformats.org/officeDocument/2006/relationships/hyperlink" Target="http://pbs.twimg.com/profile_images/1524687657019662337/13LF_Gx4_normal.jpg" TargetMode="External"/><Relationship Id="rId3786" Type="http://schemas.openxmlformats.org/officeDocument/2006/relationships/hyperlink" Target="http://twitter.com/drishtinewsnp/statuses/1525117773533220864" TargetMode="External"/><Relationship Id="rId2388" Type="http://schemas.openxmlformats.org/officeDocument/2006/relationships/hyperlink" Target="http://pbs.twimg.com/profile_images/1515582831455481861/5jsA3QHQ_normal.jpg" TargetMode="External"/><Relationship Id="rId2595" Type="http://schemas.openxmlformats.org/officeDocument/2006/relationships/hyperlink" Target="http://twitter.com/i_alunir/statuses/1525447386658926592" TargetMode="External"/><Relationship Id="rId3439" Type="http://schemas.openxmlformats.org/officeDocument/2006/relationships/hyperlink" Target="http://pbs.twimg.com/profile_images/1411030335043764226/e-Fq-eEI_normal.jpg" TargetMode="External"/><Relationship Id="rId3993" Type="http://schemas.openxmlformats.org/officeDocument/2006/relationships/hyperlink" Target="http://pbs.twimg.com/profile_images/1349708209800441858/4tElzvCO_normal.jpg" TargetMode="External"/><Relationship Id="rId567" Type="http://schemas.openxmlformats.org/officeDocument/2006/relationships/hyperlink" Target="http://twitter.com/pressofnepal/statuses/1526056651962580992" TargetMode="External"/><Relationship Id="rId1197" Type="http://schemas.openxmlformats.org/officeDocument/2006/relationships/hyperlink" Target="http://twitter.com/YonghangMilan/statuses/1525845615137390593" TargetMode="External"/><Relationship Id="rId2248" Type="http://schemas.openxmlformats.org/officeDocument/2006/relationships/hyperlink" Target="http://pbs.twimg.com/profile_images/595922021613117441/HNuZRrR__normal.jpg" TargetMode="External"/><Relationship Id="rId3646" Type="http://schemas.openxmlformats.org/officeDocument/2006/relationships/hyperlink" Target="http://twitter.com/ctrlerx/statuses/1525152288884793344" TargetMode="External"/><Relationship Id="rId3853" Type="http://schemas.openxmlformats.org/officeDocument/2006/relationships/hyperlink" Target="http://pbs.twimg.com/profile_images/1525058006425083905/R8bvGtdO_normal.jpg" TargetMode="External"/><Relationship Id="rId774" Type="http://schemas.openxmlformats.org/officeDocument/2006/relationships/hyperlink" Target="http://pbs.twimg.com/profile_images/1386957637279834112/2Lt_HPYn_normal.jpg" TargetMode="External"/><Relationship Id="rId981" Type="http://schemas.openxmlformats.org/officeDocument/2006/relationships/hyperlink" Target="http://twitter.com/Naba_Raj_Paudel/statuses/1525880176155840512" TargetMode="External"/><Relationship Id="rId1057" Type="http://schemas.openxmlformats.org/officeDocument/2006/relationships/hyperlink" Target="http://twitter.com/meronaamGaurav/statuses/1525861252308037632" TargetMode="External"/><Relationship Id="rId2455" Type="http://schemas.openxmlformats.org/officeDocument/2006/relationships/hyperlink" Target="http://twitter.com/NplYearProgres/statuses/1525491910881574913" TargetMode="External"/><Relationship Id="rId2662" Type="http://schemas.openxmlformats.org/officeDocument/2006/relationships/hyperlink" Target="http://pbs.twimg.com/profile_images/1102996217808805888/CDZPc985_normal.jpg" TargetMode="External"/><Relationship Id="rId3506" Type="http://schemas.openxmlformats.org/officeDocument/2006/relationships/hyperlink" Target="http://twitter.com/drishtinewsnp/statuses/1525304599569403904" TargetMode="External"/><Relationship Id="rId3713" Type="http://schemas.openxmlformats.org/officeDocument/2006/relationships/hyperlink" Target="http://pbs.twimg.com/profile_images/1102996217808805888/CDZPc985_normal.jpg" TargetMode="External"/><Relationship Id="rId3920" Type="http://schemas.openxmlformats.org/officeDocument/2006/relationships/hyperlink" Target="http://twitter.com/nabinkulungrai/statuses/1525094926593118209" TargetMode="External"/><Relationship Id="rId427" Type="http://schemas.openxmlformats.org/officeDocument/2006/relationships/hyperlink" Target="http://twitter.com/Online_khabar/statuses/1526099939746426881" TargetMode="External"/><Relationship Id="rId634" Type="http://schemas.openxmlformats.org/officeDocument/2006/relationships/hyperlink" Target="http://pbs.twimg.com/profile_images/1349708209800441858/4tElzvCO_normal.jpg" TargetMode="External"/><Relationship Id="rId841" Type="http://schemas.openxmlformats.org/officeDocument/2006/relationships/hyperlink" Target="http://twitter.com/Prakashraiko/statuses/1525901900432162816" TargetMode="External"/><Relationship Id="rId1264" Type="http://schemas.openxmlformats.org/officeDocument/2006/relationships/hyperlink" Target="http://pbs.twimg.com/profile_images/1468858851730464768/1Mk_DgoW_normal.jpg" TargetMode="External"/><Relationship Id="rId1471" Type="http://schemas.openxmlformats.org/officeDocument/2006/relationships/hyperlink" Target="http://twitter.com/OnlineKhabar_En/statuses/1525775368388767745" TargetMode="External"/><Relationship Id="rId2108" Type="http://schemas.openxmlformats.org/officeDocument/2006/relationships/hyperlink" Target="http://pbs.twimg.com/profile_images/1490158905959530498/yARzoBnF_normal.jpg" TargetMode="External"/><Relationship Id="rId2315" Type="http://schemas.openxmlformats.org/officeDocument/2006/relationships/hyperlink" Target="http://twitter.com/kiranjoshi235/statuses/1525518353842024448" TargetMode="External"/><Relationship Id="rId2522" Type="http://schemas.openxmlformats.org/officeDocument/2006/relationships/hyperlink" Target="http://pbs.twimg.com/profile_images/1523333160486207488/xCazyUpG_normal.jpg" TargetMode="External"/><Relationship Id="rId701" Type="http://schemas.openxmlformats.org/officeDocument/2006/relationships/hyperlink" Target="http://twitter.com/drishtinewsnp/statuses/1526014182831038464" TargetMode="External"/><Relationship Id="rId1124" Type="http://schemas.openxmlformats.org/officeDocument/2006/relationships/hyperlink" Target="http://pbs.twimg.com/profile_images/703123756802158592/kDL801aX_normal.jpg" TargetMode="External"/><Relationship Id="rId1331" Type="http://schemas.openxmlformats.org/officeDocument/2006/relationships/hyperlink" Target="http://twitter.com/OnlineKhabar_En/statuses/1525803656322641920" TargetMode="External"/><Relationship Id="rId4487" Type="http://schemas.openxmlformats.org/officeDocument/2006/relationships/hyperlink" Target="http://pbs.twimg.com/profile_images/1492016029178150916/9rLJ4YWY_normal.jpg" TargetMode="External"/><Relationship Id="rId3089" Type="http://schemas.openxmlformats.org/officeDocument/2006/relationships/hyperlink" Target="http://pbs.twimg.com/profile_images/1349708209800441858/4tElzvCO_normal.jpg" TargetMode="External"/><Relationship Id="rId3296" Type="http://schemas.openxmlformats.org/officeDocument/2006/relationships/hyperlink" Target="http://twitter.com/nabinkulungrai/statuses/1525344248836784128" TargetMode="External"/><Relationship Id="rId4347" Type="http://schemas.openxmlformats.org/officeDocument/2006/relationships/hyperlink" Target="http://pbs.twimg.com/profile_images/1519617314291068928/NCfmzaDR_normal.jpg" TargetMode="External"/><Relationship Id="rId4554" Type="http://schemas.openxmlformats.org/officeDocument/2006/relationships/hyperlink" Target="http://twitter.com/iamshooRen/statuses/1524947433578344448" TargetMode="External"/><Relationship Id="rId3156" Type="http://schemas.openxmlformats.org/officeDocument/2006/relationships/hyperlink" Target="http://twitter.com/mplimbu/statuses/1525357771734282240" TargetMode="External"/><Relationship Id="rId3363" Type="http://schemas.openxmlformats.org/officeDocument/2006/relationships/hyperlink" Target="http://pbs.twimg.com/profile_images/1510908512792375296/HN0V2tnS_normal.jpg" TargetMode="External"/><Relationship Id="rId4207" Type="http://schemas.openxmlformats.org/officeDocument/2006/relationships/hyperlink" Target="http://pbs.twimg.com/profile_images/1411030335043764226/e-Fq-eEI_normal.jpg" TargetMode="External"/><Relationship Id="rId4414" Type="http://schemas.openxmlformats.org/officeDocument/2006/relationships/hyperlink" Target="http://twitter.com/drishtinewsnp/statuses/1524978199201214464" TargetMode="External"/><Relationship Id="rId284" Type="http://schemas.openxmlformats.org/officeDocument/2006/relationships/hyperlink" Target="http://twitter.com/rock_7up/statuses/1526126282618068992" TargetMode="External"/><Relationship Id="rId491" Type="http://schemas.openxmlformats.org/officeDocument/2006/relationships/hyperlink" Target="http://twitter.com/drishtinewsnp/statuses/1526084863170080770" TargetMode="External"/><Relationship Id="rId2172" Type="http://schemas.openxmlformats.org/officeDocument/2006/relationships/hyperlink" Target="http://pbs.twimg.com/profile_images/1238164253493932037/IS61ShxF_normal.jpg" TargetMode="External"/><Relationship Id="rId3016" Type="http://schemas.openxmlformats.org/officeDocument/2006/relationships/hyperlink" Target="http://twitter.com/BichaarOnline/statuses/1525378205678379008" TargetMode="External"/><Relationship Id="rId3223" Type="http://schemas.openxmlformats.org/officeDocument/2006/relationships/hyperlink" Target="http://pbs.twimg.com/profile_images/1510908512792375296/HN0V2tnS_normal.jpg" TargetMode="External"/><Relationship Id="rId3570" Type="http://schemas.openxmlformats.org/officeDocument/2006/relationships/hyperlink" Target="http://twitter.com/DipakAdk/statuses/1525207799206006784" TargetMode="External"/><Relationship Id="rId144" Type="http://schemas.openxmlformats.org/officeDocument/2006/relationships/hyperlink" Target="http://twitter.com/drishtinewsnp/statuses/1526161140345995264" TargetMode="External"/><Relationship Id="rId3430" Type="http://schemas.openxmlformats.org/officeDocument/2006/relationships/hyperlink" Target="http://twitter.com/OnlineKhabar_En/statuses/1525331023667798018" TargetMode="External"/><Relationship Id="rId351" Type="http://schemas.openxmlformats.org/officeDocument/2006/relationships/hyperlink" Target="http://pbs.twimg.com/profile_images/1519868843547525122/b4eW7cMd_normal.jpg" TargetMode="External"/><Relationship Id="rId2032" Type="http://schemas.openxmlformats.org/officeDocument/2006/relationships/hyperlink" Target="http://pbs.twimg.com/profile_images/1524713349035962375/evl3AgyU_normal.jpg" TargetMode="External"/><Relationship Id="rId2989" Type="http://schemas.openxmlformats.org/officeDocument/2006/relationships/hyperlink" Target="http://pbs.twimg.com/profile_images/1517236149986934785/WKPqNgwp_normal.jpg" TargetMode="External"/><Relationship Id="rId211" Type="http://schemas.openxmlformats.org/officeDocument/2006/relationships/hyperlink" Target="http://pbs.twimg.com/profile_images/1386957637279834112/2Lt_HPYn_normal.jpg" TargetMode="External"/><Relationship Id="rId1798" Type="http://schemas.openxmlformats.org/officeDocument/2006/relationships/hyperlink" Target="http://pbs.twimg.com/profile_images/1340605118765404160/3YfgBbpQ_normal.jpg" TargetMode="External"/><Relationship Id="rId2849" Type="http://schemas.openxmlformats.org/officeDocument/2006/relationships/hyperlink" Target="http://pbs.twimg.com/profile_images/935793520270389248/o9fZbT_F_normal.jpg" TargetMode="External"/><Relationship Id="rId1658" Type="http://schemas.openxmlformats.org/officeDocument/2006/relationships/hyperlink" Target="http://pbs.twimg.com/profile_images/1367044585034190848/bZHhEliX_normal.jpg" TargetMode="External"/><Relationship Id="rId1865" Type="http://schemas.openxmlformats.org/officeDocument/2006/relationships/hyperlink" Target="http://twitter.com/NplYearProgres/statuses/1525711921089253377" TargetMode="External"/><Relationship Id="rId2709" Type="http://schemas.openxmlformats.org/officeDocument/2006/relationships/hyperlink" Target="http://twitter.com/Abhishekinhere/statuses/1525427657332359168" TargetMode="External"/><Relationship Id="rId4064" Type="http://schemas.openxmlformats.org/officeDocument/2006/relationships/hyperlink" Target="http://twitter.com/cricketEDR1/statuses/1525051482873073665" TargetMode="External"/><Relationship Id="rId4271" Type="http://schemas.openxmlformats.org/officeDocument/2006/relationships/hyperlink" Target="http://pbs.twimg.com/profile_images/1515582831455481861/5jsA3QHQ_normal.jpg" TargetMode="External"/><Relationship Id="rId1518" Type="http://schemas.openxmlformats.org/officeDocument/2006/relationships/hyperlink" Target="http://pbs.twimg.com/profile_images/1520974379169230849/uNyP2jhW_normal.jpg" TargetMode="External"/><Relationship Id="rId2916" Type="http://schemas.openxmlformats.org/officeDocument/2006/relationships/hyperlink" Target="http://twitter.com/DilipSapkota1/statuses/1525395780638412800" TargetMode="External"/><Relationship Id="rId3080" Type="http://schemas.openxmlformats.org/officeDocument/2006/relationships/hyperlink" Target="http://twitter.com/DhakalSaurav/statuses/1525370946705670145" TargetMode="External"/><Relationship Id="rId4131" Type="http://schemas.openxmlformats.org/officeDocument/2006/relationships/hyperlink" Target="http://pbs.twimg.com/profile_images/1349708209800441858/4tElzvCO_normal.jpg" TargetMode="External"/><Relationship Id="rId1725" Type="http://schemas.openxmlformats.org/officeDocument/2006/relationships/hyperlink" Target="http://twitter.com/Online_khabar/statuses/1525730664406188033" TargetMode="External"/><Relationship Id="rId1932" Type="http://schemas.openxmlformats.org/officeDocument/2006/relationships/hyperlink" Target="http://pbs.twimg.com/profile_images/1504700885628194817/NY4yrPEX_normal.jpg" TargetMode="External"/><Relationship Id="rId17" Type="http://schemas.openxmlformats.org/officeDocument/2006/relationships/hyperlink" Target="http://pbs.twimg.com/profile_images/1358396653883990016/5aUgRddG_normal.jpg" TargetMode="External"/><Relationship Id="rId3897" Type="http://schemas.openxmlformats.org/officeDocument/2006/relationships/hyperlink" Target="http://pbs.twimg.com/profile_images/1519716763096682497/ITcwK7yi_normal.jpg" TargetMode="External"/><Relationship Id="rId2499" Type="http://schemas.openxmlformats.org/officeDocument/2006/relationships/hyperlink" Target="http://twitter.com/anjalshrestha13/statuses/1525479791780298753" TargetMode="External"/><Relationship Id="rId3757" Type="http://schemas.openxmlformats.org/officeDocument/2006/relationships/hyperlink" Target="http://pbs.twimg.com/profile_images/1166046618983862272/ZEho1DNn_normal.jpg" TargetMode="External"/><Relationship Id="rId3964" Type="http://schemas.openxmlformats.org/officeDocument/2006/relationships/hyperlink" Target="http://twitter.com/cha_chasmiss/statuses/1525080895975084034" TargetMode="External"/><Relationship Id="rId1" Type="http://schemas.openxmlformats.org/officeDocument/2006/relationships/hyperlink" Target="http://pbs.twimg.com/profile_images/1290330737691054080/LB3g6ozU_normal.jpg" TargetMode="External"/><Relationship Id="rId678" Type="http://schemas.openxmlformats.org/officeDocument/2006/relationships/hyperlink" Target="http://pbs.twimg.com/profile_images/1349708209800441858/4tElzvCO_normal.jpg" TargetMode="External"/><Relationship Id="rId885" Type="http://schemas.openxmlformats.org/officeDocument/2006/relationships/hyperlink" Target="http://twitter.com/Prashan88105735/statuses/1525893141403795456" TargetMode="External"/><Relationship Id="rId2359" Type="http://schemas.openxmlformats.org/officeDocument/2006/relationships/hyperlink" Target="http://twitter.com/drishtinewsnp/statuses/1525507690117873664" TargetMode="External"/><Relationship Id="rId2566" Type="http://schemas.openxmlformats.org/officeDocument/2006/relationships/hyperlink" Target="http://pbs.twimg.com/profile_images/1270508218880602113/3FFr5Usv_normal.jpg" TargetMode="External"/><Relationship Id="rId2773" Type="http://schemas.openxmlformats.org/officeDocument/2006/relationships/hyperlink" Target="http://twitter.com/Online_khabar/statuses/1525413173091635200" TargetMode="External"/><Relationship Id="rId2980" Type="http://schemas.openxmlformats.org/officeDocument/2006/relationships/hyperlink" Target="http://twitter.com/Online_khabar/statuses/1525384061954686976" TargetMode="External"/><Relationship Id="rId3617" Type="http://schemas.openxmlformats.org/officeDocument/2006/relationships/hyperlink" Target="http://pbs.twimg.com/profile_images/1515582831455481861/5jsA3QHQ_normal.jpg" TargetMode="External"/><Relationship Id="rId3824" Type="http://schemas.openxmlformats.org/officeDocument/2006/relationships/hyperlink" Target="http://twitter.com/SumanKathet3/statuses/1525110143310249984" TargetMode="External"/><Relationship Id="rId538" Type="http://schemas.openxmlformats.org/officeDocument/2006/relationships/hyperlink" Target="http://pbs.twimg.com/profile_images/932263188392853504/B7yb5AW__normal.jpg" TargetMode="External"/><Relationship Id="rId745" Type="http://schemas.openxmlformats.org/officeDocument/2006/relationships/hyperlink" Target="http://twitter.com/OnlineKhabar_En/statuses/1525998851567779840" TargetMode="External"/><Relationship Id="rId952" Type="http://schemas.openxmlformats.org/officeDocument/2006/relationships/hyperlink" Target="http://pbs.twimg.com/profile_images/1517236149986934785/WKPqNgwp_normal.jpg" TargetMode="External"/><Relationship Id="rId1168" Type="http://schemas.openxmlformats.org/officeDocument/2006/relationships/hyperlink" Target="http://pbs.twimg.com/profile_images/1386957637279834112/2Lt_HPYn_normal.jpg" TargetMode="External"/><Relationship Id="rId1375" Type="http://schemas.openxmlformats.org/officeDocument/2006/relationships/hyperlink" Target="http://twitter.com/MoktanSreezina/statuses/1525791537967165440" TargetMode="External"/><Relationship Id="rId1582" Type="http://schemas.openxmlformats.org/officeDocument/2006/relationships/hyperlink" Target="http://pbs.twimg.com/profile_images/1349708209800441858/4tElzvCO_normal.jpg" TargetMode="External"/><Relationship Id="rId2219" Type="http://schemas.openxmlformats.org/officeDocument/2006/relationships/hyperlink" Target="http://twitter.com/mplimbu/statuses/1525538933454811136" TargetMode="External"/><Relationship Id="rId2426" Type="http://schemas.openxmlformats.org/officeDocument/2006/relationships/hyperlink" Target="http://pbs.twimg.com/profile_images/1102996217808805888/CDZPc985_normal.jpg" TargetMode="External"/><Relationship Id="rId2633" Type="http://schemas.openxmlformats.org/officeDocument/2006/relationships/hyperlink" Target="http://twitter.com/_anilbhatta/statuses/1525437656594665472" TargetMode="External"/><Relationship Id="rId81" Type="http://schemas.openxmlformats.org/officeDocument/2006/relationships/hyperlink" Target="http://pbs.twimg.com/profile_images/1349708209800441858/4tElzvCO_normal.jpg" TargetMode="External"/><Relationship Id="rId605" Type="http://schemas.openxmlformats.org/officeDocument/2006/relationships/hyperlink" Target="http://twitter.com/ThePatriots100/statuses/1526045974807752704" TargetMode="External"/><Relationship Id="rId812" Type="http://schemas.openxmlformats.org/officeDocument/2006/relationships/hyperlink" Target="http://pbs.twimg.com/profile_images/1159653964343681024/IZ-6c3g6_normal.jpg" TargetMode="External"/><Relationship Id="rId1028" Type="http://schemas.openxmlformats.org/officeDocument/2006/relationships/hyperlink" Target="http://pbs.twimg.com/profile_images/1349708209800441858/4tElzvCO_normal.jpg" TargetMode="External"/><Relationship Id="rId1235" Type="http://schemas.openxmlformats.org/officeDocument/2006/relationships/hyperlink" Target="http://twitter.com/ekantipur_com/statuses/1525831367715479552" TargetMode="External"/><Relationship Id="rId1442" Type="http://schemas.openxmlformats.org/officeDocument/2006/relationships/hyperlink" Target="http://pbs.twimg.com/profile_images/1510908512792375296/HN0V2tnS_normal.jpg" TargetMode="External"/><Relationship Id="rId2840" Type="http://schemas.openxmlformats.org/officeDocument/2006/relationships/hyperlink" Target="http://twitter.com/sarojdawadi/statuses/1525405747802042368" TargetMode="External"/><Relationship Id="rId1302" Type="http://schemas.openxmlformats.org/officeDocument/2006/relationships/hyperlink" Target="http://pbs.twimg.com/profile_images/1518562312822870021/mznvCrkA_normal.jpg" TargetMode="External"/><Relationship Id="rId2700" Type="http://schemas.openxmlformats.org/officeDocument/2006/relationships/hyperlink" Target="http://pbs.twimg.com/profile_images/1367044585034190848/bZHhEliX_normal.jpg" TargetMode="External"/><Relationship Id="rId4458" Type="http://schemas.openxmlformats.org/officeDocument/2006/relationships/hyperlink" Target="http://twitter.com/drishtinewsnp/statuses/1524967696890482688" TargetMode="External"/><Relationship Id="rId3267" Type="http://schemas.openxmlformats.org/officeDocument/2006/relationships/hyperlink" Target="http://pbs.twimg.com/profile_images/1510908512792375296/HN0V2tnS_normal.jpg" TargetMode="External"/><Relationship Id="rId188" Type="http://schemas.openxmlformats.org/officeDocument/2006/relationships/hyperlink" Target="http://twitter.com/drishtinewsnp/statuses/1526154330638008320" TargetMode="External"/><Relationship Id="rId395" Type="http://schemas.openxmlformats.org/officeDocument/2006/relationships/hyperlink" Target="http://pbs.twimg.com/profile_images/1367044585034190848/bZHhEliX_normal.jpg" TargetMode="External"/><Relationship Id="rId2076" Type="http://schemas.openxmlformats.org/officeDocument/2006/relationships/hyperlink" Target="http://pbs.twimg.com/profile_images/1349708209800441858/4tElzvCO_normal.jpg" TargetMode="External"/><Relationship Id="rId3474" Type="http://schemas.openxmlformats.org/officeDocument/2006/relationships/hyperlink" Target="http://twitter.com/momoandsarcasm/statuses/1525319466292109312" TargetMode="External"/><Relationship Id="rId3681" Type="http://schemas.openxmlformats.org/officeDocument/2006/relationships/hyperlink" Target="http://pbs.twimg.com/profile_images/1358396653883990016/5aUgRddG_normal.jpg" TargetMode="External"/><Relationship Id="rId4318" Type="http://schemas.openxmlformats.org/officeDocument/2006/relationships/hyperlink" Target="http://twitter.com/drishtinewsnp/statuses/1524992097761173505" TargetMode="External"/><Relationship Id="rId4525" Type="http://schemas.openxmlformats.org/officeDocument/2006/relationships/hyperlink" Target="http://pbs.twimg.com/profile_images/1349708209800441858/4tElzvCO_normal.jpg" TargetMode="External"/><Relationship Id="rId2283" Type="http://schemas.openxmlformats.org/officeDocument/2006/relationships/hyperlink" Target="http://twitter.com/drishtinewsnp/statuses/1525525349110808576" TargetMode="External"/><Relationship Id="rId2490" Type="http://schemas.openxmlformats.org/officeDocument/2006/relationships/hyperlink" Target="http://pbs.twimg.com/profile_images/1298846844978491392/U1BYx2G-_normal.jpg" TargetMode="External"/><Relationship Id="rId3127" Type="http://schemas.openxmlformats.org/officeDocument/2006/relationships/hyperlink" Target="http://pbs.twimg.com/profile_images/1366731824882282499/qCSnrlVp_normal.jpg" TargetMode="External"/><Relationship Id="rId3334" Type="http://schemas.openxmlformats.org/officeDocument/2006/relationships/hyperlink" Target="http://twitter.com/shambhudrishti/statuses/1525338647612260352" TargetMode="External"/><Relationship Id="rId3541" Type="http://schemas.openxmlformats.org/officeDocument/2006/relationships/hyperlink" Target="http://pbs.twimg.com/profile_images/1505759571796971524/Bmk0fT48_normal.jpg" TargetMode="External"/><Relationship Id="rId255" Type="http://schemas.openxmlformats.org/officeDocument/2006/relationships/hyperlink" Target="http://pbs.twimg.com/profile_images/1510908512792375296/HN0V2tnS_normal.jpg" TargetMode="External"/><Relationship Id="rId462" Type="http://schemas.openxmlformats.org/officeDocument/2006/relationships/hyperlink" Target="http://pbs.twimg.com/profile_images/1349708209800441858/4tElzvCO_normal.jpg" TargetMode="External"/><Relationship Id="rId1092" Type="http://schemas.openxmlformats.org/officeDocument/2006/relationships/hyperlink" Target="http://pbs.twimg.com/profile_images/1366731824882282499/qCSnrlVp_normal.jpg" TargetMode="External"/><Relationship Id="rId2143" Type="http://schemas.openxmlformats.org/officeDocument/2006/relationships/hyperlink" Target="http://twitter.com/mytwits_fornon/statuses/1525641643403141121" TargetMode="External"/><Relationship Id="rId2350" Type="http://schemas.openxmlformats.org/officeDocument/2006/relationships/hyperlink" Target="http://pbs.twimg.com/profile_images/1432736575620669446/8es2Rl40_normal.jpg" TargetMode="External"/><Relationship Id="rId3401" Type="http://schemas.openxmlformats.org/officeDocument/2006/relationships/hyperlink" Target="http://pbs.twimg.com/profile_images/1349708209800441858/4tElzvCO_normal.jpg" TargetMode="External"/><Relationship Id="rId115" Type="http://schemas.openxmlformats.org/officeDocument/2006/relationships/hyperlink" Target="http://pbs.twimg.com/profile_images/1491985857930473475/1vhakhot_normal.jpg" TargetMode="External"/><Relationship Id="rId322" Type="http://schemas.openxmlformats.org/officeDocument/2006/relationships/hyperlink" Target="http://twitter.com/su_y0g/statuses/1526122732529668097" TargetMode="External"/><Relationship Id="rId2003" Type="http://schemas.openxmlformats.org/officeDocument/2006/relationships/hyperlink" Target="http://twitter.com/OnlineKhabar_En/statuses/1525694908044288000" TargetMode="External"/><Relationship Id="rId2210" Type="http://schemas.openxmlformats.org/officeDocument/2006/relationships/hyperlink" Target="http://pbs.twimg.com/profile_images/1525011625203605504/PNS5e76n_normal.jpg" TargetMode="External"/><Relationship Id="rId4175" Type="http://schemas.openxmlformats.org/officeDocument/2006/relationships/hyperlink" Target="http://pbs.twimg.com/profile_images/751042198695804928/SQAZHfVA_normal.jpg" TargetMode="External"/><Relationship Id="rId4382" Type="http://schemas.openxmlformats.org/officeDocument/2006/relationships/hyperlink" Target="http://twitter.com/Online_khabar/statuses/1524984622719041536" TargetMode="External"/><Relationship Id="rId1769" Type="http://schemas.openxmlformats.org/officeDocument/2006/relationships/hyperlink" Target="http://twitter.com/deepak_para/statuses/1525726741414543360" TargetMode="External"/><Relationship Id="rId1976" Type="http://schemas.openxmlformats.org/officeDocument/2006/relationships/hyperlink" Target="http://pbs.twimg.com/profile_images/1386957637279834112/2Lt_HPYn_normal.jpg" TargetMode="External"/><Relationship Id="rId3191" Type="http://schemas.openxmlformats.org/officeDocument/2006/relationships/hyperlink" Target="http://pbs.twimg.com/profile_images/1366731824882282499/qCSnrlVp_normal.jpg" TargetMode="External"/><Relationship Id="rId4035" Type="http://schemas.openxmlformats.org/officeDocument/2006/relationships/hyperlink" Target="http://pbs.twimg.com/profile_images/1349708209800441858/4tElzvCO_normal.jpg" TargetMode="External"/><Relationship Id="rId4242" Type="http://schemas.openxmlformats.org/officeDocument/2006/relationships/hyperlink" Target="http://twitter.com/shambhudrishti/statuses/1524999069642371072" TargetMode="External"/><Relationship Id="rId1629" Type="http://schemas.openxmlformats.org/officeDocument/2006/relationships/hyperlink" Target="http://twitter.com/Oikaka11/statuses/1525748447944626177" TargetMode="External"/><Relationship Id="rId1836" Type="http://schemas.openxmlformats.org/officeDocument/2006/relationships/hyperlink" Target="http://pbs.twimg.com/profile_images/1367044585034190848/bZHhEliX_normal.jpg" TargetMode="External"/><Relationship Id="rId1903" Type="http://schemas.openxmlformats.org/officeDocument/2006/relationships/hyperlink" Target="http://twitter.com/YonghangMilan/statuses/1525707547898159105" TargetMode="External"/><Relationship Id="rId3051" Type="http://schemas.openxmlformats.org/officeDocument/2006/relationships/hyperlink" Target="http://pbs.twimg.com/profile_images/980271542826340352/wrYfA-qu_normal.jpg" TargetMode="External"/><Relationship Id="rId4102" Type="http://schemas.openxmlformats.org/officeDocument/2006/relationships/hyperlink" Target="http://twitter.com/drishtinewsnp/statuses/1525042279312150528" TargetMode="External"/><Relationship Id="rId3868" Type="http://schemas.openxmlformats.org/officeDocument/2006/relationships/hyperlink" Target="http://twitter.com/drishtinewsnp/statuses/1525103042441662464" TargetMode="External"/><Relationship Id="rId789" Type="http://schemas.openxmlformats.org/officeDocument/2006/relationships/hyperlink" Target="http://twitter.com/authorsuraj/statuses/1525968193596039170" TargetMode="External"/><Relationship Id="rId996" Type="http://schemas.openxmlformats.org/officeDocument/2006/relationships/hyperlink" Target="http://pbs.twimg.com/profile_images/1416663014082678787/RcnGuACU_normal.jpg" TargetMode="External"/><Relationship Id="rId2677" Type="http://schemas.openxmlformats.org/officeDocument/2006/relationships/hyperlink" Target="http://twitter.com/Online_khabar/statuses/1525432921313579008" TargetMode="External"/><Relationship Id="rId2884" Type="http://schemas.openxmlformats.org/officeDocument/2006/relationships/hyperlink" Target="http://twitter.com/_sumanbhattarai/statuses/1525399782491324416" TargetMode="External"/><Relationship Id="rId3728" Type="http://schemas.openxmlformats.org/officeDocument/2006/relationships/hyperlink" Target="http://twitter.com/Abinash5301/statuses/1525139305185914880" TargetMode="External"/><Relationship Id="rId649" Type="http://schemas.openxmlformats.org/officeDocument/2006/relationships/hyperlink" Target="http://twitter.com/attarnaaz/statuses/1526032121072332800" TargetMode="External"/><Relationship Id="rId856" Type="http://schemas.openxmlformats.org/officeDocument/2006/relationships/hyperlink" Target="http://pbs.twimg.com/profile_images/1349708209800441858/4tElzvCO_normal.jpg" TargetMode="External"/><Relationship Id="rId1279" Type="http://schemas.openxmlformats.org/officeDocument/2006/relationships/hyperlink" Target="http://twitter.com/drishtinewsnp/statuses/1525815476735328256" TargetMode="External"/><Relationship Id="rId1486" Type="http://schemas.openxmlformats.org/officeDocument/2006/relationships/hyperlink" Target="http://pbs.twimg.com/profile_images/1411030335043764226/e-Fq-eEI_normal.jpg" TargetMode="External"/><Relationship Id="rId2537" Type="http://schemas.openxmlformats.org/officeDocument/2006/relationships/hyperlink" Target="http://twitter.com/pressofnepal/statuses/1525459483744673792" TargetMode="External"/><Relationship Id="rId3935" Type="http://schemas.openxmlformats.org/officeDocument/2006/relationships/hyperlink" Target="http://pbs.twimg.com/profile_images/1502363437522776066/h62FQuq0_normal.png" TargetMode="External"/><Relationship Id="rId509" Type="http://schemas.openxmlformats.org/officeDocument/2006/relationships/hyperlink" Target="http://twitter.com/Online_khabar/statuses/1526075959312785408" TargetMode="External"/><Relationship Id="rId1139" Type="http://schemas.openxmlformats.org/officeDocument/2006/relationships/hyperlink" Target="http://twitter.com/ShuvamRizal/statuses/1525852837888294913" TargetMode="External"/><Relationship Id="rId1346" Type="http://schemas.openxmlformats.org/officeDocument/2006/relationships/hyperlink" Target="http://pbs.twimg.com/profile_images/1441287757045788672/hJVwtmsD_normal.jpg" TargetMode="External"/><Relationship Id="rId1693" Type="http://schemas.openxmlformats.org/officeDocument/2006/relationships/hyperlink" Target="http://twitter.com/ultimatelyatom/statuses/1525736191668080640" TargetMode="External"/><Relationship Id="rId2744" Type="http://schemas.openxmlformats.org/officeDocument/2006/relationships/hyperlink" Target="http://pbs.twimg.com/profile_images/1525405298445283328/fukKth_m_normal.png" TargetMode="External"/><Relationship Id="rId2951" Type="http://schemas.openxmlformats.org/officeDocument/2006/relationships/hyperlink" Target="http://pbs.twimg.com/profile_images/932263188392853504/B7yb5AW__normal.jpg" TargetMode="External"/><Relationship Id="rId716" Type="http://schemas.openxmlformats.org/officeDocument/2006/relationships/hyperlink" Target="http://pbs.twimg.com/profile_images/1349708209800441858/4tElzvCO_normal.jpg" TargetMode="External"/><Relationship Id="rId923" Type="http://schemas.openxmlformats.org/officeDocument/2006/relationships/hyperlink" Target="http://twitter.com/MilanLimboo/statuses/1525892424882860032" TargetMode="External"/><Relationship Id="rId1553" Type="http://schemas.openxmlformats.org/officeDocument/2006/relationships/hyperlink" Target="http://twitter.com/Online_khabar/statuses/1525765046110146560" TargetMode="External"/><Relationship Id="rId1760" Type="http://schemas.openxmlformats.org/officeDocument/2006/relationships/hyperlink" Target="http://pbs.twimg.com/profile_images/1523107980211720192/V51x4lbQ_normal.jpg" TargetMode="External"/><Relationship Id="rId2604" Type="http://schemas.openxmlformats.org/officeDocument/2006/relationships/hyperlink" Target="http://pbs.twimg.com/profile_images/1367044585034190848/bZHhEliX_normal.jpg" TargetMode="External"/><Relationship Id="rId2811" Type="http://schemas.openxmlformats.org/officeDocument/2006/relationships/hyperlink" Target="http://twitter.com/Nepal_News_En/statuses/1525408125934780416" TargetMode="External"/><Relationship Id="rId52" Type="http://schemas.openxmlformats.org/officeDocument/2006/relationships/hyperlink" Target="http://twitter.com/DipakAdk/statuses/1526183228150669316" TargetMode="External"/><Relationship Id="rId1206" Type="http://schemas.openxmlformats.org/officeDocument/2006/relationships/hyperlink" Target="http://pbs.twimg.com/profile_images/932263188392853504/B7yb5AW__normal.jpg" TargetMode="External"/><Relationship Id="rId1413" Type="http://schemas.openxmlformats.org/officeDocument/2006/relationships/hyperlink" Target="http://twitter.com/Nepal_News_En/statuses/1525785611738677249" TargetMode="External"/><Relationship Id="rId1620" Type="http://schemas.openxmlformats.org/officeDocument/2006/relationships/hyperlink" Target="http://pbs.twimg.com/profile_images/1505664037161472003/LA1n7D3__normal.jpg" TargetMode="External"/><Relationship Id="rId4569" Type="http://schemas.openxmlformats.org/officeDocument/2006/relationships/hyperlink" Target="http://pbs.twimg.com/profile_images/1080453134638473218/BIEJohs-_normal.jpg" TargetMode="External"/><Relationship Id="rId3378" Type="http://schemas.openxmlformats.org/officeDocument/2006/relationships/hyperlink" Target="http://twitter.com/mplimbu/statuses/1525336440389124096" TargetMode="External"/><Relationship Id="rId3585" Type="http://schemas.openxmlformats.org/officeDocument/2006/relationships/hyperlink" Target="http://pbs.twimg.com/profile_images/1523710895905718273/ToDfBVB9_normal.jpg" TargetMode="External"/><Relationship Id="rId3792" Type="http://schemas.openxmlformats.org/officeDocument/2006/relationships/hyperlink" Target="http://twitter.com/drishtinewsnp/statuses/1525117752654299138" TargetMode="External"/><Relationship Id="rId4429" Type="http://schemas.openxmlformats.org/officeDocument/2006/relationships/hyperlink" Target="http://pbs.twimg.com/profile_images/1479062307191721990/Ja-8Exi8_normal.jpg" TargetMode="External"/><Relationship Id="rId299" Type="http://schemas.openxmlformats.org/officeDocument/2006/relationships/hyperlink" Target="http://pbs.twimg.com/profile_images/1102996217808805888/CDZPc985_normal.jpg" TargetMode="External"/><Relationship Id="rId2187" Type="http://schemas.openxmlformats.org/officeDocument/2006/relationships/hyperlink" Target="http://twitter.com/BishalKC/statuses/1525610432379211778" TargetMode="External"/><Relationship Id="rId2394" Type="http://schemas.openxmlformats.org/officeDocument/2006/relationships/hyperlink" Target="http://pbs.twimg.com/profile_images/1416663014082678787/RcnGuACU_normal.jpg" TargetMode="External"/><Relationship Id="rId3238" Type="http://schemas.openxmlformats.org/officeDocument/2006/relationships/hyperlink" Target="http://twitter.com/nabinkulungrai/statuses/1525348011383336960" TargetMode="External"/><Relationship Id="rId3445" Type="http://schemas.openxmlformats.org/officeDocument/2006/relationships/hyperlink" Target="http://pbs.twimg.com/profile_images/1366731824882282499/qCSnrlVp_normal.jpg" TargetMode="External"/><Relationship Id="rId3652" Type="http://schemas.openxmlformats.org/officeDocument/2006/relationships/hyperlink" Target="http://twitter.com/Online_khabar/statuses/1525150376479322112" TargetMode="External"/><Relationship Id="rId159" Type="http://schemas.openxmlformats.org/officeDocument/2006/relationships/hyperlink" Target="http://pbs.twimg.com/profile_images/1520798275481522176/GyagCnqN_normal.jpg" TargetMode="External"/><Relationship Id="rId366" Type="http://schemas.openxmlformats.org/officeDocument/2006/relationships/hyperlink" Target="http://twitter.com/Online_khabar/statuses/1526111402574102529" TargetMode="External"/><Relationship Id="rId573" Type="http://schemas.openxmlformats.org/officeDocument/2006/relationships/hyperlink" Target="http://twitter.com/mplimbu/statuses/1526056619108610048" TargetMode="External"/><Relationship Id="rId780" Type="http://schemas.openxmlformats.org/officeDocument/2006/relationships/hyperlink" Target="http://pbs.twimg.com/profile_images/932263188392853504/B7yb5AW__normal.jpg" TargetMode="External"/><Relationship Id="rId2047" Type="http://schemas.openxmlformats.org/officeDocument/2006/relationships/hyperlink" Target="http://twitter.com/MisquotedLife/statuses/1525684568543571968" TargetMode="External"/><Relationship Id="rId2254" Type="http://schemas.openxmlformats.org/officeDocument/2006/relationships/hyperlink" Target="http://pbs.twimg.com/profile_images/1510908512792375296/HN0V2tnS_normal.jpg" TargetMode="External"/><Relationship Id="rId2461" Type="http://schemas.openxmlformats.org/officeDocument/2006/relationships/hyperlink" Target="http://twitter.com/Prakashraiko/statuses/1525490087748063235" TargetMode="External"/><Relationship Id="rId3305" Type="http://schemas.openxmlformats.org/officeDocument/2006/relationships/hyperlink" Target="http://pbs.twimg.com/profile_images/1349708209800441858/4tElzvCO_normal.jpg" TargetMode="External"/><Relationship Id="rId3512" Type="http://schemas.openxmlformats.org/officeDocument/2006/relationships/hyperlink" Target="http://twitter.com/KoshRKoirala/statuses/1525302056923594752" TargetMode="External"/><Relationship Id="rId226" Type="http://schemas.openxmlformats.org/officeDocument/2006/relationships/hyperlink" Target="http://twitter.com/Online_khabar/statuses/1526142678660153344" TargetMode="External"/><Relationship Id="rId433" Type="http://schemas.openxmlformats.org/officeDocument/2006/relationships/hyperlink" Target="http://twitter.com/RamdeenKohar/statuses/1526099037560385536" TargetMode="External"/><Relationship Id="rId1063" Type="http://schemas.openxmlformats.org/officeDocument/2006/relationships/hyperlink" Target="http://twitter.com/Nepal_News_En/statuses/1525861113887342593" TargetMode="External"/><Relationship Id="rId1270" Type="http://schemas.openxmlformats.org/officeDocument/2006/relationships/hyperlink" Target="http://pbs.twimg.com/profile_images/1412762991674609675/DcnGDF6O_normal.jpg" TargetMode="External"/><Relationship Id="rId2114" Type="http://schemas.openxmlformats.org/officeDocument/2006/relationships/hyperlink" Target="http://pbs.twimg.com/profile_images/661707096778342400/tBEF2Vvl_normal.jpg" TargetMode="External"/><Relationship Id="rId640" Type="http://schemas.openxmlformats.org/officeDocument/2006/relationships/hyperlink" Target="http://pbs.twimg.com/profile_images/1517236149986934785/WKPqNgwp_normal.jpg" TargetMode="External"/><Relationship Id="rId2321" Type="http://schemas.openxmlformats.org/officeDocument/2006/relationships/hyperlink" Target="http://twitter.com/drishtinewsnp/statuses/1525517232658599936" TargetMode="External"/><Relationship Id="rId4079" Type="http://schemas.openxmlformats.org/officeDocument/2006/relationships/hyperlink" Target="http://pbs.twimg.com/profile_images/1358396653883990016/5aUgRddG_normal.jpg" TargetMode="External"/><Relationship Id="rId4286" Type="http://schemas.openxmlformats.org/officeDocument/2006/relationships/hyperlink" Target="http://twitter.com/nabinkulungrai/statuses/1524996682064097280" TargetMode="External"/><Relationship Id="rId500" Type="http://schemas.openxmlformats.org/officeDocument/2006/relationships/hyperlink" Target="http://pbs.twimg.com/profile_images/1222506928686784514/r87XC5eL_normal.jpg" TargetMode="External"/><Relationship Id="rId1130" Type="http://schemas.openxmlformats.org/officeDocument/2006/relationships/hyperlink" Target="http://pbs.twimg.com/profile_images/1432736575620669446/8es2Rl40_normal.jpg" TargetMode="External"/><Relationship Id="rId4493" Type="http://schemas.openxmlformats.org/officeDocument/2006/relationships/hyperlink" Target="http://pbs.twimg.com/profile_images/1102996217808805888/CDZPc985_normal.jpg" TargetMode="External"/><Relationship Id="rId1947" Type="http://schemas.openxmlformats.org/officeDocument/2006/relationships/hyperlink" Target="http://twitter.com/YonghangMilan/statuses/1525702815527469057" TargetMode="External"/><Relationship Id="rId3095" Type="http://schemas.openxmlformats.org/officeDocument/2006/relationships/hyperlink" Target="http://pbs.twimg.com/profile_images/1367044585034190848/bZHhEliX_normal.jpg" TargetMode="External"/><Relationship Id="rId4146" Type="http://schemas.openxmlformats.org/officeDocument/2006/relationships/hyperlink" Target="http://twitter.com/drbishnuhnepal/statuses/1525020699328274432" TargetMode="External"/><Relationship Id="rId4353" Type="http://schemas.openxmlformats.org/officeDocument/2006/relationships/hyperlink" Target="http://pbs.twimg.com/profile_images/1519617314291068928/NCfmzaDR_normal.jpg" TargetMode="External"/><Relationship Id="rId4560" Type="http://schemas.openxmlformats.org/officeDocument/2006/relationships/hyperlink" Target="http://twitter.com/Kabugrg/statuses/1524947299193192449" TargetMode="External"/><Relationship Id="rId1807" Type="http://schemas.openxmlformats.org/officeDocument/2006/relationships/hyperlink" Target="http://twitter.com/mplimbu/statuses/1525721548669145088" TargetMode="External"/><Relationship Id="rId3162" Type="http://schemas.openxmlformats.org/officeDocument/2006/relationships/hyperlink" Target="http://twitter.com/shambhudrishti/statuses/1525357731687059457" TargetMode="External"/><Relationship Id="rId4006" Type="http://schemas.openxmlformats.org/officeDocument/2006/relationships/hyperlink" Target="http://twitter.com/mplimbu/statuses/1525064756586901504" TargetMode="External"/><Relationship Id="rId4213" Type="http://schemas.openxmlformats.org/officeDocument/2006/relationships/hyperlink" Target="http://pbs.twimg.com/profile_images/1366731824882282499/qCSnrlVp_normal.jpg" TargetMode="External"/><Relationship Id="rId4420" Type="http://schemas.openxmlformats.org/officeDocument/2006/relationships/hyperlink" Target="http://twitter.com/suminaraikarki/statuses/1524976578324623361" TargetMode="External"/><Relationship Id="rId290" Type="http://schemas.openxmlformats.org/officeDocument/2006/relationships/hyperlink" Target="http://twitter.com/Biwass_7580/statuses/1526124690527629312" TargetMode="External"/><Relationship Id="rId3022" Type="http://schemas.openxmlformats.org/officeDocument/2006/relationships/hyperlink" Target="http://twitter.com/aasismrd/statuses/1525377671114665984" TargetMode="External"/><Relationship Id="rId150" Type="http://schemas.openxmlformats.org/officeDocument/2006/relationships/hyperlink" Target="http://twitter.com/vegSantosh/statuses/1526158931634327552" TargetMode="External"/><Relationship Id="rId3979" Type="http://schemas.openxmlformats.org/officeDocument/2006/relationships/hyperlink" Target="http://pbs.twimg.com/profile_images/1410295610897428482/zly2RNsf_normal.jpg" TargetMode="External"/><Relationship Id="rId2788" Type="http://schemas.openxmlformats.org/officeDocument/2006/relationships/hyperlink" Target="http://pbs.twimg.com/profile_images/1366731824882282499/qCSnrlVp_normal.jpg" TargetMode="External"/><Relationship Id="rId2995" Type="http://schemas.openxmlformats.org/officeDocument/2006/relationships/hyperlink" Target="http://pbs.twimg.com/profile_images/1412080018943995914/6elSMMcT_normal.jpg" TargetMode="External"/><Relationship Id="rId3839" Type="http://schemas.openxmlformats.org/officeDocument/2006/relationships/hyperlink" Target="http://pbs.twimg.com/profile_images/1102996217808805888/CDZPc985_normal.jpg" TargetMode="External"/><Relationship Id="rId967" Type="http://schemas.openxmlformats.org/officeDocument/2006/relationships/hyperlink" Target="http://twitter.com/Prakashraiko/statuses/1525881874207617026" TargetMode="External"/><Relationship Id="rId1597" Type="http://schemas.openxmlformats.org/officeDocument/2006/relationships/hyperlink" Target="http://twitter.com/OnlineKhabar_En/statuses/1525754271865929728" TargetMode="External"/><Relationship Id="rId2648" Type="http://schemas.openxmlformats.org/officeDocument/2006/relationships/hyperlink" Target="http://pbs.twimg.com/profile_images/1515582831455481861/5jsA3QHQ_normal.jpg" TargetMode="External"/><Relationship Id="rId2855" Type="http://schemas.openxmlformats.org/officeDocument/2006/relationships/hyperlink" Target="http://pbs.twimg.com/profile_images/1386957637279834112/2Lt_HPYn_normal.jpg" TargetMode="External"/><Relationship Id="rId3906" Type="http://schemas.openxmlformats.org/officeDocument/2006/relationships/hyperlink" Target="http://twitter.com/SauravAdhikariS/statuses/1525097408929341440" TargetMode="External"/><Relationship Id="rId96" Type="http://schemas.openxmlformats.org/officeDocument/2006/relationships/hyperlink" Target="http://twitter.com/real_newspolar/statuses/1526167344477007875" TargetMode="External"/><Relationship Id="rId827" Type="http://schemas.openxmlformats.org/officeDocument/2006/relationships/hyperlink" Target="http://twitter.com/AmarShr86936837/statuses/1525904705318027265" TargetMode="External"/><Relationship Id="rId1457" Type="http://schemas.openxmlformats.org/officeDocument/2006/relationships/hyperlink" Target="http://twitter.com/nabinkulungrai/statuses/1525775520478031872" TargetMode="External"/><Relationship Id="rId1664" Type="http://schemas.openxmlformats.org/officeDocument/2006/relationships/hyperlink" Target="http://pbs.twimg.com/profile_images/1510908512792375296/HN0V2tnS_normal.jpg" TargetMode="External"/><Relationship Id="rId1871" Type="http://schemas.openxmlformats.org/officeDocument/2006/relationships/hyperlink" Target="http://twitter.com/drishtinewsnp/statuses/1525711531467345921" TargetMode="External"/><Relationship Id="rId2508" Type="http://schemas.openxmlformats.org/officeDocument/2006/relationships/hyperlink" Target="http://pbs.twimg.com/profile_images/1468089883356844032/2bqF_h1T_normal.jpg" TargetMode="External"/><Relationship Id="rId2715" Type="http://schemas.openxmlformats.org/officeDocument/2006/relationships/hyperlink" Target="http://twitter.com/NepalJudgeNP/statuses/1525424357211635712" TargetMode="External"/><Relationship Id="rId2922" Type="http://schemas.openxmlformats.org/officeDocument/2006/relationships/hyperlink" Target="http://twitter.com/BichaarOnline/statuses/1525394604278706176" TargetMode="External"/><Relationship Id="rId4070" Type="http://schemas.openxmlformats.org/officeDocument/2006/relationships/hyperlink" Target="http://twitter.com/NCTheroes/statuses/1525048129485082624" TargetMode="External"/><Relationship Id="rId1317" Type="http://schemas.openxmlformats.org/officeDocument/2006/relationships/hyperlink" Target="http://twitter.com/shambhudrishti/statuses/1525805314427469825" TargetMode="External"/><Relationship Id="rId1524" Type="http://schemas.openxmlformats.org/officeDocument/2006/relationships/hyperlink" Target="http://pbs.twimg.com/profile_images/1386957637279834112/2Lt_HPYn_normal.jpg" TargetMode="External"/><Relationship Id="rId1731" Type="http://schemas.openxmlformats.org/officeDocument/2006/relationships/hyperlink" Target="http://twitter.com/BishalKC/statuses/1525730022908100609" TargetMode="External"/><Relationship Id="rId23" Type="http://schemas.openxmlformats.org/officeDocument/2006/relationships/hyperlink" Target="http://pbs.twimg.com/profile_images/1523828746528169985/R1IEUdAb_normal.jpg" TargetMode="External"/><Relationship Id="rId3489" Type="http://schemas.openxmlformats.org/officeDocument/2006/relationships/hyperlink" Target="http://pbs.twimg.com/profile_images/932263188392853504/B7yb5AW__normal.jpg" TargetMode="External"/><Relationship Id="rId3696" Type="http://schemas.openxmlformats.org/officeDocument/2006/relationships/hyperlink" Target="http://twitter.com/kandel_basant/statuses/1525143070181715969" TargetMode="External"/><Relationship Id="rId2298" Type="http://schemas.openxmlformats.org/officeDocument/2006/relationships/hyperlink" Target="http://pbs.twimg.com/profile_images/1411030335043764226/e-Fq-eEI_normal.jpg" TargetMode="External"/><Relationship Id="rId3349" Type="http://schemas.openxmlformats.org/officeDocument/2006/relationships/hyperlink" Target="http://pbs.twimg.com/profile_images/1510908512792375296/HN0V2tnS_normal.jpg" TargetMode="External"/><Relationship Id="rId3556" Type="http://schemas.openxmlformats.org/officeDocument/2006/relationships/hyperlink" Target="http://twitter.com/thisweekinnepal/statuses/1525238435874844672" TargetMode="External"/><Relationship Id="rId477" Type="http://schemas.openxmlformats.org/officeDocument/2006/relationships/hyperlink" Target="http://twitter.com/Online_khabar/statuses/1526086513167323136" TargetMode="External"/><Relationship Id="rId684" Type="http://schemas.openxmlformats.org/officeDocument/2006/relationships/hyperlink" Target="http://pbs.twimg.com/profile_images/877538910783635457/gmnNNqhL_normal.jpg" TargetMode="External"/><Relationship Id="rId2158" Type="http://schemas.openxmlformats.org/officeDocument/2006/relationships/hyperlink" Target="http://pbs.twimg.com/profile_images/1386957637279834112/2Lt_HPYn_normal.jpg" TargetMode="External"/><Relationship Id="rId2365" Type="http://schemas.openxmlformats.org/officeDocument/2006/relationships/hyperlink" Target="http://twitter.com/erluxman/statuses/1525507108308779008" TargetMode="External"/><Relationship Id="rId3209" Type="http://schemas.openxmlformats.org/officeDocument/2006/relationships/hyperlink" Target="http://pbs.twimg.com/profile_images/1386957637279834112/2Lt_HPYn_normal.jpg" TargetMode="External"/><Relationship Id="rId3763" Type="http://schemas.openxmlformats.org/officeDocument/2006/relationships/hyperlink" Target="http://pbs.twimg.com/profile_images/1520605513897021441/dyP4g1Lz_normal.jpg" TargetMode="External"/><Relationship Id="rId3970" Type="http://schemas.openxmlformats.org/officeDocument/2006/relationships/hyperlink" Target="http://twitter.com/Chabitra1/statuses/1525077331345567745" TargetMode="External"/><Relationship Id="rId337" Type="http://schemas.openxmlformats.org/officeDocument/2006/relationships/hyperlink" Target="http://pbs.twimg.com/profile_images/1357214621082349568/FbNd9kQX_normal.jpg" TargetMode="External"/><Relationship Id="rId891" Type="http://schemas.openxmlformats.org/officeDocument/2006/relationships/hyperlink" Target="http://twitter.com/mplimbu/statuses/1525892885035745280" TargetMode="External"/><Relationship Id="rId2018" Type="http://schemas.openxmlformats.org/officeDocument/2006/relationships/hyperlink" Target="http://pbs.twimg.com/profile_images/1423637192451100677/WqIf5JIk_normal.jpg" TargetMode="External"/><Relationship Id="rId2572" Type="http://schemas.openxmlformats.org/officeDocument/2006/relationships/hyperlink" Target="http://pbs.twimg.com/profile_images/1520436993737789440/jAALb9Sa_normal.jpg" TargetMode="External"/><Relationship Id="rId3416" Type="http://schemas.openxmlformats.org/officeDocument/2006/relationships/hyperlink" Target="http://twitter.com/Online_khabar/statuses/1525333522550255616" TargetMode="External"/><Relationship Id="rId3623" Type="http://schemas.openxmlformats.org/officeDocument/2006/relationships/hyperlink" Target="http://pbs.twimg.com/profile_images/1510908512792375296/HN0V2tnS_normal.jpg" TargetMode="External"/><Relationship Id="rId3830" Type="http://schemas.openxmlformats.org/officeDocument/2006/relationships/hyperlink" Target="http://twitter.com/PSwala/statuses/1525108186872954880" TargetMode="External"/><Relationship Id="rId544" Type="http://schemas.openxmlformats.org/officeDocument/2006/relationships/hyperlink" Target="http://pbs.twimg.com/profile_images/1271684586796449793/M66xoT4B_normal.jpg" TargetMode="External"/><Relationship Id="rId751" Type="http://schemas.openxmlformats.org/officeDocument/2006/relationships/hyperlink" Target="http://twitter.com/NplYearProgres/statuses/1525994627425193984" TargetMode="External"/><Relationship Id="rId1174" Type="http://schemas.openxmlformats.org/officeDocument/2006/relationships/hyperlink" Target="http://pbs.twimg.com/profile_images/449756431990788096/G1zT-nAm_normal.jpeg" TargetMode="External"/><Relationship Id="rId1381" Type="http://schemas.openxmlformats.org/officeDocument/2006/relationships/hyperlink" Target="http://twitter.com/shambhudrishti/statuses/1525788689745707008" TargetMode="External"/><Relationship Id="rId2225" Type="http://schemas.openxmlformats.org/officeDocument/2006/relationships/hyperlink" Target="http://twitter.com/pressofnepal/statuses/1525538905508179968" TargetMode="External"/><Relationship Id="rId2432" Type="http://schemas.openxmlformats.org/officeDocument/2006/relationships/hyperlink" Target="http://pbs.twimg.com/profile_images/1515582831455481861/5jsA3QHQ_normal.jpg" TargetMode="External"/><Relationship Id="rId404" Type="http://schemas.openxmlformats.org/officeDocument/2006/relationships/hyperlink" Target="http://twitter.com/YonghangMilan/statuses/1526103217901563904" TargetMode="External"/><Relationship Id="rId611" Type="http://schemas.openxmlformats.org/officeDocument/2006/relationships/hyperlink" Target="http://twitter.com/Online_khabar/statuses/1526044499884945408" TargetMode="External"/><Relationship Id="rId1034" Type="http://schemas.openxmlformats.org/officeDocument/2006/relationships/hyperlink" Target="http://pbs.twimg.com/profile_images/1250995588713385987/ReSaFUgX_normal.jpg" TargetMode="External"/><Relationship Id="rId1241" Type="http://schemas.openxmlformats.org/officeDocument/2006/relationships/hyperlink" Target="http://twitter.com/shambhudrishti/statuses/1525827294966988800" TargetMode="External"/><Relationship Id="rId4397" Type="http://schemas.openxmlformats.org/officeDocument/2006/relationships/hyperlink" Target="http://pbs.twimg.com/profile_images/932263188392853504/B7yb5AW__normal.jpg" TargetMode="External"/><Relationship Id="rId1101" Type="http://schemas.openxmlformats.org/officeDocument/2006/relationships/hyperlink" Target="http://twitter.com/Saugatg9/statuses/1525855446959280129" TargetMode="External"/><Relationship Id="rId4257" Type="http://schemas.openxmlformats.org/officeDocument/2006/relationships/hyperlink" Target="http://pbs.twimg.com/profile_images/1102996217808805888/CDZPc985_normal.jpg" TargetMode="External"/><Relationship Id="rId4464" Type="http://schemas.openxmlformats.org/officeDocument/2006/relationships/hyperlink" Target="http://twitter.com/deevyaa1996/statuses/1524960951207743490" TargetMode="External"/><Relationship Id="rId3066" Type="http://schemas.openxmlformats.org/officeDocument/2006/relationships/hyperlink" Target="http://twitter.com/S2pidooooo/statuses/1525371782881869824" TargetMode="External"/><Relationship Id="rId3273" Type="http://schemas.openxmlformats.org/officeDocument/2006/relationships/hyperlink" Target="http://pbs.twimg.com/profile_images/1515582831455481861/5jsA3QHQ_normal.jpg" TargetMode="External"/><Relationship Id="rId3480" Type="http://schemas.openxmlformats.org/officeDocument/2006/relationships/hyperlink" Target="http://twitter.com/ctrlerx/statuses/1525316386998071296" TargetMode="External"/><Relationship Id="rId4117" Type="http://schemas.openxmlformats.org/officeDocument/2006/relationships/hyperlink" Target="http://pbs.twimg.com/profile_images/1521877524695097344/2sCUagPC_normal.jpg" TargetMode="External"/><Relationship Id="rId4324" Type="http://schemas.openxmlformats.org/officeDocument/2006/relationships/hyperlink" Target="http://twitter.com/drishtinewsnp/statuses/1524991547112009728" TargetMode="External"/><Relationship Id="rId4531" Type="http://schemas.openxmlformats.org/officeDocument/2006/relationships/hyperlink" Target="http://pbs.twimg.com/profile_images/1349708209800441858/4tElzvCO_normal.jpg" TargetMode="External"/><Relationship Id="rId194" Type="http://schemas.openxmlformats.org/officeDocument/2006/relationships/hyperlink" Target="http://twitter.com/abishak/statuses/1526152820772286464" TargetMode="External"/><Relationship Id="rId1918" Type="http://schemas.openxmlformats.org/officeDocument/2006/relationships/hyperlink" Target="http://pbs.twimg.com/profile_images/932263188392853504/B7yb5AW__normal.jpg" TargetMode="External"/><Relationship Id="rId2082" Type="http://schemas.openxmlformats.org/officeDocument/2006/relationships/hyperlink" Target="http://pbs.twimg.com/profile_images/1373431225193357312/Tijky0Ox_normal.jpg" TargetMode="External"/><Relationship Id="rId3133" Type="http://schemas.openxmlformats.org/officeDocument/2006/relationships/hyperlink" Target="http://pbs.twimg.com/profile_images/1411030335043764226/e-Fq-eEI_normal.jpg" TargetMode="External"/><Relationship Id="rId261" Type="http://schemas.openxmlformats.org/officeDocument/2006/relationships/hyperlink" Target="http://pbs.twimg.com/profile_images/1349708209800441858/4tElzvCO_normal.jpg" TargetMode="External"/><Relationship Id="rId3340" Type="http://schemas.openxmlformats.org/officeDocument/2006/relationships/hyperlink" Target="http://twitter.com/mplimbu/statuses/1525338603479760896" TargetMode="External"/><Relationship Id="rId2899" Type="http://schemas.openxmlformats.org/officeDocument/2006/relationships/hyperlink" Target="http://pbs.twimg.com/profile_images/1471526940418850817/lNIY1VeV_normal.jpg" TargetMode="External"/><Relationship Id="rId3200" Type="http://schemas.openxmlformats.org/officeDocument/2006/relationships/hyperlink" Target="http://twitter.com/drishtinewsnp/statuses/1525352701705752577" TargetMode="External"/><Relationship Id="rId121" Type="http://schemas.openxmlformats.org/officeDocument/2006/relationships/hyperlink" Target="http://pbs.twimg.com/profile_images/449756431990788096/G1zT-nAm_normal.jpeg" TargetMode="External"/><Relationship Id="rId2759" Type="http://schemas.openxmlformats.org/officeDocument/2006/relationships/hyperlink" Target="http://twitter.com/SujanNeupane_/statuses/1525415096364675073" TargetMode="External"/><Relationship Id="rId2966" Type="http://schemas.openxmlformats.org/officeDocument/2006/relationships/hyperlink" Target="http://twitter.com/Online_khabar/statuses/1525385775223046144" TargetMode="External"/><Relationship Id="rId938" Type="http://schemas.openxmlformats.org/officeDocument/2006/relationships/hyperlink" Target="http://pbs.twimg.com/profile_images/1510908512792375296/HN0V2tnS_normal.jpg" TargetMode="External"/><Relationship Id="rId1568" Type="http://schemas.openxmlformats.org/officeDocument/2006/relationships/hyperlink" Target="http://pbs.twimg.com/profile_images/1386957637279834112/2Lt_HPYn_normal.jpg" TargetMode="External"/><Relationship Id="rId1775" Type="http://schemas.openxmlformats.org/officeDocument/2006/relationships/hyperlink" Target="http://twitter.com/OnlineKhabar_En/statuses/1525726200198332421" TargetMode="External"/><Relationship Id="rId2619" Type="http://schemas.openxmlformats.org/officeDocument/2006/relationships/hyperlink" Target="http://twitter.com/nabinkulungrai/statuses/1525441065276538880" TargetMode="External"/><Relationship Id="rId2826" Type="http://schemas.openxmlformats.org/officeDocument/2006/relationships/hyperlink" Target="http://pbs.twimg.com/profile_images/1102996217808805888/CDZPc985_normal.jpg" TargetMode="External"/><Relationship Id="rId4181" Type="http://schemas.openxmlformats.org/officeDocument/2006/relationships/hyperlink" Target="http://pbs.twimg.com/profile_images/1518869439651127296/H8cWhdf5_normal.jpg" TargetMode="External"/><Relationship Id="rId67" Type="http://schemas.openxmlformats.org/officeDocument/2006/relationships/hyperlink" Target="http://pbs.twimg.com/profile_images/1366731824882282499/qCSnrlVp_normal.jpg" TargetMode="External"/><Relationship Id="rId1428" Type="http://schemas.openxmlformats.org/officeDocument/2006/relationships/hyperlink" Target="http://pbs.twimg.com/profile_images/1349708209800441858/4tElzvCO_normal.jpg" TargetMode="External"/><Relationship Id="rId1635" Type="http://schemas.openxmlformats.org/officeDocument/2006/relationships/hyperlink" Target="http://twitter.com/OnlineKhabar_En/statuses/1525746436578885633" TargetMode="External"/><Relationship Id="rId1982" Type="http://schemas.openxmlformats.org/officeDocument/2006/relationships/hyperlink" Target="http://pbs.twimg.com/profile_images/1178348586867679232/KC_E0WE2_normal.jpg" TargetMode="External"/><Relationship Id="rId4041" Type="http://schemas.openxmlformats.org/officeDocument/2006/relationships/hyperlink" Target="http://pbs.twimg.com/profile_images/1526202063449116673/RlzpTh3w_normal.jpg" TargetMode="External"/><Relationship Id="rId1842" Type="http://schemas.openxmlformats.org/officeDocument/2006/relationships/hyperlink" Target="http://pbs.twimg.com/profile_images/1366731824882282499/qCSnrlVp_normal.jpg" TargetMode="External"/><Relationship Id="rId1702" Type="http://schemas.openxmlformats.org/officeDocument/2006/relationships/hyperlink" Target="http://pbs.twimg.com/profile_images/1386957637279834112/2Lt_HPYn_normal.jpg" TargetMode="External"/><Relationship Id="rId3667" Type="http://schemas.openxmlformats.org/officeDocument/2006/relationships/hyperlink" Target="http://pbs.twimg.com/profile_images/1510908512792375296/HN0V2tnS_normal.jpg" TargetMode="External"/><Relationship Id="rId3874" Type="http://schemas.openxmlformats.org/officeDocument/2006/relationships/hyperlink" Target="http://twitter.com/BineshKapali/statuses/1525101240015015936" TargetMode="External"/><Relationship Id="rId588" Type="http://schemas.openxmlformats.org/officeDocument/2006/relationships/hyperlink" Target="http://pbs.twimg.com/profile_images/1386957637279834112/2Lt_HPYn_normal.jpg" TargetMode="External"/><Relationship Id="rId795" Type="http://schemas.openxmlformats.org/officeDocument/2006/relationships/hyperlink" Target="http://twitter.com/SaugatP02376833/statuses/1525966475009601536" TargetMode="External"/><Relationship Id="rId2269" Type="http://schemas.openxmlformats.org/officeDocument/2006/relationships/hyperlink" Target="http://twitter.com/YonghangMilan/statuses/1525530107502555136" TargetMode="External"/><Relationship Id="rId2476" Type="http://schemas.openxmlformats.org/officeDocument/2006/relationships/hyperlink" Target="http://pbs.twimg.com/profile_images/1469454835313352706/KaEAbL6j_normal.jpg" TargetMode="External"/><Relationship Id="rId2683" Type="http://schemas.openxmlformats.org/officeDocument/2006/relationships/hyperlink" Target="http://twitter.com/OnlineKhabar_En/statuses/1525432792737529858" TargetMode="External"/><Relationship Id="rId2890" Type="http://schemas.openxmlformats.org/officeDocument/2006/relationships/hyperlink" Target="http://twitter.com/DipakAdk/statuses/1525399020575027201" TargetMode="External"/><Relationship Id="rId3527" Type="http://schemas.openxmlformats.org/officeDocument/2006/relationships/hyperlink" Target="http://pbs.twimg.com/profile_images/1523504768710287360/RE6WsHIi_normal.jpg" TargetMode="External"/><Relationship Id="rId3734" Type="http://schemas.openxmlformats.org/officeDocument/2006/relationships/hyperlink" Target="http://twitter.com/drishtinewsnp/statuses/1525137958411841537" TargetMode="External"/><Relationship Id="rId3941" Type="http://schemas.openxmlformats.org/officeDocument/2006/relationships/hyperlink" Target="http://pbs.twimg.com/profile_images/1482360142612074498/x7oJs3_3_normal.jpg" TargetMode="External"/><Relationship Id="rId448" Type="http://schemas.openxmlformats.org/officeDocument/2006/relationships/hyperlink" Target="http://pbs.twimg.com/profile_images/1012900887105159168/Ik8BprRy_normal.jpg" TargetMode="External"/><Relationship Id="rId655" Type="http://schemas.openxmlformats.org/officeDocument/2006/relationships/hyperlink" Target="http://twitter.com/SoniJha06991207/statuses/1526026799188422657" TargetMode="External"/><Relationship Id="rId862" Type="http://schemas.openxmlformats.org/officeDocument/2006/relationships/hyperlink" Target="http://pbs.twimg.com/profile_images/1349708209800441858/4tElzvCO_normal.jpg" TargetMode="External"/><Relationship Id="rId1078" Type="http://schemas.openxmlformats.org/officeDocument/2006/relationships/hyperlink" Target="http://pbs.twimg.com/profile_images/1523334875004420096/bxMNMRKk_normal.jpg" TargetMode="External"/><Relationship Id="rId1285" Type="http://schemas.openxmlformats.org/officeDocument/2006/relationships/hyperlink" Target="http://twitter.com/p_dhaulakoty/statuses/1525813562442403840" TargetMode="External"/><Relationship Id="rId1492" Type="http://schemas.openxmlformats.org/officeDocument/2006/relationships/hyperlink" Target="http://pbs.twimg.com/profile_images/1349708209800441858/4tElzvCO_normal.jpg" TargetMode="External"/><Relationship Id="rId2129" Type="http://schemas.openxmlformats.org/officeDocument/2006/relationships/hyperlink" Target="http://twitter.com/Mypreetiest/statuses/1525644170953904128" TargetMode="External"/><Relationship Id="rId2336" Type="http://schemas.openxmlformats.org/officeDocument/2006/relationships/hyperlink" Target="http://pbs.twimg.com/profile_images/1349708209800441858/4tElzvCO_normal.jpg" TargetMode="External"/><Relationship Id="rId2543" Type="http://schemas.openxmlformats.org/officeDocument/2006/relationships/hyperlink" Target="http://twitter.com/drishtinewsnp/statuses/1525459437414391808" TargetMode="External"/><Relationship Id="rId2750" Type="http://schemas.openxmlformats.org/officeDocument/2006/relationships/hyperlink" Target="http://pbs.twimg.com/profile_images/1349708209800441858/4tElzvCO_normal.jpg" TargetMode="External"/><Relationship Id="rId3801" Type="http://schemas.openxmlformats.org/officeDocument/2006/relationships/hyperlink" Target="http://pbs.twimg.com/profile_images/1349708209800441858/4tElzvCO_normal.jpg" TargetMode="External"/><Relationship Id="rId308" Type="http://schemas.openxmlformats.org/officeDocument/2006/relationships/hyperlink" Target="http://twitter.com/prakashkc101/statuses/1526123532933074946" TargetMode="External"/><Relationship Id="rId515" Type="http://schemas.openxmlformats.org/officeDocument/2006/relationships/hyperlink" Target="http://twitter.com/Nepal_News_En/statuses/1526072510365720576" TargetMode="External"/><Relationship Id="rId722" Type="http://schemas.openxmlformats.org/officeDocument/2006/relationships/hyperlink" Target="http://pbs.twimg.com/profile_images/1349708209800441858/4tElzvCO_normal.jpg" TargetMode="External"/><Relationship Id="rId1145" Type="http://schemas.openxmlformats.org/officeDocument/2006/relationships/hyperlink" Target="http://twitter.com/suyogps/statuses/1525850688261332994" TargetMode="External"/><Relationship Id="rId1352" Type="http://schemas.openxmlformats.org/officeDocument/2006/relationships/hyperlink" Target="http://pbs.twimg.com/profile_images/1358396653883990016/5aUgRddG_normal.jpg" TargetMode="External"/><Relationship Id="rId2403" Type="http://schemas.openxmlformats.org/officeDocument/2006/relationships/hyperlink" Target="http://twitter.com/MilanLimboo/statuses/1525505244591169536" TargetMode="External"/><Relationship Id="rId1005" Type="http://schemas.openxmlformats.org/officeDocument/2006/relationships/hyperlink" Target="http://twitter.com/MilanLimboo/statuses/1525876239025983488" TargetMode="External"/><Relationship Id="rId1212" Type="http://schemas.openxmlformats.org/officeDocument/2006/relationships/hyperlink" Target="http://pbs.twimg.com/profile_images/1358396653883990016/5aUgRddG_normal.jpg" TargetMode="External"/><Relationship Id="rId2610" Type="http://schemas.openxmlformats.org/officeDocument/2006/relationships/hyperlink" Target="http://pbs.twimg.com/profile_images/1515582831455481861/5jsA3QHQ_normal.jpg" TargetMode="External"/><Relationship Id="rId4368" Type="http://schemas.openxmlformats.org/officeDocument/2006/relationships/hyperlink" Target="http://twitter.com/SamridhaR/statuses/1524985922806091776" TargetMode="External"/><Relationship Id="rId4575" Type="http://schemas.openxmlformats.org/officeDocument/2006/relationships/hyperlink" Target="http://pbs.twimg.com/profile_images/1367044585034190848/bZHhEliX_normal.jpg" TargetMode="External"/><Relationship Id="rId3177" Type="http://schemas.openxmlformats.org/officeDocument/2006/relationships/hyperlink" Target="http://pbs.twimg.com/profile_images/1413090392040382466/sGfZaSjz_normal.jpg" TargetMode="External"/><Relationship Id="rId4228" Type="http://schemas.openxmlformats.org/officeDocument/2006/relationships/hyperlink" Target="http://twitter.com/shambhudrishti/statuses/1524999645788663809" TargetMode="External"/><Relationship Id="rId3037" Type="http://schemas.openxmlformats.org/officeDocument/2006/relationships/hyperlink" Target="http://pbs.twimg.com/profile_images/1412080018943995914/6elSMMcT_normal.jpg" TargetMode="External"/><Relationship Id="rId3384" Type="http://schemas.openxmlformats.org/officeDocument/2006/relationships/hyperlink" Target="http://twitter.com/OnlineKhabar_En/statuses/1525336035080945665" TargetMode="External"/><Relationship Id="rId3591" Type="http://schemas.openxmlformats.org/officeDocument/2006/relationships/hyperlink" Target="http://pbs.twimg.com/profile_images/1525011625203605504/PNS5e76n_normal.jpg" TargetMode="External"/><Relationship Id="rId4435" Type="http://schemas.openxmlformats.org/officeDocument/2006/relationships/hyperlink" Target="http://pbs.twimg.com/profile_images/1518433232198377472/oULZ2c0C_normal.jpg" TargetMode="External"/><Relationship Id="rId2193" Type="http://schemas.openxmlformats.org/officeDocument/2006/relationships/hyperlink" Target="http://twitter.com/kiranjoshi235/statuses/1525564362911453185" TargetMode="External"/><Relationship Id="rId3244" Type="http://schemas.openxmlformats.org/officeDocument/2006/relationships/hyperlink" Target="http://twitter.com/drishtinewsnp/statuses/1525347875911512066" TargetMode="External"/><Relationship Id="rId3451" Type="http://schemas.openxmlformats.org/officeDocument/2006/relationships/hyperlink" Target="http://pbs.twimg.com/profile_images/1349708209800441858/4tElzvCO_normal.jpg" TargetMode="External"/><Relationship Id="rId4502" Type="http://schemas.openxmlformats.org/officeDocument/2006/relationships/hyperlink" Target="http://twitter.com/MilanLimboo/statuses/1524957419062759429" TargetMode="External"/><Relationship Id="rId165" Type="http://schemas.openxmlformats.org/officeDocument/2006/relationships/hyperlink" Target="http://pbs.twimg.com/profile_images/1367044585034190848/bZHhEliX_normal.jpg" TargetMode="External"/><Relationship Id="rId372" Type="http://schemas.openxmlformats.org/officeDocument/2006/relationships/hyperlink" Target="http://twitter.com/Online_khabar/statuses/1526110457047949312" TargetMode="External"/><Relationship Id="rId2053" Type="http://schemas.openxmlformats.org/officeDocument/2006/relationships/hyperlink" Target="http://twitter.com/itsdilogue/statuses/1525680759947661313" TargetMode="External"/><Relationship Id="rId2260" Type="http://schemas.openxmlformats.org/officeDocument/2006/relationships/hyperlink" Target="http://pbs.twimg.com/profile_images/1367044585034190848/bZHhEliX_normal.jpg" TargetMode="External"/><Relationship Id="rId3104" Type="http://schemas.openxmlformats.org/officeDocument/2006/relationships/hyperlink" Target="http://twitter.com/MilanLimboo/statuses/1525368690510020608" TargetMode="External"/><Relationship Id="rId3311" Type="http://schemas.openxmlformats.org/officeDocument/2006/relationships/hyperlink" Target="http://pbs.twimg.com/profile_images/1102996217808805888/CDZPc985_normal.jpg" TargetMode="External"/><Relationship Id="rId232" Type="http://schemas.openxmlformats.org/officeDocument/2006/relationships/hyperlink" Target="http://twitter.com/iam__abhash/statuses/1526139945932718080" TargetMode="External"/><Relationship Id="rId2120" Type="http://schemas.openxmlformats.org/officeDocument/2006/relationships/hyperlink" Target="http://pbs.twimg.com/profile_images/932263188392853504/B7yb5AW__normal.jpg" TargetMode="External"/><Relationship Id="rId1679" Type="http://schemas.openxmlformats.org/officeDocument/2006/relationships/hyperlink" Target="http://twitter.com/santoshempire/statuses/1525740253369466882" TargetMode="External"/><Relationship Id="rId4085" Type="http://schemas.openxmlformats.org/officeDocument/2006/relationships/hyperlink" Target="http://pbs.twimg.com/profile_images/449756431990788096/G1zT-nAm_normal.jpeg" TargetMode="External"/><Relationship Id="rId4292" Type="http://schemas.openxmlformats.org/officeDocument/2006/relationships/hyperlink" Target="http://twitter.com/YonghangMilan/statuses/1524996626267353088" TargetMode="External"/><Relationship Id="rId1886" Type="http://schemas.openxmlformats.org/officeDocument/2006/relationships/hyperlink" Target="http://pbs.twimg.com/profile_images/1358396653883990016/5aUgRddG_normal.jpg" TargetMode="External"/><Relationship Id="rId2937" Type="http://schemas.openxmlformats.org/officeDocument/2006/relationships/hyperlink" Target="http://pbs.twimg.com/profile_images/1401947239136722952/Ci5LJ8qn_normal.jpg" TargetMode="External"/><Relationship Id="rId4152" Type="http://schemas.openxmlformats.org/officeDocument/2006/relationships/hyperlink" Target="http://twitter.com/drishtinewsnp/statuses/1525019260032274432" TargetMode="External"/><Relationship Id="rId909" Type="http://schemas.openxmlformats.org/officeDocument/2006/relationships/hyperlink" Target="http://twitter.com/pressofnepal/statuses/1525892580541894656" TargetMode="External"/><Relationship Id="rId1539" Type="http://schemas.openxmlformats.org/officeDocument/2006/relationships/hyperlink" Target="http://twitter.com/Prakashraiko/statuses/1525767283850653696" TargetMode="External"/><Relationship Id="rId1746" Type="http://schemas.openxmlformats.org/officeDocument/2006/relationships/hyperlink" Target="http://pbs.twimg.com/profile_images/1367044585034190848/bZHhEliX_normal.jpg" TargetMode="External"/><Relationship Id="rId1953" Type="http://schemas.openxmlformats.org/officeDocument/2006/relationships/hyperlink" Target="http://twitter.com/BishalKC/statuses/1525702075992227840" TargetMode="External"/><Relationship Id="rId38" Type="http://schemas.openxmlformats.org/officeDocument/2006/relationships/hyperlink" Target="http://twitter.com/nabinkulungrai/statuses/1526184180643938305" TargetMode="External"/><Relationship Id="rId1606" Type="http://schemas.openxmlformats.org/officeDocument/2006/relationships/hyperlink" Target="http://pbs.twimg.com/profile_images/1467899202134953985/PGZ91WZ3_normal.jpg" TargetMode="External"/><Relationship Id="rId1813" Type="http://schemas.openxmlformats.org/officeDocument/2006/relationships/hyperlink" Target="http://twitter.com/pressofnepal/statuses/1525721514045083648" TargetMode="External"/><Relationship Id="rId4012" Type="http://schemas.openxmlformats.org/officeDocument/2006/relationships/hyperlink" Target="http://twitter.com/shambhudrishti/statuses/1525064715977650176" TargetMode="External"/><Relationship Id="rId3778" Type="http://schemas.openxmlformats.org/officeDocument/2006/relationships/hyperlink" Target="http://twitter.com/drishtinewsnp/statuses/1525121831820480512" TargetMode="External"/><Relationship Id="rId3985" Type="http://schemas.openxmlformats.org/officeDocument/2006/relationships/hyperlink" Target="http://pbs.twimg.com/profile_images/1404776444450906112/2Y_CJHe0_normal.jpg" TargetMode="External"/><Relationship Id="rId699" Type="http://schemas.openxmlformats.org/officeDocument/2006/relationships/hyperlink" Target="http://twitter.com/ITSME99932722/statuses/1526014189759647744" TargetMode="External"/><Relationship Id="rId2587" Type="http://schemas.openxmlformats.org/officeDocument/2006/relationships/hyperlink" Target="http://twitter.com/DipakAdk/statuses/1525451095283093504" TargetMode="External"/><Relationship Id="rId2794" Type="http://schemas.openxmlformats.org/officeDocument/2006/relationships/hyperlink" Target="http://pbs.twimg.com/profile_images/1115138986203283457/w7e2rNGg_normal.png" TargetMode="External"/><Relationship Id="rId3638" Type="http://schemas.openxmlformats.org/officeDocument/2006/relationships/hyperlink" Target="http://twitter.com/Limbuamin94/statuses/1525156068581515264" TargetMode="External"/><Relationship Id="rId3845" Type="http://schemas.openxmlformats.org/officeDocument/2006/relationships/hyperlink" Target="http://pbs.twimg.com/profile_images/1510908512792375296/HN0V2tnS_normal.jpg" TargetMode="External"/><Relationship Id="rId559" Type="http://schemas.openxmlformats.org/officeDocument/2006/relationships/hyperlink" Target="http://twitter.com/OnlineKhabar_En/statuses/1526057830083874816" TargetMode="External"/><Relationship Id="rId766" Type="http://schemas.openxmlformats.org/officeDocument/2006/relationships/hyperlink" Target="http://pbs.twimg.com/profile_images/1516986280457908224/9Z2krPlc_normal.jpg" TargetMode="External"/><Relationship Id="rId1189" Type="http://schemas.openxmlformats.org/officeDocument/2006/relationships/hyperlink" Target="http://twitter.com/nabinkulungrai/statuses/1525845661316685824" TargetMode="External"/><Relationship Id="rId1396" Type="http://schemas.openxmlformats.org/officeDocument/2006/relationships/hyperlink" Target="http://pbs.twimg.com/profile_images/1386957637279834112/2Lt_HPYn_normal.jpg" TargetMode="External"/><Relationship Id="rId2447" Type="http://schemas.openxmlformats.org/officeDocument/2006/relationships/hyperlink" Target="http://twitter.com/imanup333/statuses/1525497697335013378" TargetMode="External"/><Relationship Id="rId419" Type="http://schemas.openxmlformats.org/officeDocument/2006/relationships/hyperlink" Target="http://twitter.com/drishtinewsnp/statuses/1526102594183372801" TargetMode="External"/><Relationship Id="rId626" Type="http://schemas.openxmlformats.org/officeDocument/2006/relationships/hyperlink" Target="http://pbs.twimg.com/profile_images/1525880754789568512/RmEB39Zj_normal.jpg" TargetMode="External"/><Relationship Id="rId973" Type="http://schemas.openxmlformats.org/officeDocument/2006/relationships/hyperlink" Target="http://twitter.com/drishtinewsnp/statuses/1525881844478386176" TargetMode="External"/><Relationship Id="rId1049" Type="http://schemas.openxmlformats.org/officeDocument/2006/relationships/hyperlink" Target="http://twitter.com/Prakriti_L/statuses/1525862453648642048" TargetMode="External"/><Relationship Id="rId1256" Type="http://schemas.openxmlformats.org/officeDocument/2006/relationships/hyperlink" Target="http://pbs.twimg.com/profile_images/1373431225193357312/Tijky0Ox_normal.jpg" TargetMode="External"/><Relationship Id="rId2307" Type="http://schemas.openxmlformats.org/officeDocument/2006/relationships/hyperlink" Target="http://twitter.com/BeingBsal/statuses/1525519499759583233" TargetMode="External"/><Relationship Id="rId2654" Type="http://schemas.openxmlformats.org/officeDocument/2006/relationships/hyperlink" Target="http://pbs.twimg.com/profile_images/932263188392853504/B7yb5AW__normal.jpg" TargetMode="External"/><Relationship Id="rId2861" Type="http://schemas.openxmlformats.org/officeDocument/2006/relationships/hyperlink" Target="http://pbs.twimg.com/profile_images/1517236149986934785/WKPqNgwp_normal.jpg" TargetMode="External"/><Relationship Id="rId3705" Type="http://schemas.openxmlformats.org/officeDocument/2006/relationships/hyperlink" Target="http://pbs.twimg.com/profile_images/1526089322734432256/UMl0ZAn7_normal.jpg" TargetMode="External"/><Relationship Id="rId3912" Type="http://schemas.openxmlformats.org/officeDocument/2006/relationships/hyperlink" Target="http://twitter.com/imsaruu/statuses/1525095612487970816" TargetMode="External"/><Relationship Id="rId833" Type="http://schemas.openxmlformats.org/officeDocument/2006/relationships/hyperlink" Target="http://twitter.com/ekantipur_com/statuses/1525903378840055808" TargetMode="External"/><Relationship Id="rId1116" Type="http://schemas.openxmlformats.org/officeDocument/2006/relationships/hyperlink" Target="http://pbs.twimg.com/profile_images/1102996217808805888/CDZPc985_normal.jpg" TargetMode="External"/><Relationship Id="rId1463" Type="http://schemas.openxmlformats.org/officeDocument/2006/relationships/hyperlink" Target="http://twitter.com/drishtinewsnp/statuses/1525775488253186048" TargetMode="External"/><Relationship Id="rId1670" Type="http://schemas.openxmlformats.org/officeDocument/2006/relationships/hyperlink" Target="http://pbs.twimg.com/profile_images/449756431990788096/G1zT-nAm_normal.jpeg" TargetMode="External"/><Relationship Id="rId2514" Type="http://schemas.openxmlformats.org/officeDocument/2006/relationships/hyperlink" Target="http://pbs.twimg.com/profile_images/1349708209800441858/4tElzvCO_normal.jpg" TargetMode="External"/><Relationship Id="rId2721" Type="http://schemas.openxmlformats.org/officeDocument/2006/relationships/hyperlink" Target="http://twitter.com/Nepal_News_En/statuses/1525423228621144064" TargetMode="External"/><Relationship Id="rId900" Type="http://schemas.openxmlformats.org/officeDocument/2006/relationships/hyperlink" Target="http://pbs.twimg.com/profile_images/1515582831455481861/5jsA3QHQ_normal.jpg" TargetMode="External"/><Relationship Id="rId1323" Type="http://schemas.openxmlformats.org/officeDocument/2006/relationships/hyperlink" Target="http://twitter.com/MilanLimboo/statuses/1525804897639481348" TargetMode="External"/><Relationship Id="rId1530" Type="http://schemas.openxmlformats.org/officeDocument/2006/relationships/hyperlink" Target="http://pbs.twimg.com/profile_images/1517236149986934785/WKPqNgwp_normal.jpg" TargetMode="External"/><Relationship Id="rId4479" Type="http://schemas.openxmlformats.org/officeDocument/2006/relationships/hyperlink" Target="http://pbs.twimg.com/profile_images/1349708209800441858/4tElzvCO_normal.jpg" TargetMode="External"/><Relationship Id="rId3288" Type="http://schemas.openxmlformats.org/officeDocument/2006/relationships/hyperlink" Target="http://twitter.com/BaijuSudarshan/statuses/1525344655922982912" TargetMode="External"/><Relationship Id="rId3495" Type="http://schemas.openxmlformats.org/officeDocument/2006/relationships/hyperlink" Target="http://pbs.twimg.com/profile_images/1509000545771864066/t97khiIU_normal.jpg" TargetMode="External"/><Relationship Id="rId4339" Type="http://schemas.openxmlformats.org/officeDocument/2006/relationships/hyperlink" Target="http://pbs.twimg.com/profile_images/1481265591696912385/BxzVi00D_normal.jpg" TargetMode="External"/><Relationship Id="rId4546" Type="http://schemas.openxmlformats.org/officeDocument/2006/relationships/hyperlink" Target="http://twitter.com/YonghangMilan/statuses/1524947480349003776" TargetMode="External"/><Relationship Id="rId2097" Type="http://schemas.openxmlformats.org/officeDocument/2006/relationships/hyperlink" Target="http://twitter.com/Mypreetiest/statuses/1525657777427062784" TargetMode="External"/><Relationship Id="rId3148" Type="http://schemas.openxmlformats.org/officeDocument/2006/relationships/hyperlink" Target="http://twitter.com/Nepal_News_En/statuses/1525362831083945985" TargetMode="External"/><Relationship Id="rId3355" Type="http://schemas.openxmlformats.org/officeDocument/2006/relationships/hyperlink" Target="http://pbs.twimg.com/profile_images/1367044585034190848/bZHhEliX_normal.jpg" TargetMode="External"/><Relationship Id="rId3562" Type="http://schemas.openxmlformats.org/officeDocument/2006/relationships/hyperlink" Target="http://twitter.com/thisweekinnepal/statuses/1525223331431161856" TargetMode="External"/><Relationship Id="rId4406" Type="http://schemas.openxmlformats.org/officeDocument/2006/relationships/hyperlink" Target="http://twitter.com/babusasach/statuses/1524978770515349504" TargetMode="External"/><Relationship Id="rId276" Type="http://schemas.openxmlformats.org/officeDocument/2006/relationships/hyperlink" Target="http://twitter.com/rabinlama701/statuses/1526132949158363141" TargetMode="External"/><Relationship Id="rId483" Type="http://schemas.openxmlformats.org/officeDocument/2006/relationships/hyperlink" Target="http://twitter.com/OnlineKhabar_En/statuses/1526086315753676801" TargetMode="External"/><Relationship Id="rId690" Type="http://schemas.openxmlformats.org/officeDocument/2006/relationships/hyperlink" Target="http://pbs.twimg.com/profile_images/1510366133374754820/sRhurn-3_normal.jpg" TargetMode="External"/><Relationship Id="rId2164" Type="http://schemas.openxmlformats.org/officeDocument/2006/relationships/hyperlink" Target="http://pbs.twimg.com/profile_images/932263188392853504/B7yb5AW__normal.jpg" TargetMode="External"/><Relationship Id="rId2371" Type="http://schemas.openxmlformats.org/officeDocument/2006/relationships/hyperlink" Target="http://twitter.com/nabinkulungrai/statuses/1525506565310382080" TargetMode="External"/><Relationship Id="rId3008" Type="http://schemas.openxmlformats.org/officeDocument/2006/relationships/hyperlink" Target="http://twitter.com/uzal_nc/statuses/1525379684338630657" TargetMode="External"/><Relationship Id="rId3215" Type="http://schemas.openxmlformats.org/officeDocument/2006/relationships/hyperlink" Target="http://pbs.twimg.com/profile_images/1367044585034190848/bZHhEliX_normal.jpg" TargetMode="External"/><Relationship Id="rId3422" Type="http://schemas.openxmlformats.org/officeDocument/2006/relationships/hyperlink" Target="http://twitter.com/bisarpwe/statuses/1525332499387207680" TargetMode="External"/><Relationship Id="rId136" Type="http://schemas.openxmlformats.org/officeDocument/2006/relationships/hyperlink" Target="http://twitter.com/pressofnepal/statuses/1526162378303623169" TargetMode="External"/><Relationship Id="rId343" Type="http://schemas.openxmlformats.org/officeDocument/2006/relationships/hyperlink" Target="http://pbs.twimg.com/profile_images/449756431990788096/G1zT-nAm_normal.jpeg" TargetMode="External"/><Relationship Id="rId550" Type="http://schemas.openxmlformats.org/officeDocument/2006/relationships/hyperlink" Target="http://pbs.twimg.com/profile_images/1430063851576258567/u0y2w7dB_normal.jpg" TargetMode="External"/><Relationship Id="rId1180" Type="http://schemas.openxmlformats.org/officeDocument/2006/relationships/hyperlink" Target="http://pbs.twimg.com/profile_images/1436165773869780992/cOoGlcIx_normal.jpg" TargetMode="External"/><Relationship Id="rId2024" Type="http://schemas.openxmlformats.org/officeDocument/2006/relationships/hyperlink" Target="http://pbs.twimg.com/profile_images/1516334008715546624/Hzy75cz6_normal.jpg" TargetMode="External"/><Relationship Id="rId2231" Type="http://schemas.openxmlformats.org/officeDocument/2006/relationships/hyperlink" Target="http://twitter.com/MilanLimboo/statuses/1525538314803380224" TargetMode="External"/><Relationship Id="rId203" Type="http://schemas.openxmlformats.org/officeDocument/2006/relationships/hyperlink" Target="http://pbs.twimg.com/profile_images/449756431990788096/G1zT-nAm_normal.jpeg" TargetMode="External"/><Relationship Id="rId1040" Type="http://schemas.openxmlformats.org/officeDocument/2006/relationships/hyperlink" Target="http://pbs.twimg.com/profile_images/1276700554194849793/J7JpyMuw_normal.jpg" TargetMode="External"/><Relationship Id="rId4196" Type="http://schemas.openxmlformats.org/officeDocument/2006/relationships/hyperlink" Target="http://twitter.com/Online_khabar/statuses/1525003242517585921" TargetMode="External"/><Relationship Id="rId410" Type="http://schemas.openxmlformats.org/officeDocument/2006/relationships/hyperlink" Target="http://pbs.twimg.com/profile_images/449756431990788096/G1zT-nAm_normal.jpeg" TargetMode="External"/><Relationship Id="rId1997" Type="http://schemas.openxmlformats.org/officeDocument/2006/relationships/hyperlink" Target="http://twitter.com/iPiyush_agr/statuses/1525695615304224768" TargetMode="External"/><Relationship Id="rId4056" Type="http://schemas.openxmlformats.org/officeDocument/2006/relationships/hyperlink" Target="http://twitter.com/drishtinewsnp/statuses/1525053039635070977" TargetMode="External"/><Relationship Id="rId1857" Type="http://schemas.openxmlformats.org/officeDocument/2006/relationships/hyperlink" Target="http://twitter.com/MisquotedLife/statuses/1525712942779572225" TargetMode="External"/><Relationship Id="rId2908" Type="http://schemas.openxmlformats.org/officeDocument/2006/relationships/hyperlink" Target="http://twitter.com/deshsanchar1/statuses/1525396627602931712" TargetMode="External"/><Relationship Id="rId4263" Type="http://schemas.openxmlformats.org/officeDocument/2006/relationships/hyperlink" Target="http://pbs.twimg.com/profile_images/1510908512792375296/HN0V2tnS_normal.jpg" TargetMode="External"/><Relationship Id="rId4470" Type="http://schemas.openxmlformats.org/officeDocument/2006/relationships/hyperlink" Target="http://twitter.com/diwashofficial/statuses/1524960519739756544" TargetMode="External"/><Relationship Id="rId1717" Type="http://schemas.openxmlformats.org/officeDocument/2006/relationships/hyperlink" Target="http://twitter.com/Online_khabar/statuses/1525732929363582976" TargetMode="External"/><Relationship Id="rId1924" Type="http://schemas.openxmlformats.org/officeDocument/2006/relationships/hyperlink" Target="http://pbs.twimg.com/profile_images/1516385777512779784/Fyi5Ile__normal.png" TargetMode="External"/><Relationship Id="rId3072" Type="http://schemas.openxmlformats.org/officeDocument/2006/relationships/hyperlink" Target="http://twitter.com/sathi559/statuses/1525371581576388608" TargetMode="External"/><Relationship Id="rId4123" Type="http://schemas.openxmlformats.org/officeDocument/2006/relationships/hyperlink" Target="http://pbs.twimg.com/profile_images/1349708209800441858/4tElzvCO_normal.jpg" TargetMode="External"/><Relationship Id="rId4330" Type="http://schemas.openxmlformats.org/officeDocument/2006/relationships/hyperlink" Target="http://twitter.com/drishtinewsnp/statuses/1524991257109377025" TargetMode="External"/><Relationship Id="rId3889" Type="http://schemas.openxmlformats.org/officeDocument/2006/relationships/hyperlink" Target="http://pbs.twimg.com/profile_images/1349708209800441858/4tElzvCO_normal.jpg" TargetMode="External"/><Relationship Id="rId2698" Type="http://schemas.openxmlformats.org/officeDocument/2006/relationships/hyperlink" Target="http://pbs.twimg.com/profile_images/1411030335043764226/e-Fq-eEI_normal.jpg" TargetMode="External"/><Relationship Id="rId3749" Type="http://schemas.openxmlformats.org/officeDocument/2006/relationships/hyperlink" Target="http://pbs.twimg.com/profile_images/1431184450281295872/9fhR5mfD_normal.png" TargetMode="External"/><Relationship Id="rId3956" Type="http://schemas.openxmlformats.org/officeDocument/2006/relationships/hyperlink" Target="http://twitter.com/link2eeda/statuses/1525081249509146624" TargetMode="External"/><Relationship Id="rId877" Type="http://schemas.openxmlformats.org/officeDocument/2006/relationships/hyperlink" Target="http://twitter.com/YonghangMilan/statuses/1525897591061626880" TargetMode="External"/><Relationship Id="rId2558" Type="http://schemas.openxmlformats.org/officeDocument/2006/relationships/hyperlink" Target="http://pbs.twimg.com/profile_images/1340605118765404160/3YfgBbpQ_normal.jpg" TargetMode="External"/><Relationship Id="rId2765" Type="http://schemas.openxmlformats.org/officeDocument/2006/relationships/hyperlink" Target="http://twitter.com/uniq_gadtaula/statuses/1525413847921614853" TargetMode="External"/><Relationship Id="rId2972" Type="http://schemas.openxmlformats.org/officeDocument/2006/relationships/hyperlink" Target="http://twitter.com/OnlineKhabar_En/statuses/1525385084462698496" TargetMode="External"/><Relationship Id="rId3609" Type="http://schemas.openxmlformats.org/officeDocument/2006/relationships/hyperlink" Target="http://pbs.twimg.com/profile_images/1480391801886281729/EpVKgoy5_normal.jpg" TargetMode="External"/><Relationship Id="rId3816" Type="http://schemas.openxmlformats.org/officeDocument/2006/relationships/hyperlink" Target="http://twitter.com/AjLeeSupreme/statuses/1525111810055360513" TargetMode="External"/><Relationship Id="rId737" Type="http://schemas.openxmlformats.org/officeDocument/2006/relationships/hyperlink" Target="http://twitter.com/2shashi/statuses/1526000586549624832" TargetMode="External"/><Relationship Id="rId944" Type="http://schemas.openxmlformats.org/officeDocument/2006/relationships/hyperlink" Target="http://pbs.twimg.com/profile_images/1518616557936836608/GUkTd5zC_normal.jpg" TargetMode="External"/><Relationship Id="rId1367" Type="http://schemas.openxmlformats.org/officeDocument/2006/relationships/hyperlink" Target="http://twitter.com/drishtinewsnp/statuses/1525793568128143362" TargetMode="External"/><Relationship Id="rId1574" Type="http://schemas.openxmlformats.org/officeDocument/2006/relationships/hyperlink" Target="http://pbs.twimg.com/profile_images/1349708209800441858/4tElzvCO_normal.jpg" TargetMode="External"/><Relationship Id="rId1781" Type="http://schemas.openxmlformats.org/officeDocument/2006/relationships/hyperlink" Target="http://twitter.com/FplRosh/statuses/1525725826179661824" TargetMode="External"/><Relationship Id="rId2418" Type="http://schemas.openxmlformats.org/officeDocument/2006/relationships/hyperlink" Target="http://pbs.twimg.com/profile_images/1349708209800441858/4tElzvCO_normal.jpg" TargetMode="External"/><Relationship Id="rId2625" Type="http://schemas.openxmlformats.org/officeDocument/2006/relationships/hyperlink" Target="http://twitter.com/drishtinewsnp/statuses/1525438455215321089" TargetMode="External"/><Relationship Id="rId2832" Type="http://schemas.openxmlformats.org/officeDocument/2006/relationships/hyperlink" Target="http://pbs.twimg.com/profile_images/1349708209800441858/4tElzvCO_normal.jpg" TargetMode="External"/><Relationship Id="rId73" Type="http://schemas.openxmlformats.org/officeDocument/2006/relationships/hyperlink" Target="http://pbs.twimg.com/profile_images/1367044585034190848/bZHhEliX_normal.jpg" TargetMode="External"/><Relationship Id="rId804" Type="http://schemas.openxmlformats.org/officeDocument/2006/relationships/hyperlink" Target="http://pbs.twimg.com/profile_images/1159653964343681024/IZ-6c3g6_normal.jpg" TargetMode="External"/><Relationship Id="rId1227" Type="http://schemas.openxmlformats.org/officeDocument/2006/relationships/hyperlink" Target="http://twitter.com/drishtinewsnp/statuses/1525836448871911426" TargetMode="External"/><Relationship Id="rId1434" Type="http://schemas.openxmlformats.org/officeDocument/2006/relationships/hyperlink" Target="http://pbs.twimg.com/profile_images/1416663014082678787/RcnGuACU_normal.jpg" TargetMode="External"/><Relationship Id="rId1641" Type="http://schemas.openxmlformats.org/officeDocument/2006/relationships/hyperlink" Target="http://twitter.com/NamratasLife/statuses/1525744627315224578" TargetMode="External"/><Relationship Id="rId1501" Type="http://schemas.openxmlformats.org/officeDocument/2006/relationships/hyperlink" Target="http://twitter.com/OnlineKhabar_En/statuses/1525773320876343296" TargetMode="External"/><Relationship Id="rId3399" Type="http://schemas.openxmlformats.org/officeDocument/2006/relationships/hyperlink" Target="http://pbs.twimg.com/profile_images/1510908512792375296/HN0V2tnS_normal.jpg" TargetMode="External"/><Relationship Id="rId3259" Type="http://schemas.openxmlformats.org/officeDocument/2006/relationships/hyperlink" Target="http://pbs.twimg.com/profile_images/1367044585034190848/bZHhEliX_normal.jpg" TargetMode="External"/><Relationship Id="rId3466" Type="http://schemas.openxmlformats.org/officeDocument/2006/relationships/hyperlink" Target="http://twitter.com/bk_sangram/statuses/1525323870101573632" TargetMode="External"/><Relationship Id="rId4517" Type="http://schemas.openxmlformats.org/officeDocument/2006/relationships/hyperlink" Target="http://pbs.twimg.com/profile_images/3552131996/0e9cb931cfcf1a0681e76ab258ce5645_normal.jpeg" TargetMode="External"/><Relationship Id="rId387" Type="http://schemas.openxmlformats.org/officeDocument/2006/relationships/hyperlink" Target="http://pbs.twimg.com/profile_images/1225815505866387463/7_FMBwrT_normal.jpg" TargetMode="External"/><Relationship Id="rId594" Type="http://schemas.openxmlformats.org/officeDocument/2006/relationships/hyperlink" Target="http://pbs.twimg.com/profile_images/1437994065698557962/a_7nKAwb_normal.jpg" TargetMode="External"/><Relationship Id="rId2068" Type="http://schemas.openxmlformats.org/officeDocument/2006/relationships/hyperlink" Target="http://pbs.twimg.com/profile_images/1489890803610648576/xN4V4Fhp_normal.jpg" TargetMode="External"/><Relationship Id="rId2275" Type="http://schemas.openxmlformats.org/officeDocument/2006/relationships/hyperlink" Target="http://twitter.com/baikuntharp/statuses/1525528822967283712" TargetMode="External"/><Relationship Id="rId3119" Type="http://schemas.openxmlformats.org/officeDocument/2006/relationships/hyperlink" Target="http://pbs.twimg.com/profile_images/1392380258926567429/Fj64eblX_normal.jpg" TargetMode="External"/><Relationship Id="rId3326" Type="http://schemas.openxmlformats.org/officeDocument/2006/relationships/hyperlink" Target="http://twitter.com/ashisrai_/statuses/1525339150651518976" TargetMode="External"/><Relationship Id="rId3673" Type="http://schemas.openxmlformats.org/officeDocument/2006/relationships/hyperlink" Target="http://pbs.twimg.com/profile_images/1522856745353158656/rBxo6Ow5_normal.jpg" TargetMode="External"/><Relationship Id="rId3880" Type="http://schemas.openxmlformats.org/officeDocument/2006/relationships/hyperlink" Target="http://twitter.com/YonghangMilan/statuses/1525099752924164096" TargetMode="External"/><Relationship Id="rId247" Type="http://schemas.openxmlformats.org/officeDocument/2006/relationships/hyperlink" Target="http://pbs.twimg.com/profile_images/1416663014082678787/RcnGuACU_normal.jpg" TargetMode="External"/><Relationship Id="rId1084" Type="http://schemas.openxmlformats.org/officeDocument/2006/relationships/hyperlink" Target="http://pbs.twimg.com/profile_images/1411030335043764226/e-Fq-eEI_normal.jpg" TargetMode="External"/><Relationship Id="rId2482" Type="http://schemas.openxmlformats.org/officeDocument/2006/relationships/hyperlink" Target="http://pbs.twimg.com/profile_images/1358396653883990016/5aUgRddG_normal.jpg" TargetMode="External"/><Relationship Id="rId3533" Type="http://schemas.openxmlformats.org/officeDocument/2006/relationships/hyperlink" Target="http://pbs.twimg.com/profile_images/1349708209800441858/4tElzvCO_normal.jpg" TargetMode="External"/><Relationship Id="rId3740" Type="http://schemas.openxmlformats.org/officeDocument/2006/relationships/hyperlink" Target="http://twitter.com/JanakiBhandari2/statuses/1525133869355180038" TargetMode="External"/><Relationship Id="rId107" Type="http://schemas.openxmlformats.org/officeDocument/2006/relationships/hyperlink" Target="http://pbs.twimg.com/profile_images/1515582831455481861/5jsA3QHQ_normal.jpg" TargetMode="External"/><Relationship Id="rId454" Type="http://schemas.openxmlformats.org/officeDocument/2006/relationships/hyperlink" Target="http://pbs.twimg.com/profile_images/1386957637279834112/2Lt_HPYn_normal.jpg" TargetMode="External"/><Relationship Id="rId661" Type="http://schemas.openxmlformats.org/officeDocument/2006/relationships/hyperlink" Target="http://twitter.com/SaritaT90146238/statuses/1526026139172364289" TargetMode="External"/><Relationship Id="rId1291" Type="http://schemas.openxmlformats.org/officeDocument/2006/relationships/hyperlink" Target="http://twitter.com/drishtinewsnp/statuses/1525812429057236992" TargetMode="External"/><Relationship Id="rId2135" Type="http://schemas.openxmlformats.org/officeDocument/2006/relationships/hyperlink" Target="http://twitter.com/NepalToMars/statuses/1525642799806304258" TargetMode="External"/><Relationship Id="rId2342" Type="http://schemas.openxmlformats.org/officeDocument/2006/relationships/hyperlink" Target="http://pbs.twimg.com/profile_images/1413534731489005573/xH24zZku_normal.jpg" TargetMode="External"/><Relationship Id="rId3600" Type="http://schemas.openxmlformats.org/officeDocument/2006/relationships/hyperlink" Target="http://twitter.com/pradeep_bht/statuses/1525167276084776960" TargetMode="External"/><Relationship Id="rId314" Type="http://schemas.openxmlformats.org/officeDocument/2006/relationships/hyperlink" Target="http://twitter.com/rakeshp23358963/statuses/1526122962726039552" TargetMode="External"/><Relationship Id="rId521" Type="http://schemas.openxmlformats.org/officeDocument/2006/relationships/hyperlink" Target="http://twitter.com/Online_khabar/statuses/1526071902972035072" TargetMode="External"/><Relationship Id="rId1151" Type="http://schemas.openxmlformats.org/officeDocument/2006/relationships/hyperlink" Target="http://twitter.com/pralmty/statuses/1525850155609735168" TargetMode="External"/><Relationship Id="rId2202" Type="http://schemas.openxmlformats.org/officeDocument/2006/relationships/hyperlink" Target="http://pbs.twimg.com/profile_images/1401390894511652867/Y447iywf_normal.jpg" TargetMode="External"/><Relationship Id="rId1011" Type="http://schemas.openxmlformats.org/officeDocument/2006/relationships/hyperlink" Target="http://twitter.com/drishtinewsnp/statuses/1525875130962149377" TargetMode="External"/><Relationship Id="rId1968" Type="http://schemas.openxmlformats.org/officeDocument/2006/relationships/hyperlink" Target="http://pbs.twimg.com/profile_images/1504467324551630848/HNhJ3n8H_normal.jpg" TargetMode="External"/><Relationship Id="rId4167" Type="http://schemas.openxmlformats.org/officeDocument/2006/relationships/hyperlink" Target="http://pbs.twimg.com/profile_images/1515582831455481861/5jsA3QHQ_normal.jpg" TargetMode="External"/><Relationship Id="rId4374" Type="http://schemas.openxmlformats.org/officeDocument/2006/relationships/hyperlink" Target="http://twitter.com/RepublicaNepal/statuses/1524985587744198656" TargetMode="External"/><Relationship Id="rId4581" Type="http://schemas.openxmlformats.org/officeDocument/2006/relationships/hyperlink" Target="http://pbs.twimg.com/profile_images/1515582831455481861/5jsA3QHQ_normal.jpg" TargetMode="External"/><Relationship Id="rId3183" Type="http://schemas.openxmlformats.org/officeDocument/2006/relationships/hyperlink" Target="http://pbs.twimg.com/profile_images/1425040672713699333/0b4gUVKw_normal.jpg" TargetMode="External"/><Relationship Id="rId3390" Type="http://schemas.openxmlformats.org/officeDocument/2006/relationships/hyperlink" Target="http://twitter.com/drishtinewsnp/statuses/1525335532695277568" TargetMode="External"/><Relationship Id="rId4027" Type="http://schemas.openxmlformats.org/officeDocument/2006/relationships/hyperlink" Target="http://pbs.twimg.com/profile_images/1361882536515756036/zC1dPdsF_normal.jpg" TargetMode="External"/><Relationship Id="rId4234" Type="http://schemas.openxmlformats.org/officeDocument/2006/relationships/hyperlink" Target="http://twitter.com/drishtinewsnp/statuses/1524999128194789376" TargetMode="External"/><Relationship Id="rId4441" Type="http://schemas.openxmlformats.org/officeDocument/2006/relationships/hyperlink" Target="http://pbs.twimg.com/profile_images/1349708209800441858/4tElzvCO_normal.jpg" TargetMode="External"/><Relationship Id="rId1828" Type="http://schemas.openxmlformats.org/officeDocument/2006/relationships/hyperlink" Target="http://pbs.twimg.com/profile_images/1031217700985561091/JA5JecdV_normal.jpg" TargetMode="External"/><Relationship Id="rId3043" Type="http://schemas.openxmlformats.org/officeDocument/2006/relationships/hyperlink" Target="http://pbs.twimg.com/profile_images/1349708209800441858/4tElzvCO_normal.jpg" TargetMode="External"/><Relationship Id="rId3250" Type="http://schemas.openxmlformats.org/officeDocument/2006/relationships/hyperlink" Target="http://twitter.com/Nepal_News_En/statuses/1525347725411094528" TargetMode="External"/><Relationship Id="rId171" Type="http://schemas.openxmlformats.org/officeDocument/2006/relationships/hyperlink" Target="http://pbs.twimg.com/profile_images/1366731824882282499/qCSnrlVp_normal.jpg" TargetMode="External"/><Relationship Id="rId4301" Type="http://schemas.openxmlformats.org/officeDocument/2006/relationships/hyperlink" Target="http://pbs.twimg.com/profile_images/1367044585034190848/bZHhEliX_normal.jpg" TargetMode="External"/><Relationship Id="rId3110" Type="http://schemas.openxmlformats.org/officeDocument/2006/relationships/hyperlink" Target="http://twitter.com/drishtinewsnp/statuses/1525366761172135936" TargetMode="External"/><Relationship Id="rId988" Type="http://schemas.openxmlformats.org/officeDocument/2006/relationships/hyperlink" Target="http://pbs.twimg.com/profile_images/1349708209800441858/4tElzvCO_normal.jpg" TargetMode="External"/><Relationship Id="rId2669" Type="http://schemas.openxmlformats.org/officeDocument/2006/relationships/hyperlink" Target="http://twitter.com/drishtinewsnp/statuses/1525434301223174144" TargetMode="External"/><Relationship Id="rId2876" Type="http://schemas.openxmlformats.org/officeDocument/2006/relationships/hyperlink" Target="http://twitter.com/Rbhuwn/statuses/1525400940509265921" TargetMode="External"/><Relationship Id="rId3927" Type="http://schemas.openxmlformats.org/officeDocument/2006/relationships/hyperlink" Target="http://pbs.twimg.com/profile_images/1510908512792375296/HN0V2tnS_normal.jpg" TargetMode="External"/><Relationship Id="rId848" Type="http://schemas.openxmlformats.org/officeDocument/2006/relationships/hyperlink" Target="http://pbs.twimg.com/profile_images/1510908512792375296/HN0V2tnS_normal.jpg" TargetMode="External"/><Relationship Id="rId1478" Type="http://schemas.openxmlformats.org/officeDocument/2006/relationships/hyperlink" Target="http://pbs.twimg.com/profile_images/1366731824882282499/qCSnrlVp_normal.jpg" TargetMode="External"/><Relationship Id="rId1685" Type="http://schemas.openxmlformats.org/officeDocument/2006/relationships/hyperlink" Target="http://twitter.com/drishtinewsnp/statuses/1525736757614227458" TargetMode="External"/><Relationship Id="rId1892" Type="http://schemas.openxmlformats.org/officeDocument/2006/relationships/hyperlink" Target="http://pbs.twimg.com/profile_images/449756431990788096/G1zT-nAm_normal.jpeg" TargetMode="External"/><Relationship Id="rId2529" Type="http://schemas.openxmlformats.org/officeDocument/2006/relationships/hyperlink" Target="http://twitter.com/drishtinewsnp/statuses/1525464952848674817" TargetMode="External"/><Relationship Id="rId2736" Type="http://schemas.openxmlformats.org/officeDocument/2006/relationships/hyperlink" Target="http://pbs.twimg.com/profile_images/1516385777512779784/Fyi5Ile__normal.png" TargetMode="External"/><Relationship Id="rId4091" Type="http://schemas.openxmlformats.org/officeDocument/2006/relationships/hyperlink" Target="http://pbs.twimg.com/profile_images/1349708209800441858/4tElzvCO_normal.jpg" TargetMode="External"/><Relationship Id="rId708" Type="http://schemas.openxmlformats.org/officeDocument/2006/relationships/hyperlink" Target="http://pbs.twimg.com/profile_images/1517236149986934785/WKPqNgwp_normal.jpg" TargetMode="External"/><Relationship Id="rId915" Type="http://schemas.openxmlformats.org/officeDocument/2006/relationships/hyperlink" Target="http://twitter.com/nabinkulungrai/statuses/1525892554214244352" TargetMode="External"/><Relationship Id="rId1338" Type="http://schemas.openxmlformats.org/officeDocument/2006/relationships/hyperlink" Target="http://pbs.twimg.com/profile_images/449756431990788096/G1zT-nAm_normal.jpeg" TargetMode="External"/><Relationship Id="rId1545" Type="http://schemas.openxmlformats.org/officeDocument/2006/relationships/hyperlink" Target="http://twitter.com/YonghangMilan/statuses/1525767259569827842" TargetMode="External"/><Relationship Id="rId2943" Type="http://schemas.openxmlformats.org/officeDocument/2006/relationships/hyperlink" Target="http://pbs.twimg.com/profile_images/1349708209800441858/4tElzvCO_normal.jpg" TargetMode="External"/><Relationship Id="rId1405" Type="http://schemas.openxmlformats.org/officeDocument/2006/relationships/hyperlink" Target="http://twitter.com/Nepal_News_En/statuses/1525785615362670592" TargetMode="External"/><Relationship Id="rId1752" Type="http://schemas.openxmlformats.org/officeDocument/2006/relationships/hyperlink" Target="http://pbs.twimg.com/profile_images/1510908512792375296/HN0V2tnS_normal.jpg" TargetMode="External"/><Relationship Id="rId2803" Type="http://schemas.openxmlformats.org/officeDocument/2006/relationships/hyperlink" Target="http://twitter.com/OnlineKhabar_En/statuses/1525409763756220417" TargetMode="External"/><Relationship Id="rId44" Type="http://schemas.openxmlformats.org/officeDocument/2006/relationships/hyperlink" Target="http://twitter.com/shambhudrishti/statuses/1526184142261866499" TargetMode="External"/><Relationship Id="rId1612" Type="http://schemas.openxmlformats.org/officeDocument/2006/relationships/hyperlink" Target="http://abs.twimg.com/sticky/default_profile_images/default_profile_normal.png" TargetMode="External"/><Relationship Id="rId498" Type="http://schemas.openxmlformats.org/officeDocument/2006/relationships/hyperlink" Target="http://pbs.twimg.com/profile_images/1087208024723185665/OZ6_awbT_normal.jpg" TargetMode="External"/><Relationship Id="rId2179" Type="http://schemas.openxmlformats.org/officeDocument/2006/relationships/hyperlink" Target="http://twitter.com/NepalOAcademy/statuses/1525618969884774400" TargetMode="External"/><Relationship Id="rId3577" Type="http://schemas.openxmlformats.org/officeDocument/2006/relationships/hyperlink" Target="http://pbs.twimg.com/profile_images/1517236149986934785/WKPqNgwp_normal.jpg" TargetMode="External"/><Relationship Id="rId3784" Type="http://schemas.openxmlformats.org/officeDocument/2006/relationships/hyperlink" Target="http://twitter.com/OnlineKhabar_En/statuses/1525118416654282757" TargetMode="External"/><Relationship Id="rId3991" Type="http://schemas.openxmlformats.org/officeDocument/2006/relationships/hyperlink" Target="http://pbs.twimg.com/profile_images/1525697385237663744/5fxJnHu9_normal.jpg" TargetMode="External"/><Relationship Id="rId2386" Type="http://schemas.openxmlformats.org/officeDocument/2006/relationships/hyperlink" Target="http://pbs.twimg.com/profile_images/1519337739870949376/KMTkjHIF_normal.jpg" TargetMode="External"/><Relationship Id="rId2593" Type="http://schemas.openxmlformats.org/officeDocument/2006/relationships/hyperlink" Target="http://twitter.com/RahulKC59/statuses/1525447894169526272" TargetMode="External"/><Relationship Id="rId3437" Type="http://schemas.openxmlformats.org/officeDocument/2006/relationships/hyperlink" Target="http://pbs.twimg.com/profile_images/1349708209800441858/4tElzvCO_normal.jpg" TargetMode="External"/><Relationship Id="rId3644" Type="http://schemas.openxmlformats.org/officeDocument/2006/relationships/hyperlink" Target="http://twitter.com/PritamNepali/statuses/1525152353803833344" TargetMode="External"/><Relationship Id="rId3851" Type="http://schemas.openxmlformats.org/officeDocument/2006/relationships/hyperlink" Target="http://pbs.twimg.com/profile_images/1401390894511652867/Y447iywf_normal.jpg" TargetMode="External"/><Relationship Id="rId358" Type="http://schemas.openxmlformats.org/officeDocument/2006/relationships/hyperlink" Target="http://twitter.com/drishtinewsnp/statuses/1526117102553157633" TargetMode="External"/><Relationship Id="rId565" Type="http://schemas.openxmlformats.org/officeDocument/2006/relationships/hyperlink" Target="http://twitter.com/shambhudrishti/statuses/1526056658816073728" TargetMode="External"/><Relationship Id="rId772" Type="http://schemas.openxmlformats.org/officeDocument/2006/relationships/hyperlink" Target="http://pbs.twimg.com/profile_images/449756431990788096/G1zT-nAm_normal.jpeg" TargetMode="External"/><Relationship Id="rId1195" Type="http://schemas.openxmlformats.org/officeDocument/2006/relationships/hyperlink" Target="http://twitter.com/shambhudrishti/statuses/1525845620858433541" TargetMode="External"/><Relationship Id="rId2039" Type="http://schemas.openxmlformats.org/officeDocument/2006/relationships/hyperlink" Target="http://twitter.com/_lazy_doc/statuses/1525686852044603392" TargetMode="External"/><Relationship Id="rId2246" Type="http://schemas.openxmlformats.org/officeDocument/2006/relationships/hyperlink" Target="http://pbs.twimg.com/profile_images/1349708209800441858/4tElzvCO_normal.jpg" TargetMode="External"/><Relationship Id="rId2453" Type="http://schemas.openxmlformats.org/officeDocument/2006/relationships/hyperlink" Target="http://twitter.com/nirshrestha2071/statuses/1525493160800944130" TargetMode="External"/><Relationship Id="rId2660" Type="http://schemas.openxmlformats.org/officeDocument/2006/relationships/hyperlink" Target="http://pbs.twimg.com/profile_images/1366731824882282499/qCSnrlVp_normal.jpg" TargetMode="External"/><Relationship Id="rId3504" Type="http://schemas.openxmlformats.org/officeDocument/2006/relationships/hyperlink" Target="http://twitter.com/drishtinewsnp/statuses/1525306123636871169" TargetMode="External"/><Relationship Id="rId3711" Type="http://schemas.openxmlformats.org/officeDocument/2006/relationships/hyperlink" Target="http://pbs.twimg.com/profile_images/1366731824882282499/qCSnrlVp_normal.jpg" TargetMode="External"/><Relationship Id="rId218" Type="http://schemas.openxmlformats.org/officeDocument/2006/relationships/hyperlink" Target="http://twitter.com/OnlineKhabar_En/statuses/1526144364149637120" TargetMode="External"/><Relationship Id="rId425" Type="http://schemas.openxmlformats.org/officeDocument/2006/relationships/hyperlink" Target="http://twitter.com/dipak_sherstha/statuses/1526100143329513472" TargetMode="External"/><Relationship Id="rId632" Type="http://schemas.openxmlformats.org/officeDocument/2006/relationships/hyperlink" Target="http://pbs.twimg.com/profile_images/1324020080691335169/8ZPDuWQm_normal.jpg" TargetMode="External"/><Relationship Id="rId1055" Type="http://schemas.openxmlformats.org/officeDocument/2006/relationships/hyperlink" Target="http://twitter.com/rabeent/statuses/1525861543921205248" TargetMode="External"/><Relationship Id="rId1262" Type="http://schemas.openxmlformats.org/officeDocument/2006/relationships/hyperlink" Target="http://pbs.twimg.com/profile_images/1482360142612074498/x7oJs3_3_normal.jpg" TargetMode="External"/><Relationship Id="rId2106" Type="http://schemas.openxmlformats.org/officeDocument/2006/relationships/hyperlink" Target="http://pbs.twimg.com/profile_images/1349708209800441858/4tElzvCO_normal.jpg" TargetMode="External"/><Relationship Id="rId2313" Type="http://schemas.openxmlformats.org/officeDocument/2006/relationships/hyperlink" Target="http://twitter.com/DipakAdk/statuses/1525518565788377088" TargetMode="External"/><Relationship Id="rId2520" Type="http://schemas.openxmlformats.org/officeDocument/2006/relationships/hyperlink" Target="http://pbs.twimg.com/profile_images/1523333160486207488/xCazyUpG_normal.jpg" TargetMode="External"/><Relationship Id="rId1122" Type="http://schemas.openxmlformats.org/officeDocument/2006/relationships/hyperlink" Target="http://pbs.twimg.com/profile_images/1510908512792375296/HN0V2tnS_normal.jpg" TargetMode="External"/><Relationship Id="rId4278" Type="http://schemas.openxmlformats.org/officeDocument/2006/relationships/hyperlink" Target="http://twitter.com/nabinkulungrai/statuses/1524996829246410753" TargetMode="External"/><Relationship Id="rId4485" Type="http://schemas.openxmlformats.org/officeDocument/2006/relationships/hyperlink" Target="http://pbs.twimg.com/profile_images/1375793759737143298/QhUgDWUR_normal.jpg" TargetMode="External"/><Relationship Id="rId3087" Type="http://schemas.openxmlformats.org/officeDocument/2006/relationships/hyperlink" Target="http://pbs.twimg.com/profile_images/1301491947652018176/m793n9Sx_normal.jpg" TargetMode="External"/><Relationship Id="rId3294" Type="http://schemas.openxmlformats.org/officeDocument/2006/relationships/hyperlink" Target="http://twitter.com/mplimbu/statuses/1525344254297800705" TargetMode="External"/><Relationship Id="rId4138" Type="http://schemas.openxmlformats.org/officeDocument/2006/relationships/hyperlink" Target="http://twitter.com/drishtinewsnp/statuses/1525024821691617281" TargetMode="External"/><Relationship Id="rId4345" Type="http://schemas.openxmlformats.org/officeDocument/2006/relationships/hyperlink" Target="http://pbs.twimg.com/profile_images/1525098962839273473/P_jt1Kzx_normal.jpg" TargetMode="External"/><Relationship Id="rId1939" Type="http://schemas.openxmlformats.org/officeDocument/2006/relationships/hyperlink" Target="http://twitter.com/nabinkulungrai/statuses/1525702855847333889" TargetMode="External"/><Relationship Id="rId4552" Type="http://schemas.openxmlformats.org/officeDocument/2006/relationships/hyperlink" Target="http://twitter.com/nabinkulungrai/statuses/1524947434777915395" TargetMode="External"/><Relationship Id="rId3154" Type="http://schemas.openxmlformats.org/officeDocument/2006/relationships/hyperlink" Target="http://twitter.com/drishtinewsnp/statuses/1525357787869761536" TargetMode="External"/><Relationship Id="rId3361" Type="http://schemas.openxmlformats.org/officeDocument/2006/relationships/hyperlink" Target="http://pbs.twimg.com/profile_images/1515582831455481861/5jsA3QHQ_normal.jpg" TargetMode="External"/><Relationship Id="rId4205" Type="http://schemas.openxmlformats.org/officeDocument/2006/relationships/hyperlink" Target="http://pbs.twimg.com/profile_images/449756431990788096/G1zT-nAm_normal.jpeg" TargetMode="External"/><Relationship Id="rId4412" Type="http://schemas.openxmlformats.org/officeDocument/2006/relationships/hyperlink" Target="http://twitter.com/ctrlerx/statuses/1524978249155354624" TargetMode="External"/><Relationship Id="rId282" Type="http://schemas.openxmlformats.org/officeDocument/2006/relationships/hyperlink" Target="http://twitter.com/drishtinewsnp/statuses/1526128224430080001" TargetMode="External"/><Relationship Id="rId2170" Type="http://schemas.openxmlformats.org/officeDocument/2006/relationships/hyperlink" Target="http://pbs.twimg.com/profile_images/1238164253493932037/IS61ShxF_normal.jpg" TargetMode="External"/><Relationship Id="rId3014" Type="http://schemas.openxmlformats.org/officeDocument/2006/relationships/hyperlink" Target="http://twitter.com/DipakAdk/statuses/1525378509782528000" TargetMode="External"/><Relationship Id="rId3221" Type="http://schemas.openxmlformats.org/officeDocument/2006/relationships/hyperlink" Target="http://pbs.twimg.com/profile_images/1515582831455481861/5jsA3QHQ_normal.jpg" TargetMode="External"/><Relationship Id="rId8" Type="http://schemas.openxmlformats.org/officeDocument/2006/relationships/hyperlink" Target="http://twitter.com/deepakdarai4731/statuses/1526238799042588672" TargetMode="External"/><Relationship Id="rId142" Type="http://schemas.openxmlformats.org/officeDocument/2006/relationships/hyperlink" Target="http://twitter.com/MilanLimboo/statuses/1526162339653128192" TargetMode="External"/><Relationship Id="rId2030" Type="http://schemas.openxmlformats.org/officeDocument/2006/relationships/hyperlink" Target="http://pbs.twimg.com/profile_images/1517236149986934785/WKPqNgwp_normal.jpg" TargetMode="External"/><Relationship Id="rId2987" Type="http://schemas.openxmlformats.org/officeDocument/2006/relationships/hyperlink" Target="http://pbs.twimg.com/profile_images/1349708209800441858/4tElzvCO_normal.jpg" TargetMode="External"/><Relationship Id="rId959" Type="http://schemas.openxmlformats.org/officeDocument/2006/relationships/hyperlink" Target="http://twitter.com/BishalKC/statuses/1525882103099006981" TargetMode="External"/><Relationship Id="rId1589" Type="http://schemas.openxmlformats.org/officeDocument/2006/relationships/hyperlink" Target="http://twitter.com/Nepal_News_En/statuses/1525755415614566400" TargetMode="External"/><Relationship Id="rId1449" Type="http://schemas.openxmlformats.org/officeDocument/2006/relationships/hyperlink" Target="http://twitter.com/AnilMeromail/statuses/1525777011649544193" TargetMode="External"/><Relationship Id="rId1796" Type="http://schemas.openxmlformats.org/officeDocument/2006/relationships/hyperlink" Target="http://pbs.twimg.com/profile_images/1525011625203605504/PNS5e76n_normal.jpg" TargetMode="External"/><Relationship Id="rId2847" Type="http://schemas.openxmlformats.org/officeDocument/2006/relationships/hyperlink" Target="http://pbs.twimg.com/profile_images/1521916850061586432/VZPzZRZE_normal.jpg" TargetMode="External"/><Relationship Id="rId4062" Type="http://schemas.openxmlformats.org/officeDocument/2006/relationships/hyperlink" Target="http://twitter.com/TunamKhadka/statuses/1525051906833252352" TargetMode="External"/><Relationship Id="rId88" Type="http://schemas.openxmlformats.org/officeDocument/2006/relationships/hyperlink" Target="http://twitter.com/real_newspolar/statuses/1526168745559101442" TargetMode="External"/><Relationship Id="rId819" Type="http://schemas.openxmlformats.org/officeDocument/2006/relationships/hyperlink" Target="http://twitter.com/Manohar22077017/statuses/1525914149624369152" TargetMode="External"/><Relationship Id="rId1656" Type="http://schemas.openxmlformats.org/officeDocument/2006/relationships/hyperlink" Target="http://pbs.twimg.com/profile_images/1416663014082678787/RcnGuACU_normal.jpg" TargetMode="External"/><Relationship Id="rId1863" Type="http://schemas.openxmlformats.org/officeDocument/2006/relationships/hyperlink" Target="http://twitter.com/OnlineKhabar_En/statuses/1525712482077007872" TargetMode="External"/><Relationship Id="rId2707" Type="http://schemas.openxmlformats.org/officeDocument/2006/relationships/hyperlink" Target="http://twitter.com/Nepwavebydgs/statuses/1525428453763588096" TargetMode="External"/><Relationship Id="rId2914" Type="http://schemas.openxmlformats.org/officeDocument/2006/relationships/hyperlink" Target="http://twitter.com/Ashutoshhh__/statuses/1525396180301012992" TargetMode="External"/><Relationship Id="rId1309" Type="http://schemas.openxmlformats.org/officeDocument/2006/relationships/hyperlink" Target="http://twitter.com/mplimbu/statuses/1525805352755003392" TargetMode="External"/><Relationship Id="rId1516" Type="http://schemas.openxmlformats.org/officeDocument/2006/relationships/hyperlink" Target="http://pbs.twimg.com/profile_images/449756431990788096/G1zT-nAm_normal.jpeg" TargetMode="External"/><Relationship Id="rId1723" Type="http://schemas.openxmlformats.org/officeDocument/2006/relationships/hyperlink" Target="http://twitter.com/ManBDRKarki2/statuses/1525730996309569536" TargetMode="External"/><Relationship Id="rId1930" Type="http://schemas.openxmlformats.org/officeDocument/2006/relationships/hyperlink" Target="http://pbs.twimg.com/profile_images/1504351643898310656/-2Z6KRGf_normal.jpg" TargetMode="External"/><Relationship Id="rId15" Type="http://schemas.openxmlformats.org/officeDocument/2006/relationships/hyperlink" Target="http://pbs.twimg.com/profile_images/449756431990788096/G1zT-nAm_normal.jpeg" TargetMode="External"/><Relationship Id="rId3688" Type="http://schemas.openxmlformats.org/officeDocument/2006/relationships/hyperlink" Target="http://twitter.com/OnlineKhabar_En/statuses/1525145548566953985" TargetMode="External"/><Relationship Id="rId3895" Type="http://schemas.openxmlformats.org/officeDocument/2006/relationships/hyperlink" Target="http://pbs.twimg.com/profile_images/1385827250084270080/PT9wgRbL_normal.jpg" TargetMode="External"/><Relationship Id="rId2497" Type="http://schemas.openxmlformats.org/officeDocument/2006/relationships/hyperlink" Target="http://twitter.com/thisweekinnepal/statuses/1525480049679400960" TargetMode="External"/><Relationship Id="rId3548" Type="http://schemas.openxmlformats.org/officeDocument/2006/relationships/hyperlink" Target="http://twitter.com/negahk/statuses/1525273309591416834" TargetMode="External"/><Relationship Id="rId3755" Type="http://schemas.openxmlformats.org/officeDocument/2006/relationships/hyperlink" Target="http://pbs.twimg.com/profile_images/1512291964393193472/RAlgrfU0_normal.jpg" TargetMode="External"/><Relationship Id="rId469" Type="http://schemas.openxmlformats.org/officeDocument/2006/relationships/hyperlink" Target="http://twitter.com/Nepal_News_En/statuses/1526087614767538176" TargetMode="External"/><Relationship Id="rId676" Type="http://schemas.openxmlformats.org/officeDocument/2006/relationships/hyperlink" Target="http://pbs.twimg.com/profile_images/1516385777512779784/Fyi5Ile__normal.png" TargetMode="External"/><Relationship Id="rId883" Type="http://schemas.openxmlformats.org/officeDocument/2006/relationships/hyperlink" Target="http://twitter.com/imbikash20/statuses/1525894318523031557" TargetMode="External"/><Relationship Id="rId1099" Type="http://schemas.openxmlformats.org/officeDocument/2006/relationships/hyperlink" Target="http://twitter.com/biwas5/statuses/1525857524708171782" TargetMode="External"/><Relationship Id="rId2357" Type="http://schemas.openxmlformats.org/officeDocument/2006/relationships/hyperlink" Target="http://twitter.com/AnishPant6/statuses/1525508112178102272" TargetMode="External"/><Relationship Id="rId2564" Type="http://schemas.openxmlformats.org/officeDocument/2006/relationships/hyperlink" Target="http://pbs.twimg.com/profile_images/1516385777512779784/Fyi5Ile__normal.png" TargetMode="External"/><Relationship Id="rId3408" Type="http://schemas.openxmlformats.org/officeDocument/2006/relationships/hyperlink" Target="http://twitter.com/pressofnepal/statuses/1525333873034670080" TargetMode="External"/><Relationship Id="rId3615" Type="http://schemas.openxmlformats.org/officeDocument/2006/relationships/hyperlink" Target="http://pbs.twimg.com/profile_images/1366731824882282499/qCSnrlVp_normal.jpg" TargetMode="External"/><Relationship Id="rId3962" Type="http://schemas.openxmlformats.org/officeDocument/2006/relationships/hyperlink" Target="http://twitter.com/susmitalamsaloo/statuses/1525080921145106432" TargetMode="External"/><Relationship Id="rId329" Type="http://schemas.openxmlformats.org/officeDocument/2006/relationships/hyperlink" Target="http://pbs.twimg.com/profile_images/1457313420554825730/NMVMrCvi_normal.jpg" TargetMode="External"/><Relationship Id="rId536" Type="http://schemas.openxmlformats.org/officeDocument/2006/relationships/hyperlink" Target="http://pbs.twimg.com/profile_images/1271684586796449793/M66xoT4B_normal.jpg" TargetMode="External"/><Relationship Id="rId1166" Type="http://schemas.openxmlformats.org/officeDocument/2006/relationships/hyperlink" Target="http://pbs.twimg.com/profile_images/1358396653883990016/5aUgRddG_normal.jpg" TargetMode="External"/><Relationship Id="rId1373" Type="http://schemas.openxmlformats.org/officeDocument/2006/relationships/hyperlink" Target="http://twitter.com/Keto_Good/statuses/1525792412874207232" TargetMode="External"/><Relationship Id="rId2217" Type="http://schemas.openxmlformats.org/officeDocument/2006/relationships/hyperlink" Target="http://twitter.com/drishtinewsnp/statuses/1525538942199934976" TargetMode="External"/><Relationship Id="rId2771" Type="http://schemas.openxmlformats.org/officeDocument/2006/relationships/hyperlink" Target="http://twitter.com/deshsanchar1/statuses/1525413605222805504" TargetMode="External"/><Relationship Id="rId3822" Type="http://schemas.openxmlformats.org/officeDocument/2006/relationships/hyperlink" Target="http://twitter.com/bokjooisbae/statuses/1525111069748109313" TargetMode="External"/><Relationship Id="rId743" Type="http://schemas.openxmlformats.org/officeDocument/2006/relationships/hyperlink" Target="http://twitter.com/Online_khabar/statuses/1525999014600011776" TargetMode="External"/><Relationship Id="rId950" Type="http://schemas.openxmlformats.org/officeDocument/2006/relationships/hyperlink" Target="http://pbs.twimg.com/profile_images/881232569651605506/vf3ywQRk_normal.jpg" TargetMode="External"/><Relationship Id="rId1026" Type="http://schemas.openxmlformats.org/officeDocument/2006/relationships/hyperlink" Target="http://pbs.twimg.com/profile_images/1349708209800441858/4tElzvCO_normal.jpg" TargetMode="External"/><Relationship Id="rId1580" Type="http://schemas.openxmlformats.org/officeDocument/2006/relationships/hyperlink" Target="http://pbs.twimg.com/profile_images/1358396653883990016/5aUgRddG_normal.jpg" TargetMode="External"/><Relationship Id="rId2424" Type="http://schemas.openxmlformats.org/officeDocument/2006/relationships/hyperlink" Target="http://pbs.twimg.com/profile_images/1416663014082678787/RcnGuACU_normal.jpg" TargetMode="External"/><Relationship Id="rId2631" Type="http://schemas.openxmlformats.org/officeDocument/2006/relationships/hyperlink" Target="http://twitter.com/Nepal_News_En/statuses/1525438326186070016" TargetMode="External"/><Relationship Id="rId4389" Type="http://schemas.openxmlformats.org/officeDocument/2006/relationships/hyperlink" Target="http://pbs.twimg.com/profile_images/1260952790953873415/ImbyRhwj_normal.jpg" TargetMode="External"/><Relationship Id="rId603" Type="http://schemas.openxmlformats.org/officeDocument/2006/relationships/hyperlink" Target="http://twitter.com/SujanNeupane_/statuses/1526048550705958912" TargetMode="External"/><Relationship Id="rId810" Type="http://schemas.openxmlformats.org/officeDocument/2006/relationships/hyperlink" Target="http://pbs.twimg.com/profile_images/1159653964343681024/IZ-6c3g6_normal.jpg" TargetMode="External"/><Relationship Id="rId1233" Type="http://schemas.openxmlformats.org/officeDocument/2006/relationships/hyperlink" Target="http://twitter.com/bvkthapa/statuses/1525831823560876032" TargetMode="External"/><Relationship Id="rId1440" Type="http://schemas.openxmlformats.org/officeDocument/2006/relationships/hyperlink" Target="http://pbs.twimg.com/profile_images/1515582831455481861/5jsA3QHQ_normal.jpg" TargetMode="External"/><Relationship Id="rId1300" Type="http://schemas.openxmlformats.org/officeDocument/2006/relationships/hyperlink" Target="http://pbs.twimg.com/profile_images/1304079063506546692/SgvE4tfx_normal.jpg" TargetMode="External"/><Relationship Id="rId3198" Type="http://schemas.openxmlformats.org/officeDocument/2006/relationships/hyperlink" Target="http://twitter.com/MilanLimboo/statuses/1525352888582938625" TargetMode="External"/><Relationship Id="rId4249" Type="http://schemas.openxmlformats.org/officeDocument/2006/relationships/hyperlink" Target="http://pbs.twimg.com/profile_images/1379759982221004806/QORMyHIW_normal.jpg" TargetMode="External"/><Relationship Id="rId4456" Type="http://schemas.openxmlformats.org/officeDocument/2006/relationships/hyperlink" Target="http://twitter.com/found_some/statuses/1524967935206248448" TargetMode="External"/><Relationship Id="rId3058" Type="http://schemas.openxmlformats.org/officeDocument/2006/relationships/hyperlink" Target="http://twitter.com/drishtinewsnp/statuses/1525373401615179777" TargetMode="External"/><Relationship Id="rId3265" Type="http://schemas.openxmlformats.org/officeDocument/2006/relationships/hyperlink" Target="http://pbs.twimg.com/profile_images/1515582831455481861/5jsA3QHQ_normal.jpg" TargetMode="External"/><Relationship Id="rId3472" Type="http://schemas.openxmlformats.org/officeDocument/2006/relationships/hyperlink" Target="http://twitter.com/drishtinewsnp/statuses/1525320346198769665" TargetMode="External"/><Relationship Id="rId4109" Type="http://schemas.openxmlformats.org/officeDocument/2006/relationships/hyperlink" Target="http://pbs.twimg.com/profile_images/1469454835313352706/KaEAbL6j_normal.jpg" TargetMode="External"/><Relationship Id="rId4316" Type="http://schemas.openxmlformats.org/officeDocument/2006/relationships/hyperlink" Target="http://twitter.com/drishtinewsnp/statuses/1524993159117537282" TargetMode="External"/><Relationship Id="rId4523" Type="http://schemas.openxmlformats.org/officeDocument/2006/relationships/hyperlink" Target="http://pbs.twimg.com/profile_images/1519241693194719232/DUwBMpry_normal.jpg" TargetMode="External"/><Relationship Id="rId186" Type="http://schemas.openxmlformats.org/officeDocument/2006/relationships/hyperlink" Target="http://twitter.com/cnews_bharat/statuses/1526155346544574464" TargetMode="External"/><Relationship Id="rId393" Type="http://schemas.openxmlformats.org/officeDocument/2006/relationships/hyperlink" Target="http://pbs.twimg.com/profile_images/1411030335043764226/e-Fq-eEI_normal.jpg" TargetMode="External"/><Relationship Id="rId2074" Type="http://schemas.openxmlformats.org/officeDocument/2006/relationships/hyperlink" Target="http://pbs.twimg.com/profile_images/1349708209800441858/4tElzvCO_normal.jpg" TargetMode="External"/><Relationship Id="rId2281" Type="http://schemas.openxmlformats.org/officeDocument/2006/relationships/hyperlink" Target="http://twitter.com/bakelso/statuses/1525527192704323584" TargetMode="External"/><Relationship Id="rId3125" Type="http://schemas.openxmlformats.org/officeDocument/2006/relationships/hyperlink" Target="http://pbs.twimg.com/profile_images/1515582831455481861/5jsA3QHQ_normal.jpg" TargetMode="External"/><Relationship Id="rId3332" Type="http://schemas.openxmlformats.org/officeDocument/2006/relationships/hyperlink" Target="http://twitter.com/YonghangMilan/statuses/1525338656999108608" TargetMode="External"/><Relationship Id="rId253" Type="http://schemas.openxmlformats.org/officeDocument/2006/relationships/hyperlink" Target="http://pbs.twimg.com/profile_images/1515582831455481861/5jsA3QHQ_normal.jpg" TargetMode="External"/><Relationship Id="rId460" Type="http://schemas.openxmlformats.org/officeDocument/2006/relationships/hyperlink" Target="http://pbs.twimg.com/profile_images/699592006511697920/OHoAF98G_normal.jpg" TargetMode="External"/><Relationship Id="rId1090" Type="http://schemas.openxmlformats.org/officeDocument/2006/relationships/hyperlink" Target="http://pbs.twimg.com/profile_images/1102996217808805888/CDZPc985_normal.jpg" TargetMode="External"/><Relationship Id="rId2141" Type="http://schemas.openxmlformats.org/officeDocument/2006/relationships/hyperlink" Target="http://twitter.com/bhanuaryal49/statuses/1525641909716525056" TargetMode="External"/><Relationship Id="rId113" Type="http://schemas.openxmlformats.org/officeDocument/2006/relationships/hyperlink" Target="http://pbs.twimg.com/profile_images/1520008990222336000/6cwHvfh6_normal.jpg" TargetMode="External"/><Relationship Id="rId320" Type="http://schemas.openxmlformats.org/officeDocument/2006/relationships/hyperlink" Target="http://twitter.com/su_y0g/statuses/1526122773361283072" TargetMode="External"/><Relationship Id="rId2001" Type="http://schemas.openxmlformats.org/officeDocument/2006/relationships/hyperlink" Target="http://twitter.com/Nepal_News_En/statuses/1525695010947182592" TargetMode="External"/><Relationship Id="rId2958" Type="http://schemas.openxmlformats.org/officeDocument/2006/relationships/hyperlink" Target="http://twitter.com/drishtinewsnp/statuses/1525388001366650880" TargetMode="External"/><Relationship Id="rId1767" Type="http://schemas.openxmlformats.org/officeDocument/2006/relationships/hyperlink" Target="http://twitter.com/DipakAdk/statuses/1525727035385331713" TargetMode="External"/><Relationship Id="rId1974" Type="http://schemas.openxmlformats.org/officeDocument/2006/relationships/hyperlink" Target="http://pbs.twimg.com/profile_images/1464803274800828422/6ksMKY1U_normal.jpg" TargetMode="External"/><Relationship Id="rId2818" Type="http://schemas.openxmlformats.org/officeDocument/2006/relationships/hyperlink" Target="http://pbs.twimg.com/profile_images/1358396653883990016/5aUgRddG_normal.jpg" TargetMode="External"/><Relationship Id="rId4173" Type="http://schemas.openxmlformats.org/officeDocument/2006/relationships/hyperlink" Target="http://pbs.twimg.com/profile_images/449756431990788096/G1zT-nAm_normal.jpeg" TargetMode="External"/><Relationship Id="rId4380" Type="http://schemas.openxmlformats.org/officeDocument/2006/relationships/hyperlink" Target="http://twitter.com/Divya_Sharma29/statuses/1524984936360726529" TargetMode="External"/><Relationship Id="rId59" Type="http://schemas.openxmlformats.org/officeDocument/2006/relationships/hyperlink" Target="http://pbs.twimg.com/profile_images/1511404578935558144/PLviL5B4_normal.png" TargetMode="External"/><Relationship Id="rId1627" Type="http://schemas.openxmlformats.org/officeDocument/2006/relationships/hyperlink" Target="http://twitter.com/Oikaka11/statuses/1525748493616394240" TargetMode="External"/><Relationship Id="rId1834" Type="http://schemas.openxmlformats.org/officeDocument/2006/relationships/hyperlink" Target="http://pbs.twimg.com/profile_images/1411030335043764226/e-Fq-eEI_normal.jpg" TargetMode="External"/><Relationship Id="rId4033" Type="http://schemas.openxmlformats.org/officeDocument/2006/relationships/hyperlink" Target="http://pbs.twimg.com/profile_images/1486157706222501888/Qx0PmAFV_normal.jpg" TargetMode="External"/><Relationship Id="rId4240" Type="http://schemas.openxmlformats.org/officeDocument/2006/relationships/hyperlink" Target="http://twitter.com/pressofnepal/statuses/1524999081319227392" TargetMode="External"/><Relationship Id="rId3799" Type="http://schemas.openxmlformats.org/officeDocument/2006/relationships/hyperlink" Target="http://pbs.twimg.com/profile_images/1510908512792375296/HN0V2tnS_normal.jpg" TargetMode="External"/><Relationship Id="rId4100" Type="http://schemas.openxmlformats.org/officeDocument/2006/relationships/hyperlink" Target="http://twitter.com/atewS96/statuses/1525042485906448386" TargetMode="External"/><Relationship Id="rId1901" Type="http://schemas.openxmlformats.org/officeDocument/2006/relationships/hyperlink" Target="http://twitter.com/OnlineKhabar_En/statuses/1525707573122347008" TargetMode="External"/><Relationship Id="rId3659" Type="http://schemas.openxmlformats.org/officeDocument/2006/relationships/hyperlink" Target="http://pbs.twimg.com/profile_images/1102996217808805888/CDZPc985_normal.jpg" TargetMode="External"/><Relationship Id="rId3866" Type="http://schemas.openxmlformats.org/officeDocument/2006/relationships/hyperlink" Target="http://twitter.com/Chelsea14Oz/statuses/1525103063006334976" TargetMode="External"/><Relationship Id="rId787" Type="http://schemas.openxmlformats.org/officeDocument/2006/relationships/hyperlink" Target="http://twitter.com/sudheerktm/statuses/1525976625505894400" TargetMode="External"/><Relationship Id="rId994" Type="http://schemas.openxmlformats.org/officeDocument/2006/relationships/hyperlink" Target="http://pbs.twimg.com/profile_images/1367044585034190848/bZHhEliX_normal.jpg" TargetMode="External"/><Relationship Id="rId2468" Type="http://schemas.openxmlformats.org/officeDocument/2006/relationships/hyperlink" Target="http://pbs.twimg.com/profile_images/1298846844978491392/U1BYx2G-_normal.jpg" TargetMode="External"/><Relationship Id="rId2675" Type="http://schemas.openxmlformats.org/officeDocument/2006/relationships/hyperlink" Target="http://twitter.com/drishtinewsnp/statuses/1525433336885579777" TargetMode="External"/><Relationship Id="rId2882" Type="http://schemas.openxmlformats.org/officeDocument/2006/relationships/hyperlink" Target="http://twitter.com/KafleShristi/statuses/1525399872110620672" TargetMode="External"/><Relationship Id="rId3519" Type="http://schemas.openxmlformats.org/officeDocument/2006/relationships/hyperlink" Target="http://pbs.twimg.com/profile_images/1517236149986934785/WKPqNgwp_normal.jpg" TargetMode="External"/><Relationship Id="rId3726" Type="http://schemas.openxmlformats.org/officeDocument/2006/relationships/hyperlink" Target="http://twitter.com/Luffytaro677/statuses/1525139777838010368" TargetMode="External"/><Relationship Id="rId3933" Type="http://schemas.openxmlformats.org/officeDocument/2006/relationships/hyperlink" Target="http://pbs.twimg.com/profile_images/1349708209800441858/4tElzvCO_normal.jpg" TargetMode="External"/><Relationship Id="rId647" Type="http://schemas.openxmlformats.org/officeDocument/2006/relationships/hyperlink" Target="http://twitter.com/drishtinewsnp/statuses/1526032411372716032" TargetMode="External"/><Relationship Id="rId854" Type="http://schemas.openxmlformats.org/officeDocument/2006/relationships/hyperlink" Target="http://pbs.twimg.com/profile_images/1401297154602196993/S9ZKDmLp_normal.jpg" TargetMode="External"/><Relationship Id="rId1277" Type="http://schemas.openxmlformats.org/officeDocument/2006/relationships/hyperlink" Target="http://twitter.com/Nepal_News_En/statuses/1525815816616349696" TargetMode="External"/><Relationship Id="rId1484" Type="http://schemas.openxmlformats.org/officeDocument/2006/relationships/hyperlink" Target="http://pbs.twimg.com/profile_images/1367044585034190848/bZHhEliX_normal.jpg" TargetMode="External"/><Relationship Id="rId1691" Type="http://schemas.openxmlformats.org/officeDocument/2006/relationships/hyperlink" Target="http://twitter.com/nabinkulungrai/statuses/1525736194239213568" TargetMode="External"/><Relationship Id="rId2328" Type="http://schemas.openxmlformats.org/officeDocument/2006/relationships/hyperlink" Target="http://pbs.twimg.com/profile_images/1386957637279834112/2Lt_HPYn_normal.jpg" TargetMode="External"/><Relationship Id="rId2535" Type="http://schemas.openxmlformats.org/officeDocument/2006/relationships/hyperlink" Target="http://twitter.com/shambhudrishti/statuses/1525459491395092480" TargetMode="External"/><Relationship Id="rId2742" Type="http://schemas.openxmlformats.org/officeDocument/2006/relationships/hyperlink" Target="http://pbs.twimg.com/profile_images/1469454835313352706/KaEAbL6j_normal.jpg" TargetMode="External"/><Relationship Id="rId507" Type="http://schemas.openxmlformats.org/officeDocument/2006/relationships/hyperlink" Target="http://twitter.com/iPiyush_agr/statuses/1526076693919567873" TargetMode="External"/><Relationship Id="rId714" Type="http://schemas.openxmlformats.org/officeDocument/2006/relationships/hyperlink" Target="http://pbs.twimg.com/profile_images/1424294054532050946/MWikeATC_normal.jpg" TargetMode="External"/><Relationship Id="rId921" Type="http://schemas.openxmlformats.org/officeDocument/2006/relationships/hyperlink" Target="http://twitter.com/Shreeking/statuses/1525892470881533952" TargetMode="External"/><Relationship Id="rId1137" Type="http://schemas.openxmlformats.org/officeDocument/2006/relationships/hyperlink" Target="http://twitter.com/khanalyes/statuses/1525853415439749120" TargetMode="External"/><Relationship Id="rId1344" Type="http://schemas.openxmlformats.org/officeDocument/2006/relationships/hyperlink" Target="http://pbs.twimg.com/profile_images/1349708209800441858/4tElzvCO_normal.jpg" TargetMode="External"/><Relationship Id="rId1551" Type="http://schemas.openxmlformats.org/officeDocument/2006/relationships/hyperlink" Target="http://twitter.com/drishtinewsnp/statuses/1525765111671328768" TargetMode="External"/><Relationship Id="rId2602" Type="http://schemas.openxmlformats.org/officeDocument/2006/relationships/hyperlink" Target="http://pbs.twimg.com/profile_images/1411030335043764226/e-Fq-eEI_normal.jpg" TargetMode="External"/><Relationship Id="rId50" Type="http://schemas.openxmlformats.org/officeDocument/2006/relationships/hyperlink" Target="http://twitter.com/drishtinewsnp/statuses/1526183292357095425" TargetMode="External"/><Relationship Id="rId1204" Type="http://schemas.openxmlformats.org/officeDocument/2006/relationships/hyperlink" Target="http://pbs.twimg.com/profile_images/1349708209800441858/4tElzvCO_normal.jpg" TargetMode="External"/><Relationship Id="rId1411" Type="http://schemas.openxmlformats.org/officeDocument/2006/relationships/hyperlink" Target="http://twitter.com/Nepal_News_En/statuses/1525785612749393921" TargetMode="External"/><Relationship Id="rId4567" Type="http://schemas.openxmlformats.org/officeDocument/2006/relationships/hyperlink" Target="http://pbs.twimg.com/profile_images/1349708209800441858/4tElzvCO_normal.jpg" TargetMode="External"/><Relationship Id="rId3169" Type="http://schemas.openxmlformats.org/officeDocument/2006/relationships/hyperlink" Target="http://pbs.twimg.com/profile_images/1525358982117830656/VnguaWEU_normal.jpg" TargetMode="External"/><Relationship Id="rId3376" Type="http://schemas.openxmlformats.org/officeDocument/2006/relationships/hyperlink" Target="http://twitter.com/nabinkulungrai/statuses/1525336447087411200" TargetMode="External"/><Relationship Id="rId3583" Type="http://schemas.openxmlformats.org/officeDocument/2006/relationships/hyperlink" Target="http://pbs.twimg.com/profile_images/1345520472109277185/i6vuTkd7_normal.jpg" TargetMode="External"/><Relationship Id="rId4427" Type="http://schemas.openxmlformats.org/officeDocument/2006/relationships/hyperlink" Target="http://pbs.twimg.com/profile_images/1386957637279834112/2Lt_HPYn_normal.jpg" TargetMode="External"/><Relationship Id="rId297" Type="http://schemas.openxmlformats.org/officeDocument/2006/relationships/hyperlink" Target="http://pbs.twimg.com/profile_images/1416663014082678787/RcnGuACU_normal.jpg" TargetMode="External"/><Relationship Id="rId2185" Type="http://schemas.openxmlformats.org/officeDocument/2006/relationships/hyperlink" Target="http://twitter.com/DipakAdk/statuses/1525614653778558976" TargetMode="External"/><Relationship Id="rId2392" Type="http://schemas.openxmlformats.org/officeDocument/2006/relationships/hyperlink" Target="http://pbs.twimg.com/profile_images/1102996217808805888/CDZPc985_normal.jpg" TargetMode="External"/><Relationship Id="rId3029" Type="http://schemas.openxmlformats.org/officeDocument/2006/relationships/hyperlink" Target="http://pbs.twimg.com/profile_images/1525826231526391814/72oarEno_normal.jpg" TargetMode="External"/><Relationship Id="rId3236" Type="http://schemas.openxmlformats.org/officeDocument/2006/relationships/hyperlink" Target="http://twitter.com/pressofnepal/statuses/1525348049304059905" TargetMode="External"/><Relationship Id="rId3790" Type="http://schemas.openxmlformats.org/officeDocument/2006/relationships/hyperlink" Target="http://twitter.com/nabinkulungrai/statuses/1525117755371925504" TargetMode="External"/><Relationship Id="rId157" Type="http://schemas.openxmlformats.org/officeDocument/2006/relationships/hyperlink" Target="http://pbs.twimg.com/profile_images/1349708209800441858/4tElzvCO_normal.jpg" TargetMode="External"/><Relationship Id="rId364" Type="http://schemas.openxmlformats.org/officeDocument/2006/relationships/hyperlink" Target="http://twitter.com/drishtinewsnp/statuses/1526112363245891585" TargetMode="External"/><Relationship Id="rId2045" Type="http://schemas.openxmlformats.org/officeDocument/2006/relationships/hyperlink" Target="http://twitter.com/drishtinewsnp/statuses/1525685178022391808" TargetMode="External"/><Relationship Id="rId3443" Type="http://schemas.openxmlformats.org/officeDocument/2006/relationships/hyperlink" Target="http://pbs.twimg.com/profile_images/1102996217808805888/CDZPc985_normal.jpg" TargetMode="External"/><Relationship Id="rId3650" Type="http://schemas.openxmlformats.org/officeDocument/2006/relationships/hyperlink" Target="http://twitter.com/nepal_wake_up/statuses/1525151176391540743" TargetMode="External"/><Relationship Id="rId571" Type="http://schemas.openxmlformats.org/officeDocument/2006/relationships/hyperlink" Target="http://twitter.com/nabinkulungrai/statuses/1526056625412657152" TargetMode="External"/><Relationship Id="rId2252" Type="http://schemas.openxmlformats.org/officeDocument/2006/relationships/hyperlink" Target="http://pbs.twimg.com/profile_images/1523602719008718848/oOaOqWwa_normal.jpg" TargetMode="External"/><Relationship Id="rId3303" Type="http://schemas.openxmlformats.org/officeDocument/2006/relationships/hyperlink" Target="http://pbs.twimg.com/profile_images/1510908512792375296/HN0V2tnS_normal.jpg" TargetMode="External"/><Relationship Id="rId3510" Type="http://schemas.openxmlformats.org/officeDocument/2006/relationships/hyperlink" Target="http://twitter.com/Dahal_Shankar/statuses/1525303865737850880" TargetMode="External"/><Relationship Id="rId224" Type="http://schemas.openxmlformats.org/officeDocument/2006/relationships/hyperlink" Target="http://twitter.com/fplms/statuses/1526143635053748224" TargetMode="External"/><Relationship Id="rId431" Type="http://schemas.openxmlformats.org/officeDocument/2006/relationships/hyperlink" Target="http://twitter.com/drishtinewsnp/statuses/1526099830082138113" TargetMode="External"/><Relationship Id="rId1061" Type="http://schemas.openxmlformats.org/officeDocument/2006/relationships/hyperlink" Target="http://twitter.com/Nepal_News_En/statuses/1525861114604662787" TargetMode="External"/><Relationship Id="rId2112" Type="http://schemas.openxmlformats.org/officeDocument/2006/relationships/hyperlink" Target="http://pbs.twimg.com/profile_images/449756431990788096/G1zT-nAm_normal.jpeg" TargetMode="External"/><Relationship Id="rId1878" Type="http://schemas.openxmlformats.org/officeDocument/2006/relationships/hyperlink" Target="http://pbs.twimg.com/profile_images/1102996217808805888/CDZPc985_normal.jpg" TargetMode="External"/><Relationship Id="rId2929" Type="http://schemas.openxmlformats.org/officeDocument/2006/relationships/hyperlink" Target="http://pbs.twimg.com/profile_images/449756431990788096/G1zT-nAm_normal.jpeg" TargetMode="External"/><Relationship Id="rId4077" Type="http://schemas.openxmlformats.org/officeDocument/2006/relationships/hyperlink" Target="http://pbs.twimg.com/profile_images/1441287757045788672/hJVwtmsD_normal.jpg" TargetMode="External"/><Relationship Id="rId4284" Type="http://schemas.openxmlformats.org/officeDocument/2006/relationships/hyperlink" Target="http://twitter.com/mplimbu/statuses/1524996689177681921" TargetMode="External"/><Relationship Id="rId4491" Type="http://schemas.openxmlformats.org/officeDocument/2006/relationships/hyperlink" Target="http://pbs.twimg.com/profile_images/1366731824882282499/qCSnrlVp_normal.jpg" TargetMode="External"/><Relationship Id="rId1738" Type="http://schemas.openxmlformats.org/officeDocument/2006/relationships/hyperlink" Target="http://pbs.twimg.com/profile_images/1515582831455481861/5jsA3QHQ_normal.jpg" TargetMode="External"/><Relationship Id="rId3093" Type="http://schemas.openxmlformats.org/officeDocument/2006/relationships/hyperlink" Target="http://pbs.twimg.com/profile_images/1411030335043764226/e-Fq-eEI_normal.jpg" TargetMode="External"/><Relationship Id="rId4144" Type="http://schemas.openxmlformats.org/officeDocument/2006/relationships/hyperlink" Target="http://twitter.com/drishtinewsnp/statuses/1525021627523641344" TargetMode="External"/><Relationship Id="rId4351" Type="http://schemas.openxmlformats.org/officeDocument/2006/relationships/hyperlink" Target="http://pbs.twimg.com/profile_images/1349708209800441858/4tElzvCO_normal.jpg" TargetMode="External"/><Relationship Id="rId1945" Type="http://schemas.openxmlformats.org/officeDocument/2006/relationships/hyperlink" Target="http://twitter.com/shambhudrishti/statuses/1525702822473322497" TargetMode="External"/><Relationship Id="rId3160" Type="http://schemas.openxmlformats.org/officeDocument/2006/relationships/hyperlink" Target="http://twitter.com/pressofnepal/statuses/1525357740352471041" TargetMode="External"/><Relationship Id="rId4004" Type="http://schemas.openxmlformats.org/officeDocument/2006/relationships/hyperlink" Target="http://twitter.com/drishtinewsnp/statuses/1525066303924359168" TargetMode="External"/><Relationship Id="rId4211" Type="http://schemas.openxmlformats.org/officeDocument/2006/relationships/hyperlink" Target="http://pbs.twimg.com/profile_images/1102996217808805888/CDZPc985_normal.jpg" TargetMode="External"/><Relationship Id="rId1805" Type="http://schemas.openxmlformats.org/officeDocument/2006/relationships/hyperlink" Target="http://twitter.com/barshalimboo/statuses/1525721557032525825" TargetMode="External"/><Relationship Id="rId3020" Type="http://schemas.openxmlformats.org/officeDocument/2006/relationships/hyperlink" Target="http://twitter.com/Nepal_News_En/statuses/1525377922445582337" TargetMode="External"/><Relationship Id="rId3977" Type="http://schemas.openxmlformats.org/officeDocument/2006/relationships/hyperlink" Target="http://pbs.twimg.com/profile_images/449756431990788096/G1zT-nAm_normal.jpeg" TargetMode="External"/><Relationship Id="rId898" Type="http://schemas.openxmlformats.org/officeDocument/2006/relationships/hyperlink" Target="http://pbs.twimg.com/profile_images/1366731824882282499/qCSnrlVp_normal.jpg" TargetMode="External"/><Relationship Id="rId2579" Type="http://schemas.openxmlformats.org/officeDocument/2006/relationships/hyperlink" Target="http://twitter.com/nimeshghimire12/statuses/1525452386462203905" TargetMode="External"/><Relationship Id="rId2786" Type="http://schemas.openxmlformats.org/officeDocument/2006/relationships/hyperlink" Target="http://pbs.twimg.com/profile_images/1102996217808805888/CDZPc985_normal.jpg" TargetMode="External"/><Relationship Id="rId2993" Type="http://schemas.openxmlformats.org/officeDocument/2006/relationships/hyperlink" Target="http://pbs.twimg.com/profile_images/1089365046344466433/aber7b3d_normal.jpg" TargetMode="External"/><Relationship Id="rId3837" Type="http://schemas.openxmlformats.org/officeDocument/2006/relationships/hyperlink" Target="http://pbs.twimg.com/profile_images/1525698947737653248/_g86m1Oa_normal.jpg" TargetMode="External"/><Relationship Id="rId758" Type="http://schemas.openxmlformats.org/officeDocument/2006/relationships/hyperlink" Target="http://pbs.twimg.com/profile_images/1523939791196553217/KoG73pgJ_normal.jpg" TargetMode="External"/><Relationship Id="rId965" Type="http://schemas.openxmlformats.org/officeDocument/2006/relationships/hyperlink" Target="http://twitter.com/pressofnepal/statuses/1525881885746143233" TargetMode="External"/><Relationship Id="rId1388" Type="http://schemas.openxmlformats.org/officeDocument/2006/relationships/hyperlink" Target="http://pbs.twimg.com/profile_images/1411030335043764226/e-Fq-eEI_normal.jpg" TargetMode="External"/><Relationship Id="rId1595" Type="http://schemas.openxmlformats.org/officeDocument/2006/relationships/hyperlink" Target="http://twitter.com/Nepal_Trending/statuses/1525754824909889537" TargetMode="External"/><Relationship Id="rId2439" Type="http://schemas.openxmlformats.org/officeDocument/2006/relationships/hyperlink" Target="http://twitter.com/bk_sangram/statuses/1525500064080113664" TargetMode="External"/><Relationship Id="rId2646" Type="http://schemas.openxmlformats.org/officeDocument/2006/relationships/hyperlink" Target="http://pbs.twimg.com/profile_images/1366731824882282499/qCSnrlVp_normal.jpg" TargetMode="External"/><Relationship Id="rId2853" Type="http://schemas.openxmlformats.org/officeDocument/2006/relationships/hyperlink" Target="http://pbs.twimg.com/profile_images/1358396653883990016/5aUgRddG_normal.jpg" TargetMode="External"/><Relationship Id="rId3904" Type="http://schemas.openxmlformats.org/officeDocument/2006/relationships/hyperlink" Target="http://twitter.com/rupesholii/statuses/1525097552710103041" TargetMode="External"/><Relationship Id="rId94" Type="http://schemas.openxmlformats.org/officeDocument/2006/relationships/hyperlink" Target="http://twitter.com/drishtinewsnp/statuses/1526167347375280128" TargetMode="External"/><Relationship Id="rId618" Type="http://schemas.openxmlformats.org/officeDocument/2006/relationships/hyperlink" Target="http://pbs.twimg.com/profile_images/1349708209800441858/4tElzvCO_normal.jpg" TargetMode="External"/><Relationship Id="rId825" Type="http://schemas.openxmlformats.org/officeDocument/2006/relationships/hyperlink" Target="http://twitter.com/AvionThrust/statuses/1525905301555548160" TargetMode="External"/><Relationship Id="rId1248" Type="http://schemas.openxmlformats.org/officeDocument/2006/relationships/hyperlink" Target="http://pbs.twimg.com/profile_images/1411030335043764226/e-Fq-eEI_normal.jpg" TargetMode="External"/><Relationship Id="rId1455" Type="http://schemas.openxmlformats.org/officeDocument/2006/relationships/hyperlink" Target="http://twitter.com/mplimbu/statuses/1525775527457345536" TargetMode="External"/><Relationship Id="rId1662" Type="http://schemas.openxmlformats.org/officeDocument/2006/relationships/hyperlink" Target="http://pbs.twimg.com/profile_images/1349708209800441858/4tElzvCO_normal.jpg" TargetMode="External"/><Relationship Id="rId2506" Type="http://schemas.openxmlformats.org/officeDocument/2006/relationships/hyperlink" Target="http://pbs.twimg.com/profile_images/1386957637279834112/2Lt_HPYn_normal.jpg" TargetMode="External"/><Relationship Id="rId1108" Type="http://schemas.openxmlformats.org/officeDocument/2006/relationships/hyperlink" Target="http://pbs.twimg.com/profile_images/1349708209800441858/4tElzvCO_normal.jpg" TargetMode="External"/><Relationship Id="rId1315" Type="http://schemas.openxmlformats.org/officeDocument/2006/relationships/hyperlink" Target="http://twitter.com/pressofnepal/statuses/1525805324032425986" TargetMode="External"/><Relationship Id="rId2713" Type="http://schemas.openxmlformats.org/officeDocument/2006/relationships/hyperlink" Target="http://twitter.com/Tech_Khabar/statuses/1525424547079811072" TargetMode="External"/><Relationship Id="rId2920" Type="http://schemas.openxmlformats.org/officeDocument/2006/relationships/hyperlink" Target="http://twitter.com/drishtinewsnp/statuses/1525394672545570817" TargetMode="External"/><Relationship Id="rId1522" Type="http://schemas.openxmlformats.org/officeDocument/2006/relationships/hyperlink" Target="http://pbs.twimg.com/profile_images/1519217589217824768/B5MVczIj_normal.jpg" TargetMode="External"/><Relationship Id="rId21" Type="http://schemas.openxmlformats.org/officeDocument/2006/relationships/hyperlink" Target="http://pbs.twimg.com/profile_images/1102996217808805888/CDZPc985_normal.jpg" TargetMode="External"/><Relationship Id="rId2089" Type="http://schemas.openxmlformats.org/officeDocument/2006/relationships/hyperlink" Target="http://twitter.com/drishtinewsnp/statuses/1525660444639502336" TargetMode="External"/><Relationship Id="rId3487" Type="http://schemas.openxmlformats.org/officeDocument/2006/relationships/hyperlink" Target="http://pbs.twimg.com/profile_images/1445610720624660486/f88XejlB_normal.jpg" TargetMode="External"/><Relationship Id="rId3694" Type="http://schemas.openxmlformats.org/officeDocument/2006/relationships/hyperlink" Target="http://twitter.com/DhakalSaurav/statuses/1525144111849910272" TargetMode="External"/><Relationship Id="rId4538" Type="http://schemas.openxmlformats.org/officeDocument/2006/relationships/hyperlink" Target="http://twitter.com/gauravdvk/statuses/1524949231446142976" TargetMode="External"/><Relationship Id="rId2296" Type="http://schemas.openxmlformats.org/officeDocument/2006/relationships/hyperlink" Target="http://pbs.twimg.com/profile_images/1367044585034190848/bZHhEliX_normal.jpg" TargetMode="External"/><Relationship Id="rId3347" Type="http://schemas.openxmlformats.org/officeDocument/2006/relationships/hyperlink" Target="http://pbs.twimg.com/profile_images/1349708209800441858/4tElzvCO_normal.jpg" TargetMode="External"/><Relationship Id="rId3554" Type="http://schemas.openxmlformats.org/officeDocument/2006/relationships/hyperlink" Target="http://twitter.com/GamleKeto/statuses/1525262269734600706" TargetMode="External"/><Relationship Id="rId3761" Type="http://schemas.openxmlformats.org/officeDocument/2006/relationships/hyperlink" Target="http://pbs.twimg.com/profile_images/1473229903302586371/j0xpwgAa_normal.jpg" TargetMode="External"/><Relationship Id="rId268" Type="http://schemas.openxmlformats.org/officeDocument/2006/relationships/hyperlink" Target="http://twitter.com/OnlineKhabar_En/statuses/1526135502034063360" TargetMode="External"/><Relationship Id="rId475" Type="http://schemas.openxmlformats.org/officeDocument/2006/relationships/hyperlink" Target="http://twitter.com/Online_khabar/statuses/1526086530343014401" TargetMode="External"/><Relationship Id="rId682" Type="http://schemas.openxmlformats.org/officeDocument/2006/relationships/hyperlink" Target="http://pbs.twimg.com/profile_images/1498006205998186496/ptkRAiH4_normal.jpg" TargetMode="External"/><Relationship Id="rId2156" Type="http://schemas.openxmlformats.org/officeDocument/2006/relationships/hyperlink" Target="http://pbs.twimg.com/profile_images/1386957637279834112/2Lt_HPYn_normal.jpg" TargetMode="External"/><Relationship Id="rId2363" Type="http://schemas.openxmlformats.org/officeDocument/2006/relationships/hyperlink" Target="http://twitter.com/imanup333/statuses/1525507124171657216" TargetMode="External"/><Relationship Id="rId2570" Type="http://schemas.openxmlformats.org/officeDocument/2006/relationships/hyperlink" Target="http://pbs.twimg.com/profile_images/1002721342632931328/gj4LBJX__normal.jpg" TargetMode="External"/><Relationship Id="rId3207" Type="http://schemas.openxmlformats.org/officeDocument/2006/relationships/hyperlink" Target="http://pbs.twimg.com/profile_images/1358396653883990016/5aUgRddG_normal.jpg" TargetMode="External"/><Relationship Id="rId3414" Type="http://schemas.openxmlformats.org/officeDocument/2006/relationships/hyperlink" Target="http://twitter.com/drishtinewsnp/statuses/1525333755560603654" TargetMode="External"/><Relationship Id="rId3621" Type="http://schemas.openxmlformats.org/officeDocument/2006/relationships/hyperlink" Target="http://pbs.twimg.com/profile_images/1510908512792375296/HN0V2tnS_normal.jpg" TargetMode="External"/><Relationship Id="rId128" Type="http://schemas.openxmlformats.org/officeDocument/2006/relationships/hyperlink" Target="http://twitter.com/mplimbu/statuses/1526162408611672064" TargetMode="External"/><Relationship Id="rId335" Type="http://schemas.openxmlformats.org/officeDocument/2006/relationships/hyperlink" Target="http://pbs.twimg.com/profile_images/836195439972012032/pucxPwsp_normal.jpg" TargetMode="External"/><Relationship Id="rId542" Type="http://schemas.openxmlformats.org/officeDocument/2006/relationships/hyperlink" Target="http://pbs.twimg.com/profile_images/1513718118316752898/kmLPbx4U_normal.jpg" TargetMode="External"/><Relationship Id="rId1172" Type="http://schemas.openxmlformats.org/officeDocument/2006/relationships/hyperlink" Target="http://pbs.twimg.com/profile_images/449756431990788096/G1zT-nAm_normal.jpeg" TargetMode="External"/><Relationship Id="rId2016" Type="http://schemas.openxmlformats.org/officeDocument/2006/relationships/hyperlink" Target="http://pbs.twimg.com/profile_images/1502494978731577348/t6lV-Puf_normal.jpg" TargetMode="External"/><Relationship Id="rId2223" Type="http://schemas.openxmlformats.org/officeDocument/2006/relationships/hyperlink" Target="http://twitter.com/Prakashraiko/statuses/1525538911787040774" TargetMode="External"/><Relationship Id="rId2430" Type="http://schemas.openxmlformats.org/officeDocument/2006/relationships/hyperlink" Target="http://pbs.twimg.com/profile_images/1366731824882282499/qCSnrlVp_normal.jpg" TargetMode="External"/><Relationship Id="rId402" Type="http://schemas.openxmlformats.org/officeDocument/2006/relationships/hyperlink" Target="http://twitter.com/shambhudrishti/statuses/1526103224285298688" TargetMode="External"/><Relationship Id="rId1032" Type="http://schemas.openxmlformats.org/officeDocument/2006/relationships/hyperlink" Target="http://pbs.twimg.com/profile_images/1425040672713699333/0b4gUVKw_normal.jpg" TargetMode="External"/><Relationship Id="rId4188" Type="http://schemas.openxmlformats.org/officeDocument/2006/relationships/hyperlink" Target="http://twitter.com/drishtinewsnp/statuses/1525008798003658752" TargetMode="External"/><Relationship Id="rId4395" Type="http://schemas.openxmlformats.org/officeDocument/2006/relationships/hyperlink" Target="http://pbs.twimg.com/profile_images/1386957637279834112/2Lt_HPYn_normal.jpg" TargetMode="External"/><Relationship Id="rId1989" Type="http://schemas.openxmlformats.org/officeDocument/2006/relationships/hyperlink" Target="http://twitter.com/nepalstuffs/statuses/1525696265547239429" TargetMode="External"/><Relationship Id="rId4048" Type="http://schemas.openxmlformats.org/officeDocument/2006/relationships/hyperlink" Target="http://twitter.com/drishtinewsnp/statuses/1525056138592587776" TargetMode="External"/><Relationship Id="rId4255" Type="http://schemas.openxmlformats.org/officeDocument/2006/relationships/hyperlink" Target="http://pbs.twimg.com/profile_images/1367044585034190848/bZHhEliX_normal.jpg" TargetMode="External"/><Relationship Id="rId1849" Type="http://schemas.openxmlformats.org/officeDocument/2006/relationships/hyperlink" Target="http://twitter.com/birendrakdl/statuses/1525715211474587648" TargetMode="External"/><Relationship Id="rId3064" Type="http://schemas.openxmlformats.org/officeDocument/2006/relationships/hyperlink" Target="http://twitter.com/DhakalTilak/statuses/1525371870358384641" TargetMode="External"/><Relationship Id="rId4462" Type="http://schemas.openxmlformats.org/officeDocument/2006/relationships/hyperlink" Target="http://twitter.com/SujanNeupane_/statuses/1524962031866064896" TargetMode="External"/><Relationship Id="rId192" Type="http://schemas.openxmlformats.org/officeDocument/2006/relationships/hyperlink" Target="http://twitter.com/OnlineKhabar_En/statuses/1526153059180904450" TargetMode="External"/><Relationship Id="rId1709" Type="http://schemas.openxmlformats.org/officeDocument/2006/relationships/hyperlink" Target="http://twitter.com/Online_khabar/statuses/1525734072110051328" TargetMode="External"/><Relationship Id="rId1916" Type="http://schemas.openxmlformats.org/officeDocument/2006/relationships/hyperlink" Target="http://pbs.twimg.com/profile_images/1437003751265423368/TTf6dp0B_normal.jpg" TargetMode="External"/><Relationship Id="rId3271" Type="http://schemas.openxmlformats.org/officeDocument/2006/relationships/hyperlink" Target="http://pbs.twimg.com/profile_images/1386957637279834112/2Lt_HPYn_normal.jpg" TargetMode="External"/><Relationship Id="rId4115" Type="http://schemas.openxmlformats.org/officeDocument/2006/relationships/hyperlink" Target="http://pbs.twimg.com/profile_images/1358396653883990016/5aUgRddG_normal.jpg" TargetMode="External"/><Relationship Id="rId4322" Type="http://schemas.openxmlformats.org/officeDocument/2006/relationships/hyperlink" Target="http://twitter.com/santosh_saagar/statuses/1524991700862521345" TargetMode="External"/><Relationship Id="rId2080" Type="http://schemas.openxmlformats.org/officeDocument/2006/relationships/hyperlink" Target="http://pbs.twimg.com/profile_images/1349708209800441858/4tElzvCO_normal.jpg" TargetMode="External"/><Relationship Id="rId3131" Type="http://schemas.openxmlformats.org/officeDocument/2006/relationships/hyperlink" Target="http://pbs.twimg.com/profile_images/1367044585034190848/bZHhEliX_normal.jpg" TargetMode="External"/><Relationship Id="rId2897" Type="http://schemas.openxmlformats.org/officeDocument/2006/relationships/hyperlink" Target="http://pbs.twimg.com/profile_images/1526160543559475200/f-KS-E3M_normal.jpg" TargetMode="External"/><Relationship Id="rId3948" Type="http://schemas.openxmlformats.org/officeDocument/2006/relationships/hyperlink" Target="http://twitter.com/RajjitC/statuses/1525085867920228354" TargetMode="External"/><Relationship Id="rId869" Type="http://schemas.openxmlformats.org/officeDocument/2006/relationships/hyperlink" Target="http://twitter.com/nabinkulungrai/statuses/1525897646699081729" TargetMode="External"/><Relationship Id="rId1499" Type="http://schemas.openxmlformats.org/officeDocument/2006/relationships/hyperlink" Target="http://twitter.com/Online_khabar/statuses/1525773516733579265" TargetMode="External"/><Relationship Id="rId729" Type="http://schemas.openxmlformats.org/officeDocument/2006/relationships/hyperlink" Target="http://twitter.com/NplYearProgres/statuses/1526004204464001024" TargetMode="External"/><Relationship Id="rId1359" Type="http://schemas.openxmlformats.org/officeDocument/2006/relationships/hyperlink" Target="http://twitter.com/drishtinewsnp/statuses/1525794996859064322" TargetMode="External"/><Relationship Id="rId2757" Type="http://schemas.openxmlformats.org/officeDocument/2006/relationships/hyperlink" Target="http://twitter.com/OnlineKhabar_En/statuses/1525416548621754368" TargetMode="External"/><Relationship Id="rId2964" Type="http://schemas.openxmlformats.org/officeDocument/2006/relationships/hyperlink" Target="http://twitter.com/deshsanchar1/statuses/1525386520894787585" TargetMode="External"/><Relationship Id="rId3808" Type="http://schemas.openxmlformats.org/officeDocument/2006/relationships/hyperlink" Target="http://twitter.com/AjLeeSupreme/statuses/1525113803645816832" TargetMode="External"/><Relationship Id="rId936" Type="http://schemas.openxmlformats.org/officeDocument/2006/relationships/hyperlink" Target="http://pbs.twimg.com/profile_images/1515582831455481861/5jsA3QHQ_normal.jpg" TargetMode="External"/><Relationship Id="rId1219" Type="http://schemas.openxmlformats.org/officeDocument/2006/relationships/hyperlink" Target="http://twitter.com/OnlineKhabar_En/statuses/1525841031396089857" TargetMode="External"/><Relationship Id="rId1566" Type="http://schemas.openxmlformats.org/officeDocument/2006/relationships/hyperlink" Target="http://pbs.twimg.com/profile_images/1358396653883990016/5aUgRddG_normal.jpg" TargetMode="External"/><Relationship Id="rId1773" Type="http://schemas.openxmlformats.org/officeDocument/2006/relationships/hyperlink" Target="http://twitter.com/Online_khabar/statuses/1525726262278619136" TargetMode="External"/><Relationship Id="rId1980" Type="http://schemas.openxmlformats.org/officeDocument/2006/relationships/hyperlink" Target="http://pbs.twimg.com/profile_images/1499988105343877121/HOrntNI2_normal.jpg" TargetMode="External"/><Relationship Id="rId2617" Type="http://schemas.openxmlformats.org/officeDocument/2006/relationships/hyperlink" Target="http://twitter.com/mplimbu/statuses/1525441071576395776" TargetMode="External"/><Relationship Id="rId2824" Type="http://schemas.openxmlformats.org/officeDocument/2006/relationships/hyperlink" Target="http://pbs.twimg.com/profile_images/1366731824882282499/qCSnrlVp_normal.jpg" TargetMode="External"/><Relationship Id="rId65" Type="http://schemas.openxmlformats.org/officeDocument/2006/relationships/hyperlink" Target="http://pbs.twimg.com/profile_images/1515582831455481861/5jsA3QHQ_normal.jpg" TargetMode="External"/><Relationship Id="rId1426" Type="http://schemas.openxmlformats.org/officeDocument/2006/relationships/hyperlink" Target="http://pbs.twimg.com/profile_images/1349708209800441858/4tElzvCO_normal.jpg" TargetMode="External"/><Relationship Id="rId1633" Type="http://schemas.openxmlformats.org/officeDocument/2006/relationships/hyperlink" Target="http://twitter.com/Online_khabar/statuses/1525748014509604864" TargetMode="External"/><Relationship Id="rId1840" Type="http://schemas.openxmlformats.org/officeDocument/2006/relationships/hyperlink" Target="http://pbs.twimg.com/profile_images/1102996217808805888/CDZPc985_normal.jpg" TargetMode="External"/><Relationship Id="rId1700" Type="http://schemas.openxmlformats.org/officeDocument/2006/relationships/hyperlink" Target="http://pbs.twimg.com/profile_images/1515582831455481861/5jsA3QHQ_normal.jpg" TargetMode="External"/><Relationship Id="rId3598" Type="http://schemas.openxmlformats.org/officeDocument/2006/relationships/hyperlink" Target="http://twitter.com/Ashutoshhh__/statuses/1525169081363468288" TargetMode="External"/><Relationship Id="rId3458" Type="http://schemas.openxmlformats.org/officeDocument/2006/relationships/hyperlink" Target="http://twitter.com/OnlineKhabar_En/statuses/1525326263048499200" TargetMode="External"/><Relationship Id="rId3665" Type="http://schemas.openxmlformats.org/officeDocument/2006/relationships/hyperlink" Target="http://pbs.twimg.com/profile_images/1349708209800441858/4tElzvCO_normal.jpg" TargetMode="External"/><Relationship Id="rId3872" Type="http://schemas.openxmlformats.org/officeDocument/2006/relationships/hyperlink" Target="http://twitter.com/ADH_RAJAN/statuses/1525101978757451776" TargetMode="External"/><Relationship Id="rId4509" Type="http://schemas.openxmlformats.org/officeDocument/2006/relationships/hyperlink" Target="http://pbs.twimg.com/profile_images/1349708209800441858/4tElzvCO_normal.jpg" TargetMode="External"/><Relationship Id="rId379" Type="http://schemas.openxmlformats.org/officeDocument/2006/relationships/hyperlink" Target="http://pbs.twimg.com/profile_images/1307596964708495360/fUexY3S4_normal.jpg" TargetMode="External"/><Relationship Id="rId586" Type="http://schemas.openxmlformats.org/officeDocument/2006/relationships/hyperlink" Target="http://pbs.twimg.com/profile_images/1089365046344466433/aber7b3d_normal.jpg" TargetMode="External"/><Relationship Id="rId793" Type="http://schemas.openxmlformats.org/officeDocument/2006/relationships/hyperlink" Target="http://twitter.com/NepalToMars/statuses/1525966910495592448" TargetMode="External"/><Relationship Id="rId2267" Type="http://schemas.openxmlformats.org/officeDocument/2006/relationships/hyperlink" Target="http://twitter.com/shambhudrishti/statuses/1525530117996683264" TargetMode="External"/><Relationship Id="rId2474" Type="http://schemas.openxmlformats.org/officeDocument/2006/relationships/hyperlink" Target="http://pbs.twimg.com/profile_images/1525964578202476546/uwwDr259_normal.jpg" TargetMode="External"/><Relationship Id="rId2681" Type="http://schemas.openxmlformats.org/officeDocument/2006/relationships/hyperlink" Target="http://twitter.com/Online_khabar/statuses/1525432907891847170" TargetMode="External"/><Relationship Id="rId3318" Type="http://schemas.openxmlformats.org/officeDocument/2006/relationships/hyperlink" Target="http://twitter.com/mplimbu/statuses/1525342256726945793" TargetMode="External"/><Relationship Id="rId3525" Type="http://schemas.openxmlformats.org/officeDocument/2006/relationships/hyperlink" Target="http://pbs.twimg.com/profile_images/1349708209800441858/4tElzvCO_normal.jpg" TargetMode="External"/><Relationship Id="rId239" Type="http://schemas.openxmlformats.org/officeDocument/2006/relationships/hyperlink" Target="http://pbs.twimg.com/profile_images/1349708209800441858/4tElzvCO_normal.jpg" TargetMode="External"/><Relationship Id="rId446" Type="http://schemas.openxmlformats.org/officeDocument/2006/relationships/hyperlink" Target="http://pbs.twimg.com/profile_images/1386957637279834112/2Lt_HPYn_normal.jpg" TargetMode="External"/><Relationship Id="rId653" Type="http://schemas.openxmlformats.org/officeDocument/2006/relationships/hyperlink" Target="http://twitter.com/drishtinewsnp/statuses/1526028638030041088" TargetMode="External"/><Relationship Id="rId1076" Type="http://schemas.openxmlformats.org/officeDocument/2006/relationships/hyperlink" Target="http://pbs.twimg.com/profile_images/1515684914653454347/MWFS3YHj_normal.jpg" TargetMode="External"/><Relationship Id="rId1283" Type="http://schemas.openxmlformats.org/officeDocument/2006/relationships/hyperlink" Target="http://twitter.com/ekantipur_com/statuses/1525814830686273537" TargetMode="External"/><Relationship Id="rId1490" Type="http://schemas.openxmlformats.org/officeDocument/2006/relationships/hyperlink" Target="http://pbs.twimg.com/profile_images/1510908512792375296/HN0V2tnS_normal.jpg" TargetMode="External"/><Relationship Id="rId2127" Type="http://schemas.openxmlformats.org/officeDocument/2006/relationships/hyperlink" Target="http://twitter.com/drishtinewsnp/statuses/1525644719988314112" TargetMode="External"/><Relationship Id="rId2334" Type="http://schemas.openxmlformats.org/officeDocument/2006/relationships/hyperlink" Target="http://pbs.twimg.com/profile_images/1491742054975741952/Z8MJRH4Y_normal.jpg" TargetMode="External"/><Relationship Id="rId3732" Type="http://schemas.openxmlformats.org/officeDocument/2006/relationships/hyperlink" Target="http://twitter.com/itsdilogue/statuses/1525137975662608385" TargetMode="External"/><Relationship Id="rId306" Type="http://schemas.openxmlformats.org/officeDocument/2006/relationships/hyperlink" Target="http://twitter.com/MilanLimboo/statuses/1526123976707420161" TargetMode="External"/><Relationship Id="rId860" Type="http://schemas.openxmlformats.org/officeDocument/2006/relationships/hyperlink" Target="http://pbs.twimg.com/profile_images/1395978513493020680/IY2iKXd8_normal.jpg" TargetMode="External"/><Relationship Id="rId1143" Type="http://schemas.openxmlformats.org/officeDocument/2006/relationships/hyperlink" Target="http://twitter.com/ekantipur_com/statuses/1525851492128677891" TargetMode="External"/><Relationship Id="rId2541" Type="http://schemas.openxmlformats.org/officeDocument/2006/relationships/hyperlink" Target="http://twitter.com/mplimbu/statuses/1525459444569878529" TargetMode="External"/><Relationship Id="rId4299" Type="http://schemas.openxmlformats.org/officeDocument/2006/relationships/hyperlink" Target="http://pbs.twimg.com/profile_images/1102996217808805888/CDZPc985_normal.jpg" TargetMode="External"/><Relationship Id="rId513" Type="http://schemas.openxmlformats.org/officeDocument/2006/relationships/hyperlink" Target="http://twitter.com/Nepal_News_En/statuses/1526072511145951232" TargetMode="External"/><Relationship Id="rId720" Type="http://schemas.openxmlformats.org/officeDocument/2006/relationships/hyperlink" Target="http://pbs.twimg.com/profile_images/1517236149986934785/WKPqNgwp_normal.jpg" TargetMode="External"/><Relationship Id="rId1350" Type="http://schemas.openxmlformats.org/officeDocument/2006/relationships/hyperlink" Target="http://pbs.twimg.com/profile_images/1349708209800441858/4tElzvCO_normal.jpg" TargetMode="External"/><Relationship Id="rId2401" Type="http://schemas.openxmlformats.org/officeDocument/2006/relationships/hyperlink" Target="http://twitter.com/drishtinewsnp/statuses/1525505255789965313" TargetMode="External"/><Relationship Id="rId4159" Type="http://schemas.openxmlformats.org/officeDocument/2006/relationships/hyperlink" Target="http://pbs.twimg.com/profile_images/1411030335043764226/e-Fq-eEI_normal.jpg" TargetMode="External"/><Relationship Id="rId1003" Type="http://schemas.openxmlformats.org/officeDocument/2006/relationships/hyperlink" Target="http://twitter.com/YonghangMilan/statuses/1525876256755298305" TargetMode="External"/><Relationship Id="rId1210" Type="http://schemas.openxmlformats.org/officeDocument/2006/relationships/hyperlink" Target="http://pbs.twimg.com/profile_images/1491295760754753540/jiwgl0FN_normal.jpg" TargetMode="External"/><Relationship Id="rId4366" Type="http://schemas.openxmlformats.org/officeDocument/2006/relationships/hyperlink" Target="http://twitter.com/RepublicaNepal/statuses/1524986421626318850" TargetMode="External"/><Relationship Id="rId4573" Type="http://schemas.openxmlformats.org/officeDocument/2006/relationships/hyperlink" Target="http://pbs.twimg.com/profile_images/1411030335043764226/e-Fq-eEI_normal.jpg" TargetMode="External"/><Relationship Id="rId3175" Type="http://schemas.openxmlformats.org/officeDocument/2006/relationships/hyperlink" Target="http://pbs.twimg.com/profile_images/1349708209800441858/4tElzvCO_normal.jpg" TargetMode="External"/><Relationship Id="rId3382" Type="http://schemas.openxmlformats.org/officeDocument/2006/relationships/hyperlink" Target="http://twitter.com/RiturajJha8/statuses/1525336378610855936" TargetMode="External"/><Relationship Id="rId4019" Type="http://schemas.openxmlformats.org/officeDocument/2006/relationships/hyperlink" Target="http://pbs.twimg.com/profile_images/1515582831455481861/5jsA3QHQ_normal.jpg" TargetMode="External"/><Relationship Id="rId4226" Type="http://schemas.openxmlformats.org/officeDocument/2006/relationships/hyperlink" Target="http://twitter.com/pressofnepal/statuses/1524999655372619776" TargetMode="External"/><Relationship Id="rId4433" Type="http://schemas.openxmlformats.org/officeDocument/2006/relationships/hyperlink" Target="http://pbs.twimg.com/profile_images/823430367096864768/k9nJvOUQ_normal.jpg" TargetMode="External"/><Relationship Id="rId2191" Type="http://schemas.openxmlformats.org/officeDocument/2006/relationships/hyperlink" Target="http://twitter.com/thisweekinnepal/statuses/1525570633798766592" TargetMode="External"/><Relationship Id="rId3035" Type="http://schemas.openxmlformats.org/officeDocument/2006/relationships/hyperlink" Target="http://pbs.twimg.com/profile_images/1386957637279834112/2Lt_HPYn_normal.jpg" TargetMode="External"/><Relationship Id="rId3242" Type="http://schemas.openxmlformats.org/officeDocument/2006/relationships/hyperlink" Target="http://twitter.com/MilanLimboo/statuses/1525347988478242816" TargetMode="External"/><Relationship Id="rId4500" Type="http://schemas.openxmlformats.org/officeDocument/2006/relationships/hyperlink" Target="http://twitter.com/drishtinewsnp/statuses/1524957444924837888" TargetMode="External"/><Relationship Id="rId163" Type="http://schemas.openxmlformats.org/officeDocument/2006/relationships/hyperlink" Target="http://pbs.twimg.com/profile_images/1411030335043764226/e-Fq-eEI_normal.jpg" TargetMode="External"/><Relationship Id="rId370" Type="http://schemas.openxmlformats.org/officeDocument/2006/relationships/hyperlink" Target="http://twitter.com/professoranurag/statuses/1526110812406153216" TargetMode="External"/><Relationship Id="rId2051" Type="http://schemas.openxmlformats.org/officeDocument/2006/relationships/hyperlink" Target="http://twitter.com/irajeshkhatri/statuses/1525682225043283969" TargetMode="External"/><Relationship Id="rId3102" Type="http://schemas.openxmlformats.org/officeDocument/2006/relationships/hyperlink" Target="http://twitter.com/YonghangMilan/statuses/1525368783644532736" TargetMode="External"/><Relationship Id="rId230" Type="http://schemas.openxmlformats.org/officeDocument/2006/relationships/hyperlink" Target="http://twitter.com/drishtinewsnp/statuses/1526140158843981824" TargetMode="External"/><Relationship Id="rId2868" Type="http://schemas.openxmlformats.org/officeDocument/2006/relationships/hyperlink" Target="http://twitter.com/SamarpanNeupane/statuses/1525401814400901120" TargetMode="External"/><Relationship Id="rId3919" Type="http://schemas.openxmlformats.org/officeDocument/2006/relationships/hyperlink" Target="http://pbs.twimg.com/profile_images/1367044585034190848/bZHhEliX_normal.jpg" TargetMode="External"/><Relationship Id="rId4083" Type="http://schemas.openxmlformats.org/officeDocument/2006/relationships/hyperlink" Target="http://pbs.twimg.com/profile_images/1488750080865701889/FO9HMGpA_normal.jpg" TargetMode="External"/><Relationship Id="rId1677" Type="http://schemas.openxmlformats.org/officeDocument/2006/relationships/hyperlink" Target="http://twitter.com/santoshempire/statuses/1525740265889497088" TargetMode="External"/><Relationship Id="rId1884" Type="http://schemas.openxmlformats.org/officeDocument/2006/relationships/hyperlink" Target="http://pbs.twimg.com/profile_images/1510908512792375296/HN0V2tnS_normal.jpg" TargetMode="External"/><Relationship Id="rId2728" Type="http://schemas.openxmlformats.org/officeDocument/2006/relationships/hyperlink" Target="http://pbs.twimg.com/profile_images/1358396653883990016/5aUgRddG_normal.jpg" TargetMode="External"/><Relationship Id="rId2935" Type="http://schemas.openxmlformats.org/officeDocument/2006/relationships/hyperlink" Target="http://pbs.twimg.com/profile_images/1355477399861743620/61y-kc1l_normal.jpg" TargetMode="External"/><Relationship Id="rId4290" Type="http://schemas.openxmlformats.org/officeDocument/2006/relationships/hyperlink" Target="http://twitter.com/shambhudrishti/statuses/1524996634005819393" TargetMode="External"/><Relationship Id="rId907" Type="http://schemas.openxmlformats.org/officeDocument/2006/relationships/hyperlink" Target="http://twitter.com/shambhudrishti/statuses/1525892587877707776" TargetMode="External"/><Relationship Id="rId1537" Type="http://schemas.openxmlformats.org/officeDocument/2006/relationships/hyperlink" Target="http://twitter.com/nabinkulungrai/statuses/1525767300585992192" TargetMode="External"/><Relationship Id="rId1744" Type="http://schemas.openxmlformats.org/officeDocument/2006/relationships/hyperlink" Target="http://pbs.twimg.com/profile_images/1416663014082678787/RcnGuACU_normal.jpg" TargetMode="External"/><Relationship Id="rId1951" Type="http://schemas.openxmlformats.org/officeDocument/2006/relationships/hyperlink" Target="http://twitter.com/Karma33608064/statuses/1525702230397026304" TargetMode="External"/><Relationship Id="rId4150" Type="http://schemas.openxmlformats.org/officeDocument/2006/relationships/hyperlink" Target="http://twitter.com/sattvasomita/statuses/1525019864292741120" TargetMode="External"/><Relationship Id="rId36" Type="http://schemas.openxmlformats.org/officeDocument/2006/relationships/hyperlink" Target="http://twitter.com/mplimbu/statuses/1526184188424376321" TargetMode="External"/><Relationship Id="rId1604" Type="http://schemas.openxmlformats.org/officeDocument/2006/relationships/hyperlink" Target="http://pbs.twimg.com/profile_images/1386957637279834112/2Lt_HPYn_normal.jpg" TargetMode="External"/><Relationship Id="rId4010" Type="http://schemas.openxmlformats.org/officeDocument/2006/relationships/hyperlink" Target="http://twitter.com/pressofnepal/statuses/1525064724580212741" TargetMode="External"/><Relationship Id="rId1811" Type="http://schemas.openxmlformats.org/officeDocument/2006/relationships/hyperlink" Target="http://twitter.com/Prakashraiko/statuses/1525721520437219328" TargetMode="External"/><Relationship Id="rId3569" Type="http://schemas.openxmlformats.org/officeDocument/2006/relationships/hyperlink" Target="http://pbs.twimg.com/profile_images/1517236149986934785/WKPqNgwp_normal.jpg" TargetMode="External"/><Relationship Id="rId697" Type="http://schemas.openxmlformats.org/officeDocument/2006/relationships/hyperlink" Target="http://twitter.com/khan_narshad/statuses/1526015500651999232" TargetMode="External"/><Relationship Id="rId2378" Type="http://schemas.openxmlformats.org/officeDocument/2006/relationships/hyperlink" Target="http://pbs.twimg.com/profile_images/1515582831455481861/5jsA3QHQ_normal.jpg" TargetMode="External"/><Relationship Id="rId3429" Type="http://schemas.openxmlformats.org/officeDocument/2006/relationships/hyperlink" Target="http://pbs.twimg.com/profile_images/1386957637279834112/2Lt_HPYn_normal.jpg" TargetMode="External"/><Relationship Id="rId3776" Type="http://schemas.openxmlformats.org/officeDocument/2006/relationships/hyperlink" Target="http://twitter.com/Ushakar45440973/statuses/1525123820029218816" TargetMode="External"/><Relationship Id="rId3983" Type="http://schemas.openxmlformats.org/officeDocument/2006/relationships/hyperlink" Target="http://pbs.twimg.com/profile_images/1399364595098144774/ZdR4ZFob_normal.jpg" TargetMode="External"/><Relationship Id="rId1187" Type="http://schemas.openxmlformats.org/officeDocument/2006/relationships/hyperlink" Target="http://twitter.com/mplimbu/statuses/1525845667444584450" TargetMode="External"/><Relationship Id="rId2585" Type="http://schemas.openxmlformats.org/officeDocument/2006/relationships/hyperlink" Target="http://twitter.com/drishtinewsnp/statuses/1525451540563374080" TargetMode="External"/><Relationship Id="rId2792" Type="http://schemas.openxmlformats.org/officeDocument/2006/relationships/hyperlink" Target="http://pbs.twimg.com/profile_images/1510908512792375296/HN0V2tnS_normal.jpg" TargetMode="External"/><Relationship Id="rId3636" Type="http://schemas.openxmlformats.org/officeDocument/2006/relationships/hyperlink" Target="http://twitter.com/MisquotedLife/statuses/1525157801705689089" TargetMode="External"/><Relationship Id="rId3843" Type="http://schemas.openxmlformats.org/officeDocument/2006/relationships/hyperlink" Target="http://pbs.twimg.com/profile_images/1515582831455481861/5jsA3QHQ_normal.jpg" TargetMode="External"/><Relationship Id="rId557" Type="http://schemas.openxmlformats.org/officeDocument/2006/relationships/hyperlink" Target="http://twitter.com/Online_khabar/statuses/1526058615672434689" TargetMode="External"/><Relationship Id="rId764" Type="http://schemas.openxmlformats.org/officeDocument/2006/relationships/hyperlink" Target="http://pbs.twimg.com/profile_images/1515669395015872515/B5AM_ddP_normal.jpg" TargetMode="External"/><Relationship Id="rId971" Type="http://schemas.openxmlformats.org/officeDocument/2006/relationships/hyperlink" Target="http://twitter.com/mplimbu/statuses/1525881851675836416" TargetMode="External"/><Relationship Id="rId1394" Type="http://schemas.openxmlformats.org/officeDocument/2006/relationships/hyperlink" Target="http://pbs.twimg.com/profile_images/1358396653883990016/5aUgRddG_normal.jpg" TargetMode="External"/><Relationship Id="rId2238" Type="http://schemas.openxmlformats.org/officeDocument/2006/relationships/hyperlink" Target="http://pbs.twimg.com/profile_images/1102996217808805888/CDZPc985_normal.jpg" TargetMode="External"/><Relationship Id="rId2445" Type="http://schemas.openxmlformats.org/officeDocument/2006/relationships/hyperlink" Target="http://twitter.com/Lindsay86602067/statuses/1525498135132372992" TargetMode="External"/><Relationship Id="rId2652" Type="http://schemas.openxmlformats.org/officeDocument/2006/relationships/hyperlink" Target="http://pbs.twimg.com/profile_images/1470578061410123776/_5ggmIq2_normal.png" TargetMode="External"/><Relationship Id="rId3703" Type="http://schemas.openxmlformats.org/officeDocument/2006/relationships/hyperlink" Target="http://pbs.twimg.com/profile_images/1499204151930388480/ykumLDKg_normal.jpg" TargetMode="External"/><Relationship Id="rId3910" Type="http://schemas.openxmlformats.org/officeDocument/2006/relationships/hyperlink" Target="http://twitter.com/drishtinewsnp/statuses/1525095958169919489" TargetMode="External"/><Relationship Id="rId417" Type="http://schemas.openxmlformats.org/officeDocument/2006/relationships/hyperlink" Target="http://twitter.com/MilanLimboo/statuses/1526102631768535040" TargetMode="External"/><Relationship Id="rId624" Type="http://schemas.openxmlformats.org/officeDocument/2006/relationships/hyperlink" Target="http://pbs.twimg.com/profile_images/1517236149986934785/WKPqNgwp_normal.jpg" TargetMode="External"/><Relationship Id="rId831" Type="http://schemas.openxmlformats.org/officeDocument/2006/relationships/hyperlink" Target="http://twitter.com/professoranurag/statuses/1525903664011157504" TargetMode="External"/><Relationship Id="rId1047" Type="http://schemas.openxmlformats.org/officeDocument/2006/relationships/hyperlink" Target="http://twitter.com/ekantipur_com/statuses/1525862748587843584" TargetMode="External"/><Relationship Id="rId1254" Type="http://schemas.openxmlformats.org/officeDocument/2006/relationships/hyperlink" Target="http://pbs.twimg.com/profile_images/1510908512792375296/HN0V2tnS_normal.jpg" TargetMode="External"/><Relationship Id="rId1461" Type="http://schemas.openxmlformats.org/officeDocument/2006/relationships/hyperlink" Target="http://twitter.com/pressofnepal/statuses/1525775496457310208" TargetMode="External"/><Relationship Id="rId2305" Type="http://schemas.openxmlformats.org/officeDocument/2006/relationships/hyperlink" Target="http://twitter.com/samit_gh/statuses/1525520452306669570" TargetMode="External"/><Relationship Id="rId2512" Type="http://schemas.openxmlformats.org/officeDocument/2006/relationships/hyperlink" Target="http://pbs.twimg.com/profile_images/1367106391215771650/LO7H_2-n_normal.jpg" TargetMode="External"/><Relationship Id="rId1114" Type="http://schemas.openxmlformats.org/officeDocument/2006/relationships/hyperlink" Target="http://pbs.twimg.com/profile_images/1416663014082678787/RcnGuACU_normal.jpg" TargetMode="External"/><Relationship Id="rId1321" Type="http://schemas.openxmlformats.org/officeDocument/2006/relationships/hyperlink" Target="http://twitter.com/drishtinewsnp/statuses/1525805080389165056" TargetMode="External"/><Relationship Id="rId4477" Type="http://schemas.openxmlformats.org/officeDocument/2006/relationships/hyperlink" Target="http://pbs.twimg.com/profile_images/1349708209800441858/4tElzvCO_normal.jpg" TargetMode="External"/><Relationship Id="rId3079" Type="http://schemas.openxmlformats.org/officeDocument/2006/relationships/hyperlink" Target="http://pbs.twimg.com/profile_images/1502990186707255296/jB9m8sHD_normal.jpg" TargetMode="External"/><Relationship Id="rId3286" Type="http://schemas.openxmlformats.org/officeDocument/2006/relationships/hyperlink" Target="http://twitter.com/MilanLimboo/statuses/1525345844605890560" TargetMode="External"/><Relationship Id="rId3493" Type="http://schemas.openxmlformats.org/officeDocument/2006/relationships/hyperlink" Target="http://pbs.twimg.com/profile_images/1514843565750616069/JjGEbNRz_normal.jpg" TargetMode="External"/><Relationship Id="rId4337" Type="http://schemas.openxmlformats.org/officeDocument/2006/relationships/hyperlink" Target="http://pbs.twimg.com/profile_images/1349708209800441858/4tElzvCO_normal.jpg" TargetMode="External"/><Relationship Id="rId4544" Type="http://schemas.openxmlformats.org/officeDocument/2006/relationships/hyperlink" Target="http://twitter.com/MilanLimboo/statuses/1524947490251780096" TargetMode="External"/><Relationship Id="rId2095" Type="http://schemas.openxmlformats.org/officeDocument/2006/relationships/hyperlink" Target="http://twitter.com/Mypreetiest/statuses/1525658273130901504" TargetMode="External"/><Relationship Id="rId3146" Type="http://schemas.openxmlformats.org/officeDocument/2006/relationships/hyperlink" Target="http://twitter.com/Nepal_News_En/statuses/1525362831931187201" TargetMode="External"/><Relationship Id="rId3353" Type="http://schemas.openxmlformats.org/officeDocument/2006/relationships/hyperlink" Target="http://pbs.twimg.com/profile_images/1411030335043764226/e-Fq-eEI_normal.jpg" TargetMode="External"/><Relationship Id="rId274" Type="http://schemas.openxmlformats.org/officeDocument/2006/relationships/hyperlink" Target="http://twitter.com/MaharjanSodes/statuses/1526133110609326082" TargetMode="External"/><Relationship Id="rId481" Type="http://schemas.openxmlformats.org/officeDocument/2006/relationships/hyperlink" Target="http://twitter.com/OnlineKhabar_En/statuses/1526086324746612736" TargetMode="External"/><Relationship Id="rId2162" Type="http://schemas.openxmlformats.org/officeDocument/2006/relationships/hyperlink" Target="http://pbs.twimg.com/profile_images/1503752260249358336/HpbM0RY7_normal.jpg" TargetMode="External"/><Relationship Id="rId3006" Type="http://schemas.openxmlformats.org/officeDocument/2006/relationships/hyperlink" Target="http://twitter.com/BichaarOnline/statuses/1525379915012800512" TargetMode="External"/><Relationship Id="rId3560" Type="http://schemas.openxmlformats.org/officeDocument/2006/relationships/hyperlink" Target="http://twitter.com/DipakAdk/statuses/1525224357559414784" TargetMode="External"/><Relationship Id="rId4404" Type="http://schemas.openxmlformats.org/officeDocument/2006/relationships/hyperlink" Target="http://twitter.com/RidamNeupane/statuses/1524979173353488384" TargetMode="External"/><Relationship Id="rId134" Type="http://schemas.openxmlformats.org/officeDocument/2006/relationships/hyperlink" Target="http://twitter.com/Prakashraiko/statuses/1526162386042105856" TargetMode="External"/><Relationship Id="rId3213" Type="http://schemas.openxmlformats.org/officeDocument/2006/relationships/hyperlink" Target="http://pbs.twimg.com/profile_images/1411030335043764226/e-Fq-eEI_normal.jpg" TargetMode="External"/><Relationship Id="rId3420" Type="http://schemas.openxmlformats.org/officeDocument/2006/relationships/hyperlink" Target="http://twitter.com/Nepal_News_En/statuses/1525332630740389888" TargetMode="External"/><Relationship Id="rId341" Type="http://schemas.openxmlformats.org/officeDocument/2006/relationships/hyperlink" Target="http://pbs.twimg.com/profile_images/449756431990788096/G1zT-nAm_normal.jpeg" TargetMode="External"/><Relationship Id="rId2022" Type="http://schemas.openxmlformats.org/officeDocument/2006/relationships/hyperlink" Target="http://pbs.twimg.com/profile_images/932263188392853504/B7yb5AW__normal.jpg" TargetMode="External"/><Relationship Id="rId2979" Type="http://schemas.openxmlformats.org/officeDocument/2006/relationships/hyperlink" Target="http://pbs.twimg.com/profile_images/1358396653883990016/5aUgRddG_normal.jpg" TargetMode="External"/><Relationship Id="rId201" Type="http://schemas.openxmlformats.org/officeDocument/2006/relationships/hyperlink" Target="http://pbs.twimg.com/profile_images/449756431990788096/G1zT-nAm_normal.jpeg" TargetMode="External"/><Relationship Id="rId1788" Type="http://schemas.openxmlformats.org/officeDocument/2006/relationships/hyperlink" Target="http://pbs.twimg.com/profile_images/449756431990788096/G1zT-nAm_normal.jpeg" TargetMode="External"/><Relationship Id="rId1995" Type="http://schemas.openxmlformats.org/officeDocument/2006/relationships/hyperlink" Target="http://twitter.com/Amol_shrestha2/statuses/1525695693176045568" TargetMode="External"/><Relationship Id="rId2839" Type="http://schemas.openxmlformats.org/officeDocument/2006/relationships/hyperlink" Target="http://pbs.twimg.com/profile_images/856393250873135104/UQhymr1A_normal.jpg" TargetMode="External"/><Relationship Id="rId4194" Type="http://schemas.openxmlformats.org/officeDocument/2006/relationships/hyperlink" Target="http://twitter.com/drishtinewsnp/statuses/1525003717753221120" TargetMode="External"/><Relationship Id="rId1648" Type="http://schemas.openxmlformats.org/officeDocument/2006/relationships/hyperlink" Target="http://pbs.twimg.com/profile_images/1355125622335442950/cQJcCu-p_normal.jpg" TargetMode="External"/><Relationship Id="rId4054" Type="http://schemas.openxmlformats.org/officeDocument/2006/relationships/hyperlink" Target="http://twitter.com/Ekalomanchhe/statuses/1525053133105135616" TargetMode="External"/><Relationship Id="rId4261" Type="http://schemas.openxmlformats.org/officeDocument/2006/relationships/hyperlink" Target="http://pbs.twimg.com/profile_images/1515582831455481861/5jsA3QHQ_normal.jpg" TargetMode="External"/><Relationship Id="rId1508" Type="http://schemas.openxmlformats.org/officeDocument/2006/relationships/hyperlink" Target="http://pbs.twimg.com/profile_images/1510908512792375296/HN0V2tnS_normal.jpg" TargetMode="External"/><Relationship Id="rId1855" Type="http://schemas.openxmlformats.org/officeDocument/2006/relationships/hyperlink" Target="http://twitter.com/iambishalm0074/statuses/1525713532230471680" TargetMode="External"/><Relationship Id="rId2906" Type="http://schemas.openxmlformats.org/officeDocument/2006/relationships/hyperlink" Target="http://twitter.com/Ritutweets_/statuses/1525397487229743105" TargetMode="External"/><Relationship Id="rId3070" Type="http://schemas.openxmlformats.org/officeDocument/2006/relationships/hyperlink" Target="http://twitter.com/samachardaineek/statuses/1525371617316323329" TargetMode="External"/><Relationship Id="rId4121" Type="http://schemas.openxmlformats.org/officeDocument/2006/relationships/hyperlink" Target="http://pbs.twimg.com/profile_images/854632754176114689/FFF_WKls_normal.jpg" TargetMode="External"/><Relationship Id="rId1715" Type="http://schemas.openxmlformats.org/officeDocument/2006/relationships/hyperlink" Target="http://twitter.com/NplYearProgres/statuses/1525733343773736960" TargetMode="External"/><Relationship Id="rId1922" Type="http://schemas.openxmlformats.org/officeDocument/2006/relationships/hyperlink" Target="http://pbs.twimg.com/profile_images/1427925837232234503/4hjjV6nh_normal.jpg" TargetMode="External"/><Relationship Id="rId3887" Type="http://schemas.openxmlformats.org/officeDocument/2006/relationships/hyperlink" Target="http://pbs.twimg.com/profile_images/1411030335043764226/e-Fq-eEI_normal.jpg" TargetMode="External"/><Relationship Id="rId2489" Type="http://schemas.openxmlformats.org/officeDocument/2006/relationships/hyperlink" Target="http://twitter.com/OnlineKhabar_En/statuses/1525481599340380160" TargetMode="External"/><Relationship Id="rId2696" Type="http://schemas.openxmlformats.org/officeDocument/2006/relationships/hyperlink" Target="http://pbs.twimg.com/profile_images/1349708209800441858/4tElzvCO_normal.jpg" TargetMode="External"/><Relationship Id="rId3747" Type="http://schemas.openxmlformats.org/officeDocument/2006/relationships/hyperlink" Target="http://pbs.twimg.com/profile_images/1349708209800441858/4tElzvCO_normal.jpg" TargetMode="External"/><Relationship Id="rId3954" Type="http://schemas.openxmlformats.org/officeDocument/2006/relationships/hyperlink" Target="http://twitter.com/DocstoryNepal/statuses/1525081310477578241" TargetMode="External"/><Relationship Id="rId668" Type="http://schemas.openxmlformats.org/officeDocument/2006/relationships/hyperlink" Target="http://pbs.twimg.com/profile_images/1445235558591074307/IinoleLU_normal.jpg" TargetMode="External"/><Relationship Id="rId875" Type="http://schemas.openxmlformats.org/officeDocument/2006/relationships/hyperlink" Target="http://twitter.com/shambhudrishti/statuses/1525897596912693248" TargetMode="External"/><Relationship Id="rId1298" Type="http://schemas.openxmlformats.org/officeDocument/2006/relationships/hyperlink" Target="http://pbs.twimg.com/profile_images/1349708209800441858/4tElzvCO_normal.jpg" TargetMode="External"/><Relationship Id="rId2349" Type="http://schemas.openxmlformats.org/officeDocument/2006/relationships/hyperlink" Target="http://twitter.com/drishtinewsnp/statuses/1525510233313124353" TargetMode="External"/><Relationship Id="rId2556" Type="http://schemas.openxmlformats.org/officeDocument/2006/relationships/hyperlink" Target="http://pbs.twimg.com/profile_images/1276442713081044992/YhJPrES-_normal.jpg" TargetMode="External"/><Relationship Id="rId2763" Type="http://schemas.openxmlformats.org/officeDocument/2006/relationships/hyperlink" Target="http://twitter.com/reetfeed/statuses/1525414044315750401" TargetMode="External"/><Relationship Id="rId2970" Type="http://schemas.openxmlformats.org/officeDocument/2006/relationships/hyperlink" Target="http://twitter.com/riksawala/statuses/1525385515004043264" TargetMode="External"/><Relationship Id="rId3607" Type="http://schemas.openxmlformats.org/officeDocument/2006/relationships/hyperlink" Target="http://pbs.twimg.com/profile_images/1411030335043764226/e-Fq-eEI_normal.jpg" TargetMode="External"/><Relationship Id="rId3814" Type="http://schemas.openxmlformats.org/officeDocument/2006/relationships/hyperlink" Target="http://twitter.com/ihop_om/statuses/1525111874643439616" TargetMode="External"/><Relationship Id="rId528" Type="http://schemas.openxmlformats.org/officeDocument/2006/relationships/hyperlink" Target="http://pbs.twimg.com/profile_images/1358396653883990016/5aUgRddG_normal.jpg" TargetMode="External"/><Relationship Id="rId735" Type="http://schemas.openxmlformats.org/officeDocument/2006/relationships/hyperlink" Target="http://twitter.com/BishalKC/statuses/1526001075614097410" TargetMode="External"/><Relationship Id="rId942" Type="http://schemas.openxmlformats.org/officeDocument/2006/relationships/hyperlink" Target="http://pbs.twimg.com/profile_images/1301491947652018176/m793n9Sx_normal.jpg" TargetMode="External"/><Relationship Id="rId1158" Type="http://schemas.openxmlformats.org/officeDocument/2006/relationships/hyperlink" Target="http://pbs.twimg.com/profile_images/1358396653883990016/5aUgRddG_normal.jpg" TargetMode="External"/><Relationship Id="rId1365" Type="http://schemas.openxmlformats.org/officeDocument/2006/relationships/hyperlink" Target="http://twitter.com/MilanLimboo/statuses/1525793784256409600" TargetMode="External"/><Relationship Id="rId1572" Type="http://schemas.openxmlformats.org/officeDocument/2006/relationships/hyperlink" Target="http://pbs.twimg.com/profile_images/1513916571185725442/rrvVPi5t_normal.jpg" TargetMode="External"/><Relationship Id="rId2209" Type="http://schemas.openxmlformats.org/officeDocument/2006/relationships/hyperlink" Target="http://twitter.com/iPiyush_agr/statuses/1525542626891468801" TargetMode="External"/><Relationship Id="rId2416" Type="http://schemas.openxmlformats.org/officeDocument/2006/relationships/hyperlink" Target="http://pbs.twimg.com/profile_images/1469454835313352706/KaEAbL6j_normal.jpg" TargetMode="External"/><Relationship Id="rId2623" Type="http://schemas.openxmlformats.org/officeDocument/2006/relationships/hyperlink" Target="http://twitter.com/shambhudrishti/statuses/1525441034800762880" TargetMode="External"/><Relationship Id="rId1018" Type="http://schemas.openxmlformats.org/officeDocument/2006/relationships/hyperlink" Target="http://pbs.twimg.com/profile_images/1102996217808805888/CDZPc985_normal.jpg" TargetMode="External"/><Relationship Id="rId1225" Type="http://schemas.openxmlformats.org/officeDocument/2006/relationships/hyperlink" Target="http://twitter.com/OnlineKhabar_En/statuses/1525837589051154437" TargetMode="External"/><Relationship Id="rId1432" Type="http://schemas.openxmlformats.org/officeDocument/2006/relationships/hyperlink" Target="http://pbs.twimg.com/profile_images/1367044585034190848/bZHhEliX_normal.jpg" TargetMode="External"/><Relationship Id="rId2830" Type="http://schemas.openxmlformats.org/officeDocument/2006/relationships/hyperlink" Target="http://pbs.twimg.com/profile_images/1411030335043764226/e-Fq-eEI_normal.jpg" TargetMode="External"/><Relationship Id="rId4588" Type="http://schemas.openxmlformats.org/officeDocument/2006/relationships/hyperlink" Target="http://twitter.com/rajnikcdhr/statuses/1524943583358623745" TargetMode="External"/><Relationship Id="rId71" Type="http://schemas.openxmlformats.org/officeDocument/2006/relationships/hyperlink" Target="http://pbs.twimg.com/profile_images/1416663014082678787/RcnGuACU_normal.jpg" TargetMode="External"/><Relationship Id="rId802" Type="http://schemas.openxmlformats.org/officeDocument/2006/relationships/hyperlink" Target="http://pbs.twimg.com/profile_images/1482360142612074498/x7oJs3_3_normal.jpg" TargetMode="External"/><Relationship Id="rId3397" Type="http://schemas.openxmlformats.org/officeDocument/2006/relationships/hyperlink" Target="http://pbs.twimg.com/profile_images/1510908512792375296/HN0V2tnS_normal.jpg" TargetMode="External"/><Relationship Id="rId4448" Type="http://schemas.openxmlformats.org/officeDocument/2006/relationships/hyperlink" Target="http://twitter.com/CPlongsetthi/statuses/1524969770763702272" TargetMode="External"/><Relationship Id="rId178" Type="http://schemas.openxmlformats.org/officeDocument/2006/relationships/hyperlink" Target="http://twitter.com/Online_khabar/statuses/1526157245956112385" TargetMode="External"/><Relationship Id="rId3257" Type="http://schemas.openxmlformats.org/officeDocument/2006/relationships/hyperlink" Target="http://pbs.twimg.com/profile_images/1411030335043764226/e-Fq-eEI_normal.jpg" TargetMode="External"/><Relationship Id="rId3464" Type="http://schemas.openxmlformats.org/officeDocument/2006/relationships/hyperlink" Target="http://twitter.com/BhupaBhuwan/statuses/1525324243722203137" TargetMode="External"/><Relationship Id="rId3671" Type="http://schemas.openxmlformats.org/officeDocument/2006/relationships/hyperlink" Target="http://pbs.twimg.com/profile_images/1349708209800441858/4tElzvCO_normal.jpg" TargetMode="External"/><Relationship Id="rId4308" Type="http://schemas.openxmlformats.org/officeDocument/2006/relationships/hyperlink" Target="http://twitter.com/keshuvko/statuses/1524995946026704899" TargetMode="External"/><Relationship Id="rId4515" Type="http://schemas.openxmlformats.org/officeDocument/2006/relationships/hyperlink" Target="http://pbs.twimg.com/profile_images/1453950119548637185/7e7z4E20_normal.jpg" TargetMode="External"/><Relationship Id="rId385" Type="http://schemas.openxmlformats.org/officeDocument/2006/relationships/hyperlink" Target="http://pbs.twimg.com/profile_images/1386957637279834112/2Lt_HPYn_normal.jpg" TargetMode="External"/><Relationship Id="rId592" Type="http://schemas.openxmlformats.org/officeDocument/2006/relationships/hyperlink" Target="http://pbs.twimg.com/profile_images/1430063851576258567/u0y2w7dB_normal.jpg" TargetMode="External"/><Relationship Id="rId2066" Type="http://schemas.openxmlformats.org/officeDocument/2006/relationships/hyperlink" Target="http://pbs.twimg.com/profile_images/1329715124769230848/dMzw1J8f_normal.jpg" TargetMode="External"/><Relationship Id="rId2273" Type="http://schemas.openxmlformats.org/officeDocument/2006/relationships/hyperlink" Target="http://twitter.com/Nepal_News_En/statuses/1525528924113055745" TargetMode="External"/><Relationship Id="rId2480" Type="http://schemas.openxmlformats.org/officeDocument/2006/relationships/hyperlink" Target="http://pbs.twimg.com/profile_images/449756431990788096/G1zT-nAm_normal.jpeg" TargetMode="External"/><Relationship Id="rId3117" Type="http://schemas.openxmlformats.org/officeDocument/2006/relationships/hyperlink" Target="http://pbs.twimg.com/profile_images/1349708209800441858/4tElzvCO_normal.jpg" TargetMode="External"/><Relationship Id="rId3324" Type="http://schemas.openxmlformats.org/officeDocument/2006/relationships/hyperlink" Target="http://twitter.com/drishtinewsnp/statuses/1525340280857444352" TargetMode="External"/><Relationship Id="rId3531" Type="http://schemas.openxmlformats.org/officeDocument/2006/relationships/hyperlink" Target="http://pbs.twimg.com/profile_images/1349708209800441858/4tElzvCO_normal.jpg" TargetMode="External"/><Relationship Id="rId245" Type="http://schemas.openxmlformats.org/officeDocument/2006/relationships/hyperlink" Target="http://pbs.twimg.com/profile_images/1367044585034190848/bZHhEliX_normal.jpg" TargetMode="External"/><Relationship Id="rId452" Type="http://schemas.openxmlformats.org/officeDocument/2006/relationships/hyperlink" Target="http://pbs.twimg.com/profile_images/1358396653883990016/5aUgRddG_normal.jpg" TargetMode="External"/><Relationship Id="rId1082" Type="http://schemas.openxmlformats.org/officeDocument/2006/relationships/hyperlink" Target="http://pbs.twimg.com/profile_images/1349708209800441858/4tElzvCO_normal.jpg" TargetMode="External"/><Relationship Id="rId2133" Type="http://schemas.openxmlformats.org/officeDocument/2006/relationships/hyperlink" Target="http://twitter.com/regmi8231/statuses/1525643297821462528" TargetMode="External"/><Relationship Id="rId2340" Type="http://schemas.openxmlformats.org/officeDocument/2006/relationships/hyperlink" Target="http://pbs.twimg.com/profile_images/1516597978110525442/V5kzGez0_normal.jpg" TargetMode="External"/><Relationship Id="rId105" Type="http://schemas.openxmlformats.org/officeDocument/2006/relationships/hyperlink" Target="http://pbs.twimg.com/profile_images/1366731824882282499/qCSnrlVp_normal.jpg" TargetMode="External"/><Relationship Id="rId312" Type="http://schemas.openxmlformats.org/officeDocument/2006/relationships/hyperlink" Target="http://twitter.com/su_y0g/statuses/1526123339927810048" TargetMode="External"/><Relationship Id="rId2200" Type="http://schemas.openxmlformats.org/officeDocument/2006/relationships/hyperlink" Target="http://pbs.twimg.com/profile_images/1493922054067916803/oOtjTr-i_normal.jpg" TargetMode="External"/><Relationship Id="rId4098" Type="http://schemas.openxmlformats.org/officeDocument/2006/relationships/hyperlink" Target="http://twitter.com/TanneriChaso/statuses/1525043782777192448" TargetMode="External"/><Relationship Id="rId1899" Type="http://schemas.openxmlformats.org/officeDocument/2006/relationships/hyperlink" Target="http://twitter.com/Online_khabar/statuses/1525707809677262848" TargetMode="External"/><Relationship Id="rId4165" Type="http://schemas.openxmlformats.org/officeDocument/2006/relationships/hyperlink" Target="http://pbs.twimg.com/profile_images/1366731824882282499/qCSnrlVp_normal.jpg" TargetMode="External"/><Relationship Id="rId4372" Type="http://schemas.openxmlformats.org/officeDocument/2006/relationships/hyperlink" Target="http://twitter.com/RepublicaNepal/statuses/1524985903558426624" TargetMode="External"/><Relationship Id="rId1759" Type="http://schemas.openxmlformats.org/officeDocument/2006/relationships/hyperlink" Target="http://twitter.com/ohhraju/statuses/1525727326020853760" TargetMode="External"/><Relationship Id="rId1966" Type="http://schemas.openxmlformats.org/officeDocument/2006/relationships/hyperlink" Target="http://pbs.twimg.com/profile_images/1519723999663726593/E9I5gTgU_normal.jpg" TargetMode="External"/><Relationship Id="rId3181" Type="http://schemas.openxmlformats.org/officeDocument/2006/relationships/hyperlink" Target="http://pbs.twimg.com/profile_images/1413090392040382466/sGfZaSjz_normal.jpg" TargetMode="External"/><Relationship Id="rId4025" Type="http://schemas.openxmlformats.org/officeDocument/2006/relationships/hyperlink" Target="http://pbs.twimg.com/profile_images/1267120435713290240/77uUaKsw_normal.jpg" TargetMode="External"/><Relationship Id="rId1619" Type="http://schemas.openxmlformats.org/officeDocument/2006/relationships/hyperlink" Target="http://twitter.com/drishtinewsnp/statuses/1525749304362942465" TargetMode="External"/><Relationship Id="rId1826" Type="http://schemas.openxmlformats.org/officeDocument/2006/relationships/hyperlink" Target="http://pbs.twimg.com/profile_images/1349708209800441858/4tElzvCO_normal.jpg" TargetMode="External"/><Relationship Id="rId4232" Type="http://schemas.openxmlformats.org/officeDocument/2006/relationships/hyperlink" Target="http://twitter.com/MilanLimboo/statuses/1524999618458574848" TargetMode="External"/><Relationship Id="rId3041" Type="http://schemas.openxmlformats.org/officeDocument/2006/relationships/hyperlink" Target="http://pbs.twimg.com/profile_images/1511380264114479105/5DMFJcI0_normal.jpg" TargetMode="External"/><Relationship Id="rId3998" Type="http://schemas.openxmlformats.org/officeDocument/2006/relationships/hyperlink" Target="http://twitter.com/OnlineKhabar_En/statuses/1525069038463746048" TargetMode="External"/><Relationship Id="rId3858" Type="http://schemas.openxmlformats.org/officeDocument/2006/relationships/hyperlink" Target="http://twitter.com/BishalKC/statuses/1525104158633771008" TargetMode="External"/><Relationship Id="rId779" Type="http://schemas.openxmlformats.org/officeDocument/2006/relationships/hyperlink" Target="http://twitter.com/thisweekinnepal/statuses/1525978320218759169" TargetMode="External"/><Relationship Id="rId986" Type="http://schemas.openxmlformats.org/officeDocument/2006/relationships/hyperlink" Target="http://pbs.twimg.com/profile_images/1278173423168974848/W_U184no_normal.jpg" TargetMode="External"/><Relationship Id="rId2667" Type="http://schemas.openxmlformats.org/officeDocument/2006/relationships/hyperlink" Target="http://twitter.com/mplimbu/statuses/1525434324052766720" TargetMode="External"/><Relationship Id="rId3718" Type="http://schemas.openxmlformats.org/officeDocument/2006/relationships/hyperlink" Target="http://twitter.com/mplimbu/statuses/1525140167253626880" TargetMode="External"/><Relationship Id="rId639" Type="http://schemas.openxmlformats.org/officeDocument/2006/relationships/hyperlink" Target="http://twitter.com/drishtinewsnp/statuses/1526032764101095424" TargetMode="External"/><Relationship Id="rId1269" Type="http://schemas.openxmlformats.org/officeDocument/2006/relationships/hyperlink" Target="http://twitter.com/NepaliDiscourse/statuses/1525818463784439808" TargetMode="External"/><Relationship Id="rId1476" Type="http://schemas.openxmlformats.org/officeDocument/2006/relationships/hyperlink" Target="http://pbs.twimg.com/profile_images/1515582831455481861/5jsA3QHQ_normal.jpg" TargetMode="External"/><Relationship Id="rId2874" Type="http://schemas.openxmlformats.org/officeDocument/2006/relationships/hyperlink" Target="http://twitter.com/BichaarOnline/statuses/1525401331086684160" TargetMode="External"/><Relationship Id="rId3925" Type="http://schemas.openxmlformats.org/officeDocument/2006/relationships/hyperlink" Target="http://pbs.twimg.com/profile_images/1515582831455481861/5jsA3QHQ_normal.jpg" TargetMode="External"/><Relationship Id="rId846" Type="http://schemas.openxmlformats.org/officeDocument/2006/relationships/hyperlink" Target="http://pbs.twimg.com/profile_images/1349708209800441858/4tElzvCO_normal.jpg" TargetMode="External"/><Relationship Id="rId1129" Type="http://schemas.openxmlformats.org/officeDocument/2006/relationships/hyperlink" Target="http://twitter.com/itsdilogue/statuses/1525854270246948870" TargetMode="External"/><Relationship Id="rId1683" Type="http://schemas.openxmlformats.org/officeDocument/2006/relationships/hyperlink" Target="http://twitter.com/drishtinewsnp/statuses/1525739551507230720" TargetMode="External"/><Relationship Id="rId1890" Type="http://schemas.openxmlformats.org/officeDocument/2006/relationships/hyperlink" Target="http://pbs.twimg.com/profile_images/449756431990788096/G1zT-nAm_normal.jpeg" TargetMode="External"/><Relationship Id="rId2527" Type="http://schemas.openxmlformats.org/officeDocument/2006/relationships/hyperlink" Target="http://twitter.com/Saanvi97818391/statuses/1525465115327602689" TargetMode="External"/><Relationship Id="rId2734" Type="http://schemas.openxmlformats.org/officeDocument/2006/relationships/hyperlink" Target="http://pbs.twimg.com/profile_images/1520605513897021441/dyP4g1Lz_normal.jpg" TargetMode="External"/><Relationship Id="rId2941" Type="http://schemas.openxmlformats.org/officeDocument/2006/relationships/hyperlink" Target="http://pbs.twimg.com/profile_images/1358396653883990016/5aUgRddG_normal.jpg" TargetMode="External"/><Relationship Id="rId706" Type="http://schemas.openxmlformats.org/officeDocument/2006/relationships/hyperlink" Target="http://pbs.twimg.com/profile_images/1519868843547525122/b4eW7cMd_normal.jpg" TargetMode="External"/><Relationship Id="rId913" Type="http://schemas.openxmlformats.org/officeDocument/2006/relationships/hyperlink" Target="http://twitter.com/Prakashraiko/statuses/1525892571004026880" TargetMode="External"/><Relationship Id="rId1336" Type="http://schemas.openxmlformats.org/officeDocument/2006/relationships/hyperlink" Target="http://pbs.twimg.com/profile_images/449756431990788096/G1zT-nAm_normal.jpeg" TargetMode="External"/><Relationship Id="rId1543" Type="http://schemas.openxmlformats.org/officeDocument/2006/relationships/hyperlink" Target="http://twitter.com/shambhudrishti/statuses/1525767266154864640" TargetMode="External"/><Relationship Id="rId1750" Type="http://schemas.openxmlformats.org/officeDocument/2006/relationships/hyperlink" Target="http://pbs.twimg.com/profile_images/1349708209800441858/4tElzvCO_normal.jpg" TargetMode="External"/><Relationship Id="rId2801" Type="http://schemas.openxmlformats.org/officeDocument/2006/relationships/hyperlink" Target="http://twitter.com/Online_khabar/statuses/1525409838481965056" TargetMode="External"/><Relationship Id="rId42" Type="http://schemas.openxmlformats.org/officeDocument/2006/relationships/hyperlink" Target="http://twitter.com/pressofnepal/statuses/1526184152911196160" TargetMode="External"/><Relationship Id="rId1403" Type="http://schemas.openxmlformats.org/officeDocument/2006/relationships/hyperlink" Target="http://twitter.com/OnlineKhabar_En/statuses/1525786095673561088" TargetMode="External"/><Relationship Id="rId1610" Type="http://schemas.openxmlformats.org/officeDocument/2006/relationships/hyperlink" Target="http://pbs.twimg.com/profile_images/1488155483433476098/Ad38HDK6_normal.jpg" TargetMode="External"/><Relationship Id="rId4559" Type="http://schemas.openxmlformats.org/officeDocument/2006/relationships/hyperlink" Target="http://pbs.twimg.com/profile_images/1500651698406457345/RpWxZEqg_normal.jpg" TargetMode="External"/><Relationship Id="rId3368" Type="http://schemas.openxmlformats.org/officeDocument/2006/relationships/hyperlink" Target="http://twitter.com/Online_khabar/statuses/1525337233431351296" TargetMode="External"/><Relationship Id="rId3575" Type="http://schemas.openxmlformats.org/officeDocument/2006/relationships/hyperlink" Target="http://pbs.twimg.com/profile_images/1517236149986934785/WKPqNgwp_normal.jpg" TargetMode="External"/><Relationship Id="rId3782" Type="http://schemas.openxmlformats.org/officeDocument/2006/relationships/hyperlink" Target="http://twitter.com/Online_khabar/statuses/1525118510849855491" TargetMode="External"/><Relationship Id="rId4419" Type="http://schemas.openxmlformats.org/officeDocument/2006/relationships/hyperlink" Target="http://pbs.twimg.com/profile_images/1250334607536320513/ziRhTPKH_normal.jpg" TargetMode="External"/><Relationship Id="rId289" Type="http://schemas.openxmlformats.org/officeDocument/2006/relationships/hyperlink" Target="http://pbs.twimg.com/profile_images/1371417671812538368/jJpQlMRx_normal.jpg" TargetMode="External"/><Relationship Id="rId496" Type="http://schemas.openxmlformats.org/officeDocument/2006/relationships/hyperlink" Target="http://pbs.twimg.com/profile_images/1517236149986934785/WKPqNgwp_normal.jpg" TargetMode="External"/><Relationship Id="rId2177" Type="http://schemas.openxmlformats.org/officeDocument/2006/relationships/hyperlink" Target="http://twitter.com/nabinarjyal/statuses/1525622943081893888" TargetMode="External"/><Relationship Id="rId2384" Type="http://schemas.openxmlformats.org/officeDocument/2006/relationships/hyperlink" Target="http://pbs.twimg.com/profile_images/1466012132861001732/2eIPdDE2_normal.jpg" TargetMode="External"/><Relationship Id="rId2591" Type="http://schemas.openxmlformats.org/officeDocument/2006/relationships/hyperlink" Target="http://twitter.com/NplYearProgres/statuses/1525448850969726976" TargetMode="External"/><Relationship Id="rId3228" Type="http://schemas.openxmlformats.org/officeDocument/2006/relationships/hyperlink" Target="http://twitter.com/Online_khabar/statuses/1525348810352115712" TargetMode="External"/><Relationship Id="rId3435" Type="http://schemas.openxmlformats.org/officeDocument/2006/relationships/hyperlink" Target="http://pbs.twimg.com/profile_images/1510908512792375296/HN0V2tnS_normal.jpg" TargetMode="External"/><Relationship Id="rId3642" Type="http://schemas.openxmlformats.org/officeDocument/2006/relationships/hyperlink" Target="http://twitter.com/pratiigyaaa/statuses/1525152542379757568" TargetMode="External"/><Relationship Id="rId149" Type="http://schemas.openxmlformats.org/officeDocument/2006/relationships/hyperlink" Target="http://pbs.twimg.com/profile_images/1213384881331326976/GN4D0tOf_normal.jpg" TargetMode="External"/><Relationship Id="rId356" Type="http://schemas.openxmlformats.org/officeDocument/2006/relationships/hyperlink" Target="http://twitter.com/Online_khabar/statuses/1526117160430739456" TargetMode="External"/><Relationship Id="rId563" Type="http://schemas.openxmlformats.org/officeDocument/2006/relationships/hyperlink" Target="http://twitter.com/YonghangMilan/statuses/1526056667762561024" TargetMode="External"/><Relationship Id="rId770" Type="http://schemas.openxmlformats.org/officeDocument/2006/relationships/hyperlink" Target="http://pbs.twimg.com/profile_images/449756431990788096/G1zT-nAm_normal.jpeg" TargetMode="External"/><Relationship Id="rId1193" Type="http://schemas.openxmlformats.org/officeDocument/2006/relationships/hyperlink" Target="http://twitter.com/pressofnepal/statuses/1525845634636730368" TargetMode="External"/><Relationship Id="rId2037" Type="http://schemas.openxmlformats.org/officeDocument/2006/relationships/hyperlink" Target="http://twitter.com/rgauravb/statuses/1525687057351225344" TargetMode="External"/><Relationship Id="rId2244" Type="http://schemas.openxmlformats.org/officeDocument/2006/relationships/hyperlink" Target="http://pbs.twimg.com/profile_images/1411030335043764226/e-Fq-eEI_normal.jpg" TargetMode="External"/><Relationship Id="rId2451" Type="http://schemas.openxmlformats.org/officeDocument/2006/relationships/hyperlink" Target="http://twitter.com/bishwas__lohani/statuses/1525495311132549120" TargetMode="External"/><Relationship Id="rId216" Type="http://schemas.openxmlformats.org/officeDocument/2006/relationships/hyperlink" Target="http://twitter.com/shabdaexpress/statuses/1526144668702224391" TargetMode="External"/><Relationship Id="rId423" Type="http://schemas.openxmlformats.org/officeDocument/2006/relationships/hyperlink" Target="http://twitter.com/OnlineKhabar_En/statuses/1526100647468478464" TargetMode="External"/><Relationship Id="rId1053" Type="http://schemas.openxmlformats.org/officeDocument/2006/relationships/hyperlink" Target="http://twitter.com/jagdishor/statuses/1525861689740038144" TargetMode="External"/><Relationship Id="rId1260" Type="http://schemas.openxmlformats.org/officeDocument/2006/relationships/hyperlink" Target="http://pbs.twimg.com/profile_images/1445430499246104584/wWYD6M7P_normal.jpg" TargetMode="External"/><Relationship Id="rId2104" Type="http://schemas.openxmlformats.org/officeDocument/2006/relationships/hyperlink" Target="http://pbs.twimg.com/profile_images/1524687020601528320/x2XO_G4v_normal.jpg" TargetMode="External"/><Relationship Id="rId3502" Type="http://schemas.openxmlformats.org/officeDocument/2006/relationships/hyperlink" Target="http://twitter.com/Victor0240/statuses/1525307426030858241" TargetMode="External"/><Relationship Id="rId630" Type="http://schemas.openxmlformats.org/officeDocument/2006/relationships/hyperlink" Target="http://pbs.twimg.com/profile_images/1349708209800441858/4tElzvCO_normal.jpg" TargetMode="External"/><Relationship Id="rId2311" Type="http://schemas.openxmlformats.org/officeDocument/2006/relationships/hyperlink" Target="http://twitter.com/ShiwakotiAnjila/statuses/1525518638433697792" TargetMode="External"/><Relationship Id="rId4069" Type="http://schemas.openxmlformats.org/officeDocument/2006/relationships/hyperlink" Target="http://pbs.twimg.com/profile_images/1522547002512318464/R8PRrZ-T_normal.jpg" TargetMode="External"/><Relationship Id="rId1120" Type="http://schemas.openxmlformats.org/officeDocument/2006/relationships/hyperlink" Target="http://pbs.twimg.com/profile_images/1515582831455481861/5jsA3QHQ_normal.jpg" TargetMode="External"/><Relationship Id="rId4276" Type="http://schemas.openxmlformats.org/officeDocument/2006/relationships/hyperlink" Target="http://twitter.com/pressofnepal/statuses/1524996858375876608" TargetMode="External"/><Relationship Id="rId4483" Type="http://schemas.openxmlformats.org/officeDocument/2006/relationships/hyperlink" Target="http://pbs.twimg.com/profile_images/1451494388186505228/BTOhpUN8_normal.jpg" TargetMode="External"/><Relationship Id="rId1937" Type="http://schemas.openxmlformats.org/officeDocument/2006/relationships/hyperlink" Target="http://twitter.com/mplimbu/statuses/1525702863430660097" TargetMode="External"/><Relationship Id="rId3085" Type="http://schemas.openxmlformats.org/officeDocument/2006/relationships/hyperlink" Target="http://pbs.twimg.com/profile_images/1517236149986934785/WKPqNgwp_normal.jpg" TargetMode="External"/><Relationship Id="rId3292" Type="http://schemas.openxmlformats.org/officeDocument/2006/relationships/hyperlink" Target="http://twitter.com/OnlineKhabar_En/statuses/1525344481306112000" TargetMode="External"/><Relationship Id="rId4136" Type="http://schemas.openxmlformats.org/officeDocument/2006/relationships/hyperlink" Target="http://twitter.com/TanneriChaso/statuses/1525025587806752768" TargetMode="External"/><Relationship Id="rId4343" Type="http://schemas.openxmlformats.org/officeDocument/2006/relationships/hyperlink" Target="http://pbs.twimg.com/profile_images/1524441162504757248/J7_Iwe6c_normal.jpg" TargetMode="External"/><Relationship Id="rId4550" Type="http://schemas.openxmlformats.org/officeDocument/2006/relationships/hyperlink" Target="http://twitter.com/pressofnepal/statuses/1524947463529844736" TargetMode="External"/><Relationship Id="rId3152" Type="http://schemas.openxmlformats.org/officeDocument/2006/relationships/hyperlink" Target="http://twitter.com/DipakAdk/statuses/1525359282631606276" TargetMode="External"/><Relationship Id="rId4203" Type="http://schemas.openxmlformats.org/officeDocument/2006/relationships/hyperlink" Target="http://pbs.twimg.com/profile_images/1349708209800441858/4tElzvCO_normal.jpg" TargetMode="External"/><Relationship Id="rId4410" Type="http://schemas.openxmlformats.org/officeDocument/2006/relationships/hyperlink" Target="http://twitter.com/AnishCh37718750/statuses/1524978282995007488" TargetMode="External"/><Relationship Id="rId280" Type="http://schemas.openxmlformats.org/officeDocument/2006/relationships/hyperlink" Target="http://twitter.com/drishtinewsnp/statuses/1526128517314146304" TargetMode="External"/><Relationship Id="rId3012" Type="http://schemas.openxmlformats.org/officeDocument/2006/relationships/hyperlink" Target="http://twitter.com/kishorthapaa/statuses/1525378651595763713" TargetMode="External"/><Relationship Id="rId140" Type="http://schemas.openxmlformats.org/officeDocument/2006/relationships/hyperlink" Target="http://twitter.com/YonghangMilan/statuses/1526162361564164096" TargetMode="External"/><Relationship Id="rId3969" Type="http://schemas.openxmlformats.org/officeDocument/2006/relationships/hyperlink" Target="http://pbs.twimg.com/profile_images/1522766116086771713/GlaWzFHa_normal.jpg" TargetMode="External"/><Relationship Id="rId6" Type="http://schemas.openxmlformats.org/officeDocument/2006/relationships/hyperlink" Target="http://twitter.com/ekantipur_com/statuses/1526239083344801792" TargetMode="External"/><Relationship Id="rId2778" Type="http://schemas.openxmlformats.org/officeDocument/2006/relationships/hyperlink" Target="http://pbs.twimg.com/profile_images/1349708209800441858/4tElzvCO_normal.jpg" TargetMode="External"/><Relationship Id="rId2985" Type="http://schemas.openxmlformats.org/officeDocument/2006/relationships/hyperlink" Target="http://pbs.twimg.com/profile_images/1473981854202040320/U2CEgMpq_normal.jpg" TargetMode="External"/><Relationship Id="rId3829" Type="http://schemas.openxmlformats.org/officeDocument/2006/relationships/hyperlink" Target="http://pbs.twimg.com/profile_images/995688110741708800/4VgmTK2v_normal.jpg" TargetMode="External"/><Relationship Id="rId957" Type="http://schemas.openxmlformats.org/officeDocument/2006/relationships/hyperlink" Target="http://twitter.com/Biwass_7580/statuses/1525882785235599360" TargetMode="External"/><Relationship Id="rId1587" Type="http://schemas.openxmlformats.org/officeDocument/2006/relationships/hyperlink" Target="http://twitter.com/Nepal_News_En/statuses/1525755416487071744" TargetMode="External"/><Relationship Id="rId1794" Type="http://schemas.openxmlformats.org/officeDocument/2006/relationships/hyperlink" Target="http://pbs.twimg.com/profile_images/1473981854202040320/U2CEgMpq_normal.jpg" TargetMode="External"/><Relationship Id="rId2638" Type="http://schemas.openxmlformats.org/officeDocument/2006/relationships/hyperlink" Target="http://pbs.twimg.com/profile_images/1349708209800441858/4tElzvCO_normal.jpg" TargetMode="External"/><Relationship Id="rId2845" Type="http://schemas.openxmlformats.org/officeDocument/2006/relationships/hyperlink" Target="http://pbs.twimg.com/profile_images/932263188392853504/B7yb5AW__normal.jpg" TargetMode="External"/><Relationship Id="rId86" Type="http://schemas.openxmlformats.org/officeDocument/2006/relationships/hyperlink" Target="http://twitter.com/im_gkanchan1/statuses/1526169002057183232" TargetMode="External"/><Relationship Id="rId817" Type="http://schemas.openxmlformats.org/officeDocument/2006/relationships/hyperlink" Target="http://twitter.com/NirvikNepal1/statuses/1525914514801438720" TargetMode="External"/><Relationship Id="rId1447" Type="http://schemas.openxmlformats.org/officeDocument/2006/relationships/hyperlink" Target="http://twitter.com/OnlineKhabar_En/statuses/1525778519288324097" TargetMode="External"/><Relationship Id="rId1654" Type="http://schemas.openxmlformats.org/officeDocument/2006/relationships/hyperlink" Target="http://pbs.twimg.com/profile_images/1102996217808805888/CDZPc985_normal.jpg" TargetMode="External"/><Relationship Id="rId1861" Type="http://schemas.openxmlformats.org/officeDocument/2006/relationships/hyperlink" Target="http://twitter.com/Online_khabar/statuses/1525712722096451584" TargetMode="External"/><Relationship Id="rId2705" Type="http://schemas.openxmlformats.org/officeDocument/2006/relationships/hyperlink" Target="http://twitter.com/MilanLimboo/statuses/1525429482999656448" TargetMode="External"/><Relationship Id="rId2912" Type="http://schemas.openxmlformats.org/officeDocument/2006/relationships/hyperlink" Target="http://twitter.com/drishtinewsnp/statuses/1525396329484414976" TargetMode="External"/><Relationship Id="rId4060" Type="http://schemas.openxmlformats.org/officeDocument/2006/relationships/hyperlink" Target="http://twitter.com/drishtinewsnp/statuses/1525052106260226049" TargetMode="External"/><Relationship Id="rId1307" Type="http://schemas.openxmlformats.org/officeDocument/2006/relationships/hyperlink" Target="http://twitter.com/drishtinewsnp/statuses/1525805361126871040" TargetMode="External"/><Relationship Id="rId1514" Type="http://schemas.openxmlformats.org/officeDocument/2006/relationships/hyperlink" Target="http://pbs.twimg.com/profile_images/449756431990788096/G1zT-nAm_normal.jpeg" TargetMode="External"/><Relationship Id="rId1721" Type="http://schemas.openxmlformats.org/officeDocument/2006/relationships/hyperlink" Target="http://twitter.com/RajuMaskey/statuses/1525732443629625344" TargetMode="External"/><Relationship Id="rId13" Type="http://schemas.openxmlformats.org/officeDocument/2006/relationships/hyperlink" Target="http://pbs.twimg.com/profile_images/449756431990788096/G1zT-nAm_normal.jpeg" TargetMode="External"/><Relationship Id="rId3479" Type="http://schemas.openxmlformats.org/officeDocument/2006/relationships/hyperlink" Target="http://pbs.twimg.com/profile_images/1080453134638473218/BIEJohs-_normal.jpg" TargetMode="External"/><Relationship Id="rId3686" Type="http://schemas.openxmlformats.org/officeDocument/2006/relationships/hyperlink" Target="http://twitter.com/MilanLimboo/statuses/1525145622684131328" TargetMode="External"/><Relationship Id="rId2288" Type="http://schemas.openxmlformats.org/officeDocument/2006/relationships/hyperlink" Target="http://pbs.twimg.com/profile_images/1515582831455481861/5jsA3QHQ_normal.jpg" TargetMode="External"/><Relationship Id="rId2495" Type="http://schemas.openxmlformats.org/officeDocument/2006/relationships/hyperlink" Target="http://twitter.com/laxu_sapkota/statuses/1525480970509463552" TargetMode="External"/><Relationship Id="rId3339" Type="http://schemas.openxmlformats.org/officeDocument/2006/relationships/hyperlink" Target="http://pbs.twimg.com/profile_images/1411030335043764226/e-Fq-eEI_normal.jpg" TargetMode="External"/><Relationship Id="rId3893" Type="http://schemas.openxmlformats.org/officeDocument/2006/relationships/hyperlink" Target="http://pbs.twimg.com/profile_images/1349708209800441858/4tElzvCO_normal.jpg" TargetMode="External"/><Relationship Id="rId467" Type="http://schemas.openxmlformats.org/officeDocument/2006/relationships/hyperlink" Target="http://twitter.com/acharyasandesh7/statuses/1526087659478626304" TargetMode="External"/><Relationship Id="rId1097" Type="http://schemas.openxmlformats.org/officeDocument/2006/relationships/hyperlink" Target="http://twitter.com/MilanLimboo/statuses/1525857805391265792" TargetMode="External"/><Relationship Id="rId2148" Type="http://schemas.openxmlformats.org/officeDocument/2006/relationships/hyperlink" Target="http://pbs.twimg.com/profile_images/1514843565750616069/JjGEbNRz_normal.jpg" TargetMode="External"/><Relationship Id="rId3546" Type="http://schemas.openxmlformats.org/officeDocument/2006/relationships/hyperlink" Target="http://twitter.com/drishtinewsnp/statuses/1525274879876288513" TargetMode="External"/><Relationship Id="rId3753" Type="http://schemas.openxmlformats.org/officeDocument/2006/relationships/hyperlink" Target="http://pbs.twimg.com/profile_images/1507743568827645952/WMmnjVv1_normal.jpg" TargetMode="External"/><Relationship Id="rId3960" Type="http://schemas.openxmlformats.org/officeDocument/2006/relationships/hyperlink" Target="http://twitter.com/link2eeda/statuses/1525080964325855233" TargetMode="External"/><Relationship Id="rId674" Type="http://schemas.openxmlformats.org/officeDocument/2006/relationships/hyperlink" Target="http://pbs.twimg.com/profile_images/1349708209800441858/4tElzvCO_normal.jpg" TargetMode="External"/><Relationship Id="rId881" Type="http://schemas.openxmlformats.org/officeDocument/2006/relationships/hyperlink" Target="http://twitter.com/drishtinewsnp/statuses/1525895053096669184" TargetMode="External"/><Relationship Id="rId2355" Type="http://schemas.openxmlformats.org/officeDocument/2006/relationships/hyperlink" Target="http://twitter.com/KafleShreesha/statuses/1525508134542143490" TargetMode="External"/><Relationship Id="rId2562" Type="http://schemas.openxmlformats.org/officeDocument/2006/relationships/hyperlink" Target="http://pbs.twimg.com/profile_images/1510114812977553408/PrRbBJoL_normal.jpg" TargetMode="External"/><Relationship Id="rId3406" Type="http://schemas.openxmlformats.org/officeDocument/2006/relationships/hyperlink" Target="http://twitter.com/nabinkulungrai/statuses/1525333897818836992" TargetMode="External"/><Relationship Id="rId3613" Type="http://schemas.openxmlformats.org/officeDocument/2006/relationships/hyperlink" Target="http://pbs.twimg.com/profile_images/1102996217808805888/CDZPc985_normal.jpg" TargetMode="External"/><Relationship Id="rId3820" Type="http://schemas.openxmlformats.org/officeDocument/2006/relationships/hyperlink" Target="http://twitter.com/AjLeeSupreme/statuses/1525111364498628609" TargetMode="External"/><Relationship Id="rId327" Type="http://schemas.openxmlformats.org/officeDocument/2006/relationships/hyperlink" Target="http://pbs.twimg.com/profile_images/1349708209800441858/4tElzvCO_normal.jpg" TargetMode="External"/><Relationship Id="rId534" Type="http://schemas.openxmlformats.org/officeDocument/2006/relationships/hyperlink" Target="http://pbs.twimg.com/profile_images/1358396653883990016/5aUgRddG_normal.jpg" TargetMode="External"/><Relationship Id="rId741" Type="http://schemas.openxmlformats.org/officeDocument/2006/relationships/hyperlink" Target="http://twitter.com/RamdeenKohar/statuses/1525999835676954625" TargetMode="External"/><Relationship Id="rId1164" Type="http://schemas.openxmlformats.org/officeDocument/2006/relationships/hyperlink" Target="http://pbs.twimg.com/profile_images/1358396653883990016/5aUgRddG_normal.jpg" TargetMode="External"/><Relationship Id="rId1371" Type="http://schemas.openxmlformats.org/officeDocument/2006/relationships/hyperlink" Target="http://twitter.com/DipakAdk/statuses/1525792638418718721" TargetMode="External"/><Relationship Id="rId2008" Type="http://schemas.openxmlformats.org/officeDocument/2006/relationships/hyperlink" Target="http://pbs.twimg.com/profile_images/1516385777512779784/Fyi5Ile__normal.png" TargetMode="External"/><Relationship Id="rId2215" Type="http://schemas.openxmlformats.org/officeDocument/2006/relationships/hyperlink" Target="http://twitter.com/RainStelmakh/statuses/1525539387320172545" TargetMode="External"/><Relationship Id="rId2422" Type="http://schemas.openxmlformats.org/officeDocument/2006/relationships/hyperlink" Target="http://pbs.twimg.com/profile_images/1367044585034190848/bZHhEliX_normal.jpg" TargetMode="External"/><Relationship Id="rId601" Type="http://schemas.openxmlformats.org/officeDocument/2006/relationships/hyperlink" Target="http://twitter.com/SujanNeupane_/statuses/1526051279511818243" TargetMode="External"/><Relationship Id="rId1024" Type="http://schemas.openxmlformats.org/officeDocument/2006/relationships/hyperlink" Target="http://pbs.twimg.com/profile_images/1411030335043764226/e-Fq-eEI_normal.jpg" TargetMode="External"/><Relationship Id="rId1231" Type="http://schemas.openxmlformats.org/officeDocument/2006/relationships/hyperlink" Target="http://twitter.com/p_dhaulakoty/statuses/1525833065318449152" TargetMode="External"/><Relationship Id="rId4387" Type="http://schemas.openxmlformats.org/officeDocument/2006/relationships/hyperlink" Target="http://pbs.twimg.com/profile_images/1172752156274724865/TqG4L_0C_normal.jpg" TargetMode="External"/><Relationship Id="rId3196" Type="http://schemas.openxmlformats.org/officeDocument/2006/relationships/hyperlink" Target="http://twitter.com/bhanuaryal49/statuses/1525353203961036800" TargetMode="External"/><Relationship Id="rId4247" Type="http://schemas.openxmlformats.org/officeDocument/2006/relationships/hyperlink" Target="http://pbs.twimg.com/profile_images/1194265387753324544/pqB2tA07_normal.jpg" TargetMode="External"/><Relationship Id="rId4454" Type="http://schemas.openxmlformats.org/officeDocument/2006/relationships/hyperlink" Target="http://twitter.com/MBAbiraj/statuses/1524968362681712640" TargetMode="External"/><Relationship Id="rId3056" Type="http://schemas.openxmlformats.org/officeDocument/2006/relationships/hyperlink" Target="http://twitter.com/Manojseaks_/statuses/1525373894441435138" TargetMode="External"/><Relationship Id="rId3263" Type="http://schemas.openxmlformats.org/officeDocument/2006/relationships/hyperlink" Target="http://pbs.twimg.com/profile_images/1366731824882282499/qCSnrlVp_normal.jpg" TargetMode="External"/><Relationship Id="rId3470" Type="http://schemas.openxmlformats.org/officeDocument/2006/relationships/hyperlink" Target="http://twitter.com/drishtinewsnp/statuses/1525321445509038081" TargetMode="External"/><Relationship Id="rId4107" Type="http://schemas.openxmlformats.org/officeDocument/2006/relationships/hyperlink" Target="http://pbs.twimg.com/profile_images/1349708209800441858/4tElzvCO_normal.jpg" TargetMode="External"/><Relationship Id="rId4314" Type="http://schemas.openxmlformats.org/officeDocument/2006/relationships/hyperlink" Target="http://twitter.com/drishtinewsnp/statuses/1524993549506584576" TargetMode="External"/><Relationship Id="rId184" Type="http://schemas.openxmlformats.org/officeDocument/2006/relationships/hyperlink" Target="http://twitter.com/itsdilogue/statuses/1526156593250697217" TargetMode="External"/><Relationship Id="rId391" Type="http://schemas.openxmlformats.org/officeDocument/2006/relationships/hyperlink" Target="http://pbs.twimg.com/profile_images/1349708209800441858/4tElzvCO_normal.jpg" TargetMode="External"/><Relationship Id="rId1908" Type="http://schemas.openxmlformats.org/officeDocument/2006/relationships/hyperlink" Target="http://pbs.twimg.com/profile_images/1416663014082678787/RcnGuACU_normal.jpg" TargetMode="External"/><Relationship Id="rId2072" Type="http://schemas.openxmlformats.org/officeDocument/2006/relationships/hyperlink" Target="http://pbs.twimg.com/profile_images/1526220590863945728/JaVF6IQC_normal.jpg" TargetMode="External"/><Relationship Id="rId3123" Type="http://schemas.openxmlformats.org/officeDocument/2006/relationships/hyperlink" Target="http://pbs.twimg.com/profile_images/1502990186707255296/jB9m8sHD_normal.jpg" TargetMode="External"/><Relationship Id="rId4521" Type="http://schemas.openxmlformats.org/officeDocument/2006/relationships/hyperlink" Target="http://pbs.twimg.com/profile_images/1441994680/TilRit_normal.jpg" TargetMode="External"/><Relationship Id="rId251" Type="http://schemas.openxmlformats.org/officeDocument/2006/relationships/hyperlink" Target="http://pbs.twimg.com/profile_images/1366731824882282499/qCSnrlVp_normal.jpg" TargetMode="External"/><Relationship Id="rId3330" Type="http://schemas.openxmlformats.org/officeDocument/2006/relationships/hyperlink" Target="http://twitter.com/drishtinewsnp/statuses/1525338864683888640" TargetMode="External"/><Relationship Id="rId2889" Type="http://schemas.openxmlformats.org/officeDocument/2006/relationships/hyperlink" Target="http://pbs.twimg.com/profile_images/1517236149986934785/WKPqNgwp_normal.jpg" TargetMode="External"/><Relationship Id="rId111" Type="http://schemas.openxmlformats.org/officeDocument/2006/relationships/hyperlink" Target="http://pbs.twimg.com/profile_images/1349708209800441858/4tElzvCO_normal.jpg" TargetMode="External"/><Relationship Id="rId1698" Type="http://schemas.openxmlformats.org/officeDocument/2006/relationships/hyperlink" Target="http://pbs.twimg.com/profile_images/1366731824882282499/qCSnrlVp_normal.jpg" TargetMode="External"/><Relationship Id="rId2749" Type="http://schemas.openxmlformats.org/officeDocument/2006/relationships/hyperlink" Target="http://twitter.com/Online_khabar/statuses/1525417883203170305" TargetMode="External"/><Relationship Id="rId2956" Type="http://schemas.openxmlformats.org/officeDocument/2006/relationships/hyperlink" Target="http://twitter.com/Truthmusica/statuses/1525388542058414080" TargetMode="External"/><Relationship Id="rId928" Type="http://schemas.openxmlformats.org/officeDocument/2006/relationships/hyperlink" Target="http://pbs.twimg.com/profile_images/1367044585034190848/bZHhEliX_normal.jpg" TargetMode="External"/><Relationship Id="rId1558" Type="http://schemas.openxmlformats.org/officeDocument/2006/relationships/hyperlink" Target="http://pbs.twimg.com/profile_images/1358396653883990016/5aUgRddG_normal.jpg" TargetMode="External"/><Relationship Id="rId1765" Type="http://schemas.openxmlformats.org/officeDocument/2006/relationships/hyperlink" Target="http://twitter.com/MilanLimboo/statuses/1525727125487030272" TargetMode="External"/><Relationship Id="rId2609" Type="http://schemas.openxmlformats.org/officeDocument/2006/relationships/hyperlink" Target="http://twitter.com/shambhudrishti/statuses/1525442540052545537" TargetMode="External"/><Relationship Id="rId4171" Type="http://schemas.openxmlformats.org/officeDocument/2006/relationships/hyperlink" Target="http://pbs.twimg.com/profile_images/449756431990788096/G1zT-nAm_normal.jpeg" TargetMode="External"/><Relationship Id="rId57" Type="http://schemas.openxmlformats.org/officeDocument/2006/relationships/hyperlink" Target="http://pbs.twimg.com/profile_images/1349708209800441858/4tElzvCO_normal.jpg" TargetMode="External"/><Relationship Id="rId1418" Type="http://schemas.openxmlformats.org/officeDocument/2006/relationships/hyperlink" Target="http://pbs.twimg.com/profile_images/1386957637279834112/2Lt_HPYn_normal.jpg" TargetMode="External"/><Relationship Id="rId1972" Type="http://schemas.openxmlformats.org/officeDocument/2006/relationships/hyperlink" Target="http://pbs.twimg.com/profile_images/1358396653883990016/5aUgRddG_normal.jpg" TargetMode="External"/><Relationship Id="rId2816" Type="http://schemas.openxmlformats.org/officeDocument/2006/relationships/hyperlink" Target="http://pbs.twimg.com/profile_images/1423107092378832896/TniqU0-q_normal.jpg" TargetMode="External"/><Relationship Id="rId4031" Type="http://schemas.openxmlformats.org/officeDocument/2006/relationships/hyperlink" Target="http://pbs.twimg.com/profile_images/1169931018171629570/esk78rLL_normal.jpg" TargetMode="External"/><Relationship Id="rId1625" Type="http://schemas.openxmlformats.org/officeDocument/2006/relationships/hyperlink" Target="http://twitter.com/NplYearProgres/statuses/1525748989207146496" TargetMode="External"/><Relationship Id="rId1832" Type="http://schemas.openxmlformats.org/officeDocument/2006/relationships/hyperlink" Target="http://pbs.twimg.com/profile_images/1349708209800441858/4tElzvCO_normal.jpg" TargetMode="External"/><Relationship Id="rId3797" Type="http://schemas.openxmlformats.org/officeDocument/2006/relationships/hyperlink" Target="http://pbs.twimg.com/profile_images/1515582831455481861/5jsA3QHQ_normal.jpg" TargetMode="External"/><Relationship Id="rId2399" Type="http://schemas.openxmlformats.org/officeDocument/2006/relationships/hyperlink" Target="http://twitter.com/mplimbu/statuses/1525505264480579587" TargetMode="External"/><Relationship Id="rId3657" Type="http://schemas.openxmlformats.org/officeDocument/2006/relationships/hyperlink" Target="http://pbs.twimg.com/profile_images/1367044585034190848/bZHhEliX_normal.jpg" TargetMode="External"/><Relationship Id="rId3864" Type="http://schemas.openxmlformats.org/officeDocument/2006/relationships/hyperlink" Target="http://twitter.com/TimTamSlama/statuses/1525103268904697856" TargetMode="External"/><Relationship Id="rId578" Type="http://schemas.openxmlformats.org/officeDocument/2006/relationships/hyperlink" Target="http://pbs.twimg.com/profile_images/1510908512792375296/HN0V2tnS_normal.jpg" TargetMode="External"/><Relationship Id="rId785" Type="http://schemas.openxmlformats.org/officeDocument/2006/relationships/hyperlink" Target="http://twitter.com/DhakalSaurav/statuses/1525977281486802945" TargetMode="External"/><Relationship Id="rId992" Type="http://schemas.openxmlformats.org/officeDocument/2006/relationships/hyperlink" Target="http://pbs.twimg.com/profile_images/1411030335043764226/e-Fq-eEI_normal.jpg" TargetMode="External"/><Relationship Id="rId2259" Type="http://schemas.openxmlformats.org/officeDocument/2006/relationships/hyperlink" Target="http://twitter.com/mplimbu/statuses/1525530165220360192" TargetMode="External"/><Relationship Id="rId2466" Type="http://schemas.openxmlformats.org/officeDocument/2006/relationships/hyperlink" Target="http://pbs.twimg.com/profile_images/1522843600895107072/uJIsb2Lo_normal.jpg" TargetMode="External"/><Relationship Id="rId2673" Type="http://schemas.openxmlformats.org/officeDocument/2006/relationships/hyperlink" Target="http://twitter.com/Stephan96567568/statuses/1525433713307303936" TargetMode="External"/><Relationship Id="rId2880" Type="http://schemas.openxmlformats.org/officeDocument/2006/relationships/hyperlink" Target="http://twitter.com/bee_nu3/statuses/1525400543069208576" TargetMode="External"/><Relationship Id="rId3517" Type="http://schemas.openxmlformats.org/officeDocument/2006/relationships/hyperlink" Target="http://pbs.twimg.com/profile_images/1349708209800441858/4tElzvCO_normal.jpg" TargetMode="External"/><Relationship Id="rId3724" Type="http://schemas.openxmlformats.org/officeDocument/2006/relationships/hyperlink" Target="http://twitter.com/shannieysun/statuses/1525139813308895232" TargetMode="External"/><Relationship Id="rId3931" Type="http://schemas.openxmlformats.org/officeDocument/2006/relationships/hyperlink" Target="http://pbs.twimg.com/profile_images/1390395835561693195/6B0rdmKy_normal.jpg" TargetMode="External"/><Relationship Id="rId438" Type="http://schemas.openxmlformats.org/officeDocument/2006/relationships/hyperlink" Target="http://pbs.twimg.com/profile_images/1525491478062985216/3xaLqHJ5_normal.jpg" TargetMode="External"/><Relationship Id="rId645" Type="http://schemas.openxmlformats.org/officeDocument/2006/relationships/hyperlink" Target="http://twitter.com/shabdaexpress/statuses/1526032483380514816" TargetMode="External"/><Relationship Id="rId852" Type="http://schemas.openxmlformats.org/officeDocument/2006/relationships/hyperlink" Target="http://pbs.twimg.com/profile_images/1349708209800441858/4tElzvCO_normal.jpg" TargetMode="External"/><Relationship Id="rId1068" Type="http://schemas.openxmlformats.org/officeDocument/2006/relationships/hyperlink" Target="http://pbs.twimg.com/profile_images/1499266011614572545/rCErPMMR_normal.jpg" TargetMode="External"/><Relationship Id="rId1275" Type="http://schemas.openxmlformats.org/officeDocument/2006/relationships/hyperlink" Target="http://twitter.com/JGGregorThapa/statuses/1525816784066031618" TargetMode="External"/><Relationship Id="rId1482" Type="http://schemas.openxmlformats.org/officeDocument/2006/relationships/hyperlink" Target="http://pbs.twimg.com/profile_images/1416663014082678787/RcnGuACU_normal.jpg" TargetMode="External"/><Relationship Id="rId2119" Type="http://schemas.openxmlformats.org/officeDocument/2006/relationships/hyperlink" Target="http://twitter.com/authorsuraj/statuses/1525646268986449929" TargetMode="External"/><Relationship Id="rId2326" Type="http://schemas.openxmlformats.org/officeDocument/2006/relationships/hyperlink" Target="http://pbs.twimg.com/profile_images/1517236149986934785/WKPqNgwp_normal.jpg" TargetMode="External"/><Relationship Id="rId2533" Type="http://schemas.openxmlformats.org/officeDocument/2006/relationships/hyperlink" Target="http://twitter.com/YonghangMilan/statuses/1525459503088828416" TargetMode="External"/><Relationship Id="rId2740" Type="http://schemas.openxmlformats.org/officeDocument/2006/relationships/hyperlink" Target="http://pbs.twimg.com/profile_images/1248890400770850817/Xmijav9F_normal.jpg" TargetMode="External"/><Relationship Id="rId505" Type="http://schemas.openxmlformats.org/officeDocument/2006/relationships/hyperlink" Target="http://twitter.com/iPiyush_agr/statuses/1526077297442230277" TargetMode="External"/><Relationship Id="rId712" Type="http://schemas.openxmlformats.org/officeDocument/2006/relationships/hyperlink" Target="http://pbs.twimg.com/profile_images/1479423275377717249/w7vCN5V__normal.jpg" TargetMode="External"/><Relationship Id="rId1135" Type="http://schemas.openxmlformats.org/officeDocument/2006/relationships/hyperlink" Target="http://twitter.com/mallyneha/statuses/1525853697422397440" TargetMode="External"/><Relationship Id="rId1342" Type="http://schemas.openxmlformats.org/officeDocument/2006/relationships/hyperlink" Target="http://pbs.twimg.com/profile_images/449756431990788096/G1zT-nAm_normal.jpeg" TargetMode="External"/><Relationship Id="rId4498" Type="http://schemas.openxmlformats.org/officeDocument/2006/relationships/hyperlink" Target="http://twitter.com/mplimbu/statuses/1524957455536427008" TargetMode="External"/><Relationship Id="rId1202" Type="http://schemas.openxmlformats.org/officeDocument/2006/relationships/hyperlink" Target="http://pbs.twimg.com/profile_images/1159653964343681024/IZ-6c3g6_normal.jpg" TargetMode="External"/><Relationship Id="rId2600" Type="http://schemas.openxmlformats.org/officeDocument/2006/relationships/hyperlink" Target="http://pbs.twimg.com/profile_images/1349708209800441858/4tElzvCO_normal.jpg" TargetMode="External"/><Relationship Id="rId4358" Type="http://schemas.openxmlformats.org/officeDocument/2006/relationships/hyperlink" Target="http://twitter.com/Manish_siwakoti/statuses/1524987256444014593" TargetMode="External"/><Relationship Id="rId3167" Type="http://schemas.openxmlformats.org/officeDocument/2006/relationships/hyperlink" Target="http://pbs.twimg.com/profile_images/1510908512792375296/HN0V2tnS_normal.jpg" TargetMode="External"/><Relationship Id="rId4565" Type="http://schemas.openxmlformats.org/officeDocument/2006/relationships/hyperlink" Target="http://pbs.twimg.com/profile_images/1349708209800441858/4tElzvCO_normal.jpg" TargetMode="External"/><Relationship Id="rId295" Type="http://schemas.openxmlformats.org/officeDocument/2006/relationships/hyperlink" Target="http://pbs.twimg.com/profile_images/1367044585034190848/bZHhEliX_normal.jpg" TargetMode="External"/><Relationship Id="rId3374" Type="http://schemas.openxmlformats.org/officeDocument/2006/relationships/hyperlink" Target="http://twitter.com/pressofnepal/statuses/1525336478511157248" TargetMode="External"/><Relationship Id="rId3581" Type="http://schemas.openxmlformats.org/officeDocument/2006/relationships/hyperlink" Target="http://pbs.twimg.com/profile_images/1517236149986934785/WKPqNgwp_normal.jpg" TargetMode="External"/><Relationship Id="rId4218" Type="http://schemas.openxmlformats.org/officeDocument/2006/relationships/hyperlink" Target="http://twitter.com/MilanLimboo/statuses/1525000229866459139" TargetMode="External"/><Relationship Id="rId4425" Type="http://schemas.openxmlformats.org/officeDocument/2006/relationships/hyperlink" Target="http://pbs.twimg.com/profile_images/1358396653883990016/5aUgRddG_normal.jpg" TargetMode="External"/><Relationship Id="rId2183" Type="http://schemas.openxmlformats.org/officeDocument/2006/relationships/hyperlink" Target="http://twitter.com/thisweekinnepal/statuses/1525615969665748992" TargetMode="External"/><Relationship Id="rId2390" Type="http://schemas.openxmlformats.org/officeDocument/2006/relationships/hyperlink" Target="http://pbs.twimg.com/profile_images/1366731824882282499/qCSnrlVp_normal.jpg" TargetMode="External"/><Relationship Id="rId3027" Type="http://schemas.openxmlformats.org/officeDocument/2006/relationships/hyperlink" Target="http://pbs.twimg.com/profile_images/1438836228028313601/qrd2dFEn_normal.jpg" TargetMode="External"/><Relationship Id="rId3234" Type="http://schemas.openxmlformats.org/officeDocument/2006/relationships/hyperlink" Target="http://twitter.com/shambhudrishti/statuses/1525348057285787648" TargetMode="External"/><Relationship Id="rId3441" Type="http://schemas.openxmlformats.org/officeDocument/2006/relationships/hyperlink" Target="http://pbs.twimg.com/profile_images/1367044585034190848/bZHhEliX_normal.jpg" TargetMode="External"/><Relationship Id="rId155" Type="http://schemas.openxmlformats.org/officeDocument/2006/relationships/hyperlink" Target="http://pbs.twimg.com/profile_images/1472899727943372801/MSn0ShnB_normal.jpg" TargetMode="External"/><Relationship Id="rId362" Type="http://schemas.openxmlformats.org/officeDocument/2006/relationships/hyperlink" Target="http://twitter.com/drishtinewsnp/statuses/1526113857114370048" TargetMode="External"/><Relationship Id="rId2043" Type="http://schemas.openxmlformats.org/officeDocument/2006/relationships/hyperlink" Target="http://twitter.com/OnlineKhabar_En/statuses/1525685963342872576" TargetMode="External"/><Relationship Id="rId2250" Type="http://schemas.openxmlformats.org/officeDocument/2006/relationships/hyperlink" Target="http://pbs.twimg.com/profile_images/537619938203017216/VlTQ7HmP_normal.jpeg" TargetMode="External"/><Relationship Id="rId3301" Type="http://schemas.openxmlformats.org/officeDocument/2006/relationships/hyperlink" Target="http://pbs.twimg.com/profile_images/1515582831455481861/5jsA3QHQ_normal.jpg" TargetMode="External"/><Relationship Id="rId222" Type="http://schemas.openxmlformats.org/officeDocument/2006/relationships/hyperlink" Target="http://twitter.com/shabdaexpress/statuses/1526143745271689217" TargetMode="External"/><Relationship Id="rId2110" Type="http://schemas.openxmlformats.org/officeDocument/2006/relationships/hyperlink" Target="http://pbs.twimg.com/profile_images/449756431990788096/G1zT-nAm_normal.jpeg" TargetMode="External"/><Relationship Id="rId4075" Type="http://schemas.openxmlformats.org/officeDocument/2006/relationships/hyperlink" Target="http://pbs.twimg.com/profile_images/1349708209800441858/4tElzvCO_normal.jpg" TargetMode="External"/><Relationship Id="rId4282" Type="http://schemas.openxmlformats.org/officeDocument/2006/relationships/hyperlink" Target="http://twitter.com/MilanLimboo/statuses/1524996800221827078" TargetMode="External"/><Relationship Id="rId1669" Type="http://schemas.openxmlformats.org/officeDocument/2006/relationships/hyperlink" Target="http://twitter.com/Nepal_News_En/statuses/1525740317256962048" TargetMode="External"/><Relationship Id="rId1876" Type="http://schemas.openxmlformats.org/officeDocument/2006/relationships/hyperlink" Target="http://pbs.twimg.com/profile_images/1416663014082678787/RcnGuACU_normal.jpg" TargetMode="External"/><Relationship Id="rId2927" Type="http://schemas.openxmlformats.org/officeDocument/2006/relationships/hyperlink" Target="http://pbs.twimg.com/profile_images/449756431990788096/G1zT-nAm_normal.jpeg" TargetMode="External"/><Relationship Id="rId3091" Type="http://schemas.openxmlformats.org/officeDocument/2006/relationships/hyperlink" Target="http://pbs.twimg.com/profile_images/1349708209800441858/4tElzvCO_normal.jpg" TargetMode="External"/><Relationship Id="rId4142" Type="http://schemas.openxmlformats.org/officeDocument/2006/relationships/hyperlink" Target="http://twitter.com/drishtinewsnp/statuses/1525022244187295751" TargetMode="External"/><Relationship Id="rId1529" Type="http://schemas.openxmlformats.org/officeDocument/2006/relationships/hyperlink" Target="http://twitter.com/nilimaa_m/statuses/1525768828650590208" TargetMode="External"/><Relationship Id="rId1736" Type="http://schemas.openxmlformats.org/officeDocument/2006/relationships/hyperlink" Target="http://pbs.twimg.com/profile_images/1349708209800441858/4tElzvCO_normal.jpg" TargetMode="External"/><Relationship Id="rId1943" Type="http://schemas.openxmlformats.org/officeDocument/2006/relationships/hyperlink" Target="http://twitter.com/pressofnepal/statuses/1525702832363433984" TargetMode="External"/><Relationship Id="rId28" Type="http://schemas.openxmlformats.org/officeDocument/2006/relationships/hyperlink" Target="http://twitter.com/Saugatg9/statuses/1526190608934928384" TargetMode="External"/><Relationship Id="rId1803" Type="http://schemas.openxmlformats.org/officeDocument/2006/relationships/hyperlink" Target="http://twitter.com/977Nepal/statuses/1525721796011769857" TargetMode="External"/><Relationship Id="rId4002" Type="http://schemas.openxmlformats.org/officeDocument/2006/relationships/hyperlink" Target="http://twitter.com/KhnlBml/statuses/1525067945818193920" TargetMode="External"/><Relationship Id="rId3768" Type="http://schemas.openxmlformats.org/officeDocument/2006/relationships/hyperlink" Target="http://twitter.com/Just_randomtwts/statuses/1525127402854109190" TargetMode="External"/><Relationship Id="rId3975" Type="http://schemas.openxmlformats.org/officeDocument/2006/relationships/hyperlink" Target="http://pbs.twimg.com/profile_images/1522766116086771713/GlaWzFHa_normal.jpg" TargetMode="External"/><Relationship Id="rId689" Type="http://schemas.openxmlformats.org/officeDocument/2006/relationships/hyperlink" Target="http://twitter.com/yogen_wildlife/statuses/1526015998595215360" TargetMode="External"/><Relationship Id="rId896" Type="http://schemas.openxmlformats.org/officeDocument/2006/relationships/hyperlink" Target="http://pbs.twimg.com/profile_images/1102996217808805888/CDZPc985_normal.jpg" TargetMode="External"/><Relationship Id="rId2577" Type="http://schemas.openxmlformats.org/officeDocument/2006/relationships/hyperlink" Target="http://twitter.com/sathi559/statuses/1525452500605620226" TargetMode="External"/><Relationship Id="rId2784" Type="http://schemas.openxmlformats.org/officeDocument/2006/relationships/hyperlink" Target="http://pbs.twimg.com/profile_images/1517867330633879552/spmhDJo6_normal.jpg" TargetMode="External"/><Relationship Id="rId3628" Type="http://schemas.openxmlformats.org/officeDocument/2006/relationships/hyperlink" Target="http://twitter.com/TanneriChaso/statuses/1525160522542649344" TargetMode="External"/><Relationship Id="rId549" Type="http://schemas.openxmlformats.org/officeDocument/2006/relationships/hyperlink" Target="http://twitter.com/BholaAd80807859/statuses/1526063316166385664" TargetMode="External"/><Relationship Id="rId756" Type="http://schemas.openxmlformats.org/officeDocument/2006/relationships/hyperlink" Target="http://pbs.twimg.com/profile_images/1159653964343681024/IZ-6c3g6_normal.jpg" TargetMode="External"/><Relationship Id="rId1179" Type="http://schemas.openxmlformats.org/officeDocument/2006/relationships/hyperlink" Target="http://twitter.com/OnlineKhabar_En/statuses/1525845875859550208" TargetMode="External"/><Relationship Id="rId1386" Type="http://schemas.openxmlformats.org/officeDocument/2006/relationships/hyperlink" Target="http://pbs.twimg.com/profile_images/1367044585034190848/bZHhEliX_normal.jpg" TargetMode="External"/><Relationship Id="rId1593" Type="http://schemas.openxmlformats.org/officeDocument/2006/relationships/hyperlink" Target="http://twitter.com/Nepal_News_En/statuses/1525755413844611073" TargetMode="External"/><Relationship Id="rId2437" Type="http://schemas.openxmlformats.org/officeDocument/2006/relationships/hyperlink" Target="http://twitter.com/NamrataSharmaP/statuses/1525500261040816128" TargetMode="External"/><Relationship Id="rId2991" Type="http://schemas.openxmlformats.org/officeDocument/2006/relationships/hyperlink" Target="http://pbs.twimg.com/profile_images/1349708209800441858/4tElzvCO_normal.jpg" TargetMode="External"/><Relationship Id="rId3835" Type="http://schemas.openxmlformats.org/officeDocument/2006/relationships/hyperlink" Target="http://pbs.twimg.com/profile_images/1367044585034190848/bZHhEliX_normal.jpg" TargetMode="External"/><Relationship Id="rId409" Type="http://schemas.openxmlformats.org/officeDocument/2006/relationships/hyperlink" Target="https://t.co/Emjc5k4rYV" TargetMode="External"/><Relationship Id="rId963" Type="http://schemas.openxmlformats.org/officeDocument/2006/relationships/hyperlink" Target="http://twitter.com/shambhudrishti/statuses/1525881892679348224" TargetMode="External"/><Relationship Id="rId1039" Type="http://schemas.openxmlformats.org/officeDocument/2006/relationships/hyperlink" Target="http://twitter.com/birendrakdl/statuses/1525866855868403712" TargetMode="External"/><Relationship Id="rId1246" Type="http://schemas.openxmlformats.org/officeDocument/2006/relationships/hyperlink" Target="http://pbs.twimg.com/profile_images/1367044585034190848/bZHhEliX_normal.jpg" TargetMode="External"/><Relationship Id="rId2644" Type="http://schemas.openxmlformats.org/officeDocument/2006/relationships/hyperlink" Target="http://pbs.twimg.com/profile_images/1102996217808805888/CDZPc985_normal.jpg" TargetMode="External"/><Relationship Id="rId2851" Type="http://schemas.openxmlformats.org/officeDocument/2006/relationships/hyperlink" Target="http://pbs.twimg.com/profile_images/1349708209800441858/4tElzvCO_normal.jpg" TargetMode="External"/><Relationship Id="rId3902" Type="http://schemas.openxmlformats.org/officeDocument/2006/relationships/hyperlink" Target="http://twitter.com/lagapaniah/statuses/1525097739133980672" TargetMode="External"/><Relationship Id="rId92" Type="http://schemas.openxmlformats.org/officeDocument/2006/relationships/hyperlink" Target="http://twitter.com/TapendraBohar14/statuses/1526167772396683264" TargetMode="External"/><Relationship Id="rId616" Type="http://schemas.openxmlformats.org/officeDocument/2006/relationships/hyperlink" Target="http://pbs.twimg.com/profile_images/1469256654805880836/0JtQNvCE_normal.jpg" TargetMode="External"/><Relationship Id="rId823" Type="http://schemas.openxmlformats.org/officeDocument/2006/relationships/hyperlink" Target="http://twitter.com/Sawad_keshab/statuses/1525905420447272960" TargetMode="External"/><Relationship Id="rId1453" Type="http://schemas.openxmlformats.org/officeDocument/2006/relationships/hyperlink" Target="http://twitter.com/drishtinewsnp/statuses/1525775534671556608" TargetMode="External"/><Relationship Id="rId1660" Type="http://schemas.openxmlformats.org/officeDocument/2006/relationships/hyperlink" Target="http://pbs.twimg.com/profile_images/1411030335043764226/e-Fq-eEI_normal.jpg" TargetMode="External"/><Relationship Id="rId2504" Type="http://schemas.openxmlformats.org/officeDocument/2006/relationships/hyperlink" Target="http://pbs.twimg.com/profile_images/1358396653883990016/5aUgRddG_normal.jpg" TargetMode="External"/><Relationship Id="rId2711" Type="http://schemas.openxmlformats.org/officeDocument/2006/relationships/hyperlink" Target="http://twitter.com/NplYearProgres/statuses/1525425789369405440" TargetMode="External"/><Relationship Id="rId1106" Type="http://schemas.openxmlformats.org/officeDocument/2006/relationships/hyperlink" Target="http://pbs.twimg.com/profile_images/1349708209800441858/4tElzvCO_normal.jpg" TargetMode="External"/><Relationship Id="rId1313" Type="http://schemas.openxmlformats.org/officeDocument/2006/relationships/hyperlink" Target="http://twitter.com/Prakashraiko/statuses/1525805330638458880" TargetMode="External"/><Relationship Id="rId1520" Type="http://schemas.openxmlformats.org/officeDocument/2006/relationships/hyperlink" Target="http://pbs.twimg.com/profile_images/1358396653883990016/5aUgRddG_normal.jpg" TargetMode="External"/><Relationship Id="rId4469" Type="http://schemas.openxmlformats.org/officeDocument/2006/relationships/hyperlink" Target="http://pbs.twimg.com/profile_images/1453730840513417222/7Qkk5z_D_normal.jpg" TargetMode="External"/><Relationship Id="rId3278" Type="http://schemas.openxmlformats.org/officeDocument/2006/relationships/hyperlink" Target="http://twitter.com/pressofnepal/statuses/1525346085501227008" TargetMode="External"/><Relationship Id="rId3485" Type="http://schemas.openxmlformats.org/officeDocument/2006/relationships/hyperlink" Target="http://pbs.twimg.com/profile_images/894099433478012932/MGN-IhIh_normal.jpg" TargetMode="External"/><Relationship Id="rId3692" Type="http://schemas.openxmlformats.org/officeDocument/2006/relationships/hyperlink" Target="http://twitter.com/thelastrajput/statuses/1525144877142777858" TargetMode="External"/><Relationship Id="rId4329" Type="http://schemas.openxmlformats.org/officeDocument/2006/relationships/hyperlink" Target="http://pbs.twimg.com/profile_images/1349708209800441858/4tElzvCO_normal.jpg" TargetMode="External"/><Relationship Id="rId4536" Type="http://schemas.openxmlformats.org/officeDocument/2006/relationships/hyperlink" Target="http://twitter.com/menukadhungana2/statuses/1524949427177127936" TargetMode="External"/><Relationship Id="rId199" Type="http://schemas.openxmlformats.org/officeDocument/2006/relationships/hyperlink" Target="http://pbs.twimg.com/profile_images/449756431990788096/G1zT-nAm_normal.jpeg" TargetMode="External"/><Relationship Id="rId2087" Type="http://schemas.openxmlformats.org/officeDocument/2006/relationships/hyperlink" Target="http://twitter.com/thisweekinnepal/statuses/1525661223215321092" TargetMode="External"/><Relationship Id="rId2294" Type="http://schemas.openxmlformats.org/officeDocument/2006/relationships/hyperlink" Target="http://pbs.twimg.com/profile_images/1416663014082678787/RcnGuACU_normal.jpg" TargetMode="External"/><Relationship Id="rId3138" Type="http://schemas.openxmlformats.org/officeDocument/2006/relationships/hyperlink" Target="http://twitter.com/DipakAdk/statuses/1525363511043698688" TargetMode="External"/><Relationship Id="rId3345" Type="http://schemas.openxmlformats.org/officeDocument/2006/relationships/hyperlink" Target="http://pbs.twimg.com/profile_images/1510908512792375296/HN0V2tnS_normal.jpg" TargetMode="External"/><Relationship Id="rId3552" Type="http://schemas.openxmlformats.org/officeDocument/2006/relationships/hyperlink" Target="http://twitter.com/TheBhandariWay/statuses/1525267894548201472" TargetMode="External"/><Relationship Id="rId266" Type="http://schemas.openxmlformats.org/officeDocument/2006/relationships/hyperlink" Target="http://twitter.com/Online_khabar/statuses/1526135624881012737" TargetMode="External"/><Relationship Id="rId473" Type="http://schemas.openxmlformats.org/officeDocument/2006/relationships/hyperlink" Target="http://twitter.com/Nepal_News_En/statuses/1526087613265895424" TargetMode="External"/><Relationship Id="rId680" Type="http://schemas.openxmlformats.org/officeDocument/2006/relationships/hyperlink" Target="http://pbs.twimg.com/profile_images/1514843565750616069/JjGEbNRz_normal.jpg" TargetMode="External"/><Relationship Id="rId2154" Type="http://schemas.openxmlformats.org/officeDocument/2006/relationships/hyperlink" Target="http://pbs.twimg.com/profile_images/1358396653883990016/5aUgRddG_normal.jpg" TargetMode="External"/><Relationship Id="rId2361" Type="http://schemas.openxmlformats.org/officeDocument/2006/relationships/hyperlink" Target="http://twitter.com/MilanLimboo/statuses/1525507304569073664" TargetMode="External"/><Relationship Id="rId3205" Type="http://schemas.openxmlformats.org/officeDocument/2006/relationships/hyperlink" Target="http://pbs.twimg.com/profile_images/1377894300810272776/HeuaBRZ1_normal.jpg" TargetMode="External"/><Relationship Id="rId3412" Type="http://schemas.openxmlformats.org/officeDocument/2006/relationships/hyperlink" Target="http://twitter.com/YonghangMilan/statuses/1525333855099834368" TargetMode="External"/><Relationship Id="rId126" Type="http://schemas.openxmlformats.org/officeDocument/2006/relationships/hyperlink" Target="http://twitter.com/drishtinewsnp/statuses/1526162414722752512" TargetMode="External"/><Relationship Id="rId333" Type="http://schemas.openxmlformats.org/officeDocument/2006/relationships/hyperlink" Target="http://pbs.twimg.com/profile_images/747777483378876418/DYdGkQft_normal.jpg" TargetMode="External"/><Relationship Id="rId540" Type="http://schemas.openxmlformats.org/officeDocument/2006/relationships/hyperlink" Target="http://pbs.twimg.com/profile_images/1386957637279834112/2Lt_HPYn_normal.jpg" TargetMode="External"/><Relationship Id="rId1170" Type="http://schemas.openxmlformats.org/officeDocument/2006/relationships/hyperlink" Target="http://pbs.twimg.com/profile_images/449756431990788096/G1zT-nAm_normal.jpeg" TargetMode="External"/><Relationship Id="rId2014" Type="http://schemas.openxmlformats.org/officeDocument/2006/relationships/hyperlink" Target="http://pbs.twimg.com/profile_images/1386957637279834112/2Lt_HPYn_normal.jpg" TargetMode="External"/><Relationship Id="rId2221" Type="http://schemas.openxmlformats.org/officeDocument/2006/relationships/hyperlink" Target="http://twitter.com/nabinkulungrai/statuses/1525538926563557376" TargetMode="External"/><Relationship Id="rId1030" Type="http://schemas.openxmlformats.org/officeDocument/2006/relationships/hyperlink" Target="http://pbs.twimg.com/profile_images/1510908512792375296/HN0V2tnS_normal.jpg" TargetMode="External"/><Relationship Id="rId4186" Type="http://schemas.openxmlformats.org/officeDocument/2006/relationships/hyperlink" Target="http://twitter.com/drishtinewsnp/statuses/1525011494370701314" TargetMode="External"/><Relationship Id="rId400" Type="http://schemas.openxmlformats.org/officeDocument/2006/relationships/hyperlink" Target="http://twitter.com/pressofnepal/statuses/1526103233550503936" TargetMode="External"/><Relationship Id="rId1987" Type="http://schemas.openxmlformats.org/officeDocument/2006/relationships/hyperlink" Target="http://twitter.com/drishtinewsnp/statuses/1525696497538732032" TargetMode="External"/><Relationship Id="rId4393" Type="http://schemas.openxmlformats.org/officeDocument/2006/relationships/hyperlink" Target="http://pbs.twimg.com/profile_images/1358396653883990016/5aUgRddG_normal.jpg" TargetMode="External"/><Relationship Id="rId1847" Type="http://schemas.openxmlformats.org/officeDocument/2006/relationships/hyperlink" Target="http://twitter.com/MilanLimboo/statuses/1525715231845928961" TargetMode="External"/><Relationship Id="rId4046" Type="http://schemas.openxmlformats.org/officeDocument/2006/relationships/hyperlink" Target="http://twitter.com/YonghangMilan/statuses/1525056148331646976" TargetMode="External"/><Relationship Id="rId4253" Type="http://schemas.openxmlformats.org/officeDocument/2006/relationships/hyperlink" Target="http://pbs.twimg.com/profile_images/1411030335043764226/e-Fq-eEI_normal.jpg" TargetMode="External"/><Relationship Id="rId4460" Type="http://schemas.openxmlformats.org/officeDocument/2006/relationships/hyperlink" Target="http://twitter.com/drishtinewsnp/statuses/1524966364381061120" TargetMode="External"/><Relationship Id="rId1707" Type="http://schemas.openxmlformats.org/officeDocument/2006/relationships/hyperlink" Target="http://twitter.com/abhimufc/statuses/1525734121053761542" TargetMode="External"/><Relationship Id="rId3062" Type="http://schemas.openxmlformats.org/officeDocument/2006/relationships/hyperlink" Target="http://twitter.com/drishtinewsnp/statuses/1525372151242846208" TargetMode="External"/><Relationship Id="rId4113" Type="http://schemas.openxmlformats.org/officeDocument/2006/relationships/hyperlink" Target="http://pbs.twimg.com/profile_images/1524376509187719168/4ocDsHPz_normal.jpg" TargetMode="External"/><Relationship Id="rId4320" Type="http://schemas.openxmlformats.org/officeDocument/2006/relationships/hyperlink" Target="http://twitter.com/drishtinewsnp/statuses/1524991862213292033" TargetMode="External"/><Relationship Id="rId190" Type="http://schemas.openxmlformats.org/officeDocument/2006/relationships/hyperlink" Target="http://twitter.com/Online_khabar/statuses/1526153294829129728" TargetMode="External"/><Relationship Id="rId1914" Type="http://schemas.openxmlformats.org/officeDocument/2006/relationships/hyperlink" Target="http://pbs.twimg.com/profile_images/1349708209800441858/4tElzvCO_normal.jpg" TargetMode="External"/><Relationship Id="rId3879" Type="http://schemas.openxmlformats.org/officeDocument/2006/relationships/hyperlink" Target="http://pbs.twimg.com/profile_images/1515582831455481861/5jsA3QHQ_normal.jpg" TargetMode="External"/><Relationship Id="rId2688" Type="http://schemas.openxmlformats.org/officeDocument/2006/relationships/hyperlink" Target="http://pbs.twimg.com/profile_images/3366925883/98e78ea5c4a41e87c9a3fcb8eaeb041f_normal.png" TargetMode="External"/><Relationship Id="rId2895" Type="http://schemas.openxmlformats.org/officeDocument/2006/relationships/hyperlink" Target="http://pbs.twimg.com/profile_images/1349708209800441858/4tElzvCO_normal.jpg" TargetMode="External"/><Relationship Id="rId3739" Type="http://schemas.openxmlformats.org/officeDocument/2006/relationships/hyperlink" Target="http://pbs.twimg.com/profile_images/1488152951512190980/xvQxZ4i6_normal.jpg" TargetMode="External"/><Relationship Id="rId3946" Type="http://schemas.openxmlformats.org/officeDocument/2006/relationships/hyperlink" Target="http://twitter.com/drishtinewsnp/statuses/1525085968470282240" TargetMode="External"/><Relationship Id="rId867" Type="http://schemas.openxmlformats.org/officeDocument/2006/relationships/hyperlink" Target="http://twitter.com/mplimbu/statuses/1525897653019869184" TargetMode="External"/><Relationship Id="rId1497" Type="http://schemas.openxmlformats.org/officeDocument/2006/relationships/hyperlink" Target="http://twitter.com/OnlineKhabar_En/statuses/1525773750045917184" TargetMode="External"/><Relationship Id="rId2548" Type="http://schemas.openxmlformats.org/officeDocument/2006/relationships/hyperlink" Target="http://pbs.twimg.com/profile_images/1510908512792375296/HN0V2tnS_normal.jpg" TargetMode="External"/><Relationship Id="rId2755" Type="http://schemas.openxmlformats.org/officeDocument/2006/relationships/hyperlink" Target="http://twitter.com/cybersansar/statuses/1525416631261962240" TargetMode="External"/><Relationship Id="rId2962" Type="http://schemas.openxmlformats.org/officeDocument/2006/relationships/hyperlink" Target="http://twitter.com/drishtinewsnp/statuses/1525386535872647168" TargetMode="External"/><Relationship Id="rId3806" Type="http://schemas.openxmlformats.org/officeDocument/2006/relationships/hyperlink" Target="http://twitter.com/zsures/statuses/1525113830690369537" TargetMode="External"/><Relationship Id="rId727" Type="http://schemas.openxmlformats.org/officeDocument/2006/relationships/hyperlink" Target="http://twitter.com/SumitDhakal977/statuses/1526004350052466690" TargetMode="External"/><Relationship Id="rId934" Type="http://schemas.openxmlformats.org/officeDocument/2006/relationships/hyperlink" Target="http://pbs.twimg.com/profile_images/1366731824882282499/qCSnrlVp_normal.jpg" TargetMode="External"/><Relationship Id="rId1357" Type="http://schemas.openxmlformats.org/officeDocument/2006/relationships/hyperlink" Target="http://twitter.com/Hastinapur_King/statuses/1525795287620800512" TargetMode="External"/><Relationship Id="rId1564" Type="http://schemas.openxmlformats.org/officeDocument/2006/relationships/hyperlink" Target="http://pbs.twimg.com/profile_images/1349708209800441858/4tElzvCO_normal.jpg" TargetMode="External"/><Relationship Id="rId1771" Type="http://schemas.openxmlformats.org/officeDocument/2006/relationships/hyperlink" Target="http://twitter.com/Online_khabar/statuses/1525726462686339072" TargetMode="External"/><Relationship Id="rId2408" Type="http://schemas.openxmlformats.org/officeDocument/2006/relationships/hyperlink" Target="http://pbs.twimg.com/profile_images/1517877387031359490/6btFNh1i_normal.jpg" TargetMode="External"/><Relationship Id="rId2615" Type="http://schemas.openxmlformats.org/officeDocument/2006/relationships/hyperlink" Target="http://twitter.com/drishtinewsnp/statuses/1525441079776247810" TargetMode="External"/><Relationship Id="rId2822" Type="http://schemas.openxmlformats.org/officeDocument/2006/relationships/hyperlink" Target="http://pbs.twimg.com/profile_images/1515582831455481861/5jsA3QHQ_normal.jpg" TargetMode="External"/><Relationship Id="rId63" Type="http://schemas.openxmlformats.org/officeDocument/2006/relationships/hyperlink" Target="http://pbs.twimg.com/profile_images/1429467717258547201/8Q4Tjnq3_normal.jpg" TargetMode="External"/><Relationship Id="rId1217" Type="http://schemas.openxmlformats.org/officeDocument/2006/relationships/hyperlink" Target="http://twitter.com/OnlineKhabar_En/statuses/1525841135096111105" TargetMode="External"/><Relationship Id="rId1424" Type="http://schemas.openxmlformats.org/officeDocument/2006/relationships/hyperlink" Target="http://pbs.twimg.com/profile_images/1349708209800441858/4tElzvCO_normal.jpg" TargetMode="External"/><Relationship Id="rId1631" Type="http://schemas.openxmlformats.org/officeDocument/2006/relationships/hyperlink" Target="http://twitter.com/JEEVAN50370398/statuses/1525748384576942080" TargetMode="External"/><Relationship Id="rId3389" Type="http://schemas.openxmlformats.org/officeDocument/2006/relationships/hyperlink" Target="http://pbs.twimg.com/profile_images/1349708209800441858/4tElzvCO_normal.jpg" TargetMode="External"/><Relationship Id="rId3596" Type="http://schemas.openxmlformats.org/officeDocument/2006/relationships/hyperlink" Target="http://twitter.com/DiyaJindal13/statuses/1525169487250477056" TargetMode="External"/><Relationship Id="rId2198" Type="http://schemas.openxmlformats.org/officeDocument/2006/relationships/hyperlink" Target="http://pbs.twimg.com/profile_images/1349859060296794116/5larcF_W_normal.jpg" TargetMode="External"/><Relationship Id="rId3249" Type="http://schemas.openxmlformats.org/officeDocument/2006/relationships/hyperlink" Target="http://pbs.twimg.com/profile_images/449756431990788096/G1zT-nAm_normal.jpeg" TargetMode="External"/><Relationship Id="rId3456" Type="http://schemas.openxmlformats.org/officeDocument/2006/relationships/hyperlink" Target="http://twitter.com/Online_khabar/statuses/1525327044011118592" TargetMode="External"/><Relationship Id="rId377" Type="http://schemas.openxmlformats.org/officeDocument/2006/relationships/hyperlink" Target="http://pbs.twimg.com/profile_images/1349708209800441858/4tElzvCO_normal.jpg" TargetMode="External"/><Relationship Id="rId584" Type="http://schemas.openxmlformats.org/officeDocument/2006/relationships/hyperlink" Target="http://pbs.twimg.com/profile_images/1358396653883990016/5aUgRddG_normal.jpg" TargetMode="External"/><Relationship Id="rId2058" Type="http://schemas.openxmlformats.org/officeDocument/2006/relationships/hyperlink" Target="http://pbs.twimg.com/profile_images/1498909286604623876/qcyS9-mJ_normal.jpg" TargetMode="External"/><Relationship Id="rId2265" Type="http://schemas.openxmlformats.org/officeDocument/2006/relationships/hyperlink" Target="http://twitter.com/pressofnepal/statuses/1525530131372322817" TargetMode="External"/><Relationship Id="rId3109" Type="http://schemas.openxmlformats.org/officeDocument/2006/relationships/hyperlink" Target="http://pbs.twimg.com/profile_images/1349708209800441858/4tElzvCO_normal.jpg" TargetMode="External"/><Relationship Id="rId3663" Type="http://schemas.openxmlformats.org/officeDocument/2006/relationships/hyperlink" Target="http://pbs.twimg.com/profile_images/1515582831455481861/5jsA3QHQ_normal.jpg" TargetMode="External"/><Relationship Id="rId3870" Type="http://schemas.openxmlformats.org/officeDocument/2006/relationships/hyperlink" Target="http://twitter.com/SubediTweets/statuses/1525102141572272128" TargetMode="External"/><Relationship Id="rId4507" Type="http://schemas.openxmlformats.org/officeDocument/2006/relationships/hyperlink" Target="http://abs.twimg.com/sticky/default_profile_images/default_profile_normal.png" TargetMode="External"/><Relationship Id="rId237" Type="http://schemas.openxmlformats.org/officeDocument/2006/relationships/hyperlink" Target="http://pbs.twimg.com/profile_images/1386957637279834112/2Lt_HPYn_normal.jpg" TargetMode="External"/><Relationship Id="rId791" Type="http://schemas.openxmlformats.org/officeDocument/2006/relationships/hyperlink" Target="http://twitter.com/BishalKC/statuses/1525967574063796224" TargetMode="External"/><Relationship Id="rId1074" Type="http://schemas.openxmlformats.org/officeDocument/2006/relationships/hyperlink" Target="http://pbs.twimg.com/profile_images/1499058300373336064/CXT6vlem_normal.jpg" TargetMode="External"/><Relationship Id="rId2472" Type="http://schemas.openxmlformats.org/officeDocument/2006/relationships/hyperlink" Target="http://pbs.twimg.com/profile_images/950735770540650498/Vtb8tgPZ_normal.jpg" TargetMode="External"/><Relationship Id="rId3316" Type="http://schemas.openxmlformats.org/officeDocument/2006/relationships/hyperlink" Target="http://twitter.com/nabinkulungrai/statuses/1525342262980648961" TargetMode="External"/><Relationship Id="rId3523" Type="http://schemas.openxmlformats.org/officeDocument/2006/relationships/hyperlink" Target="http://pbs.twimg.com/profile_images/1349708209800441858/4tElzvCO_normal.jpg" TargetMode="External"/><Relationship Id="rId3730" Type="http://schemas.openxmlformats.org/officeDocument/2006/relationships/hyperlink" Target="http://twitter.com/Cva_raj11/statuses/1525138995046322176" TargetMode="External"/><Relationship Id="rId444" Type="http://schemas.openxmlformats.org/officeDocument/2006/relationships/hyperlink" Target="http://pbs.twimg.com/profile_images/1159653964343681024/IZ-6c3g6_normal.jpg" TargetMode="External"/><Relationship Id="rId651" Type="http://schemas.openxmlformats.org/officeDocument/2006/relationships/hyperlink" Target="http://twitter.com/drishtinewsnp/statuses/1526029747574419456" TargetMode="External"/><Relationship Id="rId1281" Type="http://schemas.openxmlformats.org/officeDocument/2006/relationships/hyperlink" Target="http://twitter.com/sijapatisujeet/statuses/1525815192323469312" TargetMode="External"/><Relationship Id="rId2125" Type="http://schemas.openxmlformats.org/officeDocument/2006/relationships/hyperlink" Target="http://twitter.com/NplYearProgres/statuses/1525645301151072258" TargetMode="External"/><Relationship Id="rId2332" Type="http://schemas.openxmlformats.org/officeDocument/2006/relationships/hyperlink" Target="http://pbs.twimg.com/profile_images/1519007007872757761/LFit8FOj_normal.jpg" TargetMode="External"/><Relationship Id="rId304" Type="http://schemas.openxmlformats.org/officeDocument/2006/relationships/hyperlink" Target="http://twitter.com/YonghangMilan/statuses/1526123992922599425" TargetMode="External"/><Relationship Id="rId511" Type="http://schemas.openxmlformats.org/officeDocument/2006/relationships/hyperlink" Target="http://twitter.com/NetraNayanDas1/statuses/1526072862800420864" TargetMode="External"/><Relationship Id="rId1141" Type="http://schemas.openxmlformats.org/officeDocument/2006/relationships/hyperlink" Target="http://twitter.com/parmeshwarpant/statuses/1525851511636385794" TargetMode="External"/><Relationship Id="rId4297" Type="http://schemas.openxmlformats.org/officeDocument/2006/relationships/hyperlink" Target="http://pbs.twimg.com/profile_images/1366731824882282499/qCSnrlVp_normal.jpg" TargetMode="External"/><Relationship Id="rId1001" Type="http://schemas.openxmlformats.org/officeDocument/2006/relationships/hyperlink" Target="http://twitter.com/shambhudrishti/statuses/1525876264493809664" TargetMode="External"/><Relationship Id="rId4157" Type="http://schemas.openxmlformats.org/officeDocument/2006/relationships/hyperlink" Target="http://pbs.twimg.com/profile_images/1349708209800441858/4tElzvCO_normal.jpg" TargetMode="External"/><Relationship Id="rId4364" Type="http://schemas.openxmlformats.org/officeDocument/2006/relationships/hyperlink" Target="http://twitter.com/OnlineKhabar_En/statuses/1524986840180457473" TargetMode="External"/><Relationship Id="rId4571" Type="http://schemas.openxmlformats.org/officeDocument/2006/relationships/hyperlink" Target="http://pbs.twimg.com/profile_images/1438836228028313601/qrd2dFEn_normal.jpg" TargetMode="External"/><Relationship Id="rId1958" Type="http://schemas.openxmlformats.org/officeDocument/2006/relationships/hyperlink" Target="http://pbs.twimg.com/profile_images/1438836228028313601/qrd2dFEn_normal.jpg" TargetMode="External"/><Relationship Id="rId3173" Type="http://schemas.openxmlformats.org/officeDocument/2006/relationships/hyperlink" Target="http://pbs.twimg.com/profile_images/1386957637279834112/2Lt_HPYn_normal.jpg" TargetMode="External"/><Relationship Id="rId3380" Type="http://schemas.openxmlformats.org/officeDocument/2006/relationships/hyperlink" Target="http://twitter.com/drishtinewsnp/statuses/1525336433757941762" TargetMode="External"/><Relationship Id="rId4017" Type="http://schemas.openxmlformats.org/officeDocument/2006/relationships/hyperlink" Target="http://pbs.twimg.com/profile_images/1349708209800441858/4tElzvCO_normal.jpg" TargetMode="External"/><Relationship Id="rId4224" Type="http://schemas.openxmlformats.org/officeDocument/2006/relationships/hyperlink" Target="http://twitter.com/nabinkulungrai/statuses/1524999680186126336" TargetMode="External"/><Relationship Id="rId4431" Type="http://schemas.openxmlformats.org/officeDocument/2006/relationships/hyperlink" Target="http://pbs.twimg.com/profile_images/1511474143610372096/guO5iXeY_normal.jpg" TargetMode="External"/><Relationship Id="rId1818" Type="http://schemas.openxmlformats.org/officeDocument/2006/relationships/hyperlink" Target="http://pbs.twimg.com/profile_images/1510908512792375296/HN0V2tnS_normal.jpg" TargetMode="External"/><Relationship Id="rId3033" Type="http://schemas.openxmlformats.org/officeDocument/2006/relationships/hyperlink" Target="http://pbs.twimg.com/profile_images/1358396653883990016/5aUgRddG_normal.jpg" TargetMode="External"/><Relationship Id="rId3240" Type="http://schemas.openxmlformats.org/officeDocument/2006/relationships/hyperlink" Target="http://twitter.com/mplimbu/statuses/1525348004882190336" TargetMode="External"/><Relationship Id="rId161" Type="http://schemas.openxmlformats.org/officeDocument/2006/relationships/hyperlink" Target="http://pbs.twimg.com/profile_images/1349708209800441858/4tElzvCO_normal.jpg" TargetMode="External"/><Relationship Id="rId2799" Type="http://schemas.openxmlformats.org/officeDocument/2006/relationships/hyperlink" Target="http://twitter.com/OnlineKhabar_En/statuses/1525409922300579840" TargetMode="External"/><Relationship Id="rId3100" Type="http://schemas.openxmlformats.org/officeDocument/2006/relationships/hyperlink" Target="http://twitter.com/shambhudrishti/statuses/1525368790397353984" TargetMode="External"/><Relationship Id="rId978" Type="http://schemas.openxmlformats.org/officeDocument/2006/relationships/hyperlink" Target="http://pbs.twimg.com/profile_images/1520798275481522176/GyagCnqN_normal.jpg" TargetMode="External"/><Relationship Id="rId2659" Type="http://schemas.openxmlformats.org/officeDocument/2006/relationships/hyperlink" Target="http://twitter.com/YonghangMilan/statuses/1525434379727962113" TargetMode="External"/><Relationship Id="rId2866" Type="http://schemas.openxmlformats.org/officeDocument/2006/relationships/hyperlink" Target="http://twitter.com/__syndicate____/statuses/1525401932637949953" TargetMode="External"/><Relationship Id="rId3917" Type="http://schemas.openxmlformats.org/officeDocument/2006/relationships/hyperlink" Target="http://pbs.twimg.com/profile_images/1411030335043764226/e-Fq-eEI_normal.jpg" TargetMode="External"/><Relationship Id="rId838" Type="http://schemas.openxmlformats.org/officeDocument/2006/relationships/hyperlink" Target="http://pbs.twimg.com/profile_images/1102996217808805888/CDZPc985_normal.jpg" TargetMode="External"/><Relationship Id="rId1468" Type="http://schemas.openxmlformats.org/officeDocument/2006/relationships/hyperlink" Target="http://pbs.twimg.com/profile_images/1510908512792375296/HN0V2tnS_normal.jpg" TargetMode="External"/><Relationship Id="rId1675" Type="http://schemas.openxmlformats.org/officeDocument/2006/relationships/hyperlink" Target="http://twitter.com/Nepal_News_En/statuses/1525740313616297986" TargetMode="External"/><Relationship Id="rId1882" Type="http://schemas.openxmlformats.org/officeDocument/2006/relationships/hyperlink" Target="http://pbs.twimg.com/profile_images/1515582831455481861/5jsA3QHQ_normal.jpg" TargetMode="External"/><Relationship Id="rId2519" Type="http://schemas.openxmlformats.org/officeDocument/2006/relationships/hyperlink" Target="http://twitter.com/bhandarikiran16/statuses/1525468177530224640" TargetMode="External"/><Relationship Id="rId2726" Type="http://schemas.openxmlformats.org/officeDocument/2006/relationships/hyperlink" Target="http://pbs.twimg.com/profile_images/449756431990788096/G1zT-nAm_normal.jpeg" TargetMode="External"/><Relationship Id="rId4081" Type="http://schemas.openxmlformats.org/officeDocument/2006/relationships/hyperlink" Target="http://pbs.twimg.com/profile_images/1386957637279834112/2Lt_HPYn_normal.jpg" TargetMode="External"/><Relationship Id="rId1328" Type="http://schemas.openxmlformats.org/officeDocument/2006/relationships/hyperlink" Target="http://pbs.twimg.com/profile_images/1089365046344466433/aber7b3d_normal.jpg" TargetMode="External"/><Relationship Id="rId1535" Type="http://schemas.openxmlformats.org/officeDocument/2006/relationships/hyperlink" Target="http://twitter.com/mplimbu/statuses/1525767306848022530" TargetMode="External"/><Relationship Id="rId2933" Type="http://schemas.openxmlformats.org/officeDocument/2006/relationships/hyperlink" Target="http://pbs.twimg.com/profile_images/1401947239136722952/Ci5LJ8qn_normal.jpg" TargetMode="External"/><Relationship Id="rId905" Type="http://schemas.openxmlformats.org/officeDocument/2006/relationships/hyperlink" Target="http://twitter.com/YonghangMilan/statuses/1525892597356855296" TargetMode="External"/><Relationship Id="rId1742" Type="http://schemas.openxmlformats.org/officeDocument/2006/relationships/hyperlink" Target="http://pbs.twimg.com/profile_images/1102996217808805888/CDZPc985_normal.jpg" TargetMode="External"/><Relationship Id="rId34" Type="http://schemas.openxmlformats.org/officeDocument/2006/relationships/hyperlink" Target="http://twitter.com/drishtinewsnp/statuses/1526184196641017857" TargetMode="External"/><Relationship Id="rId1602" Type="http://schemas.openxmlformats.org/officeDocument/2006/relationships/hyperlink" Target="http://pbs.twimg.com/profile_images/1358396653883990016/5aUgRddG_normal.jpg" TargetMode="External"/><Relationship Id="rId3567" Type="http://schemas.openxmlformats.org/officeDocument/2006/relationships/hyperlink" Target="http://pbs.twimg.com/profile_images/1438836228028313601/qrd2dFEn_normal.jpg" TargetMode="External"/><Relationship Id="rId3774" Type="http://schemas.openxmlformats.org/officeDocument/2006/relationships/hyperlink" Target="http://twitter.com/NirojUpreti/statuses/1525123950560153606" TargetMode="External"/><Relationship Id="rId3981" Type="http://schemas.openxmlformats.org/officeDocument/2006/relationships/hyperlink" Target="http://pbs.twimg.com/profile_images/1516431941276426258/vY3cbpQD_normal.jpg" TargetMode="External"/><Relationship Id="rId488" Type="http://schemas.openxmlformats.org/officeDocument/2006/relationships/hyperlink" Target="http://pbs.twimg.com/profile_images/1526089322734432256/UMl0ZAn7_normal.jpg" TargetMode="External"/><Relationship Id="rId695" Type="http://schemas.openxmlformats.org/officeDocument/2006/relationships/hyperlink" Target="http://twitter.com/__samikshyaab__/statuses/1526015695783620608" TargetMode="External"/><Relationship Id="rId2169" Type="http://schemas.openxmlformats.org/officeDocument/2006/relationships/hyperlink" Target="http://twitter.com/authorsuraj/statuses/1525627882453729281" TargetMode="External"/><Relationship Id="rId2376" Type="http://schemas.openxmlformats.org/officeDocument/2006/relationships/hyperlink" Target="http://pbs.twimg.com/profile_images/1366731824882282499/qCSnrlVp_normal.jpg" TargetMode="External"/><Relationship Id="rId2583" Type="http://schemas.openxmlformats.org/officeDocument/2006/relationships/hyperlink" Target="http://twitter.com/rphitang2/statuses/1525451912585220096" TargetMode="External"/><Relationship Id="rId2790" Type="http://schemas.openxmlformats.org/officeDocument/2006/relationships/hyperlink" Target="http://pbs.twimg.com/profile_images/1515582831455481861/5jsA3QHQ_normal.jpg" TargetMode="External"/><Relationship Id="rId3427" Type="http://schemas.openxmlformats.org/officeDocument/2006/relationships/hyperlink" Target="http://pbs.twimg.com/profile_images/1358396653883990016/5aUgRddG_normal.jpg" TargetMode="External"/><Relationship Id="rId3634" Type="http://schemas.openxmlformats.org/officeDocument/2006/relationships/hyperlink" Target="http://twitter.com/rasikruchal/statuses/1525158209979576321" TargetMode="External"/><Relationship Id="rId3841" Type="http://schemas.openxmlformats.org/officeDocument/2006/relationships/hyperlink" Target="http://pbs.twimg.com/profile_images/1366731824882282499/qCSnrlVp_normal.jpg" TargetMode="External"/><Relationship Id="rId348" Type="http://schemas.openxmlformats.org/officeDocument/2006/relationships/hyperlink" Target="http://twitter.com/Nepal_News_En/statuses/1526117804272926723" TargetMode="External"/><Relationship Id="rId555" Type="http://schemas.openxmlformats.org/officeDocument/2006/relationships/hyperlink" Target="http://twitter.com/BSudartion/statuses/1526060916651229184" TargetMode="External"/><Relationship Id="rId762" Type="http://schemas.openxmlformats.org/officeDocument/2006/relationships/hyperlink" Target="http://pbs.twimg.com/profile_images/1159653964343681024/IZ-6c3g6_normal.jpg" TargetMode="External"/><Relationship Id="rId1185" Type="http://schemas.openxmlformats.org/officeDocument/2006/relationships/hyperlink" Target="http://twitter.com/drishtinewsnp/statuses/1525845675497619456" TargetMode="External"/><Relationship Id="rId1392" Type="http://schemas.openxmlformats.org/officeDocument/2006/relationships/hyperlink" Target="http://pbs.twimg.com/profile_images/1510908512792375296/HN0V2tnS_normal.jpg" TargetMode="External"/><Relationship Id="rId2029" Type="http://schemas.openxmlformats.org/officeDocument/2006/relationships/hyperlink" Target="http://twitter.com/OnlineKhabar_En/statuses/1525690146795900928" TargetMode="External"/><Relationship Id="rId2236" Type="http://schemas.openxmlformats.org/officeDocument/2006/relationships/hyperlink" Target="http://pbs.twimg.com/profile_images/1366731824882282499/qCSnrlVp_normal.jpg" TargetMode="External"/><Relationship Id="rId2443" Type="http://schemas.openxmlformats.org/officeDocument/2006/relationships/hyperlink" Target="http://twitter.com/beingrabeesarma/statuses/1525498671835451392" TargetMode="External"/><Relationship Id="rId2650" Type="http://schemas.openxmlformats.org/officeDocument/2006/relationships/hyperlink" Target="http://pbs.twimg.com/profile_images/1510908512792375296/HN0V2tnS_normal.jpg" TargetMode="External"/><Relationship Id="rId3701" Type="http://schemas.openxmlformats.org/officeDocument/2006/relationships/hyperlink" Target="http://pbs.twimg.com/profile_images/1456253261556580352/G1dOdUdm_normal.jpg" TargetMode="External"/><Relationship Id="rId208" Type="http://schemas.openxmlformats.org/officeDocument/2006/relationships/hyperlink" Target="http://twitter.com/Online_khabar/statuses/1526146302194884608" TargetMode="External"/><Relationship Id="rId415" Type="http://schemas.openxmlformats.org/officeDocument/2006/relationships/hyperlink" Target="http://twitter.com/drishtinewsnp/statuses/1526102647987908608" TargetMode="External"/><Relationship Id="rId622" Type="http://schemas.openxmlformats.org/officeDocument/2006/relationships/hyperlink" Target="http://pbs.twimg.com/profile_images/1400258344972013574/1NjbcKht_normal.jpg" TargetMode="External"/><Relationship Id="rId1045" Type="http://schemas.openxmlformats.org/officeDocument/2006/relationships/hyperlink" Target="http://twitter.com/SantoshbNirdosh/statuses/1525863467470639104" TargetMode="External"/><Relationship Id="rId1252" Type="http://schemas.openxmlformats.org/officeDocument/2006/relationships/hyperlink" Target="http://pbs.twimg.com/profile_images/1518521806189080579/e-f6zEdY_normal.jpg" TargetMode="External"/><Relationship Id="rId2303" Type="http://schemas.openxmlformats.org/officeDocument/2006/relationships/hyperlink" Target="http://twitter.com/MilanLimboo/statuses/1525521762674692096" TargetMode="External"/><Relationship Id="rId2510" Type="http://schemas.openxmlformats.org/officeDocument/2006/relationships/hyperlink" Target="http://pbs.twimg.com/profile_images/1477643985376059393/lwIpe8PF_normal.jpg" TargetMode="External"/><Relationship Id="rId1112" Type="http://schemas.openxmlformats.org/officeDocument/2006/relationships/hyperlink" Target="http://pbs.twimg.com/profile_images/1367044585034190848/bZHhEliX_normal.jpg" TargetMode="External"/><Relationship Id="rId4268" Type="http://schemas.openxmlformats.org/officeDocument/2006/relationships/hyperlink" Target="http://twitter.com/bijayballa/statuses/1524997221544239104" TargetMode="External"/><Relationship Id="rId4475" Type="http://schemas.openxmlformats.org/officeDocument/2006/relationships/hyperlink" Target="http://pbs.twimg.com/profile_images/1515582831455481861/5jsA3QHQ_normal.jpg" TargetMode="External"/><Relationship Id="rId3077" Type="http://schemas.openxmlformats.org/officeDocument/2006/relationships/hyperlink" Target="http://pbs.twimg.com/profile_images/1349708209800441858/4tElzvCO_normal.jpg" TargetMode="External"/><Relationship Id="rId3284" Type="http://schemas.openxmlformats.org/officeDocument/2006/relationships/hyperlink" Target="http://twitter.com/drishtinewsnp/statuses/1525346042740641793" TargetMode="External"/><Relationship Id="rId4128" Type="http://schemas.openxmlformats.org/officeDocument/2006/relationships/hyperlink" Target="http://twitter.com/ghimire_subodh/statuses/1525033697593815041" TargetMode="External"/><Relationship Id="rId1929" Type="http://schemas.openxmlformats.org/officeDocument/2006/relationships/hyperlink" Target="http://twitter.com/BishalKC/statuses/1525704257378344962" TargetMode="External"/><Relationship Id="rId2093" Type="http://schemas.openxmlformats.org/officeDocument/2006/relationships/hyperlink" Target="http://twitter.com/NplYearProgres/statuses/1525658900330332160" TargetMode="External"/><Relationship Id="rId3491" Type="http://schemas.openxmlformats.org/officeDocument/2006/relationships/hyperlink" Target="http://pbs.twimg.com/profile_images/1514452894858113024/E7vBzfHZ_normal.jpg" TargetMode="External"/><Relationship Id="rId4335" Type="http://schemas.openxmlformats.org/officeDocument/2006/relationships/hyperlink" Target="http://pbs.twimg.com/profile_images/1522976577373364225/NqMFHjNk_normal.jpg" TargetMode="External"/><Relationship Id="rId4542" Type="http://schemas.openxmlformats.org/officeDocument/2006/relationships/hyperlink" Target="http://twitter.com/thapashekhar/statuses/1524947921292214273" TargetMode="External"/><Relationship Id="rId3144" Type="http://schemas.openxmlformats.org/officeDocument/2006/relationships/hyperlink" Target="http://twitter.com/Nepal_News_En/statuses/1525362832824573954" TargetMode="External"/><Relationship Id="rId3351" Type="http://schemas.openxmlformats.org/officeDocument/2006/relationships/hyperlink" Target="http://pbs.twimg.com/profile_images/1349708209800441858/4tElzvCO_normal.jpg" TargetMode="External"/><Relationship Id="rId4402" Type="http://schemas.openxmlformats.org/officeDocument/2006/relationships/hyperlink" Target="http://twitter.com/Kaji____1/statuses/1524979775731040257" TargetMode="External"/><Relationship Id="rId272" Type="http://schemas.openxmlformats.org/officeDocument/2006/relationships/hyperlink" Target="http://twitter.com/AaravDevkota/statuses/1526133589351735297" TargetMode="External"/><Relationship Id="rId2160" Type="http://schemas.openxmlformats.org/officeDocument/2006/relationships/hyperlink" Target="http://pbs.twimg.com/profile_images/1516385777512779784/Fyi5Ile__normal.png" TargetMode="External"/><Relationship Id="rId3004" Type="http://schemas.openxmlformats.org/officeDocument/2006/relationships/hyperlink" Target="http://twitter.com/NepSamurai/statuses/1525380791538069507" TargetMode="External"/><Relationship Id="rId3211" Type="http://schemas.openxmlformats.org/officeDocument/2006/relationships/hyperlink" Target="http://pbs.twimg.com/profile_images/1349708209800441858/4tElzvCO_normal.jpg" TargetMode="External"/><Relationship Id="rId132" Type="http://schemas.openxmlformats.org/officeDocument/2006/relationships/hyperlink" Target="http://twitter.com/officialnuma/statuses/1526162395286376448" TargetMode="External"/><Relationship Id="rId2020" Type="http://schemas.openxmlformats.org/officeDocument/2006/relationships/hyperlink" Target="http://pbs.twimg.com/profile_images/932263188392853504/B7yb5AW__normal.jpg" TargetMode="External"/><Relationship Id="rId1579" Type="http://schemas.openxmlformats.org/officeDocument/2006/relationships/hyperlink" Target="http://twitter.com/Online_khabar/statuses/1525756587586990080" TargetMode="External"/><Relationship Id="rId2977" Type="http://schemas.openxmlformats.org/officeDocument/2006/relationships/hyperlink" Target="http://pbs.twimg.com/profile_images/1258329260239929344/ivcCnQvj_normal.jpg" TargetMode="External"/><Relationship Id="rId4192" Type="http://schemas.openxmlformats.org/officeDocument/2006/relationships/hyperlink" Target="http://twitter.com/drishtinewsnp/statuses/1525003983609528321" TargetMode="External"/><Relationship Id="rId949" Type="http://schemas.openxmlformats.org/officeDocument/2006/relationships/hyperlink" Target="http://twitter.com/drishtinewsnp/statuses/1525887712775258112" TargetMode="External"/><Relationship Id="rId1786" Type="http://schemas.openxmlformats.org/officeDocument/2006/relationships/hyperlink" Target="http://pbs.twimg.com/profile_images/449756431990788096/G1zT-nAm_normal.jpeg" TargetMode="External"/><Relationship Id="rId1993" Type="http://schemas.openxmlformats.org/officeDocument/2006/relationships/hyperlink" Target="http://twitter.com/Manjuma07936486/statuses/1525695701271060481" TargetMode="External"/><Relationship Id="rId2837" Type="http://schemas.openxmlformats.org/officeDocument/2006/relationships/hyperlink" Target="http://pbs.twimg.com/profile_images/1442112946578997256/iVevUjd2_normal.jpg" TargetMode="External"/><Relationship Id="rId4052" Type="http://schemas.openxmlformats.org/officeDocument/2006/relationships/hyperlink" Target="http://twitter.com/wtf2057/statuses/1525054785535488001" TargetMode="External"/><Relationship Id="rId78" Type="http://schemas.openxmlformats.org/officeDocument/2006/relationships/hyperlink" Target="http://twitter.com/drishtinewsnp/statuses/1526174165103161344" TargetMode="External"/><Relationship Id="rId809" Type="http://schemas.openxmlformats.org/officeDocument/2006/relationships/hyperlink" Target="http://twitter.com/ekantipur_com/statuses/1525934206852902913" TargetMode="External"/><Relationship Id="rId1439" Type="http://schemas.openxmlformats.org/officeDocument/2006/relationships/hyperlink" Target="http://twitter.com/shambhudrishti/statuses/1525779708972916736" TargetMode="External"/><Relationship Id="rId1646" Type="http://schemas.openxmlformats.org/officeDocument/2006/relationships/hyperlink" Target="http://pbs.twimg.com/profile_images/1386957637279834112/2Lt_HPYn_normal.jpg" TargetMode="External"/><Relationship Id="rId1853" Type="http://schemas.openxmlformats.org/officeDocument/2006/relationships/hyperlink" Target="http://twitter.com/OnlineKhabar_En/statuses/1525714233820053511" TargetMode="External"/><Relationship Id="rId2904" Type="http://schemas.openxmlformats.org/officeDocument/2006/relationships/hyperlink" Target="http://twitter.com/JennyStha6/statuses/1525397587473207296" TargetMode="External"/><Relationship Id="rId1506" Type="http://schemas.openxmlformats.org/officeDocument/2006/relationships/hyperlink" Target="http://pbs.twimg.com/profile_images/1520798275481522176/GyagCnqN_normal.jpg" TargetMode="External"/><Relationship Id="rId1713" Type="http://schemas.openxmlformats.org/officeDocument/2006/relationships/hyperlink" Target="http://twitter.com/977Nepal/statuses/1525733800826744834" TargetMode="External"/><Relationship Id="rId1920" Type="http://schemas.openxmlformats.org/officeDocument/2006/relationships/hyperlink" Target="http://pbs.twimg.com/profile_images/1510908512792375296/HN0V2tnS_normal.jpg" TargetMode="External"/><Relationship Id="rId3678" Type="http://schemas.openxmlformats.org/officeDocument/2006/relationships/hyperlink" Target="http://twitter.com/dwdRAJU/statuses/1525146154580967424" TargetMode="External"/><Relationship Id="rId3885" Type="http://schemas.openxmlformats.org/officeDocument/2006/relationships/hyperlink" Target="http://pbs.twimg.com/profile_images/1367044585034190848/bZHhEliX_normal.jpg" TargetMode="External"/><Relationship Id="rId599" Type="http://schemas.openxmlformats.org/officeDocument/2006/relationships/hyperlink" Target="http://twitter.com/Online_khabar/statuses/1526051644361744385" TargetMode="External"/><Relationship Id="rId2487" Type="http://schemas.openxmlformats.org/officeDocument/2006/relationships/hyperlink" Target="http://twitter.com/acpmasquerade/statuses/1525482272711151616" TargetMode="External"/><Relationship Id="rId2694" Type="http://schemas.openxmlformats.org/officeDocument/2006/relationships/hyperlink" Target="http://pbs.twimg.com/profile_images/1263723613317853184/O_yHeY2j_normal.jpg" TargetMode="External"/><Relationship Id="rId3538" Type="http://schemas.openxmlformats.org/officeDocument/2006/relationships/hyperlink" Target="http://twitter.com/simplyrekha/statuses/1525284596069199873" TargetMode="External"/><Relationship Id="rId3745" Type="http://schemas.openxmlformats.org/officeDocument/2006/relationships/hyperlink" Target="http://pbs.twimg.com/profile_images/1243562462995034117/ezK7iRXs_normal.jpg" TargetMode="External"/><Relationship Id="rId459" Type="http://schemas.openxmlformats.org/officeDocument/2006/relationships/hyperlink" Target="http://twitter.com/drishtinewsnp/statuses/1526089172712574976" TargetMode="External"/><Relationship Id="rId666" Type="http://schemas.openxmlformats.org/officeDocument/2006/relationships/hyperlink" Target="http://pbs.twimg.com/profile_images/1310822315832168448/Shhb6EPN_normal.jpg" TargetMode="External"/><Relationship Id="rId873" Type="http://schemas.openxmlformats.org/officeDocument/2006/relationships/hyperlink" Target="http://twitter.com/pressofnepal/statuses/1525897608933552128" TargetMode="External"/><Relationship Id="rId1089" Type="http://schemas.openxmlformats.org/officeDocument/2006/relationships/hyperlink" Target="http://twitter.com/Prakashraiko/statuses/1525858376349286406" TargetMode="External"/><Relationship Id="rId1296" Type="http://schemas.openxmlformats.org/officeDocument/2006/relationships/hyperlink" Target="http://pbs.twimg.com/profile_images/1159653964343681024/IZ-6c3g6_normal.jpg" TargetMode="External"/><Relationship Id="rId2347" Type="http://schemas.openxmlformats.org/officeDocument/2006/relationships/hyperlink" Target="http://twitter.com/ROEUpdates/statuses/1525510347787866112" TargetMode="External"/><Relationship Id="rId2554" Type="http://schemas.openxmlformats.org/officeDocument/2006/relationships/hyperlink" Target="http://pbs.twimg.com/profile_images/1432504832158420997/zIpX3LV6_normal.jpg" TargetMode="External"/><Relationship Id="rId3952" Type="http://schemas.openxmlformats.org/officeDocument/2006/relationships/hyperlink" Target="http://twitter.com/suyogbirr/statuses/1525083887616962560" TargetMode="External"/><Relationship Id="rId319" Type="http://schemas.openxmlformats.org/officeDocument/2006/relationships/hyperlink" Target="http://pbs.twimg.com/profile_images/1277829591780913154/xzFBve9H_normal.jpg" TargetMode="External"/><Relationship Id="rId526" Type="http://schemas.openxmlformats.org/officeDocument/2006/relationships/hyperlink" Target="http://pbs.twimg.com/profile_images/996936514218045440/5Sl8dAoh_normal.jpg" TargetMode="External"/><Relationship Id="rId1156" Type="http://schemas.openxmlformats.org/officeDocument/2006/relationships/hyperlink" Target="http://pbs.twimg.com/profile_images/1349708209800441858/4tElzvCO_normal.jpg" TargetMode="External"/><Relationship Id="rId1363" Type="http://schemas.openxmlformats.org/officeDocument/2006/relationships/hyperlink" Target="http://twitter.com/OnlineKhabar_En/statuses/1525794651847811072" TargetMode="External"/><Relationship Id="rId2207" Type="http://schemas.openxmlformats.org/officeDocument/2006/relationships/hyperlink" Target="http://twitter.com/premkumal/statuses/1525545146619596800" TargetMode="External"/><Relationship Id="rId2761" Type="http://schemas.openxmlformats.org/officeDocument/2006/relationships/hyperlink" Target="http://twitter.com/BSudartion/statuses/1525414201396969472" TargetMode="External"/><Relationship Id="rId3605" Type="http://schemas.openxmlformats.org/officeDocument/2006/relationships/hyperlink" Target="http://pbs.twimg.com/profile_images/1349708209800441858/4tElzvCO_normal.jpg" TargetMode="External"/><Relationship Id="rId3812" Type="http://schemas.openxmlformats.org/officeDocument/2006/relationships/hyperlink" Target="http://twitter.com/bishwas__lohani/statuses/1525112153707266048" TargetMode="External"/><Relationship Id="rId733" Type="http://schemas.openxmlformats.org/officeDocument/2006/relationships/hyperlink" Target="http://twitter.com/NepalUpdates/statuses/1526002999172030464" TargetMode="External"/><Relationship Id="rId940" Type="http://schemas.openxmlformats.org/officeDocument/2006/relationships/hyperlink" Target="http://pbs.twimg.com/profile_images/1438836228028313601/qrd2dFEn_normal.jpg" TargetMode="External"/><Relationship Id="rId1016" Type="http://schemas.openxmlformats.org/officeDocument/2006/relationships/hyperlink" Target="http://pbs.twimg.com/profile_images/1366731824882282499/qCSnrlVp_normal.jpg" TargetMode="External"/><Relationship Id="rId1570" Type="http://schemas.openxmlformats.org/officeDocument/2006/relationships/hyperlink" Target="http://pbs.twimg.com/profile_images/1349708209800441858/4tElzvCO_normal.jpg" TargetMode="External"/><Relationship Id="rId2414" Type="http://schemas.openxmlformats.org/officeDocument/2006/relationships/hyperlink" Target="http://pbs.twimg.com/profile_images/1512252029120491521/VaMYV11O_normal.png" TargetMode="External"/><Relationship Id="rId2621" Type="http://schemas.openxmlformats.org/officeDocument/2006/relationships/hyperlink" Target="http://twitter.com/pressofnepal/statuses/1525441043466194944" TargetMode="External"/><Relationship Id="rId800" Type="http://schemas.openxmlformats.org/officeDocument/2006/relationships/hyperlink" Target="http://pbs.twimg.com/profile_images/1159653964343681024/IZ-6c3g6_normal.jpg" TargetMode="External"/><Relationship Id="rId1223" Type="http://schemas.openxmlformats.org/officeDocument/2006/relationships/hyperlink" Target="http://twitter.com/Online_khabar/statuses/1525838097929252865" TargetMode="External"/><Relationship Id="rId1430" Type="http://schemas.openxmlformats.org/officeDocument/2006/relationships/hyperlink" Target="http://pbs.twimg.com/profile_images/1411030335043764226/e-Fq-eEI_normal.jpg" TargetMode="External"/><Relationship Id="rId4379" Type="http://schemas.openxmlformats.org/officeDocument/2006/relationships/hyperlink" Target="http://pbs.twimg.com/profile_images/1481847094524903425/uAAdVhRs_normal.jpg" TargetMode="External"/><Relationship Id="rId4586" Type="http://schemas.openxmlformats.org/officeDocument/2006/relationships/hyperlink" Target="http://twitter.com/drishtinewsnp/statuses/1524943819485368320" TargetMode="External"/><Relationship Id="rId3188" Type="http://schemas.openxmlformats.org/officeDocument/2006/relationships/hyperlink" Target="http://twitter.com/nabinkulungrai/statuses/1525353509562232832" TargetMode="External"/><Relationship Id="rId3395" Type="http://schemas.openxmlformats.org/officeDocument/2006/relationships/hyperlink" Target="http://pbs.twimg.com/profile_images/1349708209800441858/4tElzvCO_normal.jpg" TargetMode="External"/><Relationship Id="rId4239" Type="http://schemas.openxmlformats.org/officeDocument/2006/relationships/hyperlink" Target="http://pbs.twimg.com/profile_images/1102996217808805888/CDZPc985_normal.jpg" TargetMode="External"/><Relationship Id="rId4446" Type="http://schemas.openxmlformats.org/officeDocument/2006/relationships/hyperlink" Target="http://twitter.com/samit_gh/statuses/1524969895628185601" TargetMode="External"/><Relationship Id="rId3048" Type="http://schemas.openxmlformats.org/officeDocument/2006/relationships/hyperlink" Target="http://twitter.com/DipakAdk/statuses/1525374620513476608" TargetMode="External"/><Relationship Id="rId3255" Type="http://schemas.openxmlformats.org/officeDocument/2006/relationships/hyperlink" Target="http://pbs.twimg.com/profile_images/1349708209800441858/4tElzvCO_normal.jpg" TargetMode="External"/><Relationship Id="rId3462" Type="http://schemas.openxmlformats.org/officeDocument/2006/relationships/hyperlink" Target="http://twitter.com/drishtinewsnp/statuses/1525325292042002432" TargetMode="External"/><Relationship Id="rId4306" Type="http://schemas.openxmlformats.org/officeDocument/2006/relationships/hyperlink" Target="http://twitter.com/MilanLimboo/statuses/1524996368497901568" TargetMode="External"/><Relationship Id="rId4513" Type="http://schemas.openxmlformats.org/officeDocument/2006/relationships/hyperlink" Target="http://pbs.twimg.com/profile_images/1349708209800441858/4tElzvCO_normal.jpg" TargetMode="External"/><Relationship Id="rId176" Type="http://schemas.openxmlformats.org/officeDocument/2006/relationships/hyperlink" Target="http://twitter.com/MilanLimboo/statuses/1526157365598654464" TargetMode="External"/><Relationship Id="rId383" Type="http://schemas.openxmlformats.org/officeDocument/2006/relationships/hyperlink" Target="http://pbs.twimg.com/profile_images/1525706054700412928/k1iOYBnW_normal.jpg" TargetMode="External"/><Relationship Id="rId590" Type="http://schemas.openxmlformats.org/officeDocument/2006/relationships/hyperlink" Target="http://pbs.twimg.com/profile_images/1338308223414067201/bIP8b6a7_normal.jpg" TargetMode="External"/><Relationship Id="rId2064" Type="http://schemas.openxmlformats.org/officeDocument/2006/relationships/hyperlink" Target="http://pbs.twimg.com/profile_images/1349708209800441858/4tElzvCO_normal.jpg" TargetMode="External"/><Relationship Id="rId2271" Type="http://schemas.openxmlformats.org/officeDocument/2006/relationships/hyperlink" Target="http://twitter.com/MilanLimboo/statuses/1525530035280818176" TargetMode="External"/><Relationship Id="rId3115" Type="http://schemas.openxmlformats.org/officeDocument/2006/relationships/hyperlink" Target="http://pbs.twimg.com/profile_images/1484556971215036416/mSOhRHlm_normal.jpg" TargetMode="External"/><Relationship Id="rId3322" Type="http://schemas.openxmlformats.org/officeDocument/2006/relationships/hyperlink" Target="http://twitter.com/MilanLimboo/statuses/1525341662964510721" TargetMode="External"/><Relationship Id="rId243" Type="http://schemas.openxmlformats.org/officeDocument/2006/relationships/hyperlink" Target="http://pbs.twimg.com/profile_images/1241923284490321920/ZVcDB9TQ_normal.jpg" TargetMode="External"/><Relationship Id="rId450" Type="http://schemas.openxmlformats.org/officeDocument/2006/relationships/hyperlink" Target="http://pbs.twimg.com/profile_images/1349708209800441858/4tElzvCO_normal.jpg" TargetMode="External"/><Relationship Id="rId1080" Type="http://schemas.openxmlformats.org/officeDocument/2006/relationships/hyperlink" Target="http://pbs.twimg.com/profile_images/1349708209800441858/4tElzvCO_normal.jpg" TargetMode="External"/><Relationship Id="rId2131" Type="http://schemas.openxmlformats.org/officeDocument/2006/relationships/hyperlink" Target="http://twitter.com/drishtinewsnp/statuses/1525643398463766528" TargetMode="External"/><Relationship Id="rId103" Type="http://schemas.openxmlformats.org/officeDocument/2006/relationships/hyperlink" Target="http://pbs.twimg.com/profile_images/1102996217808805888/CDZPc985_normal.jpg" TargetMode="External"/><Relationship Id="rId310" Type="http://schemas.openxmlformats.org/officeDocument/2006/relationships/hyperlink" Target="http://twitter.com/su_y0g/statuses/1526123418906947585" TargetMode="External"/><Relationship Id="rId4096" Type="http://schemas.openxmlformats.org/officeDocument/2006/relationships/hyperlink" Target="http://twitter.com/_DPesque/statuses/1525044356465340417" TargetMode="External"/><Relationship Id="rId1897" Type="http://schemas.openxmlformats.org/officeDocument/2006/relationships/hyperlink" Target="http://twitter.com/Prabsh_B/statuses/1525708740372008960" TargetMode="External"/><Relationship Id="rId2948" Type="http://schemas.openxmlformats.org/officeDocument/2006/relationships/hyperlink" Target="http://twitter.com/FADED_S0UL/statuses/1525389452377354241" TargetMode="External"/><Relationship Id="rId1757" Type="http://schemas.openxmlformats.org/officeDocument/2006/relationships/hyperlink" Target="http://twitter.com/iamashishpanthi/statuses/1525727571992002560" TargetMode="External"/><Relationship Id="rId1964" Type="http://schemas.openxmlformats.org/officeDocument/2006/relationships/hyperlink" Target="http://pbs.twimg.com/profile_images/1522446792826437632/1dPutZKb_normal.jpg" TargetMode="External"/><Relationship Id="rId2808" Type="http://schemas.openxmlformats.org/officeDocument/2006/relationships/hyperlink" Target="http://pbs.twimg.com/profile_images/449756431990788096/G1zT-nAm_normal.jpeg" TargetMode="External"/><Relationship Id="rId4163" Type="http://schemas.openxmlformats.org/officeDocument/2006/relationships/hyperlink" Target="http://pbs.twimg.com/profile_images/1102996217808805888/CDZPc985_normal.jpg" TargetMode="External"/><Relationship Id="rId4370" Type="http://schemas.openxmlformats.org/officeDocument/2006/relationships/hyperlink" Target="http://twitter.com/suyogbirr/statuses/1524985904720277505" TargetMode="External"/><Relationship Id="rId49" Type="http://schemas.openxmlformats.org/officeDocument/2006/relationships/hyperlink" Target="http://pbs.twimg.com/profile_images/1349708209800441858/4tElzvCO_normal.jpg" TargetMode="External"/><Relationship Id="rId1617" Type="http://schemas.openxmlformats.org/officeDocument/2006/relationships/hyperlink" Target="http://twitter.com/MeDeepZyoti/statuses/1525750354549149696" TargetMode="External"/><Relationship Id="rId1824" Type="http://schemas.openxmlformats.org/officeDocument/2006/relationships/hyperlink" Target="http://pbs.twimg.com/profile_images/1366943066272096257/ZuX5oTAG_normal.jpg" TargetMode="External"/><Relationship Id="rId4023" Type="http://schemas.openxmlformats.org/officeDocument/2006/relationships/hyperlink" Target="http://pbs.twimg.com/profile_images/1510908512792375296/HN0V2tnS_normal.jpg" TargetMode="External"/><Relationship Id="rId4230" Type="http://schemas.openxmlformats.org/officeDocument/2006/relationships/hyperlink" Target="http://twitter.com/YonghangMilan/statuses/1524999637546897408" TargetMode="External"/><Relationship Id="rId3789" Type="http://schemas.openxmlformats.org/officeDocument/2006/relationships/hyperlink" Target="http://pbs.twimg.com/profile_images/1367044585034190848/bZHhEliX_normal.jpg" TargetMode="External"/><Relationship Id="rId2598" Type="http://schemas.openxmlformats.org/officeDocument/2006/relationships/hyperlink" Target="http://pbs.twimg.com/profile_images/1516385777512779784/Fyi5Ile__normal.png" TargetMode="External"/><Relationship Id="rId3996" Type="http://schemas.openxmlformats.org/officeDocument/2006/relationships/hyperlink" Target="http://twitter.com/Online_khabar/statuses/1525069131099570176" TargetMode="External"/><Relationship Id="rId3649" Type="http://schemas.openxmlformats.org/officeDocument/2006/relationships/hyperlink" Target="http://pbs.twimg.com/profile_images/1472741584915550210/o1APvsBY_normal.jpg" TargetMode="External"/><Relationship Id="rId3856" Type="http://schemas.openxmlformats.org/officeDocument/2006/relationships/hyperlink" Target="http://twitter.com/Bookwor07191826/statuses/1525104577409785859" TargetMode="External"/><Relationship Id="rId777" Type="http://schemas.openxmlformats.org/officeDocument/2006/relationships/hyperlink" Target="http://twitter.com/thisweekinnepal/statuses/1525978427190390793" TargetMode="External"/><Relationship Id="rId984" Type="http://schemas.openxmlformats.org/officeDocument/2006/relationships/hyperlink" Target="http://pbs.twimg.com/profile_images/832964332631711747/4w_1G1ZR_normal.jpg" TargetMode="External"/><Relationship Id="rId2458" Type="http://schemas.openxmlformats.org/officeDocument/2006/relationships/hyperlink" Target="http://pbs.twimg.com/profile_images/1435841087726256128/1Qnw7gBb_normal.jpg" TargetMode="External"/><Relationship Id="rId2665" Type="http://schemas.openxmlformats.org/officeDocument/2006/relationships/hyperlink" Target="http://twitter.com/nabinkulungrai/statuses/1525434331661213696" TargetMode="External"/><Relationship Id="rId2872" Type="http://schemas.openxmlformats.org/officeDocument/2006/relationships/hyperlink" Target="http://twitter.com/bk_sangram/statuses/1525401485437063168" TargetMode="External"/><Relationship Id="rId3509" Type="http://schemas.openxmlformats.org/officeDocument/2006/relationships/hyperlink" Target="http://pbs.twimg.com/profile_images/1389095771723599874/esBT1L6J_normal.jpg" TargetMode="External"/><Relationship Id="rId3716" Type="http://schemas.openxmlformats.org/officeDocument/2006/relationships/hyperlink" Target="http://twitter.com/nabinkulungrai/statuses/1525140174409043968" TargetMode="External"/><Relationship Id="rId3923" Type="http://schemas.openxmlformats.org/officeDocument/2006/relationships/hyperlink" Target="http://pbs.twimg.com/profile_images/1366731824882282499/qCSnrlVp_normal.jpg" TargetMode="External"/><Relationship Id="rId637" Type="http://schemas.openxmlformats.org/officeDocument/2006/relationships/hyperlink" Target="http://twitter.com/drishtinewsnp/statuses/1526032898465615872" TargetMode="External"/><Relationship Id="rId844" Type="http://schemas.openxmlformats.org/officeDocument/2006/relationships/hyperlink" Target="http://pbs.twimg.com/profile_images/1411030335043764226/e-Fq-eEI_normal.jpg" TargetMode="External"/><Relationship Id="rId1267" Type="http://schemas.openxmlformats.org/officeDocument/2006/relationships/hyperlink" Target="http://twitter.com/sarubhatt72/statuses/1525820587645411328" TargetMode="External"/><Relationship Id="rId1474" Type="http://schemas.openxmlformats.org/officeDocument/2006/relationships/hyperlink" Target="http://pbs.twimg.com/profile_images/1349708209800441858/4tElzvCO_normal.jpg" TargetMode="External"/><Relationship Id="rId1681" Type="http://schemas.openxmlformats.org/officeDocument/2006/relationships/hyperlink" Target="http://twitter.com/PopulismUpdates/statuses/1525739837294120960" TargetMode="External"/><Relationship Id="rId2318" Type="http://schemas.openxmlformats.org/officeDocument/2006/relationships/hyperlink" Target="http://pbs.twimg.com/profile_images/1525350200750968832/Q_3f8xK7_normal.jpg" TargetMode="External"/><Relationship Id="rId2525" Type="http://schemas.openxmlformats.org/officeDocument/2006/relationships/hyperlink" Target="http://twitter.com/drishtinewsnp/statuses/1525465703620366336" TargetMode="External"/><Relationship Id="rId2732" Type="http://schemas.openxmlformats.org/officeDocument/2006/relationships/hyperlink" Target="http://pbs.twimg.com/profile_images/1497184562941935625/9ToFuKO7_normal.jpg" TargetMode="External"/><Relationship Id="rId704" Type="http://schemas.openxmlformats.org/officeDocument/2006/relationships/hyperlink" Target="http://pbs.twimg.com/profile_images/449756431990788096/G1zT-nAm_normal.jpeg" TargetMode="External"/><Relationship Id="rId911" Type="http://schemas.openxmlformats.org/officeDocument/2006/relationships/hyperlink" Target="http://twitter.com/drishtinewsnp/statuses/1525892580248268800" TargetMode="External"/><Relationship Id="rId1127" Type="http://schemas.openxmlformats.org/officeDocument/2006/relationships/hyperlink" Target="http://twitter.com/professoranurag/statuses/1525854623403483136" TargetMode="External"/><Relationship Id="rId1334" Type="http://schemas.openxmlformats.org/officeDocument/2006/relationships/hyperlink" Target="http://pbs.twimg.com/profile_images/1516385777512779784/Fyi5Ile__normal.png" TargetMode="External"/><Relationship Id="rId1541" Type="http://schemas.openxmlformats.org/officeDocument/2006/relationships/hyperlink" Target="http://twitter.com/pressofnepal/statuses/1525767277634760705" TargetMode="External"/><Relationship Id="rId40" Type="http://schemas.openxmlformats.org/officeDocument/2006/relationships/hyperlink" Target="http://twitter.com/Prakashraiko/statuses/1526184161459183617" TargetMode="External"/><Relationship Id="rId1401" Type="http://schemas.openxmlformats.org/officeDocument/2006/relationships/hyperlink" Target="http://twitter.com/Online_khabar/statuses/1525786685241405440" TargetMode="External"/><Relationship Id="rId3299" Type="http://schemas.openxmlformats.org/officeDocument/2006/relationships/hyperlink" Target="http://pbs.twimg.com/profile_images/1366731824882282499/qCSnrlVp_normal.jpg" TargetMode="External"/><Relationship Id="rId4557" Type="http://schemas.openxmlformats.org/officeDocument/2006/relationships/hyperlink" Target="http://pbs.twimg.com/profile_images/1349708209800441858/4tElzvCO_normal.jpg" TargetMode="External"/><Relationship Id="rId3159" Type="http://schemas.openxmlformats.org/officeDocument/2006/relationships/hyperlink" Target="http://pbs.twimg.com/profile_images/1102996217808805888/CDZPc985_normal.jpg" TargetMode="External"/><Relationship Id="rId3366" Type="http://schemas.openxmlformats.org/officeDocument/2006/relationships/hyperlink" Target="http://twitter.com/drishtinewsnp/statuses/1525337464680108032" TargetMode="External"/><Relationship Id="rId3573" Type="http://schemas.openxmlformats.org/officeDocument/2006/relationships/hyperlink" Target="http://pbs.twimg.com/profile_images/1502990186707255296/jB9m8sHD_normal.jpg" TargetMode="External"/><Relationship Id="rId4417" Type="http://schemas.openxmlformats.org/officeDocument/2006/relationships/hyperlink" Target="http://pbs.twimg.com/profile_images/1349708209800441858/4tElzvCO_normal.jpg" TargetMode="External"/><Relationship Id="rId287" Type="http://schemas.openxmlformats.org/officeDocument/2006/relationships/hyperlink" Target="http://pbs.twimg.com/profile_images/1031217700985561091/JA5JecdV_normal.jpg" TargetMode="External"/><Relationship Id="rId494" Type="http://schemas.openxmlformats.org/officeDocument/2006/relationships/hyperlink" Target="http://pbs.twimg.com/profile_images/1409058897642491904/ODdnG5wV_normal.jpg" TargetMode="External"/><Relationship Id="rId2175" Type="http://schemas.openxmlformats.org/officeDocument/2006/relationships/hyperlink" Target="http://twitter.com/pukar15/statuses/1525624067444842496" TargetMode="External"/><Relationship Id="rId2382" Type="http://schemas.openxmlformats.org/officeDocument/2006/relationships/hyperlink" Target="http://pbs.twimg.com/profile_images/1473981854202040320/U2CEgMpq_normal.jpg" TargetMode="External"/><Relationship Id="rId3019" Type="http://schemas.openxmlformats.org/officeDocument/2006/relationships/hyperlink" Target="http://pbs.twimg.com/profile_images/449756431990788096/G1zT-nAm_normal.jpeg" TargetMode="External"/><Relationship Id="rId3226" Type="http://schemas.openxmlformats.org/officeDocument/2006/relationships/hyperlink" Target="http://twitter.com/SujanNeupane_/statuses/1525349623615078400" TargetMode="External"/><Relationship Id="rId3780" Type="http://schemas.openxmlformats.org/officeDocument/2006/relationships/hyperlink" Target="http://twitter.com/iPrayas/statuses/1525121614836559872" TargetMode="External"/><Relationship Id="rId147" Type="http://schemas.openxmlformats.org/officeDocument/2006/relationships/hyperlink" Target="http://pbs.twimg.com/profile_images/1386957637279834112/2Lt_HPYn_normal.jpg" TargetMode="External"/><Relationship Id="rId354" Type="http://schemas.openxmlformats.org/officeDocument/2006/relationships/hyperlink" Target="http://twitter.com/Nepal_Trending/statuses/1526117212561481729" TargetMode="External"/><Relationship Id="rId1191" Type="http://schemas.openxmlformats.org/officeDocument/2006/relationships/hyperlink" Target="http://twitter.com/Prakashraiko/statuses/1525845642832388097" TargetMode="External"/><Relationship Id="rId2035" Type="http://schemas.openxmlformats.org/officeDocument/2006/relationships/hyperlink" Target="http://twitter.com/DipakAdk/statuses/1525687067132698624" TargetMode="External"/><Relationship Id="rId3433" Type="http://schemas.openxmlformats.org/officeDocument/2006/relationships/hyperlink" Target="http://pbs.twimg.com/profile_images/1349708209800441858/4tElzvCO_normal.jpg" TargetMode="External"/><Relationship Id="rId3640" Type="http://schemas.openxmlformats.org/officeDocument/2006/relationships/hyperlink" Target="http://twitter.com/TanneriChaso/statuses/1525154783065415680" TargetMode="External"/><Relationship Id="rId561" Type="http://schemas.openxmlformats.org/officeDocument/2006/relationships/hyperlink" Target="http://twitter.com/Nepal_News_En/statuses/1526057401736118272" TargetMode="External"/><Relationship Id="rId2242" Type="http://schemas.openxmlformats.org/officeDocument/2006/relationships/hyperlink" Target="http://pbs.twimg.com/profile_images/1367044585034190848/bZHhEliX_normal.jpg" TargetMode="External"/><Relationship Id="rId3500" Type="http://schemas.openxmlformats.org/officeDocument/2006/relationships/hyperlink" Target="http://twitter.com/NepSamurai/statuses/1525308256586911744" TargetMode="External"/><Relationship Id="rId214" Type="http://schemas.openxmlformats.org/officeDocument/2006/relationships/hyperlink" Target="http://twitter.com/Online_khabar/statuses/1526144675752857600" TargetMode="External"/><Relationship Id="rId421" Type="http://schemas.openxmlformats.org/officeDocument/2006/relationships/hyperlink" Target="http://twitter.com/Online_khabar/statuses/1526101376279150592" TargetMode="External"/><Relationship Id="rId1051" Type="http://schemas.openxmlformats.org/officeDocument/2006/relationships/hyperlink" Target="http://twitter.com/joshinitesh143/statuses/1525861811190657025" TargetMode="External"/><Relationship Id="rId2102" Type="http://schemas.openxmlformats.org/officeDocument/2006/relationships/hyperlink" Target="http://pbs.twimg.com/profile_images/1524687020601528320/x2XO_G4v_normal.jpg" TargetMode="External"/><Relationship Id="rId1868" Type="http://schemas.openxmlformats.org/officeDocument/2006/relationships/hyperlink" Target="http://pbs.twimg.com/profile_images/1438836228028313601/qrd2dFEn_normal.jpg" TargetMode="External"/><Relationship Id="rId4067" Type="http://schemas.openxmlformats.org/officeDocument/2006/relationships/hyperlink" Target="http://pbs.twimg.com/profile_images/1497637185264435200/xrl2s2f7_normal.jpg" TargetMode="External"/><Relationship Id="rId4274" Type="http://schemas.openxmlformats.org/officeDocument/2006/relationships/hyperlink" Target="http://twitter.com/shambhudrishti/statuses/1524996865669754881" TargetMode="External"/><Relationship Id="rId4481" Type="http://schemas.openxmlformats.org/officeDocument/2006/relationships/hyperlink" Target="http://pbs.twimg.com/profile_images/1181789804926627841/L5iREMQb_normal.jpg" TargetMode="External"/><Relationship Id="rId2919" Type="http://schemas.openxmlformats.org/officeDocument/2006/relationships/hyperlink" Target="http://pbs.twimg.com/profile_images/1349708209800441858/4tElzvCO_normal.jpg" TargetMode="External"/><Relationship Id="rId3083" Type="http://schemas.openxmlformats.org/officeDocument/2006/relationships/hyperlink" Target="http://pbs.twimg.com/profile_images/1139061381397803008/xNSbJy4m_normal.jpg" TargetMode="External"/><Relationship Id="rId3290" Type="http://schemas.openxmlformats.org/officeDocument/2006/relationships/hyperlink" Target="http://twitter.com/Online_khabar/statuses/1525344613388537857" TargetMode="External"/><Relationship Id="rId4134" Type="http://schemas.openxmlformats.org/officeDocument/2006/relationships/hyperlink" Target="http://twitter.com/TanneriChaso/statuses/1525029322436005889" TargetMode="External"/><Relationship Id="rId4341" Type="http://schemas.openxmlformats.org/officeDocument/2006/relationships/hyperlink" Target="http://pbs.twimg.com/profile_images/1240270010658033666/dwDjkaz__normal.jpg" TargetMode="External"/><Relationship Id="rId1728" Type="http://schemas.openxmlformats.org/officeDocument/2006/relationships/hyperlink" Target="http://pbs.twimg.com/profile_images/1386957637279834112/2Lt_HPYn_normal.jpg" TargetMode="External"/><Relationship Id="rId1935" Type="http://schemas.openxmlformats.org/officeDocument/2006/relationships/hyperlink" Target="http://twitter.com/drishtinewsnp/statuses/1525702870330273792" TargetMode="External"/><Relationship Id="rId3150" Type="http://schemas.openxmlformats.org/officeDocument/2006/relationships/hyperlink" Target="http://twitter.com/oi_k_re/statuses/1525360822611980288" TargetMode="External"/><Relationship Id="rId4201" Type="http://schemas.openxmlformats.org/officeDocument/2006/relationships/hyperlink" Target="http://pbs.twimg.com/profile_images/1386957637279834112/2Lt_HPYn_normal.jpg" TargetMode="External"/><Relationship Id="rId3010" Type="http://schemas.openxmlformats.org/officeDocument/2006/relationships/hyperlink" Target="http://twitter.com/drishtinewsnp/statuses/1525378929124872192" TargetMode="External"/><Relationship Id="rId3967" Type="http://schemas.openxmlformats.org/officeDocument/2006/relationships/hyperlink" Target="http://pbs.twimg.com/profile_images/1469285631729750019/GZ2rxwha_normal.jpg" TargetMode="External"/><Relationship Id="rId4" Type="http://schemas.openxmlformats.org/officeDocument/2006/relationships/hyperlink" Target="http://twitter.com/mplimbu/statuses/1526256065289277440" TargetMode="External"/><Relationship Id="rId888" Type="http://schemas.openxmlformats.org/officeDocument/2006/relationships/hyperlink" Target="http://pbs.twimg.com/profile_images/1349708209800441858/4tElzvCO_normal.jpg" TargetMode="External"/><Relationship Id="rId2569" Type="http://schemas.openxmlformats.org/officeDocument/2006/relationships/hyperlink" Target="http://twitter.com/sathi559/statuses/1525453193886330882" TargetMode="External"/><Relationship Id="rId2776" Type="http://schemas.openxmlformats.org/officeDocument/2006/relationships/hyperlink" Target="http://pbs.twimg.com/profile_images/1522892360954253312/Vx77vZu0_normal.jpg" TargetMode="External"/><Relationship Id="rId2983" Type="http://schemas.openxmlformats.org/officeDocument/2006/relationships/hyperlink" Target="http://pbs.twimg.com/profile_images/1517236149986934785/WKPqNgwp_normal.jpg" TargetMode="External"/><Relationship Id="rId3827" Type="http://schemas.openxmlformats.org/officeDocument/2006/relationships/hyperlink" Target="http://pbs.twimg.com/profile_images/1456575645052706816/iohtbVm2_normal.jpg" TargetMode="External"/><Relationship Id="rId748" Type="http://schemas.openxmlformats.org/officeDocument/2006/relationships/hyperlink" Target="http://pbs.twimg.com/profile_images/747777483378876418/DYdGkQft_normal.jpg" TargetMode="External"/><Relationship Id="rId955" Type="http://schemas.openxmlformats.org/officeDocument/2006/relationships/hyperlink" Target="http://twitter.com/BishalKC/statuses/1525882986511613952" TargetMode="External"/><Relationship Id="rId1378" Type="http://schemas.openxmlformats.org/officeDocument/2006/relationships/hyperlink" Target="http://pbs.twimg.com/profile_images/1515582831455481861/5jsA3QHQ_normal.jpg" TargetMode="External"/><Relationship Id="rId1585" Type="http://schemas.openxmlformats.org/officeDocument/2006/relationships/hyperlink" Target="http://twitter.com/Nepal_News_En/statuses/1525755417313386496" TargetMode="External"/><Relationship Id="rId1792" Type="http://schemas.openxmlformats.org/officeDocument/2006/relationships/hyperlink" Target="http://pbs.twimg.com/profile_images/1457940815943135232/M89MITvD_normal.jpg" TargetMode="External"/><Relationship Id="rId2429" Type="http://schemas.openxmlformats.org/officeDocument/2006/relationships/hyperlink" Target="http://twitter.com/SujanNeupane_/statuses/1525500524195631104" TargetMode="External"/><Relationship Id="rId2636" Type="http://schemas.openxmlformats.org/officeDocument/2006/relationships/hyperlink" Target="http://pbs.twimg.com/profile_images/1349708209800441858/4tElzvCO_normal.jpg" TargetMode="External"/><Relationship Id="rId2843" Type="http://schemas.openxmlformats.org/officeDocument/2006/relationships/hyperlink" Target="http://pbs.twimg.com/profile_images/1520605513897021441/dyP4g1Lz_normal.jpg" TargetMode="External"/><Relationship Id="rId84" Type="http://schemas.openxmlformats.org/officeDocument/2006/relationships/hyperlink" Target="http://twitter.com/Prakash_0016/statuses/1526170767624642561" TargetMode="External"/><Relationship Id="rId608" Type="http://schemas.openxmlformats.org/officeDocument/2006/relationships/hyperlink" Target="http://pbs.twimg.com/profile_images/1386957637279834112/2Lt_HPYn_normal.jpg" TargetMode="External"/><Relationship Id="rId815" Type="http://schemas.openxmlformats.org/officeDocument/2006/relationships/hyperlink" Target="http://twitter.com/normaholic_/statuses/1525917283461103616" TargetMode="External"/><Relationship Id="rId1238" Type="http://schemas.openxmlformats.org/officeDocument/2006/relationships/hyperlink" Target="http://pbs.twimg.com/profile_images/1515582831455481861/5jsA3QHQ_normal.jpg" TargetMode="External"/><Relationship Id="rId1445" Type="http://schemas.openxmlformats.org/officeDocument/2006/relationships/hyperlink" Target="http://twitter.com/Online_khabar/statuses/1525778608882880512" TargetMode="External"/><Relationship Id="rId1652" Type="http://schemas.openxmlformats.org/officeDocument/2006/relationships/hyperlink" Target="http://pbs.twimg.com/profile_images/1366731824882282499/qCSnrlVp_normal.jpg" TargetMode="External"/><Relationship Id="rId1305" Type="http://schemas.openxmlformats.org/officeDocument/2006/relationships/hyperlink" Target="http://twitter.com/drishtinewsnp/statuses/1525805948333608961" TargetMode="External"/><Relationship Id="rId2703" Type="http://schemas.openxmlformats.org/officeDocument/2006/relationships/hyperlink" Target="http://twitter.com/pressofnepal/statuses/1525429591070093312" TargetMode="External"/><Relationship Id="rId2910" Type="http://schemas.openxmlformats.org/officeDocument/2006/relationships/hyperlink" Target="http://twitter.com/bee_nu3/statuses/1525396539845160960" TargetMode="External"/><Relationship Id="rId1512" Type="http://schemas.openxmlformats.org/officeDocument/2006/relationships/hyperlink" Target="http://pbs.twimg.com/profile_images/449756431990788096/G1zT-nAm_normal.jpeg" TargetMode="External"/><Relationship Id="rId11" Type="http://schemas.openxmlformats.org/officeDocument/2006/relationships/hyperlink" Target="http://pbs.twimg.com/profile_images/449756431990788096/G1zT-nAm_normal.jpeg" TargetMode="External"/><Relationship Id="rId398" Type="http://schemas.openxmlformats.org/officeDocument/2006/relationships/hyperlink" Target="http://twitter.com/Prakashraiko/statuses/1526103241473544192" TargetMode="External"/><Relationship Id="rId2079" Type="http://schemas.openxmlformats.org/officeDocument/2006/relationships/hyperlink" Target="http://twitter.com/NplYearProgres/statuses/1525664336349663234" TargetMode="External"/><Relationship Id="rId3477" Type="http://schemas.openxmlformats.org/officeDocument/2006/relationships/hyperlink" Target="http://pbs.twimg.com/profile_images/1503097833229938688/XfSaI9u__normal.jpg" TargetMode="External"/><Relationship Id="rId3684" Type="http://schemas.openxmlformats.org/officeDocument/2006/relationships/hyperlink" Target="http://twitter.com/Ekalomanchhe/statuses/1525145882974253056" TargetMode="External"/><Relationship Id="rId3891" Type="http://schemas.openxmlformats.org/officeDocument/2006/relationships/hyperlink" Target="http://pbs.twimg.com/profile_images/1510908512792375296/HN0V2tnS_normal.jpg" TargetMode="External"/><Relationship Id="rId4528" Type="http://schemas.openxmlformats.org/officeDocument/2006/relationships/hyperlink" Target="http://twitter.com/SumanSh38364153/statuses/1524951199283224576" TargetMode="External"/><Relationship Id="rId2286" Type="http://schemas.openxmlformats.org/officeDocument/2006/relationships/hyperlink" Target="http://pbs.twimg.com/profile_images/1517236149986934785/WKPqNgwp_normal.jpg" TargetMode="External"/><Relationship Id="rId2493" Type="http://schemas.openxmlformats.org/officeDocument/2006/relationships/hyperlink" Target="http://twitter.com/KafleShristi/statuses/1525481035219099648" TargetMode="External"/><Relationship Id="rId3337" Type="http://schemas.openxmlformats.org/officeDocument/2006/relationships/hyperlink" Target="http://pbs.twimg.com/profile_images/1367044585034190848/bZHhEliX_normal.jpg" TargetMode="External"/><Relationship Id="rId3544" Type="http://schemas.openxmlformats.org/officeDocument/2006/relationships/hyperlink" Target="http://twitter.com/drishtinewsnp/statuses/1525277616231845888" TargetMode="External"/><Relationship Id="rId3751" Type="http://schemas.openxmlformats.org/officeDocument/2006/relationships/hyperlink" Target="http://pbs.twimg.com/profile_images/1523881400952262657/K_oB3gZI_normal.jpg" TargetMode="External"/><Relationship Id="rId258" Type="http://schemas.openxmlformats.org/officeDocument/2006/relationships/hyperlink" Target="http://twitter.com/Online_khabar/statuses/1526138616808099840" TargetMode="External"/><Relationship Id="rId465" Type="http://schemas.openxmlformats.org/officeDocument/2006/relationships/hyperlink" Target="http://twitter.com/professoranurag/statuses/1526088046709719040" TargetMode="External"/><Relationship Id="rId672" Type="http://schemas.openxmlformats.org/officeDocument/2006/relationships/hyperlink" Target="http://pbs.twimg.com/profile_images/877241757041340416/j52QVCNM_normal.jpg" TargetMode="External"/><Relationship Id="rId1095" Type="http://schemas.openxmlformats.org/officeDocument/2006/relationships/hyperlink" Target="http://twitter.com/YonghangMilan/statuses/1525858355847524357" TargetMode="External"/><Relationship Id="rId2146" Type="http://schemas.openxmlformats.org/officeDocument/2006/relationships/hyperlink" Target="http://pbs.twimg.com/profile_images/1500093556496953344/Fmmiq-Hg_normal.jpg" TargetMode="External"/><Relationship Id="rId2353" Type="http://schemas.openxmlformats.org/officeDocument/2006/relationships/hyperlink" Target="http://twitter.com/humagainrajeev/statuses/1525508297864151040" TargetMode="External"/><Relationship Id="rId2560" Type="http://schemas.openxmlformats.org/officeDocument/2006/relationships/hyperlink" Target="http://pbs.twimg.com/profile_images/1491788199940997126/3JrAXmBx_normal.jpg" TargetMode="External"/><Relationship Id="rId3404" Type="http://schemas.openxmlformats.org/officeDocument/2006/relationships/hyperlink" Target="http://twitter.com/mplimbu/statuses/1525333905251106816" TargetMode="External"/><Relationship Id="rId3611" Type="http://schemas.openxmlformats.org/officeDocument/2006/relationships/hyperlink" Target="http://pbs.twimg.com/profile_images/1367044585034190848/bZHhEliX_normal.jpg" TargetMode="External"/><Relationship Id="rId118" Type="http://schemas.openxmlformats.org/officeDocument/2006/relationships/hyperlink" Target="http://twitter.com/Nepwavebydgs/statuses/1526164012651933696" TargetMode="External"/><Relationship Id="rId325" Type="http://schemas.openxmlformats.org/officeDocument/2006/relationships/hyperlink" Target="http://pbs.twimg.com/profile_images/1277829591780913154/xzFBve9H_normal.jpg" TargetMode="External"/><Relationship Id="rId532" Type="http://schemas.openxmlformats.org/officeDocument/2006/relationships/hyperlink" Target="http://pbs.twimg.com/profile_images/1386957637279834112/2Lt_HPYn_normal.jpg" TargetMode="External"/><Relationship Id="rId1162" Type="http://schemas.openxmlformats.org/officeDocument/2006/relationships/hyperlink" Target="http://pbs.twimg.com/profile_images/1386957637279834112/2Lt_HPYn_normal.jpg" TargetMode="External"/><Relationship Id="rId2006" Type="http://schemas.openxmlformats.org/officeDocument/2006/relationships/hyperlink" Target="http://pbs.twimg.com/profile_images/1349708209800441858/4tElzvCO_normal.jpg" TargetMode="External"/><Relationship Id="rId2213" Type="http://schemas.openxmlformats.org/officeDocument/2006/relationships/hyperlink" Target="http://twitter.com/bijayregmi369/statuses/1525540401242849282" TargetMode="External"/><Relationship Id="rId2420" Type="http://schemas.openxmlformats.org/officeDocument/2006/relationships/hyperlink" Target="http://pbs.twimg.com/profile_images/1411030335043764226/e-Fq-eEI_normal.jpg" TargetMode="External"/><Relationship Id="rId1022" Type="http://schemas.openxmlformats.org/officeDocument/2006/relationships/hyperlink" Target="http://pbs.twimg.com/profile_images/1367044585034190848/bZHhEliX_normal.jpg" TargetMode="External"/><Relationship Id="rId4178" Type="http://schemas.openxmlformats.org/officeDocument/2006/relationships/hyperlink" Target="http://twitter.com/itsdilogue/statuses/1525014900258766848" TargetMode="External"/><Relationship Id="rId4385" Type="http://schemas.openxmlformats.org/officeDocument/2006/relationships/hyperlink" Target="http://pbs.twimg.com/profile_images/1491841752566620163/1Z0XsuIa_normal.jpg" TargetMode="External"/><Relationship Id="rId1979" Type="http://schemas.openxmlformats.org/officeDocument/2006/relationships/hyperlink" Target="http://twitter.com/drishtinewsnp/statuses/1525699018302533634" TargetMode="External"/><Relationship Id="rId3194" Type="http://schemas.openxmlformats.org/officeDocument/2006/relationships/hyperlink" Target="http://twitter.com/YonghangMilan/statuses/1525353462699298817" TargetMode="External"/><Relationship Id="rId4038" Type="http://schemas.openxmlformats.org/officeDocument/2006/relationships/hyperlink" Target="http://twitter.com/lamichhaneajay7/statuses/1525058461712916480" TargetMode="External"/><Relationship Id="rId4245" Type="http://schemas.openxmlformats.org/officeDocument/2006/relationships/hyperlink" Target="http://pbs.twimg.com/profile_images/1510908512792375296/HN0V2tnS_normal.jpg" TargetMode="External"/><Relationship Id="rId1839" Type="http://schemas.openxmlformats.org/officeDocument/2006/relationships/hyperlink" Target="http://twitter.com/Prakashraiko/statuses/1525715374192283648" TargetMode="External"/><Relationship Id="rId3054" Type="http://schemas.openxmlformats.org/officeDocument/2006/relationships/hyperlink" Target="http://twitter.com/DipakAdk/statuses/1525374000905748480" TargetMode="External"/><Relationship Id="rId4452" Type="http://schemas.openxmlformats.org/officeDocument/2006/relationships/hyperlink" Target="http://twitter.com/OnlineKhabar_En/statuses/1524969058667741186" TargetMode="External"/><Relationship Id="rId182" Type="http://schemas.openxmlformats.org/officeDocument/2006/relationships/hyperlink" Target="http://twitter.com/askmeaboutnepal/statuses/1526156999486222336" TargetMode="External"/><Relationship Id="rId1906" Type="http://schemas.openxmlformats.org/officeDocument/2006/relationships/hyperlink" Target="http://pbs.twimg.com/profile_images/1102996217808805888/CDZPc985_normal.jpg" TargetMode="External"/><Relationship Id="rId3261" Type="http://schemas.openxmlformats.org/officeDocument/2006/relationships/hyperlink" Target="http://pbs.twimg.com/profile_images/1102996217808805888/CDZPc985_normal.jpg" TargetMode="External"/><Relationship Id="rId4105" Type="http://schemas.openxmlformats.org/officeDocument/2006/relationships/hyperlink" Target="http://pbs.twimg.com/profile_images/1453326429794410501/9z4MjIR6_normal.jpg" TargetMode="External"/><Relationship Id="rId4312" Type="http://schemas.openxmlformats.org/officeDocument/2006/relationships/hyperlink" Target="http://twitter.com/Kaji____1/statuses/1524995006318391296" TargetMode="External"/><Relationship Id="rId2070" Type="http://schemas.openxmlformats.org/officeDocument/2006/relationships/hyperlink" Target="http://pbs.twimg.com/profile_images/1349708209800441858/4tElzvCO_normal.jpg" TargetMode="External"/><Relationship Id="rId3121" Type="http://schemas.openxmlformats.org/officeDocument/2006/relationships/hyperlink" Target="http://pbs.twimg.com/profile_images/1525350200750968832/Q_3f8xK7_normal.jpg" TargetMode="External"/><Relationship Id="rId999" Type="http://schemas.openxmlformats.org/officeDocument/2006/relationships/hyperlink" Target="http://twitter.com/pressofnepal/statuses/1525876273872277504" TargetMode="External"/><Relationship Id="rId2887" Type="http://schemas.openxmlformats.org/officeDocument/2006/relationships/hyperlink" Target="http://pbs.twimg.com/profile_images/1349708209800441858/4tElzvCO_normal.jpg" TargetMode="External"/><Relationship Id="rId859" Type="http://schemas.openxmlformats.org/officeDocument/2006/relationships/hyperlink" Target="http://twitter.com/baikuntharp/statuses/1525899320989343744" TargetMode="External"/><Relationship Id="rId1489" Type="http://schemas.openxmlformats.org/officeDocument/2006/relationships/hyperlink" Target="http://twitter.com/drishtinewsnp/statuses/1525774964233605121" TargetMode="External"/><Relationship Id="rId1696" Type="http://schemas.openxmlformats.org/officeDocument/2006/relationships/hyperlink" Target="http://pbs.twimg.com/profile_images/1102996217808805888/CDZPc985_normal.jpg" TargetMode="External"/><Relationship Id="rId3938" Type="http://schemas.openxmlformats.org/officeDocument/2006/relationships/hyperlink" Target="http://twitter.com/Banita05384231/statuses/1525090002342129664" TargetMode="External"/><Relationship Id="rId1349" Type="http://schemas.openxmlformats.org/officeDocument/2006/relationships/hyperlink" Target="http://twitter.com/thisweekinnepal/statuses/1525797191893270530" TargetMode="External"/><Relationship Id="rId2747" Type="http://schemas.openxmlformats.org/officeDocument/2006/relationships/hyperlink" Target="http://twitter.com/NplYearProgres/statuses/1525418793685553152" TargetMode="External"/><Relationship Id="rId2954" Type="http://schemas.openxmlformats.org/officeDocument/2006/relationships/hyperlink" Target="http://twitter.com/drishtinewsnp/statuses/1525388617472159745" TargetMode="External"/><Relationship Id="rId719" Type="http://schemas.openxmlformats.org/officeDocument/2006/relationships/hyperlink" Target="http://twitter.com/David07Rai/statuses/1526007153622130693" TargetMode="External"/><Relationship Id="rId926" Type="http://schemas.openxmlformats.org/officeDocument/2006/relationships/hyperlink" Target="http://pbs.twimg.com/profile_images/1411030335043764226/e-Fq-eEI_normal.jpg" TargetMode="External"/><Relationship Id="rId1556" Type="http://schemas.openxmlformats.org/officeDocument/2006/relationships/hyperlink" Target="http://pbs.twimg.com/profile_images/1517236149986934785/WKPqNgwp_normal.jpg" TargetMode="External"/><Relationship Id="rId1763" Type="http://schemas.openxmlformats.org/officeDocument/2006/relationships/hyperlink" Target="http://twitter.com/nabinarjyal/statuses/1525727170546393089" TargetMode="External"/><Relationship Id="rId1970" Type="http://schemas.openxmlformats.org/officeDocument/2006/relationships/hyperlink" Target="http://pbs.twimg.com/profile_images/1524713349035962375/evl3AgyU_normal.jpg" TargetMode="External"/><Relationship Id="rId2607" Type="http://schemas.openxmlformats.org/officeDocument/2006/relationships/hyperlink" Target="http://twitter.com/pressofnepal/statuses/1525442549628149761" TargetMode="External"/><Relationship Id="rId2814" Type="http://schemas.openxmlformats.org/officeDocument/2006/relationships/hyperlink" Target="http://pbs.twimg.com/profile_images/1520605513897021441/dyP4g1Lz_normal.jpg" TargetMode="External"/><Relationship Id="rId55" Type="http://schemas.openxmlformats.org/officeDocument/2006/relationships/hyperlink" Target="http://pbs.twimg.com/profile_images/1510908512792375296/HN0V2tnS_normal.jpg" TargetMode="External"/><Relationship Id="rId1209" Type="http://schemas.openxmlformats.org/officeDocument/2006/relationships/hyperlink" Target="http://twitter.com/thisweekinnepal/statuses/1525842441202548739" TargetMode="External"/><Relationship Id="rId1416" Type="http://schemas.openxmlformats.org/officeDocument/2006/relationships/hyperlink" Target="http://pbs.twimg.com/profile_images/1358396653883990016/5aUgRddG_normal.jpg" TargetMode="External"/><Relationship Id="rId1623" Type="http://schemas.openxmlformats.org/officeDocument/2006/relationships/hyperlink" Target="http://twitter.com/imrnabin/statuses/1525749179804712960" TargetMode="External"/><Relationship Id="rId1830" Type="http://schemas.openxmlformats.org/officeDocument/2006/relationships/hyperlink" Target="http://pbs.twimg.com/profile_images/1438836228028313601/qrd2dFEn_normal.jpg" TargetMode="External"/><Relationship Id="rId3588" Type="http://schemas.openxmlformats.org/officeDocument/2006/relationships/hyperlink" Target="http://twitter.com/bijulionfire/statuses/1525174830630567936" TargetMode="External"/><Relationship Id="rId3795" Type="http://schemas.openxmlformats.org/officeDocument/2006/relationships/hyperlink" Target="http://pbs.twimg.com/profile_images/1366731824882282499/qCSnrlVp_normal.jpg" TargetMode="External"/><Relationship Id="rId2397" Type="http://schemas.openxmlformats.org/officeDocument/2006/relationships/hyperlink" Target="http://twitter.com/nabinkulungrai/statuses/1525505270914629633" TargetMode="External"/><Relationship Id="rId3448" Type="http://schemas.openxmlformats.org/officeDocument/2006/relationships/hyperlink" Target="http://twitter.com/YonghangMilan/statuses/1525329341567356929" TargetMode="External"/><Relationship Id="rId3655" Type="http://schemas.openxmlformats.org/officeDocument/2006/relationships/hyperlink" Target="http://pbs.twimg.com/profile_images/1411030335043764226/e-Fq-eEI_normal.jpg" TargetMode="External"/><Relationship Id="rId3862" Type="http://schemas.openxmlformats.org/officeDocument/2006/relationships/hyperlink" Target="http://twitter.com/Mypreetiest/statuses/1525103605506011136" TargetMode="External"/><Relationship Id="rId369" Type="http://schemas.openxmlformats.org/officeDocument/2006/relationships/hyperlink" Target="http://pbs.twimg.com/profile_images/1430231506031550465/03m1vogb_normal.jpg" TargetMode="External"/><Relationship Id="rId576" Type="http://schemas.openxmlformats.org/officeDocument/2006/relationships/hyperlink" Target="http://pbs.twimg.com/profile_images/1089365046344466433/aber7b3d_normal.jpg" TargetMode="External"/><Relationship Id="rId783" Type="http://schemas.openxmlformats.org/officeDocument/2006/relationships/hyperlink" Target="http://twitter.com/OnlineKhabar_En/statuses/1525978002491813888" TargetMode="External"/><Relationship Id="rId990" Type="http://schemas.openxmlformats.org/officeDocument/2006/relationships/hyperlink" Target="http://pbs.twimg.com/profile_images/1349708209800441858/4tElzvCO_normal.jpg" TargetMode="External"/><Relationship Id="rId2257" Type="http://schemas.openxmlformats.org/officeDocument/2006/relationships/hyperlink" Target="http://twitter.com/drishtinewsnp/statuses/1525530171700551680" TargetMode="External"/><Relationship Id="rId2464" Type="http://schemas.openxmlformats.org/officeDocument/2006/relationships/hyperlink" Target="http://pbs.twimg.com/profile_images/1469454835313352706/KaEAbL6j_normal.jpg" TargetMode="External"/><Relationship Id="rId2671" Type="http://schemas.openxmlformats.org/officeDocument/2006/relationships/hyperlink" Target="http://twitter.com/MilanLimboo/statuses/1525434200836689920" TargetMode="External"/><Relationship Id="rId3308" Type="http://schemas.openxmlformats.org/officeDocument/2006/relationships/hyperlink" Target="http://twitter.com/YonghangMilan/statuses/1525342303812218880" TargetMode="External"/><Relationship Id="rId3515" Type="http://schemas.openxmlformats.org/officeDocument/2006/relationships/hyperlink" Target="http://pbs.twimg.com/profile_images/1277855422603382784/hH_reHiM_normal.jpg" TargetMode="External"/><Relationship Id="rId229" Type="http://schemas.openxmlformats.org/officeDocument/2006/relationships/hyperlink" Target="http://pbs.twimg.com/profile_images/1349708209800441858/4tElzvCO_normal.jpg" TargetMode="External"/><Relationship Id="rId436" Type="http://schemas.openxmlformats.org/officeDocument/2006/relationships/hyperlink" Target="http://pbs.twimg.com/profile_images/1349708209800441858/4tElzvCO_normal.jpg" TargetMode="External"/><Relationship Id="rId643" Type="http://schemas.openxmlformats.org/officeDocument/2006/relationships/hyperlink" Target="http://twitter.com/bi3ekk/statuses/1526032535654105089" TargetMode="External"/><Relationship Id="rId1066" Type="http://schemas.openxmlformats.org/officeDocument/2006/relationships/hyperlink" Target="http://pbs.twimg.com/profile_images/1520605513897021441/dyP4g1Lz_normal.jpg" TargetMode="External"/><Relationship Id="rId1273" Type="http://schemas.openxmlformats.org/officeDocument/2006/relationships/hyperlink" Target="http://twitter.com/deepakpoudelpkr/statuses/1525818110355263490" TargetMode="External"/><Relationship Id="rId1480" Type="http://schemas.openxmlformats.org/officeDocument/2006/relationships/hyperlink" Target="http://pbs.twimg.com/profile_images/1102996217808805888/CDZPc985_normal.jpg" TargetMode="External"/><Relationship Id="rId2117" Type="http://schemas.openxmlformats.org/officeDocument/2006/relationships/hyperlink" Target="http://twitter.com/drishtinewsnp/statuses/1525646898396549120" TargetMode="External"/><Relationship Id="rId2324" Type="http://schemas.openxmlformats.org/officeDocument/2006/relationships/hyperlink" Target="http://pbs.twimg.com/profile_images/1491742054975741952/Z8MJRH4Y_normal.jpg" TargetMode="External"/><Relationship Id="rId3722" Type="http://schemas.openxmlformats.org/officeDocument/2006/relationships/hyperlink" Target="http://twitter.com/MilanLimboo/statuses/1525139862596091904" TargetMode="External"/><Relationship Id="rId850" Type="http://schemas.openxmlformats.org/officeDocument/2006/relationships/hyperlink" Target="http://pbs.twimg.com/profile_images/1510908512792375296/HN0V2tnS_normal.jpg" TargetMode="External"/><Relationship Id="rId1133" Type="http://schemas.openxmlformats.org/officeDocument/2006/relationships/hyperlink" Target="http://twitter.com/drishtinewsnp/statuses/1525853835146981376" TargetMode="External"/><Relationship Id="rId2531" Type="http://schemas.openxmlformats.org/officeDocument/2006/relationships/hyperlink" Target="http://twitter.com/sanjeevantahyog/statuses/1525463383935713280" TargetMode="External"/><Relationship Id="rId4289" Type="http://schemas.openxmlformats.org/officeDocument/2006/relationships/hyperlink" Target="http://pbs.twimg.com/profile_images/1366731824882282499/qCSnrlVp_normal.jpg" TargetMode="External"/><Relationship Id="rId503" Type="http://schemas.openxmlformats.org/officeDocument/2006/relationships/hyperlink" Target="http://twitter.com/drishtinewsnp/statuses/1526078855450349568" TargetMode="External"/><Relationship Id="rId710" Type="http://schemas.openxmlformats.org/officeDocument/2006/relationships/hyperlink" Target="http://pbs.twimg.com/profile_images/1349708209800441858/4tElzvCO_normal.jpg" TargetMode="External"/><Relationship Id="rId1340" Type="http://schemas.openxmlformats.org/officeDocument/2006/relationships/hyperlink" Target="http://pbs.twimg.com/profile_images/449756431990788096/G1zT-nAm_normal.jpeg" TargetMode="External"/><Relationship Id="rId3098" Type="http://schemas.openxmlformats.org/officeDocument/2006/relationships/hyperlink" Target="http://twitter.com/pressofnepal/statuses/1525368800174297088" TargetMode="External"/><Relationship Id="rId4496" Type="http://schemas.openxmlformats.org/officeDocument/2006/relationships/hyperlink" Target="http://twitter.com/nabinkulungrai/statuses/1524957463929229312" TargetMode="External"/><Relationship Id="rId1200" Type="http://schemas.openxmlformats.org/officeDocument/2006/relationships/hyperlink" Target="http://pbs.twimg.com/profile_images/1159653964343681024/IZ-6c3g6_normal.jpg" TargetMode="External"/><Relationship Id="rId4149" Type="http://schemas.openxmlformats.org/officeDocument/2006/relationships/hyperlink" Target="http://pbs.twimg.com/profile_images/1488106138038321153/i9lW_cVm_normal.jpg" TargetMode="External"/><Relationship Id="rId4356" Type="http://schemas.openxmlformats.org/officeDocument/2006/relationships/hyperlink" Target="http://twitter.com/foodmandu/statuses/1524987980339097600" TargetMode="External"/><Relationship Id="rId4563" Type="http://schemas.openxmlformats.org/officeDocument/2006/relationships/hyperlink" Target="http://pbs.twimg.com/profile_images/1349708209800441858/4tElzvCO_normal.jpg" TargetMode="External"/><Relationship Id="rId3165" Type="http://schemas.openxmlformats.org/officeDocument/2006/relationships/hyperlink" Target="http://pbs.twimg.com/profile_images/1525358982117830656/VnguaWEU_normal.jpg" TargetMode="External"/><Relationship Id="rId3372" Type="http://schemas.openxmlformats.org/officeDocument/2006/relationships/hyperlink" Target="http://twitter.com/shambhudrishti/statuses/1525336485951852544" TargetMode="External"/><Relationship Id="rId4009" Type="http://schemas.openxmlformats.org/officeDocument/2006/relationships/hyperlink" Target="http://pbs.twimg.com/profile_images/1102996217808805888/CDZPc985_normal.jpg" TargetMode="External"/><Relationship Id="rId4216" Type="http://schemas.openxmlformats.org/officeDocument/2006/relationships/hyperlink" Target="http://twitter.com/YonghangMilan/statuses/1525000247239331840" TargetMode="External"/><Relationship Id="rId4423" Type="http://schemas.openxmlformats.org/officeDocument/2006/relationships/hyperlink" Target="http://pbs.twimg.com/profile_images/1349708209800441858/4tElzvCO_normal.jpg" TargetMode="External"/><Relationship Id="rId293" Type="http://schemas.openxmlformats.org/officeDocument/2006/relationships/hyperlink" Target="http://pbs.twimg.com/profile_images/1411030335043764226/e-Fq-eEI_normal.jpg" TargetMode="External"/><Relationship Id="rId2181" Type="http://schemas.openxmlformats.org/officeDocument/2006/relationships/hyperlink" Target="http://twitter.com/bijendra123/statuses/1525618684777025536" TargetMode="External"/><Relationship Id="rId3025" Type="http://schemas.openxmlformats.org/officeDocument/2006/relationships/hyperlink" Target="http://pbs.twimg.com/profile_images/1386000388671696897/nY21kFqm_normal.jpg" TargetMode="External"/><Relationship Id="rId3232" Type="http://schemas.openxmlformats.org/officeDocument/2006/relationships/hyperlink" Target="http://twitter.com/YonghangMilan/statuses/1525348067335348225" TargetMode="External"/><Relationship Id="rId153" Type="http://schemas.openxmlformats.org/officeDocument/2006/relationships/hyperlink" Target="http://pbs.twimg.com/profile_images/1310441682542800896/VfsUU3Jt_normal.jpg" TargetMode="External"/><Relationship Id="rId360" Type="http://schemas.openxmlformats.org/officeDocument/2006/relationships/hyperlink" Target="http://twitter.com/OnlineKhabar_En/statuses/1526116981858267136" TargetMode="External"/><Relationship Id="rId2041" Type="http://schemas.openxmlformats.org/officeDocument/2006/relationships/hyperlink" Target="http://twitter.com/Online_khabar/statuses/1525686096499052545" TargetMode="External"/><Relationship Id="rId220" Type="http://schemas.openxmlformats.org/officeDocument/2006/relationships/hyperlink" Target="http://twitter.com/shabdaexpress/statuses/1526143945788788736" TargetMode="External"/><Relationship Id="rId2998" Type="http://schemas.openxmlformats.org/officeDocument/2006/relationships/hyperlink" Target="http://twitter.com/nepalicasm/statuses/1525381378644226048" TargetMode="External"/><Relationship Id="rId2858" Type="http://schemas.openxmlformats.org/officeDocument/2006/relationships/hyperlink" Target="http://twitter.com/drishtinewsnp/statuses/1525403156745965569" TargetMode="External"/><Relationship Id="rId3909" Type="http://schemas.openxmlformats.org/officeDocument/2006/relationships/hyperlink" Target="http://pbs.twimg.com/profile_images/1349708209800441858/4tElzvCO_normal.jpg" TargetMode="External"/><Relationship Id="rId4073" Type="http://schemas.openxmlformats.org/officeDocument/2006/relationships/hyperlink" Target="http://pbs.twimg.com/profile_images/854632754176114689/FFF_WKls_normal.jpg" TargetMode="External"/><Relationship Id="rId99" Type="http://schemas.openxmlformats.org/officeDocument/2006/relationships/hyperlink" Target="http://pbs.twimg.com/profile_images/1367044585034190848/bZHhEliX_normal.jpg" TargetMode="External"/><Relationship Id="rId1667" Type="http://schemas.openxmlformats.org/officeDocument/2006/relationships/hyperlink" Target="http://twitter.com/Nepal_News_En/statuses/1525740318112595969" TargetMode="External"/><Relationship Id="rId1874" Type="http://schemas.openxmlformats.org/officeDocument/2006/relationships/hyperlink" Target="http://pbs.twimg.com/profile_images/1367044585034190848/bZHhEliX_normal.jpg" TargetMode="External"/><Relationship Id="rId2718" Type="http://schemas.openxmlformats.org/officeDocument/2006/relationships/hyperlink" Target="http://pbs.twimg.com/profile_images/1520605513897021441/dyP4g1Lz_normal.jpg" TargetMode="External"/><Relationship Id="rId2925" Type="http://schemas.openxmlformats.org/officeDocument/2006/relationships/hyperlink" Target="http://pbs.twimg.com/profile_images/1349708209800441858/4tElzvCO_normal.jpg" TargetMode="External"/><Relationship Id="rId4280" Type="http://schemas.openxmlformats.org/officeDocument/2006/relationships/hyperlink" Target="http://twitter.com/mplimbu/statuses/1524996820954337280" TargetMode="External"/><Relationship Id="rId1527" Type="http://schemas.openxmlformats.org/officeDocument/2006/relationships/hyperlink" Target="http://twitter.com/NplYearProgres/statuses/1525769366041952257" TargetMode="External"/><Relationship Id="rId1734" Type="http://schemas.openxmlformats.org/officeDocument/2006/relationships/hyperlink" Target="http://pbs.twimg.com/profile_images/1488513674604326913/3OsGiChY_normal.jpg" TargetMode="External"/><Relationship Id="rId1941" Type="http://schemas.openxmlformats.org/officeDocument/2006/relationships/hyperlink" Target="http://twitter.com/Prakashraiko/statuses/1525702838864650241" TargetMode="External"/><Relationship Id="rId4140" Type="http://schemas.openxmlformats.org/officeDocument/2006/relationships/hyperlink" Target="http://twitter.com/drishtinewsnp/statuses/1525023053377261569" TargetMode="External"/><Relationship Id="rId26" Type="http://schemas.openxmlformats.org/officeDocument/2006/relationships/hyperlink" Target="http://twitter.com/drishtinewsnp/statuses/1526190926460166144" TargetMode="External"/><Relationship Id="rId3699" Type="http://schemas.openxmlformats.org/officeDocument/2006/relationships/hyperlink" Target="http://pbs.twimg.com/profile_images/1502990186707255296/jB9m8sHD_normal.jpg" TargetMode="External"/><Relationship Id="rId4000" Type="http://schemas.openxmlformats.org/officeDocument/2006/relationships/hyperlink" Target="http://twitter.com/KharalSurazz/statuses/1525068889402806272" TargetMode="External"/><Relationship Id="rId1801" Type="http://schemas.openxmlformats.org/officeDocument/2006/relationships/hyperlink" Target="http://twitter.com/DipakAdk/statuses/1525723042848309248" TargetMode="External"/><Relationship Id="rId3559" Type="http://schemas.openxmlformats.org/officeDocument/2006/relationships/hyperlink" Target="http://pbs.twimg.com/profile_images/1517236149986934785/WKPqNgwp_normal.jpg" TargetMode="External"/><Relationship Id="rId687" Type="http://schemas.openxmlformats.org/officeDocument/2006/relationships/hyperlink" Target="http://twitter.com/Samirghimire/statuses/1526016052567478273" TargetMode="External"/><Relationship Id="rId2368" Type="http://schemas.openxmlformats.org/officeDocument/2006/relationships/hyperlink" Target="http://pbs.twimg.com/profile_images/1411030335043764226/e-Fq-eEI_normal.jpg" TargetMode="External"/><Relationship Id="rId3766" Type="http://schemas.openxmlformats.org/officeDocument/2006/relationships/hyperlink" Target="http://twitter.com/DhakalSaurav/statuses/1525128106599763969" TargetMode="External"/><Relationship Id="rId3973" Type="http://schemas.openxmlformats.org/officeDocument/2006/relationships/hyperlink" Target="http://pbs.twimg.com/profile_images/1525462417043427328/Z96Ehpuh_normal.jpg" TargetMode="External"/><Relationship Id="rId894" Type="http://schemas.openxmlformats.org/officeDocument/2006/relationships/hyperlink" Target="http://pbs.twimg.com/profile_images/1416663014082678787/RcnGuACU_normal.jpg" TargetMode="External"/><Relationship Id="rId1177" Type="http://schemas.openxmlformats.org/officeDocument/2006/relationships/hyperlink" Target="http://twitter.com/Nepal_News_En/statuses/1525846013378015232" TargetMode="External"/><Relationship Id="rId2575" Type="http://schemas.openxmlformats.org/officeDocument/2006/relationships/hyperlink" Target="http://twitter.com/nimeshghimire12/statuses/1525452646412599296" TargetMode="External"/><Relationship Id="rId2782" Type="http://schemas.openxmlformats.org/officeDocument/2006/relationships/hyperlink" Target="http://pbs.twimg.com/profile_images/1367044585034190848/bZHhEliX_normal.jpg" TargetMode="External"/><Relationship Id="rId3419" Type="http://schemas.openxmlformats.org/officeDocument/2006/relationships/hyperlink" Target="http://pbs.twimg.com/profile_images/449756431990788096/G1zT-nAm_normal.jpeg" TargetMode="External"/><Relationship Id="rId3626" Type="http://schemas.openxmlformats.org/officeDocument/2006/relationships/hyperlink" Target="http://twitter.com/sonu3887/statuses/1525160969042657280" TargetMode="External"/><Relationship Id="rId3833" Type="http://schemas.openxmlformats.org/officeDocument/2006/relationships/hyperlink" Target="http://pbs.twimg.com/profile_images/1411030335043764226/e-Fq-eEI_normal.jpg" TargetMode="External"/><Relationship Id="rId547" Type="http://schemas.openxmlformats.org/officeDocument/2006/relationships/hyperlink" Target="http://twitter.com/Anprasad10/statuses/1526064081857552385" TargetMode="External"/><Relationship Id="rId754" Type="http://schemas.openxmlformats.org/officeDocument/2006/relationships/hyperlink" Target="http://pbs.twimg.com/profile_images/1159653964343681024/IZ-6c3g6_normal.jpg" TargetMode="External"/><Relationship Id="rId961" Type="http://schemas.openxmlformats.org/officeDocument/2006/relationships/hyperlink" Target="http://twitter.com/YonghangMilan/statuses/1525881900333953024" TargetMode="External"/><Relationship Id="rId1384" Type="http://schemas.openxmlformats.org/officeDocument/2006/relationships/hyperlink" Target="http://pbs.twimg.com/profile_images/1416663014082678787/RcnGuACU_normal.jpg" TargetMode="External"/><Relationship Id="rId1591" Type="http://schemas.openxmlformats.org/officeDocument/2006/relationships/hyperlink" Target="http://twitter.com/Nepal_News_En/statuses/1525755414662500352" TargetMode="External"/><Relationship Id="rId2228" Type="http://schemas.openxmlformats.org/officeDocument/2006/relationships/hyperlink" Target="http://pbs.twimg.com/profile_images/1487797722879082497/N1evsgaz_normal.jpg" TargetMode="External"/><Relationship Id="rId2435" Type="http://schemas.openxmlformats.org/officeDocument/2006/relationships/hyperlink" Target="http://twitter.com/MilanLimboo/statuses/1525500360806526977" TargetMode="External"/><Relationship Id="rId2642" Type="http://schemas.openxmlformats.org/officeDocument/2006/relationships/hyperlink" Target="http://pbs.twimg.com/profile_images/1367044585034190848/bZHhEliX_normal.jpg" TargetMode="External"/><Relationship Id="rId3900" Type="http://schemas.openxmlformats.org/officeDocument/2006/relationships/hyperlink" Target="http://twitter.com/sushmitaambani/statuses/1525097963667673088" TargetMode="External"/><Relationship Id="rId90" Type="http://schemas.openxmlformats.org/officeDocument/2006/relationships/hyperlink" Target="http://twitter.com/CcrHolmes/statuses/1526168451382800384" TargetMode="External"/><Relationship Id="rId407" Type="http://schemas.openxmlformats.org/officeDocument/2006/relationships/hyperlink" Target="http://pbs.twimg.com/profile_images/449756431990788096/G1zT-nAm_normal.jpeg" TargetMode="External"/><Relationship Id="rId614" Type="http://schemas.openxmlformats.org/officeDocument/2006/relationships/hyperlink" Target="http://pbs.twimg.com/profile_images/1331851521575718914/Gmwtcpd3_normal.jpg" TargetMode="External"/><Relationship Id="rId821" Type="http://schemas.openxmlformats.org/officeDocument/2006/relationships/hyperlink" Target="http://twitter.com/Balkumarneupan1/statuses/1525910449018966021" TargetMode="External"/><Relationship Id="rId1037" Type="http://schemas.openxmlformats.org/officeDocument/2006/relationships/hyperlink" Target="http://twitter.com/BishalKC/statuses/1525868099869745152" TargetMode="External"/><Relationship Id="rId1244" Type="http://schemas.openxmlformats.org/officeDocument/2006/relationships/hyperlink" Target="http://pbs.twimg.com/profile_images/1416663014082678787/RcnGuACU_normal.jpg" TargetMode="External"/><Relationship Id="rId1451" Type="http://schemas.openxmlformats.org/officeDocument/2006/relationships/hyperlink" Target="http://twitter.com/Online_khabar/statuses/1525775570772332545" TargetMode="External"/><Relationship Id="rId2502" Type="http://schemas.openxmlformats.org/officeDocument/2006/relationships/hyperlink" Target="http://pbs.twimg.com/profile_images/1525697385237663744/5fxJnHu9_normal.jpg" TargetMode="External"/><Relationship Id="rId1104" Type="http://schemas.openxmlformats.org/officeDocument/2006/relationships/hyperlink" Target="http://pbs.twimg.com/profile_images/1523334875004420096/bxMNMRKk_normal.jpg" TargetMode="External"/><Relationship Id="rId1311" Type="http://schemas.openxmlformats.org/officeDocument/2006/relationships/hyperlink" Target="http://twitter.com/nabinkulungrai/statuses/1525805345121382400" TargetMode="External"/><Relationship Id="rId4467" Type="http://schemas.openxmlformats.org/officeDocument/2006/relationships/hyperlink" Target="http://pbs.twimg.com/profile_images/1414862858467295232/jPTv0fqq_normal.jpg" TargetMode="External"/><Relationship Id="rId3069" Type="http://schemas.openxmlformats.org/officeDocument/2006/relationships/hyperlink" Target="http://pbs.twimg.com/profile_images/980271542826340352/wrYfA-qu_normal.jpg" TargetMode="External"/><Relationship Id="rId3276" Type="http://schemas.openxmlformats.org/officeDocument/2006/relationships/hyperlink" Target="http://twitter.com/shambhudrishti/statuses/1525346093080657920" TargetMode="External"/><Relationship Id="rId3483" Type="http://schemas.openxmlformats.org/officeDocument/2006/relationships/hyperlink" Target="http://pbs.twimg.com/profile_images/1503021900620242955/kHRGR-Rp_normal.jpg" TargetMode="External"/><Relationship Id="rId3690" Type="http://schemas.openxmlformats.org/officeDocument/2006/relationships/hyperlink" Target="http://twitter.com/bishwas__lohani/statuses/1525145416504750080" TargetMode="External"/><Relationship Id="rId4327" Type="http://schemas.openxmlformats.org/officeDocument/2006/relationships/hyperlink" Target="http://pbs.twimg.com/profile_images/1277855422603382784/hH_reHiM_normal.jpg" TargetMode="External"/><Relationship Id="rId4534" Type="http://schemas.openxmlformats.org/officeDocument/2006/relationships/hyperlink" Target="http://twitter.com/hardik_aryal/statuses/1524949872054370304" TargetMode="External"/><Relationship Id="rId197" Type="http://schemas.openxmlformats.org/officeDocument/2006/relationships/hyperlink" Target="http://pbs.twimg.com/profile_images/1349708209800441858/4tElzvCO_normal.jpg" TargetMode="External"/><Relationship Id="rId2085" Type="http://schemas.openxmlformats.org/officeDocument/2006/relationships/hyperlink" Target="http://twitter.com/thisweekinnepal/statuses/1525661232103055361" TargetMode="External"/><Relationship Id="rId2292" Type="http://schemas.openxmlformats.org/officeDocument/2006/relationships/hyperlink" Target="http://pbs.twimg.com/profile_images/1102996217808805888/CDZPc985_normal.jpg" TargetMode="External"/><Relationship Id="rId3136" Type="http://schemas.openxmlformats.org/officeDocument/2006/relationships/hyperlink" Target="http://twitter.com/drishtinewsnp/statuses/1525363733605777408" TargetMode="External"/><Relationship Id="rId3343" Type="http://schemas.openxmlformats.org/officeDocument/2006/relationships/hyperlink" Target="http://pbs.twimg.com/profile_images/1509517356967505924/vyT5q2qr_normal.jpg" TargetMode="External"/><Relationship Id="rId264" Type="http://schemas.openxmlformats.org/officeDocument/2006/relationships/hyperlink" Target="http://twitter.com/pub2064/statuses/1526136572084736002" TargetMode="External"/><Relationship Id="rId471" Type="http://schemas.openxmlformats.org/officeDocument/2006/relationships/hyperlink" Target="http://twitter.com/Nepal_News_En/statuses/1526087613999874050" TargetMode="External"/><Relationship Id="rId2152" Type="http://schemas.openxmlformats.org/officeDocument/2006/relationships/hyperlink" Target="http://pbs.twimg.com/profile_images/1358396653883990016/5aUgRddG_normal.jpg" TargetMode="External"/><Relationship Id="rId3550" Type="http://schemas.openxmlformats.org/officeDocument/2006/relationships/hyperlink" Target="http://twitter.com/Avihman11/statuses/1525269880257118208" TargetMode="External"/><Relationship Id="rId124" Type="http://schemas.openxmlformats.org/officeDocument/2006/relationships/hyperlink" Target="http://twitter.com/mankakhiladii/statuses/1526162508846755841" TargetMode="External"/><Relationship Id="rId3203" Type="http://schemas.openxmlformats.org/officeDocument/2006/relationships/hyperlink" Target="http://pbs.twimg.com/profile_images/1502990186707255296/jB9m8sHD_normal.jpg" TargetMode="External"/><Relationship Id="rId3410" Type="http://schemas.openxmlformats.org/officeDocument/2006/relationships/hyperlink" Target="http://twitter.com/shambhudrishti/statuses/1525333864096595969" TargetMode="External"/><Relationship Id="rId331" Type="http://schemas.openxmlformats.org/officeDocument/2006/relationships/hyperlink" Target="http://pbs.twimg.com/profile_images/1349708209800441858/4tElzvCO_normal.jpg" TargetMode="External"/><Relationship Id="rId2012" Type="http://schemas.openxmlformats.org/officeDocument/2006/relationships/hyperlink" Target="http://pbs.twimg.com/profile_images/1358396653883990016/5aUgRddG_normal.jpg" TargetMode="External"/><Relationship Id="rId2969" Type="http://schemas.openxmlformats.org/officeDocument/2006/relationships/hyperlink" Target="http://pbs.twimg.com/profile_images/1355477399861743620/61y-kc1l_normal.jpg" TargetMode="External"/><Relationship Id="rId1778" Type="http://schemas.openxmlformats.org/officeDocument/2006/relationships/hyperlink" Target="http://pbs.twimg.com/profile_images/1525393989846700033/EtQROaCQ_normal.jpg" TargetMode="External"/><Relationship Id="rId1985" Type="http://schemas.openxmlformats.org/officeDocument/2006/relationships/hyperlink" Target="http://twitter.com/itsdilogue/statuses/1525698170621030400" TargetMode="External"/><Relationship Id="rId2829" Type="http://schemas.openxmlformats.org/officeDocument/2006/relationships/hyperlink" Target="http://twitter.com/nabinkulungrai/statuses/1525406451082362881" TargetMode="External"/><Relationship Id="rId4184" Type="http://schemas.openxmlformats.org/officeDocument/2006/relationships/hyperlink" Target="http://twitter.com/NamrataSharmaP/statuses/1525013976790077440" TargetMode="External"/><Relationship Id="rId4391" Type="http://schemas.openxmlformats.org/officeDocument/2006/relationships/hyperlink" Target="http://pbs.twimg.com/profile_images/1445059831564431362/lVzlzqlP_normal.jpg" TargetMode="External"/><Relationship Id="rId1638" Type="http://schemas.openxmlformats.org/officeDocument/2006/relationships/hyperlink" Target="http://pbs.twimg.com/profile_images/1445373094395199496/1aTESeoG_normal.jpg" TargetMode="External"/><Relationship Id="rId4044" Type="http://schemas.openxmlformats.org/officeDocument/2006/relationships/hyperlink" Target="http://twitter.com/drishtinewsnp/statuses/1525056236429123584" TargetMode="External"/><Relationship Id="rId4251" Type="http://schemas.openxmlformats.org/officeDocument/2006/relationships/hyperlink" Target="http://pbs.twimg.com/profile_images/1349708209800441858/4tElzvCO_normal.jpg" TargetMode="External"/><Relationship Id="rId1845" Type="http://schemas.openxmlformats.org/officeDocument/2006/relationships/hyperlink" Target="http://twitter.com/YonghangMilan/statuses/1525715347700994048" TargetMode="External"/><Relationship Id="rId3060" Type="http://schemas.openxmlformats.org/officeDocument/2006/relationships/hyperlink" Target="http://twitter.com/bk_sangram/statuses/1525372293660041216" TargetMode="External"/><Relationship Id="rId4111" Type="http://schemas.openxmlformats.org/officeDocument/2006/relationships/hyperlink" Target="http://abs.twimg.com/sticky/default_profile_images/default_profile_normal.png" TargetMode="External"/><Relationship Id="rId1705" Type="http://schemas.openxmlformats.org/officeDocument/2006/relationships/hyperlink" Target="http://twitter.com/MilanLimboo/statuses/1525735632969928704" TargetMode="External"/><Relationship Id="rId1912" Type="http://schemas.openxmlformats.org/officeDocument/2006/relationships/hyperlink" Target="http://pbs.twimg.com/profile_images/1411030335043764226/e-Fq-eEI_normal.jpg" TargetMode="External"/><Relationship Id="rId3877" Type="http://schemas.openxmlformats.org/officeDocument/2006/relationships/hyperlink" Target="http://pbs.twimg.com/profile_images/1453408497417134081/Vp9vdcBi_normal.jpg" TargetMode="External"/><Relationship Id="rId798" Type="http://schemas.openxmlformats.org/officeDocument/2006/relationships/hyperlink" Target="http://pbs.twimg.com/profile_images/1159653964343681024/IZ-6c3g6_normal.jpg" TargetMode="External"/><Relationship Id="rId2479" Type="http://schemas.openxmlformats.org/officeDocument/2006/relationships/hyperlink" Target="http://twitter.com/Thepratik10/statuses/1525484423248232450" TargetMode="External"/><Relationship Id="rId2686" Type="http://schemas.openxmlformats.org/officeDocument/2006/relationships/hyperlink" Target="http://pbs.twimg.com/profile_images/1523333160486207488/xCazyUpG_normal.jpg" TargetMode="External"/><Relationship Id="rId2893" Type="http://schemas.openxmlformats.org/officeDocument/2006/relationships/hyperlink" Target="http://pbs.twimg.com/profile_images/1521521898181787648/14-oyuJA_normal.jpg" TargetMode="External"/><Relationship Id="rId3737" Type="http://schemas.openxmlformats.org/officeDocument/2006/relationships/hyperlink" Target="http://pbs.twimg.com/profile_images/1525011625203605504/PNS5e76n_normal.jpg" TargetMode="External"/><Relationship Id="rId3944" Type="http://schemas.openxmlformats.org/officeDocument/2006/relationships/hyperlink" Target="http://twitter.com/ctrlerx/statuses/1525089090924089344" TargetMode="External"/><Relationship Id="rId658" Type="http://schemas.openxmlformats.org/officeDocument/2006/relationships/hyperlink" Target="http://pbs.twimg.com/profile_images/1349708209800441858/4tElzvCO_normal.jpg" TargetMode="External"/><Relationship Id="rId865" Type="http://schemas.openxmlformats.org/officeDocument/2006/relationships/hyperlink" Target="http://twitter.com/drishtinewsnp/statuses/1525897659776925697" TargetMode="External"/><Relationship Id="rId1288" Type="http://schemas.openxmlformats.org/officeDocument/2006/relationships/hyperlink" Target="http://pbs.twimg.com/profile_images/1484556971215036416/mSOhRHlm_normal.jpg" TargetMode="External"/><Relationship Id="rId1495" Type="http://schemas.openxmlformats.org/officeDocument/2006/relationships/hyperlink" Target="http://twitter.com/Online_khabar/statuses/1525773997123981312" TargetMode="External"/><Relationship Id="rId2339" Type="http://schemas.openxmlformats.org/officeDocument/2006/relationships/hyperlink" Target="http://twitter.com/bijulionfire/statuses/1525513464420397056" TargetMode="External"/><Relationship Id="rId2546" Type="http://schemas.openxmlformats.org/officeDocument/2006/relationships/hyperlink" Target="http://pbs.twimg.com/profile_images/1341113480754159622/N51vx0W1_normal.jpg" TargetMode="External"/><Relationship Id="rId2753" Type="http://schemas.openxmlformats.org/officeDocument/2006/relationships/hyperlink" Target="http://twitter.com/Uranium_01/statuses/1525417290547998720" TargetMode="External"/><Relationship Id="rId2960" Type="http://schemas.openxmlformats.org/officeDocument/2006/relationships/hyperlink" Target="http://twitter.com/ManojDahal/statuses/1525386571553603584" TargetMode="External"/><Relationship Id="rId3804" Type="http://schemas.openxmlformats.org/officeDocument/2006/relationships/hyperlink" Target="http://twitter.com/Binayakggmu1/statuses/1525113983354560513" TargetMode="External"/><Relationship Id="rId518" Type="http://schemas.openxmlformats.org/officeDocument/2006/relationships/hyperlink" Target="http://pbs.twimg.com/profile_images/449756431990788096/G1zT-nAm_normal.jpeg" TargetMode="External"/><Relationship Id="rId725" Type="http://schemas.openxmlformats.org/officeDocument/2006/relationships/hyperlink" Target="http://twitter.com/Prabsh_B/statuses/1526005115819159552" TargetMode="External"/><Relationship Id="rId932" Type="http://schemas.openxmlformats.org/officeDocument/2006/relationships/hyperlink" Target="http://pbs.twimg.com/profile_images/1102996217808805888/CDZPc985_normal.jpg" TargetMode="External"/><Relationship Id="rId1148" Type="http://schemas.openxmlformats.org/officeDocument/2006/relationships/hyperlink" Target="http://pbs.twimg.com/profile_images/1525824298690449409/ipd_-hkD_normal.jpg" TargetMode="External"/><Relationship Id="rId1355" Type="http://schemas.openxmlformats.org/officeDocument/2006/relationships/hyperlink" Target="http://twitter.com/OnlineKhabar_En/statuses/1525795979248943104" TargetMode="External"/><Relationship Id="rId1562" Type="http://schemas.openxmlformats.org/officeDocument/2006/relationships/hyperlink" Target="http://pbs.twimg.com/profile_images/1349708209800441858/4tElzvCO_normal.jpg" TargetMode="External"/><Relationship Id="rId2406" Type="http://schemas.openxmlformats.org/officeDocument/2006/relationships/hyperlink" Target="http://pbs.twimg.com/profile_images/1517236149986934785/WKPqNgwp_normal.jpg" TargetMode="External"/><Relationship Id="rId2613" Type="http://schemas.openxmlformats.org/officeDocument/2006/relationships/hyperlink" Target="http://twitter.com/MilanLimboo/statuses/1525442508494618624" TargetMode="External"/><Relationship Id="rId1008" Type="http://schemas.openxmlformats.org/officeDocument/2006/relationships/hyperlink" Target="http://pbs.twimg.com/profile_images/1256238300240773121/GYlURvy4_normal.jpg" TargetMode="External"/><Relationship Id="rId1215" Type="http://schemas.openxmlformats.org/officeDocument/2006/relationships/hyperlink" Target="http://twitter.com/Online_khabar/statuses/1525841397210705920" TargetMode="External"/><Relationship Id="rId1422" Type="http://schemas.openxmlformats.org/officeDocument/2006/relationships/hyperlink" Target="http://pbs.twimg.com/profile_images/1510908512792375296/HN0V2tnS_normal.jpg" TargetMode="External"/><Relationship Id="rId2820" Type="http://schemas.openxmlformats.org/officeDocument/2006/relationships/hyperlink" Target="http://pbs.twimg.com/profile_images/1386957637279834112/2Lt_HPYn_normal.jpg" TargetMode="External"/><Relationship Id="rId4578" Type="http://schemas.openxmlformats.org/officeDocument/2006/relationships/hyperlink" Target="http://twitter.com/pressofnepal/statuses/1524944687735271424" TargetMode="External"/><Relationship Id="rId61" Type="http://schemas.openxmlformats.org/officeDocument/2006/relationships/hyperlink" Target="http://pbs.twimg.com/profile_images/1351398474265161728/7EEtL6sy_normal.jpg" TargetMode="External"/><Relationship Id="rId3387" Type="http://schemas.openxmlformats.org/officeDocument/2006/relationships/hyperlink" Target="http://pbs.twimg.com/profile_images/1327646088229130246/YYgXt644_normal.jpg" TargetMode="External"/><Relationship Id="rId2196" Type="http://schemas.openxmlformats.org/officeDocument/2006/relationships/hyperlink" Target="http://pbs.twimg.com/profile_images/932263188392853504/B7yb5AW__normal.jpg" TargetMode="External"/><Relationship Id="rId3594" Type="http://schemas.openxmlformats.org/officeDocument/2006/relationships/hyperlink" Target="http://twitter.com/Dixitphuyal/statuses/1525173292688343040" TargetMode="External"/><Relationship Id="rId4438" Type="http://schemas.openxmlformats.org/officeDocument/2006/relationships/hyperlink" Target="http://twitter.com/drishtinewsnp/statuses/1524972689471184898" TargetMode="External"/><Relationship Id="rId168" Type="http://schemas.openxmlformats.org/officeDocument/2006/relationships/hyperlink" Target="http://twitter.com/Prakashraiko/statuses/1526157400428130304" TargetMode="External"/><Relationship Id="rId3247" Type="http://schemas.openxmlformats.org/officeDocument/2006/relationships/hyperlink" Target="http://pbs.twimg.com/profile_images/449756431990788096/G1zT-nAm_normal.jpeg" TargetMode="External"/><Relationship Id="rId3454" Type="http://schemas.openxmlformats.org/officeDocument/2006/relationships/hyperlink" Target="http://twitter.com/SujanNeupane_/statuses/1525327462543917056" TargetMode="External"/><Relationship Id="rId3661" Type="http://schemas.openxmlformats.org/officeDocument/2006/relationships/hyperlink" Target="http://pbs.twimg.com/profile_images/1366731824882282499/qCSnrlVp_normal.jpg" TargetMode="External"/><Relationship Id="rId4505" Type="http://schemas.openxmlformats.org/officeDocument/2006/relationships/hyperlink" Target="http://pbs.twimg.com/profile_images/1349708209800441858/4tElzvCO_normal.jpg" TargetMode="External"/><Relationship Id="rId375" Type="http://schemas.openxmlformats.org/officeDocument/2006/relationships/hyperlink" Target="http://pbs.twimg.com/profile_images/1349708209800441858/4tElzvCO_normal.jpg" TargetMode="External"/><Relationship Id="rId582" Type="http://schemas.openxmlformats.org/officeDocument/2006/relationships/hyperlink" Target="http://pbs.twimg.com/profile_images/1349708209800441858/4tElzvCO_normal.jpg" TargetMode="External"/><Relationship Id="rId2056" Type="http://schemas.openxmlformats.org/officeDocument/2006/relationships/hyperlink" Target="http://pbs.twimg.com/profile_images/1498909286604623876/qcyS9-mJ_normal.jpg" TargetMode="External"/><Relationship Id="rId2263" Type="http://schemas.openxmlformats.org/officeDocument/2006/relationships/hyperlink" Target="http://twitter.com/Prakashraiko/statuses/1525530138439733248" TargetMode="External"/><Relationship Id="rId2470" Type="http://schemas.openxmlformats.org/officeDocument/2006/relationships/hyperlink" Target="http://pbs.twimg.com/profile_images/1519650109235265536/_eQWIwKJ_normal.jpg" TargetMode="External"/><Relationship Id="rId3107" Type="http://schemas.openxmlformats.org/officeDocument/2006/relationships/hyperlink" Target="http://pbs.twimg.com/profile_images/1349708209800441858/4tElzvCO_normal.jpg" TargetMode="External"/><Relationship Id="rId3314" Type="http://schemas.openxmlformats.org/officeDocument/2006/relationships/hyperlink" Target="http://twitter.com/drishtinewsnp/statuses/1525342277065129984" TargetMode="External"/><Relationship Id="rId3521" Type="http://schemas.openxmlformats.org/officeDocument/2006/relationships/hyperlink" Target="http://pbs.twimg.com/profile_images/1517236149986934785/WKPqNgwp_normal.jpg" TargetMode="External"/><Relationship Id="rId235" Type="http://schemas.openxmlformats.org/officeDocument/2006/relationships/hyperlink" Target="http://pbs.twimg.com/profile_images/1524784670759477249/Xd1nK6p9_normal.jpg" TargetMode="External"/><Relationship Id="rId442" Type="http://schemas.openxmlformats.org/officeDocument/2006/relationships/hyperlink" Target="http://pbs.twimg.com/profile_images/1526160543559475200/f-KS-E3M_normal.jpg" TargetMode="External"/><Relationship Id="rId1072" Type="http://schemas.openxmlformats.org/officeDocument/2006/relationships/hyperlink" Target="http://pbs.twimg.com/profile_images/1430063851576258567/u0y2w7dB_normal.jpg" TargetMode="External"/><Relationship Id="rId2123" Type="http://schemas.openxmlformats.org/officeDocument/2006/relationships/hyperlink" Target="http://twitter.com/dhakalroshan9/statuses/1525645597289484289" TargetMode="External"/><Relationship Id="rId2330" Type="http://schemas.openxmlformats.org/officeDocument/2006/relationships/hyperlink" Target="http://pbs.twimg.com/profile_images/1505169782659710986/dXlpMrQk_normal.jpg" TargetMode="External"/><Relationship Id="rId302" Type="http://schemas.openxmlformats.org/officeDocument/2006/relationships/hyperlink" Target="http://twitter.com/shambhudrishti/statuses/1526123999096602625" TargetMode="External"/><Relationship Id="rId4088" Type="http://schemas.openxmlformats.org/officeDocument/2006/relationships/hyperlink" Target="http://twitter.com/MeDeepZyoti/statuses/1525045558712233984" TargetMode="External"/><Relationship Id="rId4295" Type="http://schemas.openxmlformats.org/officeDocument/2006/relationships/hyperlink" Target="http://pbs.twimg.com/profile_images/1515582831455481861/5jsA3QHQ_normal.jpg" TargetMode="External"/><Relationship Id="rId1889" Type="http://schemas.openxmlformats.org/officeDocument/2006/relationships/hyperlink" Target="http://twitter.com/OnlineKhabar_En/statuses/1525710554060365826" TargetMode="External"/><Relationship Id="rId4155" Type="http://schemas.openxmlformats.org/officeDocument/2006/relationships/hyperlink" Target="http://pbs.twimg.com/profile_images/1489852355696726018/YZ2OoeYc_normal.jpg" TargetMode="External"/><Relationship Id="rId4362" Type="http://schemas.openxmlformats.org/officeDocument/2006/relationships/hyperlink" Target="http://twitter.com/Online_khabar/statuses/1524986928680284160" TargetMode="External"/><Relationship Id="rId1749" Type="http://schemas.openxmlformats.org/officeDocument/2006/relationships/hyperlink" Target="http://twitter.com/mplimbu/statuses/1525728157923307520" TargetMode="External"/><Relationship Id="rId1956" Type="http://schemas.openxmlformats.org/officeDocument/2006/relationships/hyperlink" Target="http://pbs.twimg.com/profile_images/1478362844257079296/tWzTTYjo_normal.jpg" TargetMode="External"/><Relationship Id="rId3171" Type="http://schemas.openxmlformats.org/officeDocument/2006/relationships/hyperlink" Target="http://pbs.twimg.com/profile_images/1358396653883990016/5aUgRddG_normal.jpg" TargetMode="External"/><Relationship Id="rId4015" Type="http://schemas.openxmlformats.org/officeDocument/2006/relationships/hyperlink" Target="http://pbs.twimg.com/profile_images/1510908512792375296/HN0V2tnS_normal.jpg" TargetMode="External"/><Relationship Id="rId1609" Type="http://schemas.openxmlformats.org/officeDocument/2006/relationships/hyperlink" Target="http://twitter.com/drishtinewsnp/statuses/1525751946166304768" TargetMode="External"/><Relationship Id="rId1816" Type="http://schemas.openxmlformats.org/officeDocument/2006/relationships/hyperlink" Target="http://pbs.twimg.com/profile_images/1515582831455481861/5jsA3QHQ_normal.jpg" TargetMode="External"/><Relationship Id="rId4222" Type="http://schemas.openxmlformats.org/officeDocument/2006/relationships/hyperlink" Target="http://twitter.com/mplimbu/statuses/1524999687446482945" TargetMode="External"/><Relationship Id="rId3031" Type="http://schemas.openxmlformats.org/officeDocument/2006/relationships/hyperlink" Target="http://pbs.twimg.com/profile_images/1349708209800441858/4tElzvCO_normal.jpg" TargetMode="External"/><Relationship Id="rId3988" Type="http://schemas.openxmlformats.org/officeDocument/2006/relationships/hyperlink" Target="http://twitter.com/TanneriChaso/statuses/1525070449792946177" TargetMode="External"/><Relationship Id="rId2797" Type="http://schemas.openxmlformats.org/officeDocument/2006/relationships/hyperlink" Target="http://twitter.com/Online_khabar/statuses/1525409988935819264" TargetMode="External"/><Relationship Id="rId3848" Type="http://schemas.openxmlformats.org/officeDocument/2006/relationships/hyperlink" Target="http://twitter.com/SujanNeupane_/statuses/1525105020688953345" TargetMode="External"/><Relationship Id="rId769" Type="http://schemas.openxmlformats.org/officeDocument/2006/relationships/hyperlink" Target="http://twitter.com/Online_khabar/statuses/1525982030692950016" TargetMode="External"/><Relationship Id="rId976" Type="http://schemas.openxmlformats.org/officeDocument/2006/relationships/hyperlink" Target="http://pbs.twimg.com/profile_images/1301491947652018176/m793n9Sx_normal.jpg" TargetMode="External"/><Relationship Id="rId1399" Type="http://schemas.openxmlformats.org/officeDocument/2006/relationships/hyperlink" Target="http://twitter.com/drishtinewsnp/statuses/1525787318380273665" TargetMode="External"/><Relationship Id="rId2657" Type="http://schemas.openxmlformats.org/officeDocument/2006/relationships/hyperlink" Target="http://twitter.com/thisweekinnepal/statuses/1525434780145303560" TargetMode="External"/><Relationship Id="rId629" Type="http://schemas.openxmlformats.org/officeDocument/2006/relationships/hyperlink" Target="http://twitter.com/shabdaexpress/statuses/1526034999983865857" TargetMode="External"/><Relationship Id="rId1259" Type="http://schemas.openxmlformats.org/officeDocument/2006/relationships/hyperlink" Target="http://twitter.com/MilanLimboo/statuses/1525823259841011713" TargetMode="External"/><Relationship Id="rId1466" Type="http://schemas.openxmlformats.org/officeDocument/2006/relationships/hyperlink" Target="http://pbs.twimg.com/profile_images/1515582831455481861/5jsA3QHQ_normal.jpg" TargetMode="External"/><Relationship Id="rId2864" Type="http://schemas.openxmlformats.org/officeDocument/2006/relationships/hyperlink" Target="http://twitter.com/ashisrai_/statuses/1525402191443267584" TargetMode="External"/><Relationship Id="rId3708" Type="http://schemas.openxmlformats.org/officeDocument/2006/relationships/hyperlink" Target="http://twitter.com/drishtinewsnp/statuses/1525140276763041794" TargetMode="External"/><Relationship Id="rId3915" Type="http://schemas.openxmlformats.org/officeDocument/2006/relationships/hyperlink" Target="http://pbs.twimg.com/profile_images/1349708209800441858/4tElzvCO_normal.jpg" TargetMode="External"/><Relationship Id="rId836" Type="http://schemas.openxmlformats.org/officeDocument/2006/relationships/hyperlink" Target="http://pbs.twimg.com/profile_images/1366731824882282499/qCSnrlVp_normal.jpg" TargetMode="External"/><Relationship Id="rId1119" Type="http://schemas.openxmlformats.org/officeDocument/2006/relationships/hyperlink" Target="http://twitter.com/shambhudrishti/statuses/1525855009958957056" TargetMode="External"/><Relationship Id="rId1673" Type="http://schemas.openxmlformats.org/officeDocument/2006/relationships/hyperlink" Target="http://twitter.com/Nepal_News_En/statuses/1525740314593484800" TargetMode="External"/><Relationship Id="rId1880" Type="http://schemas.openxmlformats.org/officeDocument/2006/relationships/hyperlink" Target="http://pbs.twimg.com/profile_images/1366731824882282499/qCSnrlVp_normal.jpg" TargetMode="External"/><Relationship Id="rId2517" Type="http://schemas.openxmlformats.org/officeDocument/2006/relationships/hyperlink" Target="http://twitter.com/MilanLimboo/statuses/1525472897539919873" TargetMode="External"/><Relationship Id="rId2724" Type="http://schemas.openxmlformats.org/officeDocument/2006/relationships/hyperlink" Target="http://pbs.twimg.com/profile_images/449756431990788096/G1zT-nAm_normal.jpeg" TargetMode="External"/><Relationship Id="rId2931" Type="http://schemas.openxmlformats.org/officeDocument/2006/relationships/hyperlink" Target="http://pbs.twimg.com/profile_images/449756431990788096/G1zT-nAm_normal.jpeg" TargetMode="External"/><Relationship Id="rId903" Type="http://schemas.openxmlformats.org/officeDocument/2006/relationships/hyperlink" Target="http://twitter.com/MilanLimboo/statuses/1525892825212399616" TargetMode="External"/><Relationship Id="rId1326" Type="http://schemas.openxmlformats.org/officeDocument/2006/relationships/hyperlink" Target="http://pbs.twimg.com/profile_images/1358396653883990016/5aUgRddG_normal.jpg" TargetMode="External"/><Relationship Id="rId1533" Type="http://schemas.openxmlformats.org/officeDocument/2006/relationships/hyperlink" Target="http://twitter.com/drishtinewsnp/statuses/1525767313537961985" TargetMode="External"/><Relationship Id="rId1740" Type="http://schemas.openxmlformats.org/officeDocument/2006/relationships/hyperlink" Target="http://pbs.twimg.com/profile_images/1366731824882282499/qCSnrlVp_normal.jpg" TargetMode="External"/><Relationship Id="rId32" Type="http://schemas.openxmlformats.org/officeDocument/2006/relationships/hyperlink" Target="http://twitter.com/drishtinewsnp/statuses/1526185337646886913" TargetMode="External"/><Relationship Id="rId1600" Type="http://schemas.openxmlformats.org/officeDocument/2006/relationships/hyperlink" Target="http://pbs.twimg.com/profile_images/1401947239136722952/Ci5LJ8qn_normal.jpg" TargetMode="External"/><Relationship Id="rId3498" Type="http://schemas.openxmlformats.org/officeDocument/2006/relationships/hyperlink" Target="http://twitter.com/Ekalomanchhe/statuses/1525310473952022529" TargetMode="External"/><Relationship Id="rId4549" Type="http://schemas.openxmlformats.org/officeDocument/2006/relationships/hyperlink" Target="http://pbs.twimg.com/profile_images/1102996217808805888/CDZPc985_normal.jpg" TargetMode="External"/><Relationship Id="rId3358" Type="http://schemas.openxmlformats.org/officeDocument/2006/relationships/hyperlink" Target="http://twitter.com/pressofnepal/statuses/1525337573346152448" TargetMode="External"/><Relationship Id="rId3565" Type="http://schemas.openxmlformats.org/officeDocument/2006/relationships/hyperlink" Target="http://pbs.twimg.com/profile_images/1502990186707255296/jB9m8sHD_normal.jpg" TargetMode="External"/><Relationship Id="rId3772" Type="http://schemas.openxmlformats.org/officeDocument/2006/relationships/hyperlink" Target="http://twitter.com/HeidiTavakoli/statuses/1525124761663459328" TargetMode="External"/><Relationship Id="rId4409" Type="http://schemas.openxmlformats.org/officeDocument/2006/relationships/hyperlink" Target="http://pbs.twimg.com/profile_images/1470751534686224392/KGcOIPCr_normal.jpg" TargetMode="External"/><Relationship Id="rId279" Type="http://schemas.openxmlformats.org/officeDocument/2006/relationships/hyperlink" Target="http://pbs.twimg.com/profile_images/1349708209800441858/4tElzvCO_normal.jpg" TargetMode="External"/><Relationship Id="rId486" Type="http://schemas.openxmlformats.org/officeDocument/2006/relationships/hyperlink" Target="http://pbs.twimg.com/profile_images/1349708209800441858/4tElzvCO_normal.jpg" TargetMode="External"/><Relationship Id="rId693" Type="http://schemas.openxmlformats.org/officeDocument/2006/relationships/hyperlink" Target="http://twitter.com/drishtinewsnp/statuses/1526015952802185216" TargetMode="External"/><Relationship Id="rId2167" Type="http://schemas.openxmlformats.org/officeDocument/2006/relationships/hyperlink" Target="http://twitter.com/authorsuraj/statuses/1525627894084648960" TargetMode="External"/><Relationship Id="rId2374" Type="http://schemas.openxmlformats.org/officeDocument/2006/relationships/hyperlink" Target="http://pbs.twimg.com/profile_images/1102996217808805888/CDZPc985_normal.jpg" TargetMode="External"/><Relationship Id="rId2581" Type="http://schemas.openxmlformats.org/officeDocument/2006/relationships/hyperlink" Target="http://twitter.com/DipakAdk/statuses/1525451936543039490" TargetMode="External"/><Relationship Id="rId3218" Type="http://schemas.openxmlformats.org/officeDocument/2006/relationships/hyperlink" Target="http://twitter.com/pressofnepal/statuses/1525349804339249152" TargetMode="External"/><Relationship Id="rId3425" Type="http://schemas.openxmlformats.org/officeDocument/2006/relationships/hyperlink" Target="http://pbs.twimg.com/profile_images/1349708209800441858/4tElzvCO_normal.jpg" TargetMode="External"/><Relationship Id="rId3632" Type="http://schemas.openxmlformats.org/officeDocument/2006/relationships/hyperlink" Target="http://twitter.com/KafleShristi/statuses/1525158422001307648" TargetMode="External"/><Relationship Id="rId139" Type="http://schemas.openxmlformats.org/officeDocument/2006/relationships/hyperlink" Target="http://pbs.twimg.com/profile_images/1515582831455481861/5jsA3QHQ_normal.jpg" TargetMode="External"/><Relationship Id="rId346" Type="http://schemas.openxmlformats.org/officeDocument/2006/relationships/hyperlink" Target="http://twitter.com/Nepal_News_En/statuses/1526117804973359106" TargetMode="External"/><Relationship Id="rId553" Type="http://schemas.openxmlformats.org/officeDocument/2006/relationships/hyperlink" Target="http://twitter.com/drishtinewsnp/statuses/1526061231832170496" TargetMode="External"/><Relationship Id="rId760" Type="http://schemas.openxmlformats.org/officeDocument/2006/relationships/hyperlink" Target="http://pbs.twimg.com/profile_images/1259443841788260352/Yostvg60_normal.jpg" TargetMode="External"/><Relationship Id="rId1183" Type="http://schemas.openxmlformats.org/officeDocument/2006/relationships/hyperlink" Target="http://twitter.com/Chopendra08/statuses/1525845737581551616" TargetMode="External"/><Relationship Id="rId1390" Type="http://schemas.openxmlformats.org/officeDocument/2006/relationships/hyperlink" Target="http://pbs.twimg.com/profile_images/1349708209800441858/4tElzvCO_normal.jpg" TargetMode="External"/><Relationship Id="rId2027" Type="http://schemas.openxmlformats.org/officeDocument/2006/relationships/hyperlink" Target="http://twitter.com/Online_khabar/statuses/1525690323304710144" TargetMode="External"/><Relationship Id="rId2234" Type="http://schemas.openxmlformats.org/officeDocument/2006/relationships/hyperlink" Target="http://pbs.twimg.com/profile_images/1515582831455481861/5jsA3QHQ_normal.jpg" TargetMode="External"/><Relationship Id="rId2441" Type="http://schemas.openxmlformats.org/officeDocument/2006/relationships/hyperlink" Target="http://twitter.com/ashisrai_/statuses/1525499966826827778" TargetMode="External"/><Relationship Id="rId206" Type="http://schemas.openxmlformats.org/officeDocument/2006/relationships/hyperlink" Target="http://twitter.com/Nepal_News_En/statuses/1526148006436823041" TargetMode="External"/><Relationship Id="rId413" Type="http://schemas.openxmlformats.org/officeDocument/2006/relationships/hyperlink" Target="http://twitter.com/Nepal_News_En/statuses/1526102704178733056" TargetMode="External"/><Relationship Id="rId1043" Type="http://schemas.openxmlformats.org/officeDocument/2006/relationships/hyperlink" Target="http://twitter.com/unheard_oices/statuses/1525863599348260864" TargetMode="External"/><Relationship Id="rId4199" Type="http://schemas.openxmlformats.org/officeDocument/2006/relationships/hyperlink" Target="http://pbs.twimg.com/profile_images/1358396653883990016/5aUgRddG_normal.jpg" TargetMode="External"/><Relationship Id="rId620" Type="http://schemas.openxmlformats.org/officeDocument/2006/relationships/hyperlink" Target="http://pbs.twimg.com/profile_images/1525350200750968832/Q_3f8xK7_normal.jpg" TargetMode="External"/><Relationship Id="rId1250" Type="http://schemas.openxmlformats.org/officeDocument/2006/relationships/hyperlink" Target="http://pbs.twimg.com/profile_images/1349708209800441858/4tElzvCO_normal.jpg" TargetMode="External"/><Relationship Id="rId2301" Type="http://schemas.openxmlformats.org/officeDocument/2006/relationships/hyperlink" Target="http://twitter.com/drishtinewsnp/statuses/1525522320437424128" TargetMode="External"/><Relationship Id="rId4059" Type="http://schemas.openxmlformats.org/officeDocument/2006/relationships/hyperlink" Target="http://pbs.twimg.com/profile_images/1349708209800441858/4tElzvCO_normal.jpg" TargetMode="External"/><Relationship Id="rId1110" Type="http://schemas.openxmlformats.org/officeDocument/2006/relationships/hyperlink" Target="http://pbs.twimg.com/profile_images/1411030335043764226/e-Fq-eEI_normal.jpg" TargetMode="External"/><Relationship Id="rId4266" Type="http://schemas.openxmlformats.org/officeDocument/2006/relationships/hyperlink" Target="http://twitter.com/heylaxmii/statuses/1524997304381743104" TargetMode="External"/><Relationship Id="rId4473" Type="http://schemas.openxmlformats.org/officeDocument/2006/relationships/hyperlink" Target="http://pbs.twimg.com/profile_images/1349708209800441858/4tElzvCO_normal.jpg" TargetMode="External"/><Relationship Id="rId1927" Type="http://schemas.openxmlformats.org/officeDocument/2006/relationships/hyperlink" Target="http://twitter.com/SubodhS56287575/statuses/1525704621909430273" TargetMode="External"/><Relationship Id="rId3075" Type="http://schemas.openxmlformats.org/officeDocument/2006/relationships/hyperlink" Target="http://pbs.twimg.com/profile_images/1139061381397803008/xNSbJy4m_normal.jpg" TargetMode="External"/><Relationship Id="rId3282" Type="http://schemas.openxmlformats.org/officeDocument/2006/relationships/hyperlink" Target="http://twitter.com/mplimbu/statuses/1525346051036958720" TargetMode="External"/><Relationship Id="rId4126" Type="http://schemas.openxmlformats.org/officeDocument/2006/relationships/hyperlink" Target="http://twitter.com/TanneriChaso/statuses/1525033818633404417" TargetMode="External"/><Relationship Id="rId4333" Type="http://schemas.openxmlformats.org/officeDocument/2006/relationships/hyperlink" Target="http://pbs.twimg.com/profile_images/1388811851849297920/MOVRgBf5_normal.jpg" TargetMode="External"/><Relationship Id="rId4540" Type="http://schemas.openxmlformats.org/officeDocument/2006/relationships/hyperlink" Target="http://twitter.com/drishtinewsnp/statuses/1524949224928202752" TargetMode="External"/><Relationship Id="rId2091" Type="http://schemas.openxmlformats.org/officeDocument/2006/relationships/hyperlink" Target="http://twitter.com/drishtinewsnp/statuses/1525659037622497280" TargetMode="External"/><Relationship Id="rId3142" Type="http://schemas.openxmlformats.org/officeDocument/2006/relationships/hyperlink" Target="http://twitter.com/drishtinewsnp/statuses/1525362904002076673" TargetMode="External"/><Relationship Id="rId4400" Type="http://schemas.openxmlformats.org/officeDocument/2006/relationships/hyperlink" Target="http://twitter.com/iam_mockingbird/statuses/1524980720099557378" TargetMode="External"/><Relationship Id="rId270" Type="http://schemas.openxmlformats.org/officeDocument/2006/relationships/hyperlink" Target="http://twitter.com/drishtinewsnp/statuses/1526134164478918656" TargetMode="External"/><Relationship Id="rId3002" Type="http://schemas.openxmlformats.org/officeDocument/2006/relationships/hyperlink" Target="http://twitter.com/BichaarOnline/statuses/1525381270028447744" TargetMode="External"/><Relationship Id="rId130" Type="http://schemas.openxmlformats.org/officeDocument/2006/relationships/hyperlink" Target="http://twitter.com/nabinkulungrai/statuses/1526162401737199616" TargetMode="External"/><Relationship Id="rId3959" Type="http://schemas.openxmlformats.org/officeDocument/2006/relationships/hyperlink" Target="http://pbs.twimg.com/profile_images/1292661408316891138/_q-Jrxc-_normal.jpg" TargetMode="External"/><Relationship Id="rId2768" Type="http://schemas.openxmlformats.org/officeDocument/2006/relationships/hyperlink" Target="http://pbs.twimg.com/profile_images/1459875947981668352/iqFiZljt_normal.jpg" TargetMode="External"/><Relationship Id="rId2975" Type="http://schemas.openxmlformats.org/officeDocument/2006/relationships/hyperlink" Target="http://pbs.twimg.com/profile_images/1349708209800441858/4tElzvCO_normal.jpg" TargetMode="External"/><Relationship Id="rId3819" Type="http://schemas.openxmlformats.org/officeDocument/2006/relationships/hyperlink" Target="http://pbs.twimg.com/profile_images/1504842659411611648/JSdYQ40e_normal.jpg" TargetMode="External"/><Relationship Id="rId947" Type="http://schemas.openxmlformats.org/officeDocument/2006/relationships/hyperlink" Target="http://twitter.com/iPiyush_agr/statuses/1525888615380701184" TargetMode="External"/><Relationship Id="rId1577" Type="http://schemas.openxmlformats.org/officeDocument/2006/relationships/hyperlink" Target="http://twitter.com/kiranjoshi235/statuses/1525757672905003010" TargetMode="External"/><Relationship Id="rId1784" Type="http://schemas.openxmlformats.org/officeDocument/2006/relationships/hyperlink" Target="http://pbs.twimg.com/profile_images/1386957637279834112/2Lt_HPYn_normal.jpg" TargetMode="External"/><Relationship Id="rId1991" Type="http://schemas.openxmlformats.org/officeDocument/2006/relationships/hyperlink" Target="http://twitter.com/asimmatters/statuses/1525695953503547392" TargetMode="External"/><Relationship Id="rId2628" Type="http://schemas.openxmlformats.org/officeDocument/2006/relationships/hyperlink" Target="http://pbs.twimg.com/profile_images/449756431990788096/G1zT-nAm_normal.jpeg" TargetMode="External"/><Relationship Id="rId2835" Type="http://schemas.openxmlformats.org/officeDocument/2006/relationships/hyperlink" Target="http://twitter.com/MilanLimboo/statuses/1525406427086749696" TargetMode="External"/><Relationship Id="rId4190" Type="http://schemas.openxmlformats.org/officeDocument/2006/relationships/hyperlink" Target="http://twitter.com/nepallsir/statuses/1525007316382552065" TargetMode="External"/><Relationship Id="rId76" Type="http://schemas.openxmlformats.org/officeDocument/2006/relationships/hyperlink" Target="http://twitter.com/mplimbu/statuses/1526174173193990147" TargetMode="External"/><Relationship Id="rId807" Type="http://schemas.openxmlformats.org/officeDocument/2006/relationships/hyperlink" Target="http://twitter.com/swarupbaba/statuses/1525936991028023296" TargetMode="External"/><Relationship Id="rId1437" Type="http://schemas.openxmlformats.org/officeDocument/2006/relationships/hyperlink" Target="http://twitter.com/pressofnepal/statuses/1525779718464630785" TargetMode="External"/><Relationship Id="rId1644" Type="http://schemas.openxmlformats.org/officeDocument/2006/relationships/hyperlink" Target="http://pbs.twimg.com/profile_images/1358396653883990016/5aUgRddG_normal.jpg" TargetMode="External"/><Relationship Id="rId1851" Type="http://schemas.openxmlformats.org/officeDocument/2006/relationships/hyperlink" Target="http://twitter.com/drishtinewsnp/statuses/1525714753976696832" TargetMode="External"/><Relationship Id="rId2902" Type="http://schemas.openxmlformats.org/officeDocument/2006/relationships/hyperlink" Target="http://twitter.com/drishtinewsnp/statuses/1525397590581592064" TargetMode="External"/><Relationship Id="rId4050" Type="http://schemas.openxmlformats.org/officeDocument/2006/relationships/hyperlink" Target="http://twitter.com/NepseLightning/statuses/1525055025587884033" TargetMode="External"/><Relationship Id="rId1504" Type="http://schemas.openxmlformats.org/officeDocument/2006/relationships/hyperlink" Target="http://pbs.twimg.com/profile_images/1497819347141677058/J-ZhNDsa_normal.jpg" TargetMode="External"/><Relationship Id="rId1711" Type="http://schemas.openxmlformats.org/officeDocument/2006/relationships/hyperlink" Target="http://twitter.com/OnlineKhabar_En/statuses/1525733855629819905" TargetMode="External"/><Relationship Id="rId3469" Type="http://schemas.openxmlformats.org/officeDocument/2006/relationships/hyperlink" Target="http://pbs.twimg.com/profile_images/1349708209800441858/4tElzvCO_normal.jpg" TargetMode="External"/><Relationship Id="rId3676" Type="http://schemas.openxmlformats.org/officeDocument/2006/relationships/hyperlink" Target="http://twitter.com/Luffytaro677/statuses/1525146666030219264" TargetMode="External"/><Relationship Id="rId597" Type="http://schemas.openxmlformats.org/officeDocument/2006/relationships/hyperlink" Target="http://twitter.com/drishtinewsnp/statuses/1526052253718974464" TargetMode="External"/><Relationship Id="rId2278" Type="http://schemas.openxmlformats.org/officeDocument/2006/relationships/hyperlink" Target="http://pbs.twimg.com/profile_images/715756288798560256/PidsKnNE_normal.jpg" TargetMode="External"/><Relationship Id="rId2485" Type="http://schemas.openxmlformats.org/officeDocument/2006/relationships/hyperlink" Target="http://twitter.com/sanjeevantahyog/statuses/1525482569776922624" TargetMode="External"/><Relationship Id="rId3329" Type="http://schemas.openxmlformats.org/officeDocument/2006/relationships/hyperlink" Target="http://pbs.twimg.com/profile_images/1349708209800441858/4tElzvCO_normal.jpg" TargetMode="External"/><Relationship Id="rId3883" Type="http://schemas.openxmlformats.org/officeDocument/2006/relationships/hyperlink" Target="http://pbs.twimg.com/profile_images/1102996217808805888/CDZPc985_normal.jpg" TargetMode="External"/><Relationship Id="rId457" Type="http://schemas.openxmlformats.org/officeDocument/2006/relationships/hyperlink" Target="http://twitter.com/drishtinewsnp/statuses/1526093460306264064" TargetMode="External"/><Relationship Id="rId1087" Type="http://schemas.openxmlformats.org/officeDocument/2006/relationships/hyperlink" Target="http://twitter.com/nabinkulungrai/statuses/1525858392849653761" TargetMode="External"/><Relationship Id="rId1294" Type="http://schemas.openxmlformats.org/officeDocument/2006/relationships/hyperlink" Target="http://pbs.twimg.com/profile_images/1526160543559475200/f-KS-E3M_normal.jpg" TargetMode="External"/><Relationship Id="rId2138" Type="http://schemas.openxmlformats.org/officeDocument/2006/relationships/hyperlink" Target="http://pbs.twimg.com/profile_images/1425283120576667650/xYq6DFWT_normal.jpg" TargetMode="External"/><Relationship Id="rId2692" Type="http://schemas.openxmlformats.org/officeDocument/2006/relationships/hyperlink" Target="http://pbs.twimg.com/profile_images/1514843565750616069/JjGEbNRz_normal.jpg" TargetMode="External"/><Relationship Id="rId3536" Type="http://schemas.openxmlformats.org/officeDocument/2006/relationships/hyperlink" Target="http://twitter.com/drishtinewsnp/statuses/1525285161658896386" TargetMode="External"/><Relationship Id="rId3743" Type="http://schemas.openxmlformats.org/officeDocument/2006/relationships/hyperlink" Target="http://pbs.twimg.com/profile_images/1301491947652018176/m793n9Sx_normal.jpg" TargetMode="External"/><Relationship Id="rId3950" Type="http://schemas.openxmlformats.org/officeDocument/2006/relationships/hyperlink" Target="http://twitter.com/Arushigargverma/statuses/1525084512945770497" TargetMode="External"/><Relationship Id="rId664" Type="http://schemas.openxmlformats.org/officeDocument/2006/relationships/hyperlink" Target="http://pbs.twimg.com/profile_images/894099433478012932/MGN-IhIh_normal.jpg" TargetMode="External"/><Relationship Id="rId871" Type="http://schemas.openxmlformats.org/officeDocument/2006/relationships/hyperlink" Target="http://twitter.com/Prakashraiko/statuses/1525897616349089793" TargetMode="External"/><Relationship Id="rId2345" Type="http://schemas.openxmlformats.org/officeDocument/2006/relationships/hyperlink" Target="http://twitter.com/drishtinewsnp/statuses/1525512295501434880" TargetMode="External"/><Relationship Id="rId2552" Type="http://schemas.openxmlformats.org/officeDocument/2006/relationships/hyperlink" Target="http://pbs.twimg.com/profile_images/1516385777512779784/Fyi5Ile__normal.png" TargetMode="External"/><Relationship Id="rId3603" Type="http://schemas.openxmlformats.org/officeDocument/2006/relationships/hyperlink" Target="http://pbs.twimg.com/profile_images/1512379376796504064/OShX8tDy_normal.jpg" TargetMode="External"/><Relationship Id="rId3810" Type="http://schemas.openxmlformats.org/officeDocument/2006/relationships/hyperlink" Target="http://twitter.com/Rajiv_kafle/statuses/1525112904932261889" TargetMode="External"/><Relationship Id="rId317" Type="http://schemas.openxmlformats.org/officeDocument/2006/relationships/hyperlink" Target="http://pbs.twimg.com/profile_images/1277829591780913154/xzFBve9H_normal.jpg" TargetMode="External"/><Relationship Id="rId524" Type="http://schemas.openxmlformats.org/officeDocument/2006/relationships/hyperlink" Target="http://pbs.twimg.com/profile_images/1386957637279834112/2Lt_HPYn_normal.jpg" TargetMode="External"/><Relationship Id="rId731" Type="http://schemas.openxmlformats.org/officeDocument/2006/relationships/hyperlink" Target="http://twitter.com/SthaYojan/statuses/1526003047767453697" TargetMode="External"/><Relationship Id="rId1154" Type="http://schemas.openxmlformats.org/officeDocument/2006/relationships/hyperlink" Target="http://pbs.twimg.com/profile_images/1488513674604326913/3OsGiChY_normal.jpg" TargetMode="External"/><Relationship Id="rId1361" Type="http://schemas.openxmlformats.org/officeDocument/2006/relationships/hyperlink" Target="http://twitter.com/Online_khabar/statuses/1525794897911218182" TargetMode="External"/><Relationship Id="rId2205" Type="http://schemas.openxmlformats.org/officeDocument/2006/relationships/hyperlink" Target="http://twitter.com/DipakAdk/statuses/1525545269554999296" TargetMode="External"/><Relationship Id="rId2412" Type="http://schemas.openxmlformats.org/officeDocument/2006/relationships/hyperlink" Target="http://pbs.twimg.com/profile_images/3216621888/9552127cf731ac25c0327d752b40b9ba_normal.jpeg" TargetMode="External"/><Relationship Id="rId1014" Type="http://schemas.openxmlformats.org/officeDocument/2006/relationships/hyperlink" Target="http://pbs.twimg.com/profile_images/1515582831455481861/5jsA3QHQ_normal.jpg" TargetMode="External"/><Relationship Id="rId1221" Type="http://schemas.openxmlformats.org/officeDocument/2006/relationships/hyperlink" Target="http://twitter.com/drishtinewsnp/statuses/1525839394602876928" TargetMode="External"/><Relationship Id="rId4377" Type="http://schemas.openxmlformats.org/officeDocument/2006/relationships/hyperlink" Target="http://pbs.twimg.com/profile_images/449756431990788096/G1zT-nAm_normal.jpeg" TargetMode="External"/><Relationship Id="rId4584" Type="http://schemas.openxmlformats.org/officeDocument/2006/relationships/hyperlink" Target="http://twitter.com/MilanLimboo/statuses/1524944653539168256" TargetMode="External"/><Relationship Id="rId3186" Type="http://schemas.openxmlformats.org/officeDocument/2006/relationships/hyperlink" Target="http://twitter.com/mplimbu/statuses/1525353516227002368" TargetMode="External"/><Relationship Id="rId3393" Type="http://schemas.openxmlformats.org/officeDocument/2006/relationships/hyperlink" Target="http://pbs.twimg.com/profile_images/535469014827294720/ihkq1-kg_normal.jpeg" TargetMode="External"/><Relationship Id="rId4237" Type="http://schemas.openxmlformats.org/officeDocument/2006/relationships/hyperlink" Target="http://pbs.twimg.com/profile_images/1367044585034190848/bZHhEliX_normal.jpg" TargetMode="External"/><Relationship Id="rId4444" Type="http://schemas.openxmlformats.org/officeDocument/2006/relationships/hyperlink" Target="http://twitter.com/Nepal_News_En/statuses/1524970240895074304" TargetMode="External"/><Relationship Id="rId3046" Type="http://schemas.openxmlformats.org/officeDocument/2006/relationships/hyperlink" Target="http://twitter.com/iamdineshraut/statuses/1525374692390932485" TargetMode="External"/><Relationship Id="rId3253" Type="http://schemas.openxmlformats.org/officeDocument/2006/relationships/hyperlink" Target="http://pbs.twimg.com/profile_images/449756431990788096/G1zT-nAm_normal.jpeg" TargetMode="External"/><Relationship Id="rId3460" Type="http://schemas.openxmlformats.org/officeDocument/2006/relationships/hyperlink" Target="http://twitter.com/NivitaChapagain/statuses/1525326164146810881" TargetMode="External"/><Relationship Id="rId4304" Type="http://schemas.openxmlformats.org/officeDocument/2006/relationships/hyperlink" Target="http://twitter.com/mplimbu/statuses/1524996420058566656" TargetMode="External"/><Relationship Id="rId174" Type="http://schemas.openxmlformats.org/officeDocument/2006/relationships/hyperlink" Target="http://twitter.com/YonghangMilan/statuses/1526157377606946816" TargetMode="External"/><Relationship Id="rId381" Type="http://schemas.openxmlformats.org/officeDocument/2006/relationships/hyperlink" Target="http://pbs.twimg.com/profile_images/1358396653883990016/5aUgRddG_normal.jpg" TargetMode="External"/><Relationship Id="rId2062" Type="http://schemas.openxmlformats.org/officeDocument/2006/relationships/hyperlink" Target="http://pbs.twimg.com/profile_images/1511391829496791042/7DqTm41M_normal.jpg" TargetMode="External"/><Relationship Id="rId3113" Type="http://schemas.openxmlformats.org/officeDocument/2006/relationships/hyperlink" Target="http://pbs.twimg.com/profile_images/1349708209800441858/4tElzvCO_normal.jpg" TargetMode="External"/><Relationship Id="rId4511" Type="http://schemas.openxmlformats.org/officeDocument/2006/relationships/hyperlink" Target="http://pbs.twimg.com/profile_images/1476063467584962560/d3RprVPG_normal.jpg" TargetMode="External"/><Relationship Id="rId241" Type="http://schemas.openxmlformats.org/officeDocument/2006/relationships/hyperlink" Target="http://pbs.twimg.com/profile_images/1411030335043764226/e-Fq-eEI_normal.jpg" TargetMode="External"/><Relationship Id="rId3320" Type="http://schemas.openxmlformats.org/officeDocument/2006/relationships/hyperlink" Target="http://twitter.com/drishtinewsnp/statuses/1525342249516957696" TargetMode="External"/><Relationship Id="rId2879" Type="http://schemas.openxmlformats.org/officeDocument/2006/relationships/hyperlink" Target="http://pbs.twimg.com/profile_images/1526160543559475200/f-KS-E3M_normal.jpg" TargetMode="External"/><Relationship Id="rId101" Type="http://schemas.openxmlformats.org/officeDocument/2006/relationships/hyperlink" Target="http://pbs.twimg.com/profile_images/1416663014082678787/RcnGuACU_normal.jpg" TargetMode="External"/><Relationship Id="rId1688" Type="http://schemas.openxmlformats.org/officeDocument/2006/relationships/hyperlink" Target="http://pbs.twimg.com/profile_images/1411030335043764226/e-Fq-eEI_normal.jpg" TargetMode="External"/><Relationship Id="rId1895" Type="http://schemas.openxmlformats.org/officeDocument/2006/relationships/hyperlink" Target="http://twitter.com/nponlinepatrika/statuses/1525709958981242880" TargetMode="External"/><Relationship Id="rId2739" Type="http://schemas.openxmlformats.org/officeDocument/2006/relationships/hyperlink" Target="http://twitter.com/thisweekinnepal/statuses/1525419636736540672" TargetMode="External"/><Relationship Id="rId2946" Type="http://schemas.openxmlformats.org/officeDocument/2006/relationships/hyperlink" Target="http://twitter.com/OnlineKhabar_En/statuses/1525390206370816000" TargetMode="External"/><Relationship Id="rId4094" Type="http://schemas.openxmlformats.org/officeDocument/2006/relationships/hyperlink" Target="http://twitter.com/IamSUNOJ/statuses/1525044618689413120" TargetMode="External"/><Relationship Id="rId918" Type="http://schemas.openxmlformats.org/officeDocument/2006/relationships/hyperlink" Target="http://pbs.twimg.com/profile_images/1349708209800441858/4tElzvCO_normal.jpg" TargetMode="External"/><Relationship Id="rId1548" Type="http://schemas.openxmlformats.org/officeDocument/2006/relationships/hyperlink" Target="http://pbs.twimg.com/profile_images/1349708209800441858/4tElzvCO_normal.jpg" TargetMode="External"/><Relationship Id="rId1755" Type="http://schemas.openxmlformats.org/officeDocument/2006/relationships/hyperlink" Target="http://twitter.com/__suresh_____/statuses/1525727624328544256" TargetMode="External"/><Relationship Id="rId4161" Type="http://schemas.openxmlformats.org/officeDocument/2006/relationships/hyperlink" Target="http://pbs.twimg.com/profile_images/1367044585034190848/bZHhEliX_normal.jpg" TargetMode="External"/><Relationship Id="rId1408" Type="http://schemas.openxmlformats.org/officeDocument/2006/relationships/hyperlink" Target="http://pbs.twimg.com/profile_images/449756431990788096/G1zT-nAm_normal.jpeg" TargetMode="External"/><Relationship Id="rId1962" Type="http://schemas.openxmlformats.org/officeDocument/2006/relationships/hyperlink" Target="http://pbs.twimg.com/profile_images/1349708209800441858/4tElzvCO_normal.jpg" TargetMode="External"/><Relationship Id="rId2806" Type="http://schemas.openxmlformats.org/officeDocument/2006/relationships/hyperlink" Target="http://pbs.twimg.com/profile_images/1432182978776424448/0d1feu3B_normal.jpg" TargetMode="External"/><Relationship Id="rId4021" Type="http://schemas.openxmlformats.org/officeDocument/2006/relationships/hyperlink" Target="http://pbs.twimg.com/profile_images/1349708209800441858/4tElzvCO_normal.jpg" TargetMode="External"/><Relationship Id="rId47" Type="http://schemas.openxmlformats.org/officeDocument/2006/relationships/hyperlink" Target="http://pbs.twimg.com/profile_images/1510908512792375296/HN0V2tnS_normal.jpg" TargetMode="External"/><Relationship Id="rId1615" Type="http://schemas.openxmlformats.org/officeDocument/2006/relationships/hyperlink" Target="http://twitter.com/EkagraLearner/statuses/1525750387130609664" TargetMode="External"/><Relationship Id="rId1822" Type="http://schemas.openxmlformats.org/officeDocument/2006/relationships/hyperlink" Target="http://pbs.twimg.com/profile_images/1401546351783997447/OARerQty_normal.jpg" TargetMode="External"/><Relationship Id="rId3787" Type="http://schemas.openxmlformats.org/officeDocument/2006/relationships/hyperlink" Target="http://pbs.twimg.com/profile_images/1411030335043764226/e-Fq-eEI_normal.jpg" TargetMode="External"/><Relationship Id="rId3994" Type="http://schemas.openxmlformats.org/officeDocument/2006/relationships/hyperlink" Target="http://twitter.com/drishtinewsnp/statuses/1525069628837273600" TargetMode="External"/><Relationship Id="rId2389" Type="http://schemas.openxmlformats.org/officeDocument/2006/relationships/hyperlink" Target="http://twitter.com/YonghangMilan/statuses/1525505333854355456" TargetMode="External"/><Relationship Id="rId2596" Type="http://schemas.openxmlformats.org/officeDocument/2006/relationships/hyperlink" Target="http://pbs.twimg.com/profile_images/1231594246592819201/uB5t7nbT_normal.jpg" TargetMode="External"/><Relationship Id="rId3647" Type="http://schemas.openxmlformats.org/officeDocument/2006/relationships/hyperlink" Target="http://pbs.twimg.com/profile_images/1472741584915550210/o1APvsBY_normal.jpg" TargetMode="External"/><Relationship Id="rId3854" Type="http://schemas.openxmlformats.org/officeDocument/2006/relationships/hyperlink" Target="http://twitter.com/RozerDatHazka/statuses/1525104612432175104" TargetMode="External"/><Relationship Id="rId568" Type="http://schemas.openxmlformats.org/officeDocument/2006/relationships/hyperlink" Target="http://pbs.twimg.com/profile_images/1416663014082678787/RcnGuACU_normal.jpg" TargetMode="External"/><Relationship Id="rId775" Type="http://schemas.openxmlformats.org/officeDocument/2006/relationships/hyperlink" Target="http://twitter.com/OnlineKhabar_En/statuses/1525981212963065856" TargetMode="External"/><Relationship Id="rId982" Type="http://schemas.openxmlformats.org/officeDocument/2006/relationships/hyperlink" Target="http://pbs.twimg.com/profile_images/1159653964343681024/IZ-6c3g6_normal.jpg" TargetMode="External"/><Relationship Id="rId1198" Type="http://schemas.openxmlformats.org/officeDocument/2006/relationships/hyperlink" Target="http://pbs.twimg.com/profile_images/1510908512792375296/HN0V2tnS_normal.jpg" TargetMode="External"/><Relationship Id="rId2249" Type="http://schemas.openxmlformats.org/officeDocument/2006/relationships/hyperlink" Target="http://twitter.com/barshalimboo/statuses/1525535016998285312" TargetMode="External"/><Relationship Id="rId2456" Type="http://schemas.openxmlformats.org/officeDocument/2006/relationships/hyperlink" Target="http://pbs.twimg.com/profile_images/1435841087726256128/1Qnw7gBb_normal.jpg" TargetMode="External"/><Relationship Id="rId2663" Type="http://schemas.openxmlformats.org/officeDocument/2006/relationships/hyperlink" Target="http://twitter.com/pressofnepal/statuses/1525434358035001344" TargetMode="External"/><Relationship Id="rId2870" Type="http://schemas.openxmlformats.org/officeDocument/2006/relationships/hyperlink" Target="http://twitter.com/drishtinewsnp/statuses/1525401602894753792" TargetMode="External"/><Relationship Id="rId3507" Type="http://schemas.openxmlformats.org/officeDocument/2006/relationships/hyperlink" Target="http://pbs.twimg.com/profile_images/1349708209800441858/4tElzvCO_normal.jpg" TargetMode="External"/><Relationship Id="rId3714" Type="http://schemas.openxmlformats.org/officeDocument/2006/relationships/hyperlink" Target="http://twitter.com/pressofnepal/statuses/1525140201315569665" TargetMode="External"/><Relationship Id="rId3921" Type="http://schemas.openxmlformats.org/officeDocument/2006/relationships/hyperlink" Target="http://pbs.twimg.com/profile_images/1102996217808805888/CDZPc985_normal.jpg" TargetMode="External"/><Relationship Id="rId428" Type="http://schemas.openxmlformats.org/officeDocument/2006/relationships/hyperlink" Target="http://pbs.twimg.com/profile_images/1386957637279834112/2Lt_HPYn_normal.jpg" TargetMode="External"/><Relationship Id="rId635" Type="http://schemas.openxmlformats.org/officeDocument/2006/relationships/hyperlink" Target="http://twitter.com/drishtinewsnp/statuses/1526033782280978432" TargetMode="External"/><Relationship Id="rId842" Type="http://schemas.openxmlformats.org/officeDocument/2006/relationships/hyperlink" Target="http://pbs.twimg.com/profile_images/1367044585034190848/bZHhEliX_normal.jpg" TargetMode="External"/><Relationship Id="rId1058" Type="http://schemas.openxmlformats.org/officeDocument/2006/relationships/hyperlink" Target="http://pbs.twimg.com/profile_images/1430063851576258567/u0y2w7dB_normal.jpg" TargetMode="External"/><Relationship Id="rId1265" Type="http://schemas.openxmlformats.org/officeDocument/2006/relationships/hyperlink" Target="http://twitter.com/Laxmankafle1995/statuses/1525820957390422016" TargetMode="External"/><Relationship Id="rId1472" Type="http://schemas.openxmlformats.org/officeDocument/2006/relationships/hyperlink" Target="http://pbs.twimg.com/profile_images/863406249668255746/mRWSryLz_normal.jpg" TargetMode="External"/><Relationship Id="rId2109" Type="http://schemas.openxmlformats.org/officeDocument/2006/relationships/hyperlink" Target="http://twitter.com/Manjuma07936486/statuses/1525650278493868032" TargetMode="External"/><Relationship Id="rId2316" Type="http://schemas.openxmlformats.org/officeDocument/2006/relationships/hyperlink" Target="http://pbs.twimg.com/profile_images/1358396653883990016/5aUgRddG_normal.jpg" TargetMode="External"/><Relationship Id="rId2523" Type="http://schemas.openxmlformats.org/officeDocument/2006/relationships/hyperlink" Target="http://twitter.com/__lol_life/statuses/1525466345634050048" TargetMode="External"/><Relationship Id="rId2730" Type="http://schemas.openxmlformats.org/officeDocument/2006/relationships/hyperlink" Target="http://pbs.twimg.com/profile_images/1386957637279834112/2Lt_HPYn_normal.jpg" TargetMode="External"/><Relationship Id="rId702" Type="http://schemas.openxmlformats.org/officeDocument/2006/relationships/hyperlink" Target="http://pbs.twimg.com/profile_images/1348441948156170241/sOixQjet_normal.jpg" TargetMode="External"/><Relationship Id="rId1125" Type="http://schemas.openxmlformats.org/officeDocument/2006/relationships/hyperlink" Target="http://twitter.com/Nepal_Monitor/statuses/1525854917113442306" TargetMode="External"/><Relationship Id="rId1332" Type="http://schemas.openxmlformats.org/officeDocument/2006/relationships/hyperlink" Target="http://pbs.twimg.com/profile_images/1457585300541100036/tWEMEGX9_normal.jpg" TargetMode="External"/><Relationship Id="rId4488" Type="http://schemas.openxmlformats.org/officeDocument/2006/relationships/hyperlink" Target="http://twitter.com/raj_sitaula/statuses/1524957885075456000" TargetMode="External"/><Relationship Id="rId3297" Type="http://schemas.openxmlformats.org/officeDocument/2006/relationships/hyperlink" Target="http://pbs.twimg.com/profile_images/1102996217808805888/CDZPc985_normal.jpg" TargetMode="External"/><Relationship Id="rId4348" Type="http://schemas.openxmlformats.org/officeDocument/2006/relationships/hyperlink" Target="http://twitter.com/RepublicaNepal/statuses/1524988733417697280" TargetMode="External"/><Relationship Id="rId3157" Type="http://schemas.openxmlformats.org/officeDocument/2006/relationships/hyperlink" Target="http://pbs.twimg.com/profile_images/1367044585034190848/bZHhEliX_normal.jpg" TargetMode="External"/><Relationship Id="rId4555" Type="http://schemas.openxmlformats.org/officeDocument/2006/relationships/hyperlink" Target="http://pbs.twimg.com/profile_images/1411030335043764226/e-Fq-eEI_normal.jpg" TargetMode="External"/><Relationship Id="rId285" Type="http://schemas.openxmlformats.org/officeDocument/2006/relationships/hyperlink" Target="http://pbs.twimg.com/profile_images/1271684586796449793/M66xoT4B_normal.jpg" TargetMode="External"/><Relationship Id="rId3364" Type="http://schemas.openxmlformats.org/officeDocument/2006/relationships/hyperlink" Target="http://twitter.com/MilanLimboo/statuses/1525337535622389761" TargetMode="External"/><Relationship Id="rId3571" Type="http://schemas.openxmlformats.org/officeDocument/2006/relationships/hyperlink" Target="http://pbs.twimg.com/profile_images/1517236149986934785/WKPqNgwp_normal.jpg" TargetMode="External"/><Relationship Id="rId4208" Type="http://schemas.openxmlformats.org/officeDocument/2006/relationships/hyperlink" Target="http://twitter.com/mplimbu/statuses/1525000297621250048" TargetMode="External"/><Relationship Id="rId4415" Type="http://schemas.openxmlformats.org/officeDocument/2006/relationships/hyperlink" Target="http://pbs.twimg.com/profile_images/1524656528405725184/fb29GyJP_normal.jpg" TargetMode="External"/><Relationship Id="rId492" Type="http://schemas.openxmlformats.org/officeDocument/2006/relationships/hyperlink" Target="http://pbs.twimg.com/profile_images/1418930750552956929/NmL1DHvl_normal.jpg" TargetMode="External"/><Relationship Id="rId2173" Type="http://schemas.openxmlformats.org/officeDocument/2006/relationships/hyperlink" Target="http://twitter.com/NepalToMars/statuses/1525624601518252033" TargetMode="External"/><Relationship Id="rId2380" Type="http://schemas.openxmlformats.org/officeDocument/2006/relationships/hyperlink" Target="http://pbs.twimg.com/profile_images/1510908512792375296/HN0V2tnS_normal.jpg" TargetMode="External"/><Relationship Id="rId3017" Type="http://schemas.openxmlformats.org/officeDocument/2006/relationships/hyperlink" Target="http://pbs.twimg.com/profile_images/1519368403588640768/i1I9JeGh_normal.jpg" TargetMode="External"/><Relationship Id="rId3224" Type="http://schemas.openxmlformats.org/officeDocument/2006/relationships/hyperlink" Target="http://twitter.com/MilanLimboo/statuses/1525349775042027520" TargetMode="External"/><Relationship Id="rId3431" Type="http://schemas.openxmlformats.org/officeDocument/2006/relationships/hyperlink" Target="http://pbs.twimg.com/profile_images/1349708209800441858/4tElzvCO_normal.jpg" TargetMode="External"/><Relationship Id="rId145" Type="http://schemas.openxmlformats.org/officeDocument/2006/relationships/hyperlink" Target="http://pbs.twimg.com/profile_images/1358396653883990016/5aUgRddG_normal.jpg" TargetMode="External"/><Relationship Id="rId352" Type="http://schemas.openxmlformats.org/officeDocument/2006/relationships/hyperlink" Target="http://twitter.com/themilang/statuses/1526117338973556737" TargetMode="External"/><Relationship Id="rId2033" Type="http://schemas.openxmlformats.org/officeDocument/2006/relationships/hyperlink" Target="http://twitter.com/MisquotedLife/statuses/1525689532770725888" TargetMode="External"/><Relationship Id="rId2240" Type="http://schemas.openxmlformats.org/officeDocument/2006/relationships/hyperlink" Target="http://pbs.twimg.com/profile_images/1416663014082678787/RcnGuACU_normal.jpg" TargetMode="External"/><Relationship Id="rId212" Type="http://schemas.openxmlformats.org/officeDocument/2006/relationships/hyperlink" Target="http://twitter.com/OnlineKhabar_En/statuses/1526146177863159808" TargetMode="External"/><Relationship Id="rId1799" Type="http://schemas.openxmlformats.org/officeDocument/2006/relationships/hyperlink" Target="http://twitter.com/sanjeevantahyog/statuses/1525723302890999808" TargetMode="External"/><Relationship Id="rId2100" Type="http://schemas.openxmlformats.org/officeDocument/2006/relationships/hyperlink" Target="http://pbs.twimg.com/profile_images/1524687020601528320/x2XO_G4v_normal.jpg" TargetMode="External"/><Relationship Id="rId4065" Type="http://schemas.openxmlformats.org/officeDocument/2006/relationships/hyperlink" Target="http://pbs.twimg.com/profile_images/1499718054389121026/OMVosP5v_normal.jpg" TargetMode="External"/><Relationship Id="rId4272" Type="http://schemas.openxmlformats.org/officeDocument/2006/relationships/hyperlink" Target="http://twitter.com/YonghangMilan/statuses/1524996875538927618" TargetMode="External"/><Relationship Id="rId1659" Type="http://schemas.openxmlformats.org/officeDocument/2006/relationships/hyperlink" Target="http://twitter.com/nabinkulungrai/statuses/1525741197213302784" TargetMode="External"/><Relationship Id="rId1866" Type="http://schemas.openxmlformats.org/officeDocument/2006/relationships/hyperlink" Target="http://pbs.twimg.com/profile_images/975891274812313600/YEylRKcT_normal.jpg" TargetMode="External"/><Relationship Id="rId2917" Type="http://schemas.openxmlformats.org/officeDocument/2006/relationships/hyperlink" Target="http://pbs.twimg.com/profile_images/1384426636146208770/tCJ5Ez9s_normal.jpg" TargetMode="External"/><Relationship Id="rId3081" Type="http://schemas.openxmlformats.org/officeDocument/2006/relationships/hyperlink" Target="http://pbs.twimg.com/profile_images/1473981854202040320/U2CEgMpq_normal.jpg" TargetMode="External"/><Relationship Id="rId4132" Type="http://schemas.openxmlformats.org/officeDocument/2006/relationships/hyperlink" Target="http://twitter.com/drishtinewsnp/statuses/1525029806399975424" TargetMode="External"/><Relationship Id="rId1519" Type="http://schemas.openxmlformats.org/officeDocument/2006/relationships/hyperlink" Target="http://twitter.com/kurghelichapain/statuses/1525769706711695361" TargetMode="External"/><Relationship Id="rId1726" Type="http://schemas.openxmlformats.org/officeDocument/2006/relationships/hyperlink" Target="http://pbs.twimg.com/profile_images/1469454835313352706/KaEAbL6j_normal.jpg" TargetMode="External"/><Relationship Id="rId1933" Type="http://schemas.openxmlformats.org/officeDocument/2006/relationships/hyperlink" Target="http://twitter.com/__pratyushad__/statuses/1525703674239979520" TargetMode="External"/><Relationship Id="rId18" Type="http://schemas.openxmlformats.org/officeDocument/2006/relationships/hyperlink" Target="http://twitter.com/Online_khabar/statuses/1526237536007626752" TargetMode="External"/><Relationship Id="rId3898" Type="http://schemas.openxmlformats.org/officeDocument/2006/relationships/hyperlink" Target="http://twitter.com/TaraChhantyal8/statuses/1525098462735347713" TargetMode="External"/><Relationship Id="rId3758" Type="http://schemas.openxmlformats.org/officeDocument/2006/relationships/hyperlink" Target="http://twitter.com/Sumona_66/statuses/1525129080223707138" TargetMode="External"/><Relationship Id="rId3965" Type="http://schemas.openxmlformats.org/officeDocument/2006/relationships/hyperlink" Target="http://pbs.twimg.com/profile_images/1251091879455633408/_gkz_HQ2_normal.jpg" TargetMode="External"/><Relationship Id="rId679" Type="http://schemas.openxmlformats.org/officeDocument/2006/relationships/hyperlink" Target="http://twitter.com/drishtinewsnp/statuses/1526020834238021632" TargetMode="External"/><Relationship Id="rId886" Type="http://schemas.openxmlformats.org/officeDocument/2006/relationships/hyperlink" Target="http://pbs.twimg.com/profile_images/1519337739870949376/KMTkjHIF_normal.jpg" TargetMode="External"/><Relationship Id="rId2567" Type="http://schemas.openxmlformats.org/officeDocument/2006/relationships/hyperlink" Target="http://twitter.com/_gaurav_dahal/statuses/1525453452515520512" TargetMode="External"/><Relationship Id="rId2774" Type="http://schemas.openxmlformats.org/officeDocument/2006/relationships/hyperlink" Target="http://pbs.twimg.com/profile_images/1386957637279834112/2Lt_HPYn_normal.jpg" TargetMode="External"/><Relationship Id="rId3618" Type="http://schemas.openxmlformats.org/officeDocument/2006/relationships/hyperlink" Target="http://twitter.com/YonghangMilan/statuses/1525162875043532800" TargetMode="External"/><Relationship Id="rId2" Type="http://schemas.openxmlformats.org/officeDocument/2006/relationships/hyperlink" Target="http://twitter.com/NirajDahal/statuses/1526266991019163648" TargetMode="External"/><Relationship Id="rId539" Type="http://schemas.openxmlformats.org/officeDocument/2006/relationships/hyperlink" Target="http://twitter.com/thisweekinnepal/statuses/1526068996952494081" TargetMode="External"/><Relationship Id="rId746" Type="http://schemas.openxmlformats.org/officeDocument/2006/relationships/hyperlink" Target="http://pbs.twimg.com/profile_images/1521495840753340416/Y6bu8HXC_normal.jpg" TargetMode="External"/><Relationship Id="rId1169" Type="http://schemas.openxmlformats.org/officeDocument/2006/relationships/hyperlink" Target="http://twitter.com/OnlineKhabar_En/statuses/1525846848141152257" TargetMode="External"/><Relationship Id="rId1376" Type="http://schemas.openxmlformats.org/officeDocument/2006/relationships/hyperlink" Target="http://pbs.twimg.com/profile_images/1349708209800441858/4tElzvCO_normal.jpg" TargetMode="External"/><Relationship Id="rId1583" Type="http://schemas.openxmlformats.org/officeDocument/2006/relationships/hyperlink" Target="http://twitter.com/drishtinewsnp/statuses/1525756037780754432" TargetMode="External"/><Relationship Id="rId2427" Type="http://schemas.openxmlformats.org/officeDocument/2006/relationships/hyperlink" Target="http://twitter.com/pressofnepal/statuses/1525500529824366593" TargetMode="External"/><Relationship Id="rId2981" Type="http://schemas.openxmlformats.org/officeDocument/2006/relationships/hyperlink" Target="http://pbs.twimg.com/profile_images/1386957637279834112/2Lt_HPYn_normal.jpg" TargetMode="External"/><Relationship Id="rId3825" Type="http://schemas.openxmlformats.org/officeDocument/2006/relationships/hyperlink" Target="http://pbs.twimg.com/profile_images/655684897781104640/1LhuQrHH_normal.jpg" TargetMode="External"/><Relationship Id="rId953" Type="http://schemas.openxmlformats.org/officeDocument/2006/relationships/hyperlink" Target="http://twitter.com/DipakAdk/statuses/1525884997315334146" TargetMode="External"/><Relationship Id="rId1029" Type="http://schemas.openxmlformats.org/officeDocument/2006/relationships/hyperlink" Target="http://twitter.com/drishtinewsnp/statuses/1525872997042913280" TargetMode="External"/><Relationship Id="rId1236" Type="http://schemas.openxmlformats.org/officeDocument/2006/relationships/hyperlink" Target="http://pbs.twimg.com/profile_images/1159653964343681024/IZ-6c3g6_normal.jpg" TargetMode="External"/><Relationship Id="rId1790" Type="http://schemas.openxmlformats.org/officeDocument/2006/relationships/hyperlink" Target="http://pbs.twimg.com/profile_images/449756431990788096/G1zT-nAm_normal.jpeg" TargetMode="External"/><Relationship Id="rId2634" Type="http://schemas.openxmlformats.org/officeDocument/2006/relationships/hyperlink" Target="http://pbs.twimg.com/profile_images/1516385777512779784/Fyi5Ile__normal.png" TargetMode="External"/><Relationship Id="rId2841" Type="http://schemas.openxmlformats.org/officeDocument/2006/relationships/hyperlink" Target="http://pbs.twimg.com/profile_images/1482749648901402625/MOpq6U7x_normal.jpg" TargetMode="External"/><Relationship Id="rId82" Type="http://schemas.openxmlformats.org/officeDocument/2006/relationships/hyperlink" Target="http://twitter.com/drishtinewsnp/statuses/1526172471678083073" TargetMode="External"/><Relationship Id="rId606" Type="http://schemas.openxmlformats.org/officeDocument/2006/relationships/hyperlink" Target="http://pbs.twimg.com/profile_images/1349708209800441858/4tElzvCO_normal.jpg" TargetMode="External"/><Relationship Id="rId813" Type="http://schemas.openxmlformats.org/officeDocument/2006/relationships/hyperlink" Target="http://twitter.com/ekantipur_com/statuses/1525922563368570881" TargetMode="External"/><Relationship Id="rId1443" Type="http://schemas.openxmlformats.org/officeDocument/2006/relationships/hyperlink" Target="http://twitter.com/MilanLimboo/statuses/1525779665457008640" TargetMode="External"/><Relationship Id="rId1650" Type="http://schemas.openxmlformats.org/officeDocument/2006/relationships/hyperlink" Target="http://pbs.twimg.com/profile_images/1515582831455481861/5jsA3QHQ_normal.jpg" TargetMode="External"/><Relationship Id="rId2701" Type="http://schemas.openxmlformats.org/officeDocument/2006/relationships/hyperlink" Target="http://twitter.com/nabinkulungrai/statuses/1525429615803899905" TargetMode="External"/><Relationship Id="rId1303" Type="http://schemas.openxmlformats.org/officeDocument/2006/relationships/hyperlink" Target="http://twitter.com/PR4K45H/statuses/1525807170989989888" TargetMode="External"/><Relationship Id="rId1510" Type="http://schemas.openxmlformats.org/officeDocument/2006/relationships/hyperlink" Target="http://pbs.twimg.com/profile_images/1349708209800441858/4tElzvCO_normal.jpg" TargetMode="External"/><Relationship Id="rId4459" Type="http://schemas.openxmlformats.org/officeDocument/2006/relationships/hyperlink" Target="http://pbs.twimg.com/profile_images/1349708209800441858/4tElzvCO_normal.jpg" TargetMode="External"/><Relationship Id="rId3268" Type="http://schemas.openxmlformats.org/officeDocument/2006/relationships/hyperlink" Target="http://twitter.com/MilanLimboo/statuses/1525347025117937664" TargetMode="External"/><Relationship Id="rId3475" Type="http://schemas.openxmlformats.org/officeDocument/2006/relationships/hyperlink" Target="http://pbs.twimg.com/profile_images/1469454835313352706/KaEAbL6j_normal.jpg" TargetMode="External"/><Relationship Id="rId3682" Type="http://schemas.openxmlformats.org/officeDocument/2006/relationships/hyperlink" Target="http://twitter.com/Online_khabar/statuses/1525146059655495688" TargetMode="External"/><Relationship Id="rId4319" Type="http://schemas.openxmlformats.org/officeDocument/2006/relationships/hyperlink" Target="http://pbs.twimg.com/profile_images/1349708209800441858/4tElzvCO_normal.jpg" TargetMode="External"/><Relationship Id="rId4526" Type="http://schemas.openxmlformats.org/officeDocument/2006/relationships/hyperlink" Target="http://twitter.com/drishtinewsnp/statuses/1524951960423903232" TargetMode="External"/><Relationship Id="rId189" Type="http://schemas.openxmlformats.org/officeDocument/2006/relationships/hyperlink" Target="http://pbs.twimg.com/profile_images/1358396653883990016/5aUgRddG_normal.jpg" TargetMode="External"/><Relationship Id="rId396" Type="http://schemas.openxmlformats.org/officeDocument/2006/relationships/hyperlink" Target="http://twitter.com/nabinkulungrai/statuses/1526103259588734976" TargetMode="External"/><Relationship Id="rId2077" Type="http://schemas.openxmlformats.org/officeDocument/2006/relationships/hyperlink" Target="http://twitter.com/drishtinewsnp/statuses/1525664612859154433" TargetMode="External"/><Relationship Id="rId2284" Type="http://schemas.openxmlformats.org/officeDocument/2006/relationships/hyperlink" Target="http://pbs.twimg.com/profile_images/1193943218385248257/zpc4WWlo_normal.jpg" TargetMode="External"/><Relationship Id="rId2491" Type="http://schemas.openxmlformats.org/officeDocument/2006/relationships/hyperlink" Target="http://twitter.com/sujanchiluwal1/statuses/1525481148285333505" TargetMode="External"/><Relationship Id="rId3128" Type="http://schemas.openxmlformats.org/officeDocument/2006/relationships/hyperlink" Target="http://twitter.com/shambhudrishti/statuses/1525363791395188736" TargetMode="External"/><Relationship Id="rId3335" Type="http://schemas.openxmlformats.org/officeDocument/2006/relationships/hyperlink" Target="http://pbs.twimg.com/profile_images/1102996217808805888/CDZPc985_normal.jpg" TargetMode="External"/><Relationship Id="rId3542" Type="http://schemas.openxmlformats.org/officeDocument/2006/relationships/hyperlink" Target="http://twitter.com/thepuranjaishy/statuses/1525277800953167872" TargetMode="External"/><Relationship Id="rId256" Type="http://schemas.openxmlformats.org/officeDocument/2006/relationships/hyperlink" Target="http://twitter.com/MilanLimboo/statuses/1526138682440564738" TargetMode="External"/><Relationship Id="rId463" Type="http://schemas.openxmlformats.org/officeDocument/2006/relationships/hyperlink" Target="http://twitter.com/drishtinewsnp/statuses/1526088832210567168" TargetMode="External"/><Relationship Id="rId670" Type="http://schemas.openxmlformats.org/officeDocument/2006/relationships/hyperlink" Target="http://pbs.twimg.com/profile_images/1516334008715546624/Hzy75cz6_normal.jpg" TargetMode="External"/><Relationship Id="rId1093" Type="http://schemas.openxmlformats.org/officeDocument/2006/relationships/hyperlink" Target="http://twitter.com/shambhudrishti/statuses/1525858361656606720" TargetMode="External"/><Relationship Id="rId2144" Type="http://schemas.openxmlformats.org/officeDocument/2006/relationships/hyperlink" Target="http://pbs.twimg.com/profile_images/1518822813112561664/CO12hWR3_normal.jpg" TargetMode="External"/><Relationship Id="rId2351" Type="http://schemas.openxmlformats.org/officeDocument/2006/relationships/hyperlink" Target="http://twitter.com/nponlinepatrika/statuses/1525508986262663168" TargetMode="External"/><Relationship Id="rId3402" Type="http://schemas.openxmlformats.org/officeDocument/2006/relationships/hyperlink" Target="http://twitter.com/drishtinewsnp/statuses/1525333912209494016" TargetMode="External"/><Relationship Id="rId116" Type="http://schemas.openxmlformats.org/officeDocument/2006/relationships/hyperlink" Target="http://twitter.com/AlinaNR11/statuses/1526165072816373760" TargetMode="External"/><Relationship Id="rId323" Type="http://schemas.openxmlformats.org/officeDocument/2006/relationships/hyperlink" Target="http://pbs.twimg.com/profile_images/1277829591780913154/xzFBve9H_normal.jpg" TargetMode="External"/><Relationship Id="rId530" Type="http://schemas.openxmlformats.org/officeDocument/2006/relationships/hyperlink" Target="http://pbs.twimg.com/profile_images/1519536303544868864/mAA-USI3_normal.jpg" TargetMode="External"/><Relationship Id="rId1160" Type="http://schemas.openxmlformats.org/officeDocument/2006/relationships/hyperlink" Target="http://pbs.twimg.com/profile_images/1386957637279834112/2Lt_HPYn_normal.jpg" TargetMode="External"/><Relationship Id="rId2004" Type="http://schemas.openxmlformats.org/officeDocument/2006/relationships/hyperlink" Target="http://pbs.twimg.com/profile_images/1520040845306900481/F2lHwep2_normal.jpg" TargetMode="External"/><Relationship Id="rId2211" Type="http://schemas.openxmlformats.org/officeDocument/2006/relationships/hyperlink" Target="http://twitter.com/aneekarma/statuses/1525541842447912960" TargetMode="External"/><Relationship Id="rId4176" Type="http://schemas.openxmlformats.org/officeDocument/2006/relationships/hyperlink" Target="http://twitter.com/Nepal_Trending/statuses/1525014949654839296" TargetMode="External"/><Relationship Id="rId1020" Type="http://schemas.openxmlformats.org/officeDocument/2006/relationships/hyperlink" Target="http://pbs.twimg.com/profile_images/1416663014082678787/RcnGuACU_normal.jpg" TargetMode="External"/><Relationship Id="rId1977" Type="http://schemas.openxmlformats.org/officeDocument/2006/relationships/hyperlink" Target="http://twitter.com/OnlineKhabar_En/statuses/1525700272110317568" TargetMode="External"/><Relationship Id="rId4383" Type="http://schemas.openxmlformats.org/officeDocument/2006/relationships/hyperlink" Target="http://pbs.twimg.com/profile_images/1520080196673572865/sMUeUzqj_normal.jpg" TargetMode="External"/><Relationship Id="rId4590" Type="http://schemas.openxmlformats.org/officeDocument/2006/relationships/hyperlink" Target="http://twitter.com/NobirHo49375024/statuses/1524943812627267584" TargetMode="External"/><Relationship Id="rId1837" Type="http://schemas.openxmlformats.org/officeDocument/2006/relationships/hyperlink" Target="http://twitter.com/nabinkulungrai/statuses/1525715395214077953" TargetMode="External"/><Relationship Id="rId3192" Type="http://schemas.openxmlformats.org/officeDocument/2006/relationships/hyperlink" Target="http://twitter.com/shambhudrishti/statuses/1525353472660766721" TargetMode="External"/><Relationship Id="rId4036" Type="http://schemas.openxmlformats.org/officeDocument/2006/relationships/hyperlink" Target="http://twitter.com/drishtinewsnp/statuses/1525058493363138560" TargetMode="External"/><Relationship Id="rId4243" Type="http://schemas.openxmlformats.org/officeDocument/2006/relationships/hyperlink" Target="http://pbs.twimg.com/profile_images/1515582831455481861/5jsA3QHQ_normal.jpg" TargetMode="External"/><Relationship Id="rId4450" Type="http://schemas.openxmlformats.org/officeDocument/2006/relationships/hyperlink" Target="http://twitter.com/Online_khabar/statuses/1524969127718567936" TargetMode="External"/><Relationship Id="rId3052" Type="http://schemas.openxmlformats.org/officeDocument/2006/relationships/hyperlink" Target="http://twitter.com/samachardaineek/statuses/1525374109580148736" TargetMode="External"/><Relationship Id="rId4103" Type="http://schemas.openxmlformats.org/officeDocument/2006/relationships/hyperlink" Target="http://pbs.twimg.com/profile_images/1349708209800441858/4tElzvCO_normal.jpg" TargetMode="External"/><Relationship Id="rId4310" Type="http://schemas.openxmlformats.org/officeDocument/2006/relationships/hyperlink" Target="http://twitter.com/drishtinewsnp/statuses/1524995201772961792" TargetMode="External"/><Relationship Id="rId180" Type="http://schemas.openxmlformats.org/officeDocument/2006/relationships/hyperlink" Target="http://twitter.com/OnlineKhabar_En/statuses/1526157161818370048" TargetMode="External"/><Relationship Id="rId1904" Type="http://schemas.openxmlformats.org/officeDocument/2006/relationships/hyperlink" Target="http://pbs.twimg.com/profile_images/1366731824882282499/qCSnrlVp_normal.jpg" TargetMode="External"/><Relationship Id="rId3869" Type="http://schemas.openxmlformats.org/officeDocument/2006/relationships/hyperlink" Target="http://pbs.twimg.com/profile_images/1385192458636591111/B8OZKLA-_normal.jpg" TargetMode="External"/><Relationship Id="rId997" Type="http://schemas.openxmlformats.org/officeDocument/2006/relationships/hyperlink" Target="http://twitter.com/Prakashraiko/statuses/1525876280859987968" TargetMode="External"/><Relationship Id="rId2678" Type="http://schemas.openxmlformats.org/officeDocument/2006/relationships/hyperlink" Target="http://pbs.twimg.com/profile_images/1510908512792375296/HN0V2tnS_normal.jpg" TargetMode="External"/><Relationship Id="rId2885" Type="http://schemas.openxmlformats.org/officeDocument/2006/relationships/hyperlink" Target="http://pbs.twimg.com/profile_images/1507689826866241537/t5Vbr_u5_normal.jpg" TargetMode="External"/><Relationship Id="rId3729" Type="http://schemas.openxmlformats.org/officeDocument/2006/relationships/hyperlink" Target="http://abs.twimg.com/sticky/default_profile_images/default_profile_normal.png" TargetMode="External"/><Relationship Id="rId3936" Type="http://schemas.openxmlformats.org/officeDocument/2006/relationships/hyperlink" Target="http://twitter.com/jjmahat830/statuses/1525090721375854592" TargetMode="External"/><Relationship Id="rId857" Type="http://schemas.openxmlformats.org/officeDocument/2006/relationships/hyperlink" Target="http://twitter.com/drishtinewsnp/statuses/1525899576208932866" TargetMode="External"/><Relationship Id="rId1487" Type="http://schemas.openxmlformats.org/officeDocument/2006/relationships/hyperlink" Target="http://twitter.com/mplimbu/statuses/1525774971363942400" TargetMode="External"/><Relationship Id="rId1694" Type="http://schemas.openxmlformats.org/officeDocument/2006/relationships/hyperlink" Target="http://pbs.twimg.com/profile_images/1416663014082678787/RcnGuACU_normal.jpg" TargetMode="External"/><Relationship Id="rId2538" Type="http://schemas.openxmlformats.org/officeDocument/2006/relationships/hyperlink" Target="http://pbs.twimg.com/profile_images/1367044585034190848/bZHhEliX_normal.jpg" TargetMode="External"/><Relationship Id="rId2745" Type="http://schemas.openxmlformats.org/officeDocument/2006/relationships/hyperlink" Target="http://twitter.com/Prakash54077632/statuses/1525419153833594880" TargetMode="External"/><Relationship Id="rId2952" Type="http://schemas.openxmlformats.org/officeDocument/2006/relationships/hyperlink" Target="http://twitter.com/thisweekinnepal/statuses/1525389408928772097" TargetMode="External"/><Relationship Id="rId717" Type="http://schemas.openxmlformats.org/officeDocument/2006/relationships/hyperlink" Target="http://twitter.com/drishtinewsnp/statuses/1526007646197022720" TargetMode="External"/><Relationship Id="rId924" Type="http://schemas.openxmlformats.org/officeDocument/2006/relationships/hyperlink" Target="http://pbs.twimg.com/profile_images/1349708209800441858/4tElzvCO_normal.jpg" TargetMode="External"/><Relationship Id="rId1347" Type="http://schemas.openxmlformats.org/officeDocument/2006/relationships/hyperlink" Target="http://twitter.com/unheard_oices/statuses/1525799168156893184" TargetMode="External"/><Relationship Id="rId1554" Type="http://schemas.openxmlformats.org/officeDocument/2006/relationships/hyperlink" Target="http://pbs.twimg.com/profile_images/1386957637279834112/2Lt_HPYn_normal.jpg" TargetMode="External"/><Relationship Id="rId1761" Type="http://schemas.openxmlformats.org/officeDocument/2006/relationships/hyperlink" Target="http://twitter.com/bvkthapa/statuses/1525727209792499714" TargetMode="External"/><Relationship Id="rId2605" Type="http://schemas.openxmlformats.org/officeDocument/2006/relationships/hyperlink" Target="http://twitter.com/nabinkulungrai/statuses/1525442573007208448" TargetMode="External"/><Relationship Id="rId2812" Type="http://schemas.openxmlformats.org/officeDocument/2006/relationships/hyperlink" Target="http://pbs.twimg.com/profile_images/1397575851705724934/of_1i4-Z_normal.jpg" TargetMode="External"/><Relationship Id="rId53" Type="http://schemas.openxmlformats.org/officeDocument/2006/relationships/hyperlink" Target="http://pbs.twimg.com/profile_images/478825105301061633/PbrlLKkG_normal.jpeg" TargetMode="External"/><Relationship Id="rId1207" Type="http://schemas.openxmlformats.org/officeDocument/2006/relationships/hyperlink" Target="http://twitter.com/thisweekinnepal/statuses/1525842466905153543" TargetMode="External"/><Relationship Id="rId1414" Type="http://schemas.openxmlformats.org/officeDocument/2006/relationships/hyperlink" Target="http://pbs.twimg.com/profile_images/1517185836886167552/Fe50y9bM_normal.jpg" TargetMode="External"/><Relationship Id="rId1621" Type="http://schemas.openxmlformats.org/officeDocument/2006/relationships/hyperlink" Target="http://twitter.com/ajaAayera/statuses/1525749297744076800" TargetMode="External"/><Relationship Id="rId3379" Type="http://schemas.openxmlformats.org/officeDocument/2006/relationships/hyperlink" Target="http://pbs.twimg.com/profile_images/1349708209800441858/4tElzvCO_normal.jpg" TargetMode="External"/><Relationship Id="rId3586" Type="http://schemas.openxmlformats.org/officeDocument/2006/relationships/hyperlink" Target="http://twitter.com/sabina10anibas/statuses/1525176184858091520" TargetMode="External"/><Relationship Id="rId3793" Type="http://schemas.openxmlformats.org/officeDocument/2006/relationships/hyperlink" Target="http://pbs.twimg.com/profile_images/1102996217808805888/CDZPc985_normal.jpg" TargetMode="External"/><Relationship Id="rId2188" Type="http://schemas.openxmlformats.org/officeDocument/2006/relationships/hyperlink" Target="http://pbs.twimg.com/profile_images/1491295760754753540/jiwgl0FN_normal.jpg" TargetMode="External"/><Relationship Id="rId2395" Type="http://schemas.openxmlformats.org/officeDocument/2006/relationships/hyperlink" Target="http://twitter.com/Prakashraiko/statuses/1525505286882357249" TargetMode="External"/><Relationship Id="rId3239" Type="http://schemas.openxmlformats.org/officeDocument/2006/relationships/hyperlink" Target="http://pbs.twimg.com/profile_images/1411030335043764226/e-Fq-eEI_normal.jpg" TargetMode="External"/><Relationship Id="rId3446" Type="http://schemas.openxmlformats.org/officeDocument/2006/relationships/hyperlink" Target="http://twitter.com/shambhudrishti/statuses/1525329349666553856" TargetMode="External"/><Relationship Id="rId367" Type="http://schemas.openxmlformats.org/officeDocument/2006/relationships/hyperlink" Target="http://pbs.twimg.com/profile_images/1386957637279834112/2Lt_HPYn_normal.jpg" TargetMode="External"/><Relationship Id="rId574" Type="http://schemas.openxmlformats.org/officeDocument/2006/relationships/hyperlink" Target="http://pbs.twimg.com/profile_images/1349708209800441858/4tElzvCO_normal.jpg" TargetMode="External"/><Relationship Id="rId2048" Type="http://schemas.openxmlformats.org/officeDocument/2006/relationships/hyperlink" Target="http://pbs.twimg.com/profile_images/1160120535793070081/WFyUGcLG_normal.jpg" TargetMode="External"/><Relationship Id="rId2255" Type="http://schemas.openxmlformats.org/officeDocument/2006/relationships/hyperlink" Target="http://twitter.com/MilanLimboo/statuses/1525534408689975296" TargetMode="External"/><Relationship Id="rId3653" Type="http://schemas.openxmlformats.org/officeDocument/2006/relationships/hyperlink" Target="http://pbs.twimg.com/profile_images/1349708209800441858/4tElzvCO_normal.jpg" TargetMode="External"/><Relationship Id="rId3860" Type="http://schemas.openxmlformats.org/officeDocument/2006/relationships/hyperlink" Target="http://twitter.com/zalima_ali/statuses/1525104094578282502" TargetMode="External"/><Relationship Id="rId227" Type="http://schemas.openxmlformats.org/officeDocument/2006/relationships/hyperlink" Target="http://pbs.twimg.com/profile_images/1386957637279834112/2Lt_HPYn_normal.jpg" TargetMode="External"/><Relationship Id="rId781" Type="http://schemas.openxmlformats.org/officeDocument/2006/relationships/hyperlink" Target="http://twitter.com/thisweekinnepal/statuses/1525978290372190208" TargetMode="External"/><Relationship Id="rId2462" Type="http://schemas.openxmlformats.org/officeDocument/2006/relationships/hyperlink" Target="http://pbs.twimg.com/profile_images/1243063496213794817/K4CGf-NI_normal.jpg" TargetMode="External"/><Relationship Id="rId3306" Type="http://schemas.openxmlformats.org/officeDocument/2006/relationships/hyperlink" Target="http://twitter.com/drishtinewsnp/statuses/1525344090673782784" TargetMode="External"/><Relationship Id="rId3513" Type="http://schemas.openxmlformats.org/officeDocument/2006/relationships/hyperlink" Target="http://pbs.twimg.com/profile_images/1349708209800441858/4tElzvCO_normal.jpg" TargetMode="External"/><Relationship Id="rId3720" Type="http://schemas.openxmlformats.org/officeDocument/2006/relationships/hyperlink" Target="http://twitter.com/drishtinewsnp/statuses/1525140158856671234" TargetMode="External"/><Relationship Id="rId434" Type="http://schemas.openxmlformats.org/officeDocument/2006/relationships/hyperlink" Target="http://pbs.twimg.com/profile_images/933967317230161921/ZZN6fHjo_normal.jpg" TargetMode="External"/><Relationship Id="rId641" Type="http://schemas.openxmlformats.org/officeDocument/2006/relationships/hyperlink" Target="http://twitter.com/DipakAdk/statuses/1526032575181238272" TargetMode="External"/><Relationship Id="rId1064" Type="http://schemas.openxmlformats.org/officeDocument/2006/relationships/hyperlink" Target="http://pbs.twimg.com/profile_images/449756431990788096/G1zT-nAm_normal.jpeg" TargetMode="External"/><Relationship Id="rId1271" Type="http://schemas.openxmlformats.org/officeDocument/2006/relationships/hyperlink" Target="http://twitter.com/bijayballa/statuses/1525818354464092162" TargetMode="External"/><Relationship Id="rId2115" Type="http://schemas.openxmlformats.org/officeDocument/2006/relationships/hyperlink" Target="http://twitter.com/madhavniroula/statuses/1525648024797577216" TargetMode="External"/><Relationship Id="rId2322" Type="http://schemas.openxmlformats.org/officeDocument/2006/relationships/hyperlink" Target="http://pbs.twimg.com/profile_images/1518066748201005056/ChIu51yT_normal.jpg" TargetMode="External"/><Relationship Id="rId501" Type="http://schemas.openxmlformats.org/officeDocument/2006/relationships/hyperlink" Target="http://twitter.com/KCShreya1/statuses/1526079297168891904" TargetMode="External"/><Relationship Id="rId1131" Type="http://schemas.openxmlformats.org/officeDocument/2006/relationships/hyperlink" Target="http://twitter.com/nponlinepatrika/statuses/1525854163753574400" TargetMode="External"/><Relationship Id="rId4287" Type="http://schemas.openxmlformats.org/officeDocument/2006/relationships/hyperlink" Target="http://pbs.twimg.com/profile_images/1102996217808805888/CDZPc985_normal.jpg" TargetMode="External"/><Relationship Id="rId4494" Type="http://schemas.openxmlformats.org/officeDocument/2006/relationships/hyperlink" Target="http://twitter.com/pressofnepal/statuses/1524957490156167169" TargetMode="External"/><Relationship Id="rId3096" Type="http://schemas.openxmlformats.org/officeDocument/2006/relationships/hyperlink" Target="http://twitter.com/nabinkulungrai/statuses/1525368822668337153" TargetMode="External"/><Relationship Id="rId4147" Type="http://schemas.openxmlformats.org/officeDocument/2006/relationships/hyperlink" Target="http://pbs.twimg.com/profile_images/1349708209800441858/4tElzvCO_normal.jpg" TargetMode="External"/><Relationship Id="rId4354" Type="http://schemas.openxmlformats.org/officeDocument/2006/relationships/hyperlink" Target="http://twitter.com/RepublicaNepal/statuses/1524988260774055936" TargetMode="External"/><Relationship Id="rId4561" Type="http://schemas.openxmlformats.org/officeDocument/2006/relationships/hyperlink" Target="http://pbs.twimg.com/profile_images/1438836228028313601/qrd2dFEn_normal.jpg" TargetMode="External"/><Relationship Id="rId1948" Type="http://schemas.openxmlformats.org/officeDocument/2006/relationships/hyperlink" Target="http://pbs.twimg.com/profile_images/1414862858467295232/jPTv0fqq_normal.jpg" TargetMode="External"/><Relationship Id="rId3163" Type="http://schemas.openxmlformats.org/officeDocument/2006/relationships/hyperlink" Target="http://pbs.twimg.com/profile_images/1515582831455481861/5jsA3QHQ_normal.jpg" TargetMode="External"/><Relationship Id="rId3370" Type="http://schemas.openxmlformats.org/officeDocument/2006/relationships/hyperlink" Target="http://twitter.com/YonghangMilan/statuses/1525336495477104640" TargetMode="External"/><Relationship Id="rId4007" Type="http://schemas.openxmlformats.org/officeDocument/2006/relationships/hyperlink" Target="http://pbs.twimg.com/profile_images/1367044585034190848/bZHhEliX_normal.jpg" TargetMode="External"/><Relationship Id="rId4214" Type="http://schemas.openxmlformats.org/officeDocument/2006/relationships/hyperlink" Target="http://twitter.com/shambhudrishti/statuses/1525000254830981120" TargetMode="External"/><Relationship Id="rId4421" Type="http://schemas.openxmlformats.org/officeDocument/2006/relationships/hyperlink" Target="http://pbs.twimg.com/profile_images/1071093424634454016/thK2RGRm_normal.jpg" TargetMode="External"/><Relationship Id="rId291" Type="http://schemas.openxmlformats.org/officeDocument/2006/relationships/hyperlink" Target="http://pbs.twimg.com/profile_images/1349708209800441858/4tElzvCO_normal.jpg" TargetMode="External"/><Relationship Id="rId1808" Type="http://schemas.openxmlformats.org/officeDocument/2006/relationships/hyperlink" Target="http://pbs.twimg.com/profile_images/1367044585034190848/bZHhEliX_normal.jpg" TargetMode="External"/><Relationship Id="rId3023" Type="http://schemas.openxmlformats.org/officeDocument/2006/relationships/hyperlink" Target="http://pbs.twimg.com/profile_images/751042198695804928/SQAZHfVA_normal.jpg" TargetMode="External"/><Relationship Id="rId151" Type="http://schemas.openxmlformats.org/officeDocument/2006/relationships/hyperlink" Target="http://pbs.twimg.com/profile_images/1333272439502073857/iyRu9kPD_normal.jpg" TargetMode="External"/><Relationship Id="rId3230" Type="http://schemas.openxmlformats.org/officeDocument/2006/relationships/hyperlink" Target="http://twitter.com/drishtinewsnp/statuses/1525348242397229057" TargetMode="External"/><Relationship Id="rId2789" Type="http://schemas.openxmlformats.org/officeDocument/2006/relationships/hyperlink" Target="http://twitter.com/shambhudrishti/statuses/1525410750545948672" TargetMode="External"/><Relationship Id="rId2996" Type="http://schemas.openxmlformats.org/officeDocument/2006/relationships/hyperlink" Target="http://twitter.com/Bluemoon9320/statuses/1525381413507592192" TargetMode="External"/><Relationship Id="rId968" Type="http://schemas.openxmlformats.org/officeDocument/2006/relationships/hyperlink" Target="http://pbs.twimg.com/profile_images/1367044585034190848/bZHhEliX_normal.jpg" TargetMode="External"/><Relationship Id="rId1598" Type="http://schemas.openxmlformats.org/officeDocument/2006/relationships/hyperlink" Target="http://pbs.twimg.com/profile_images/1386957637279834112/2Lt_HPYn_normal.jpg" TargetMode="External"/><Relationship Id="rId2649" Type="http://schemas.openxmlformats.org/officeDocument/2006/relationships/hyperlink" Target="http://twitter.com/YonghangMilan/statuses/1525437424893296640" TargetMode="External"/><Relationship Id="rId2856" Type="http://schemas.openxmlformats.org/officeDocument/2006/relationships/hyperlink" Target="http://twitter.com/OnlineKhabar_En/statuses/1525403172545896448" TargetMode="External"/><Relationship Id="rId3907" Type="http://schemas.openxmlformats.org/officeDocument/2006/relationships/hyperlink" Target="http://pbs.twimg.com/profile_images/1516616424047124482/XVFCp-bc_normal.jpg" TargetMode="External"/><Relationship Id="rId97" Type="http://schemas.openxmlformats.org/officeDocument/2006/relationships/hyperlink" Target="http://pbs.twimg.com/profile_images/1411030335043764226/e-Fq-eEI_normal.jpg" TargetMode="External"/><Relationship Id="rId828" Type="http://schemas.openxmlformats.org/officeDocument/2006/relationships/hyperlink" Target="http://pbs.twimg.com/profile_images/1238164253493932037/IS61ShxF_normal.jpg" TargetMode="External"/><Relationship Id="rId1458" Type="http://schemas.openxmlformats.org/officeDocument/2006/relationships/hyperlink" Target="http://pbs.twimg.com/profile_images/1416663014082678787/RcnGuACU_normal.jpg" TargetMode="External"/><Relationship Id="rId1665" Type="http://schemas.openxmlformats.org/officeDocument/2006/relationships/hyperlink" Target="http://twitter.com/MilanLimboo/statuses/1525741070469853184" TargetMode="External"/><Relationship Id="rId1872" Type="http://schemas.openxmlformats.org/officeDocument/2006/relationships/hyperlink" Target="http://pbs.twimg.com/profile_images/1411030335043764226/e-Fq-eEI_normal.jpg" TargetMode="External"/><Relationship Id="rId2509" Type="http://schemas.openxmlformats.org/officeDocument/2006/relationships/hyperlink" Target="http://twitter.com/abhisekstha/statuses/1525476026574245888" TargetMode="External"/><Relationship Id="rId2716" Type="http://schemas.openxmlformats.org/officeDocument/2006/relationships/hyperlink" Target="http://pbs.twimg.com/profile_images/1423301727722250253/zsRduseU_normal.jpg" TargetMode="External"/><Relationship Id="rId4071" Type="http://schemas.openxmlformats.org/officeDocument/2006/relationships/hyperlink" Target="http://abs.twimg.com/sticky/default_profile_images/default_profile_normal.png" TargetMode="External"/><Relationship Id="rId1318" Type="http://schemas.openxmlformats.org/officeDocument/2006/relationships/hyperlink" Target="http://pbs.twimg.com/profile_images/1515582831455481861/5jsA3QHQ_normal.jpg" TargetMode="External"/><Relationship Id="rId1525" Type="http://schemas.openxmlformats.org/officeDocument/2006/relationships/hyperlink" Target="http://twitter.com/OnlineKhabar_En/statuses/1525769458949627904" TargetMode="External"/><Relationship Id="rId2923" Type="http://schemas.openxmlformats.org/officeDocument/2006/relationships/hyperlink" Target="http://pbs.twimg.com/profile_images/1349708209800441858/4tElzvCO_normal.jpg" TargetMode="External"/><Relationship Id="rId1732" Type="http://schemas.openxmlformats.org/officeDocument/2006/relationships/hyperlink" Target="http://pbs.twimg.com/profile_images/1301491947652018176/m793n9Sx_normal.jpg" TargetMode="External"/><Relationship Id="rId24" Type="http://schemas.openxmlformats.org/officeDocument/2006/relationships/hyperlink" Target="http://twitter.com/NituGhaley/statuses/1526191205305950208" TargetMode="External"/><Relationship Id="rId2299" Type="http://schemas.openxmlformats.org/officeDocument/2006/relationships/hyperlink" Target="http://twitter.com/mplimbu/statuses/1525522327358021632" TargetMode="External"/><Relationship Id="rId3697" Type="http://schemas.openxmlformats.org/officeDocument/2006/relationships/hyperlink" Target="http://pbs.twimg.com/profile_images/1272987958522425344/KQJdu9dH_normal.jpg" TargetMode="External"/><Relationship Id="rId3557" Type="http://schemas.openxmlformats.org/officeDocument/2006/relationships/hyperlink" Target="http://pbs.twimg.com/profile_images/1438836228028313601/qrd2dFEn_normal.jpg" TargetMode="External"/><Relationship Id="rId3764" Type="http://schemas.openxmlformats.org/officeDocument/2006/relationships/hyperlink" Target="http://twitter.com/itsdilogue/statuses/1525128194877059072" TargetMode="External"/><Relationship Id="rId3971" Type="http://schemas.openxmlformats.org/officeDocument/2006/relationships/hyperlink" Target="http://pbs.twimg.com/profile_images/854632754176114689/FFF_WKls_normal.jpg" TargetMode="External"/><Relationship Id="rId478" Type="http://schemas.openxmlformats.org/officeDocument/2006/relationships/hyperlink" Target="http://pbs.twimg.com/profile_images/1358396653883990016/5aUgRddG_normal.jpg" TargetMode="External"/><Relationship Id="rId685" Type="http://schemas.openxmlformats.org/officeDocument/2006/relationships/hyperlink" Target="http://twitter.com/ArjunNepalarjun/statuses/1526017718180265984" TargetMode="External"/><Relationship Id="rId892" Type="http://schemas.openxmlformats.org/officeDocument/2006/relationships/hyperlink" Target="http://pbs.twimg.com/profile_images/1367044585034190848/bZHhEliX_normal.jpg" TargetMode="External"/><Relationship Id="rId2159" Type="http://schemas.openxmlformats.org/officeDocument/2006/relationships/hyperlink" Target="http://twitter.com/OnlineKhabar_En/statuses/1525639498133929985" TargetMode="External"/><Relationship Id="rId2366" Type="http://schemas.openxmlformats.org/officeDocument/2006/relationships/hyperlink" Target="http://pbs.twimg.com/profile_images/1349708209800441858/4tElzvCO_normal.jpg" TargetMode="External"/><Relationship Id="rId2573" Type="http://schemas.openxmlformats.org/officeDocument/2006/relationships/hyperlink" Target="http://twitter.com/_sumanbhattarai/statuses/1525452674237632512" TargetMode="External"/><Relationship Id="rId2780" Type="http://schemas.openxmlformats.org/officeDocument/2006/relationships/hyperlink" Target="http://pbs.twimg.com/profile_images/1411030335043764226/e-Fq-eEI_normal.jpg" TargetMode="External"/><Relationship Id="rId3417" Type="http://schemas.openxmlformats.org/officeDocument/2006/relationships/hyperlink" Target="http://pbs.twimg.com/profile_images/1510908512792375296/HN0V2tnS_normal.jpg" TargetMode="External"/><Relationship Id="rId3624" Type="http://schemas.openxmlformats.org/officeDocument/2006/relationships/hyperlink" Target="http://twitter.com/MilanLimboo/statuses/1525160985337532416" TargetMode="External"/><Relationship Id="rId3831" Type="http://schemas.openxmlformats.org/officeDocument/2006/relationships/hyperlink" Target="http://pbs.twimg.com/profile_images/1349708209800441858/4tElzvCO_normal.jpg" TargetMode="External"/><Relationship Id="rId338" Type="http://schemas.openxmlformats.org/officeDocument/2006/relationships/hyperlink" Target="http://twitter.com/agyat_ma/statuses/1526119250150100992" TargetMode="External"/><Relationship Id="rId545" Type="http://schemas.openxmlformats.org/officeDocument/2006/relationships/hyperlink" Target="http://twitter.com/nepaleseyouth20/statuses/1526066576381853696" TargetMode="External"/><Relationship Id="rId752" Type="http://schemas.openxmlformats.org/officeDocument/2006/relationships/hyperlink" Target="http://pbs.twimg.com/profile_images/1270020914931888128/ALO0GJC2_normal.jpg" TargetMode="External"/><Relationship Id="rId1175" Type="http://schemas.openxmlformats.org/officeDocument/2006/relationships/hyperlink" Target="http://twitter.com/Nepal_News_En/statuses/1525846014229463041" TargetMode="External"/><Relationship Id="rId1382" Type="http://schemas.openxmlformats.org/officeDocument/2006/relationships/hyperlink" Target="http://pbs.twimg.com/profile_images/1102996217808805888/CDZPc985_normal.jpg" TargetMode="External"/><Relationship Id="rId2019" Type="http://schemas.openxmlformats.org/officeDocument/2006/relationships/hyperlink" Target="http://twitter.com/motivated123456/statuses/1525691774978535426" TargetMode="External"/><Relationship Id="rId2226" Type="http://schemas.openxmlformats.org/officeDocument/2006/relationships/hyperlink" Target="http://pbs.twimg.com/profile_images/1366731824882282499/qCSnrlVp_normal.jpg" TargetMode="External"/><Relationship Id="rId2433" Type="http://schemas.openxmlformats.org/officeDocument/2006/relationships/hyperlink" Target="http://twitter.com/YonghangMilan/statuses/1525500509846917121" TargetMode="External"/><Relationship Id="rId2640" Type="http://schemas.openxmlformats.org/officeDocument/2006/relationships/hyperlink" Target="http://pbs.twimg.com/profile_images/1411030335043764226/e-Fq-eEI_normal.jpg" TargetMode="External"/><Relationship Id="rId405" Type="http://schemas.openxmlformats.org/officeDocument/2006/relationships/hyperlink" Target="http://pbs.twimg.com/profile_images/1471023546985943043/ASm-KoqP_normal.jpg" TargetMode="External"/><Relationship Id="rId612" Type="http://schemas.openxmlformats.org/officeDocument/2006/relationships/hyperlink" Target="http://pbs.twimg.com/profile_images/1349708209800441858/4tElzvCO_normal.jpg" TargetMode="External"/><Relationship Id="rId1035" Type="http://schemas.openxmlformats.org/officeDocument/2006/relationships/hyperlink" Target="http://twitter.com/RabiTha03/statuses/1525869310303797248" TargetMode="External"/><Relationship Id="rId1242" Type="http://schemas.openxmlformats.org/officeDocument/2006/relationships/hyperlink" Target="http://pbs.twimg.com/profile_images/1102996217808805888/CDZPc985_normal.jpg" TargetMode="External"/><Relationship Id="rId2500" Type="http://schemas.openxmlformats.org/officeDocument/2006/relationships/hyperlink" Target="http://pbs.twimg.com/profile_images/1416017694306959364/5Hdf683K_normal.jpg" TargetMode="External"/><Relationship Id="rId4398" Type="http://schemas.openxmlformats.org/officeDocument/2006/relationships/hyperlink" Target="http://twitter.com/thisweekinnepal/statuses/1524981722395381765" TargetMode="External"/><Relationship Id="rId1102" Type="http://schemas.openxmlformats.org/officeDocument/2006/relationships/hyperlink" Target="http://pbs.twimg.com/profile_images/1500706004178452480/Elk69OKu_normal.jpg" TargetMode="External"/><Relationship Id="rId4258" Type="http://schemas.openxmlformats.org/officeDocument/2006/relationships/hyperlink" Target="http://twitter.com/pressofnepal/statuses/1524997350338330624" TargetMode="External"/><Relationship Id="rId4465" Type="http://schemas.openxmlformats.org/officeDocument/2006/relationships/hyperlink" Target="http://pbs.twimg.com/profile_images/1515646724651507713/uE9Em9Vy_normal.jpg" TargetMode="External"/><Relationship Id="rId3067" Type="http://schemas.openxmlformats.org/officeDocument/2006/relationships/hyperlink" Target="http://pbs.twimg.com/profile_images/1525356670100344832/f4exogLH_normal.jpg" TargetMode="External"/><Relationship Id="rId3274" Type="http://schemas.openxmlformats.org/officeDocument/2006/relationships/hyperlink" Target="http://twitter.com/YonghangMilan/statuses/1525346101507035141" TargetMode="External"/><Relationship Id="rId4118" Type="http://schemas.openxmlformats.org/officeDocument/2006/relationships/hyperlink" Target="http://twitter.com/Anu_shka916/statuses/1525037955634860033" TargetMode="External"/><Relationship Id="rId195" Type="http://schemas.openxmlformats.org/officeDocument/2006/relationships/hyperlink" Target="http://pbs.twimg.com/profile_images/1349708209800441858/4tElzvCO_normal.jpg" TargetMode="External"/><Relationship Id="rId1919" Type="http://schemas.openxmlformats.org/officeDocument/2006/relationships/hyperlink" Target="http://twitter.com/thisweekinnepal/statuses/1525706509476319234" TargetMode="External"/><Relationship Id="rId3481" Type="http://schemas.openxmlformats.org/officeDocument/2006/relationships/hyperlink" Target="http://pbs.twimg.com/profile_images/1512988147726286850/j1pJe-xd_normal.jpg" TargetMode="External"/><Relationship Id="rId4325" Type="http://schemas.openxmlformats.org/officeDocument/2006/relationships/hyperlink" Target="http://pbs.twimg.com/profile_images/1504100321223606272/qV8qBeqq_normal.jpg" TargetMode="External"/><Relationship Id="rId4532" Type="http://schemas.openxmlformats.org/officeDocument/2006/relationships/hyperlink" Target="http://twitter.com/drishtinewsnp/statuses/1524949894313967616" TargetMode="External"/><Relationship Id="rId2083" Type="http://schemas.openxmlformats.org/officeDocument/2006/relationships/hyperlink" Target="http://twitter.com/MaharjanSodes/statuses/1525661501419569152" TargetMode="External"/><Relationship Id="rId2290" Type="http://schemas.openxmlformats.org/officeDocument/2006/relationships/hyperlink" Target="http://pbs.twimg.com/profile_images/1366731824882282499/qCSnrlVp_normal.jpg" TargetMode="External"/><Relationship Id="rId3134" Type="http://schemas.openxmlformats.org/officeDocument/2006/relationships/hyperlink" Target="http://twitter.com/mplimbu/statuses/1525363741608792065" TargetMode="External"/><Relationship Id="rId3341" Type="http://schemas.openxmlformats.org/officeDocument/2006/relationships/hyperlink" Target="http://pbs.twimg.com/profile_images/1349708209800441858/4tElzvCO_normal.jpg" TargetMode="External"/><Relationship Id="rId262" Type="http://schemas.openxmlformats.org/officeDocument/2006/relationships/hyperlink" Target="http://twitter.com/drishtinewsnp/statuses/1526137035865858048" TargetMode="External"/><Relationship Id="rId2150" Type="http://schemas.openxmlformats.org/officeDocument/2006/relationships/hyperlink" Target="http://pbs.twimg.com/profile_images/1518822813112561664/CO12hWR3_normal.jpg" TargetMode="External"/><Relationship Id="rId3201" Type="http://schemas.openxmlformats.org/officeDocument/2006/relationships/hyperlink" Target="http://pbs.twimg.com/profile_images/1349708209800441858/4tElzvCO_normal.jpg" TargetMode="External"/><Relationship Id="rId122" Type="http://schemas.openxmlformats.org/officeDocument/2006/relationships/hyperlink" Target="http://twitter.com/Nepal_News_En/statuses/1526163099300024324" TargetMode="External"/><Relationship Id="rId2010" Type="http://schemas.openxmlformats.org/officeDocument/2006/relationships/hyperlink" Target="http://pbs.twimg.com/profile_images/1349708209800441858/4tElzvCO_normal.jpg" TargetMode="External"/><Relationship Id="rId1569" Type="http://schemas.openxmlformats.org/officeDocument/2006/relationships/hyperlink" Target="http://twitter.com/OnlineKhabar_En/statuses/1525759367785906176" TargetMode="External"/><Relationship Id="rId2967" Type="http://schemas.openxmlformats.org/officeDocument/2006/relationships/hyperlink" Target="http://pbs.twimg.com/profile_images/1355477399861743620/61y-kc1l_normal.jpg" TargetMode="External"/><Relationship Id="rId4182" Type="http://schemas.openxmlformats.org/officeDocument/2006/relationships/hyperlink" Target="http://twitter.com/sudlpaudyal/statuses/1525014681731014656" TargetMode="External"/><Relationship Id="rId939" Type="http://schemas.openxmlformats.org/officeDocument/2006/relationships/hyperlink" Target="http://twitter.com/MilanLimboo/statuses/1525890557901680640" TargetMode="External"/><Relationship Id="rId1776" Type="http://schemas.openxmlformats.org/officeDocument/2006/relationships/hyperlink" Target="http://pbs.twimg.com/profile_images/1386957637279834112/2Lt_HPYn_normal.jpg" TargetMode="External"/><Relationship Id="rId1983" Type="http://schemas.openxmlformats.org/officeDocument/2006/relationships/hyperlink" Target="http://twitter.com/rajustha50/statuses/1525698624851546112" TargetMode="External"/><Relationship Id="rId2827" Type="http://schemas.openxmlformats.org/officeDocument/2006/relationships/hyperlink" Target="http://twitter.com/pressofnepal/statuses/1525406476684394496" TargetMode="External"/><Relationship Id="rId4042" Type="http://schemas.openxmlformats.org/officeDocument/2006/relationships/hyperlink" Target="http://twitter.com/suma_rana/statuses/1525056365236207616" TargetMode="External"/><Relationship Id="rId68" Type="http://schemas.openxmlformats.org/officeDocument/2006/relationships/hyperlink" Target="http://twitter.com/shambhudrishti/statuses/1526174217406156801" TargetMode="External"/><Relationship Id="rId1429" Type="http://schemas.openxmlformats.org/officeDocument/2006/relationships/hyperlink" Target="http://twitter.com/drishtinewsnp/statuses/1525779757022867457" TargetMode="External"/><Relationship Id="rId1636" Type="http://schemas.openxmlformats.org/officeDocument/2006/relationships/hyperlink" Target="http://pbs.twimg.com/profile_images/1525515762764759041/bHIJ0Zw2_normal.jpg" TargetMode="External"/><Relationship Id="rId1843" Type="http://schemas.openxmlformats.org/officeDocument/2006/relationships/hyperlink" Target="http://twitter.com/shambhudrishti/statuses/1525715354240004097" TargetMode="External"/><Relationship Id="rId1703" Type="http://schemas.openxmlformats.org/officeDocument/2006/relationships/hyperlink" Target="http://twitter.com/OnlineKhabar_En/statuses/1525736139256401921" TargetMode="External"/><Relationship Id="rId1910" Type="http://schemas.openxmlformats.org/officeDocument/2006/relationships/hyperlink" Target="http://pbs.twimg.com/profile_images/1367044585034190848/bZHhEliX_normal.jpg" TargetMode="External"/><Relationship Id="rId3668" Type="http://schemas.openxmlformats.org/officeDocument/2006/relationships/hyperlink" Target="http://twitter.com/MilanLimboo/statuses/1525149718874951682" TargetMode="External"/><Relationship Id="rId3875" Type="http://schemas.openxmlformats.org/officeDocument/2006/relationships/hyperlink" Target="http://pbs.twimg.com/profile_images/1390312358208163840/bKIFZUvK_normal.jpg" TargetMode="External"/><Relationship Id="rId589" Type="http://schemas.openxmlformats.org/officeDocument/2006/relationships/hyperlink" Target="http://twitter.com/OnlineKhabar_En/statuses/1526053901480636418" TargetMode="External"/><Relationship Id="rId796" Type="http://schemas.openxmlformats.org/officeDocument/2006/relationships/hyperlink" Target="http://pbs.twimg.com/profile_images/1482360142612074498/x7oJs3_3_normal.jpg" TargetMode="External"/><Relationship Id="rId2477" Type="http://schemas.openxmlformats.org/officeDocument/2006/relationships/hyperlink" Target="http://twitter.com/SujanNeupane_/statuses/1525484474028265472" TargetMode="External"/><Relationship Id="rId2684" Type="http://schemas.openxmlformats.org/officeDocument/2006/relationships/hyperlink" Target="http://pbs.twimg.com/profile_images/1386957637279834112/2Lt_HPYn_normal.jpg" TargetMode="External"/><Relationship Id="rId3528" Type="http://schemas.openxmlformats.org/officeDocument/2006/relationships/hyperlink" Target="http://twitter.com/GamleKeto/statuses/1525290022693478403" TargetMode="External"/><Relationship Id="rId3735" Type="http://schemas.openxmlformats.org/officeDocument/2006/relationships/hyperlink" Target="http://pbs.twimg.com/profile_images/1514060566335143938/cztnGPyn_normal.jpg" TargetMode="External"/><Relationship Id="rId449" Type="http://schemas.openxmlformats.org/officeDocument/2006/relationships/hyperlink" Target="http://twitter.com/chandan_barahi/statuses/1526096001257603074" TargetMode="External"/><Relationship Id="rId656" Type="http://schemas.openxmlformats.org/officeDocument/2006/relationships/hyperlink" Target="http://pbs.twimg.com/profile_images/1349708209800441858/4tElzvCO_normal.jpg" TargetMode="External"/><Relationship Id="rId863" Type="http://schemas.openxmlformats.org/officeDocument/2006/relationships/hyperlink" Target="http://twitter.com/drishtinewsnp/statuses/1525897879965298693" TargetMode="External"/><Relationship Id="rId1079" Type="http://schemas.openxmlformats.org/officeDocument/2006/relationships/hyperlink" Target="http://twitter.com/Saugatg9/statuses/1525858704499048449" TargetMode="External"/><Relationship Id="rId1286" Type="http://schemas.openxmlformats.org/officeDocument/2006/relationships/hyperlink" Target="http://pbs.twimg.com/profile_images/1159653964343681024/IZ-6c3g6_normal.jpg" TargetMode="External"/><Relationship Id="rId1493" Type="http://schemas.openxmlformats.org/officeDocument/2006/relationships/hyperlink" Target="http://twitter.com/drishtinewsnp/statuses/1525774386309251072" TargetMode="External"/><Relationship Id="rId2337" Type="http://schemas.openxmlformats.org/officeDocument/2006/relationships/hyperlink" Target="http://twitter.com/drishtinewsnp/statuses/1525513500344619010" TargetMode="External"/><Relationship Id="rId2544" Type="http://schemas.openxmlformats.org/officeDocument/2006/relationships/hyperlink" Target="http://pbs.twimg.com/profile_images/1270508218880602113/3FFr5Usv_normal.jpg" TargetMode="External"/><Relationship Id="rId2891" Type="http://schemas.openxmlformats.org/officeDocument/2006/relationships/hyperlink" Target="http://pbs.twimg.com/profile_images/1519667260683874304/UHXas7RD_normal.jpg" TargetMode="External"/><Relationship Id="rId3942" Type="http://schemas.openxmlformats.org/officeDocument/2006/relationships/hyperlink" Target="http://twitter.com/mytwits_fornon/statuses/1525089318162911232" TargetMode="External"/><Relationship Id="rId309" Type="http://schemas.openxmlformats.org/officeDocument/2006/relationships/hyperlink" Target="http://pbs.twimg.com/profile_images/1277829591780913154/xzFBve9H_normal.jpg" TargetMode="External"/><Relationship Id="rId516" Type="http://schemas.openxmlformats.org/officeDocument/2006/relationships/hyperlink" Target="http://pbs.twimg.com/profile_images/449756431990788096/G1zT-nAm_normal.jpeg" TargetMode="External"/><Relationship Id="rId1146" Type="http://schemas.openxmlformats.org/officeDocument/2006/relationships/hyperlink" Target="http://pbs.twimg.com/profile_images/1520605513897021441/dyP4g1Lz_normal.jpg" TargetMode="External"/><Relationship Id="rId2751" Type="http://schemas.openxmlformats.org/officeDocument/2006/relationships/hyperlink" Target="http://twitter.com/drishtinewsnp/statuses/1525417334156181505" TargetMode="External"/><Relationship Id="rId3802" Type="http://schemas.openxmlformats.org/officeDocument/2006/relationships/hyperlink" Target="http://twitter.com/drishtinewsnp/statuses/1525115910083997698" TargetMode="External"/><Relationship Id="rId723" Type="http://schemas.openxmlformats.org/officeDocument/2006/relationships/hyperlink" Target="http://twitter.com/drishtinewsnp/statuses/1526005217896316930" TargetMode="External"/><Relationship Id="rId930" Type="http://schemas.openxmlformats.org/officeDocument/2006/relationships/hyperlink" Target="http://pbs.twimg.com/profile_images/1416663014082678787/RcnGuACU_normal.jpg" TargetMode="External"/><Relationship Id="rId1006" Type="http://schemas.openxmlformats.org/officeDocument/2006/relationships/hyperlink" Target="http://pbs.twimg.com/profile_images/644497449222959104/92gw0v0l_normal.jpg" TargetMode="External"/><Relationship Id="rId1353" Type="http://schemas.openxmlformats.org/officeDocument/2006/relationships/hyperlink" Target="http://twitter.com/Online_khabar/statuses/1525796229049110529" TargetMode="External"/><Relationship Id="rId1560" Type="http://schemas.openxmlformats.org/officeDocument/2006/relationships/hyperlink" Target="http://pbs.twimg.com/profile_images/1517236149986934785/WKPqNgwp_normal.jpg" TargetMode="External"/><Relationship Id="rId2404" Type="http://schemas.openxmlformats.org/officeDocument/2006/relationships/hyperlink" Target="http://pbs.twimg.com/profile_images/1509274535178248198/WfF9iwZ8_normal.jpg" TargetMode="External"/><Relationship Id="rId2611" Type="http://schemas.openxmlformats.org/officeDocument/2006/relationships/hyperlink" Target="http://twitter.com/YonghangMilan/statuses/1525442533064847360" TargetMode="External"/><Relationship Id="rId1213" Type="http://schemas.openxmlformats.org/officeDocument/2006/relationships/hyperlink" Target="http://twitter.com/Online_khabar/statuses/1525841408740864001" TargetMode="External"/><Relationship Id="rId1420" Type="http://schemas.openxmlformats.org/officeDocument/2006/relationships/hyperlink" Target="http://pbs.twimg.com/profile_images/932263188392853504/B7yb5AW__normal.jpg" TargetMode="External"/><Relationship Id="rId4369" Type="http://schemas.openxmlformats.org/officeDocument/2006/relationships/hyperlink" Target="http://pbs.twimg.com/profile_images/823430367096864768/k9nJvOUQ_normal.jpg" TargetMode="External"/><Relationship Id="rId4576" Type="http://schemas.openxmlformats.org/officeDocument/2006/relationships/hyperlink" Target="http://twitter.com/nabinkulungrai/statuses/1524944714914402304" TargetMode="External"/><Relationship Id="rId3178" Type="http://schemas.openxmlformats.org/officeDocument/2006/relationships/hyperlink" Target="http://twitter.com/bhanuaryal49/statuses/1525353886483386368" TargetMode="External"/><Relationship Id="rId3385" Type="http://schemas.openxmlformats.org/officeDocument/2006/relationships/hyperlink" Target="http://pbs.twimg.com/profile_images/1510908512792375296/HN0V2tnS_normal.jpg" TargetMode="External"/><Relationship Id="rId3592" Type="http://schemas.openxmlformats.org/officeDocument/2006/relationships/hyperlink" Target="http://twitter.com/aneekarma/statuses/1525173664324403208" TargetMode="External"/><Relationship Id="rId4229" Type="http://schemas.openxmlformats.org/officeDocument/2006/relationships/hyperlink" Target="http://pbs.twimg.com/profile_images/1515582831455481861/5jsA3QHQ_normal.jpg" TargetMode="External"/><Relationship Id="rId4436" Type="http://schemas.openxmlformats.org/officeDocument/2006/relationships/hyperlink" Target="http://twitter.com/MhJKabIR/statuses/1524973184109318144" TargetMode="External"/><Relationship Id="rId2194" Type="http://schemas.openxmlformats.org/officeDocument/2006/relationships/hyperlink" Target="http://pbs.twimg.com/profile_images/1438836228028313601/qrd2dFEn_normal.jpg" TargetMode="External"/><Relationship Id="rId3038" Type="http://schemas.openxmlformats.org/officeDocument/2006/relationships/hyperlink" Target="http://twitter.com/Bluemoon9320/statuses/1525375898022985729" TargetMode="External"/><Relationship Id="rId3245" Type="http://schemas.openxmlformats.org/officeDocument/2006/relationships/hyperlink" Target="http://pbs.twimg.com/profile_images/1386957637279834112/2Lt_HPYn_normal.jpg" TargetMode="External"/><Relationship Id="rId3452" Type="http://schemas.openxmlformats.org/officeDocument/2006/relationships/hyperlink" Target="http://twitter.com/drishtinewsnp/statuses/1525327808079462401" TargetMode="External"/><Relationship Id="rId4503" Type="http://schemas.openxmlformats.org/officeDocument/2006/relationships/hyperlink" Target="http://pbs.twimg.com/profile_images/1524599008286498817/lcQqFHGK_normal.jpg" TargetMode="External"/><Relationship Id="rId166" Type="http://schemas.openxmlformats.org/officeDocument/2006/relationships/hyperlink" Target="http://twitter.com/nabinkulungrai/statuses/1526157418497212416" TargetMode="External"/><Relationship Id="rId373" Type="http://schemas.openxmlformats.org/officeDocument/2006/relationships/hyperlink" Target="http://pbs.twimg.com/profile_images/1386957637279834112/2Lt_HPYn_normal.jpg" TargetMode="External"/><Relationship Id="rId580" Type="http://schemas.openxmlformats.org/officeDocument/2006/relationships/hyperlink" Target="http://pbs.twimg.com/profile_images/1525649976126472192/E7SQ51Wg_normal.jpg" TargetMode="External"/><Relationship Id="rId2054" Type="http://schemas.openxmlformats.org/officeDocument/2006/relationships/hyperlink" Target="http://pbs.twimg.com/profile_images/1349708209800441858/4tElzvCO_normal.jpg" TargetMode="External"/><Relationship Id="rId2261" Type="http://schemas.openxmlformats.org/officeDocument/2006/relationships/hyperlink" Target="http://twitter.com/nabinkulungrai/statuses/1525530157825818624" TargetMode="External"/><Relationship Id="rId3105" Type="http://schemas.openxmlformats.org/officeDocument/2006/relationships/hyperlink" Target="http://pbs.twimg.com/profile_images/1517236149986934785/WKPqNgwp_normal.jpg" TargetMode="External"/><Relationship Id="rId3312" Type="http://schemas.openxmlformats.org/officeDocument/2006/relationships/hyperlink" Target="http://twitter.com/pressofnepal/statuses/1525342287689318400" TargetMode="External"/><Relationship Id="rId233" Type="http://schemas.openxmlformats.org/officeDocument/2006/relationships/hyperlink" Target="http://pbs.twimg.com/profile_images/1358396653883990016/5aUgRddG_normal.jpg" TargetMode="External"/><Relationship Id="rId440" Type="http://schemas.openxmlformats.org/officeDocument/2006/relationships/hyperlink" Target="http://pbs.twimg.com/profile_images/1517236149986934785/WKPqNgwp_normal.jpg" TargetMode="External"/><Relationship Id="rId1070" Type="http://schemas.openxmlformats.org/officeDocument/2006/relationships/hyperlink" Target="http://pbs.twimg.com/profile_images/1510908512792375296/HN0V2tnS_normal.jpg" TargetMode="External"/><Relationship Id="rId2121" Type="http://schemas.openxmlformats.org/officeDocument/2006/relationships/hyperlink" Target="http://twitter.com/thisweekinnepal/statuses/1525646182571290625" TargetMode="External"/><Relationship Id="rId300" Type="http://schemas.openxmlformats.org/officeDocument/2006/relationships/hyperlink" Target="http://twitter.com/pressofnepal/statuses/1526124007623659520" TargetMode="External"/><Relationship Id="rId4086" Type="http://schemas.openxmlformats.org/officeDocument/2006/relationships/hyperlink" Target="http://twitter.com/Nepal_News_En/statuses/1525045732494942208" TargetMode="External"/><Relationship Id="rId1887" Type="http://schemas.openxmlformats.org/officeDocument/2006/relationships/hyperlink" Target="http://twitter.com/Online_khabar/statuses/1525710950623457280" TargetMode="External"/><Relationship Id="rId2938" Type="http://schemas.openxmlformats.org/officeDocument/2006/relationships/hyperlink" Target="http://twitter.com/sathi559/statuses/1525392706700095488" TargetMode="External"/><Relationship Id="rId4293" Type="http://schemas.openxmlformats.org/officeDocument/2006/relationships/hyperlink" Target="http://pbs.twimg.com/profile_images/1510908512792375296/HN0V2tnS_normal.jpg" TargetMode="External"/><Relationship Id="rId1747" Type="http://schemas.openxmlformats.org/officeDocument/2006/relationships/hyperlink" Target="http://twitter.com/nabinkulungrai/statuses/1525728167087861760" TargetMode="External"/><Relationship Id="rId1954" Type="http://schemas.openxmlformats.org/officeDocument/2006/relationships/hyperlink" Target="http://pbs.twimg.com/profile_images/1510908512792375296/HN0V2tnS_normal.jpg" TargetMode="External"/><Relationship Id="rId4153" Type="http://schemas.openxmlformats.org/officeDocument/2006/relationships/hyperlink" Target="http://pbs.twimg.com/profile_images/1349708209800441858/4tElzvCO_normal.jpg" TargetMode="External"/><Relationship Id="rId4360" Type="http://schemas.openxmlformats.org/officeDocument/2006/relationships/hyperlink" Target="http://twitter.com/drishtinewsnp/statuses/1524987012776067072" TargetMode="External"/><Relationship Id="rId39" Type="http://schemas.openxmlformats.org/officeDocument/2006/relationships/hyperlink" Target="http://pbs.twimg.com/profile_images/1416663014082678787/RcnGuACU_normal.jpg" TargetMode="External"/><Relationship Id="rId1607" Type="http://schemas.openxmlformats.org/officeDocument/2006/relationships/hyperlink" Target="http://twitter.com/Att3ntionSeeker/statuses/1525752338815721472" TargetMode="External"/><Relationship Id="rId1814" Type="http://schemas.openxmlformats.org/officeDocument/2006/relationships/hyperlink" Target="http://pbs.twimg.com/profile_images/1366731824882282499/qCSnrlVp_normal.jpg" TargetMode="External"/><Relationship Id="rId4013" Type="http://schemas.openxmlformats.org/officeDocument/2006/relationships/hyperlink" Target="http://pbs.twimg.com/profile_images/1515582831455481861/5jsA3QHQ_normal.jpg" TargetMode="External"/><Relationship Id="rId4220" Type="http://schemas.openxmlformats.org/officeDocument/2006/relationships/hyperlink" Target="http://twitter.com/drishtinewsnp/statuses/1524999786579243008" TargetMode="External"/><Relationship Id="rId3779" Type="http://schemas.openxmlformats.org/officeDocument/2006/relationships/hyperlink" Target="http://pbs.twimg.com/profile_images/1476412637478998017/q6S8VfAn_normal.jpg" TargetMode="External"/><Relationship Id="rId2588" Type="http://schemas.openxmlformats.org/officeDocument/2006/relationships/hyperlink" Target="http://pbs.twimg.com/profile_images/1510908512792375296/HN0V2tnS_normal.jpg" TargetMode="External"/><Relationship Id="rId3986" Type="http://schemas.openxmlformats.org/officeDocument/2006/relationships/hyperlink" Target="http://twitter.com/himabista/statuses/1525072338848317440" TargetMode="External"/><Relationship Id="rId1397" Type="http://schemas.openxmlformats.org/officeDocument/2006/relationships/hyperlink" Target="http://twitter.com/OnlineKhabar_En/statuses/1525788347696041984" TargetMode="External"/><Relationship Id="rId2795" Type="http://schemas.openxmlformats.org/officeDocument/2006/relationships/hyperlink" Target="http://twitter.com/GaunleShiva/statuses/1525410508706177026" TargetMode="External"/><Relationship Id="rId3639" Type="http://schemas.openxmlformats.org/officeDocument/2006/relationships/hyperlink" Target="http://pbs.twimg.com/profile_images/854632754176114689/FFF_WKls_normal.jpg" TargetMode="External"/><Relationship Id="rId3846" Type="http://schemas.openxmlformats.org/officeDocument/2006/relationships/hyperlink" Target="http://twitter.com/MilanLimboo/statuses/1525106597894057984" TargetMode="External"/><Relationship Id="rId767" Type="http://schemas.openxmlformats.org/officeDocument/2006/relationships/hyperlink" Target="http://twitter.com/Manishuddhami/statuses/1525982435074142208" TargetMode="External"/><Relationship Id="rId974" Type="http://schemas.openxmlformats.org/officeDocument/2006/relationships/hyperlink" Target="http://pbs.twimg.com/profile_images/1510908512792375296/HN0V2tnS_normal.jpg" TargetMode="External"/><Relationship Id="rId2448" Type="http://schemas.openxmlformats.org/officeDocument/2006/relationships/hyperlink" Target="http://pbs.twimg.com/profile_images/731043240372146176/IVpX4JaZ_normal.jpg" TargetMode="External"/><Relationship Id="rId2655" Type="http://schemas.openxmlformats.org/officeDocument/2006/relationships/hyperlink" Target="http://twitter.com/thisweekinnepal/statuses/1525434801641103360" TargetMode="External"/><Relationship Id="rId2862" Type="http://schemas.openxmlformats.org/officeDocument/2006/relationships/hyperlink" Target="http://twitter.com/DipakAdk/statuses/1525402489180213248" TargetMode="External"/><Relationship Id="rId3706" Type="http://schemas.openxmlformats.org/officeDocument/2006/relationships/hyperlink" Target="http://twitter.com/Ayush_Sapkota_1/statuses/1525140359617323008" TargetMode="External"/><Relationship Id="rId3913" Type="http://schemas.openxmlformats.org/officeDocument/2006/relationships/hyperlink" Target="http://pbs.twimg.com/profile_images/1389095771723599874/esBT1L6J_normal.jpg" TargetMode="External"/><Relationship Id="rId627" Type="http://schemas.openxmlformats.org/officeDocument/2006/relationships/hyperlink" Target="http://twitter.com/sjpandey123/statuses/1526035237494464512" TargetMode="External"/><Relationship Id="rId834" Type="http://schemas.openxmlformats.org/officeDocument/2006/relationships/hyperlink" Target="http://pbs.twimg.com/profile_images/1515582831455481861/5jsA3QHQ_normal.jpg" TargetMode="External"/><Relationship Id="rId1257" Type="http://schemas.openxmlformats.org/officeDocument/2006/relationships/hyperlink" Target="http://twitter.com/MaharjanSodes/statuses/1525826119878209538" TargetMode="External"/><Relationship Id="rId1464" Type="http://schemas.openxmlformats.org/officeDocument/2006/relationships/hyperlink" Target="http://pbs.twimg.com/profile_images/1366731824882282499/qCSnrlVp_normal.jpg" TargetMode="External"/><Relationship Id="rId1671" Type="http://schemas.openxmlformats.org/officeDocument/2006/relationships/hyperlink" Target="http://twitter.com/Nepal_News_En/statuses/1525740315583430656" TargetMode="External"/><Relationship Id="rId2308" Type="http://schemas.openxmlformats.org/officeDocument/2006/relationships/hyperlink" Target="http://pbs.twimg.com/profile_images/1525350200750968832/Q_3f8xK7_normal.jpg" TargetMode="External"/><Relationship Id="rId2515" Type="http://schemas.openxmlformats.org/officeDocument/2006/relationships/hyperlink" Target="http://twitter.com/drishtinewsnp/statuses/1525474418239377409" TargetMode="External"/><Relationship Id="rId2722" Type="http://schemas.openxmlformats.org/officeDocument/2006/relationships/hyperlink" Target="http://pbs.twimg.com/profile_images/449756431990788096/G1zT-nAm_normal.jpeg" TargetMode="External"/><Relationship Id="rId901" Type="http://schemas.openxmlformats.org/officeDocument/2006/relationships/hyperlink" Target="http://twitter.com/YonghangMilan/statuses/1525892838684520448" TargetMode="External"/><Relationship Id="rId1117" Type="http://schemas.openxmlformats.org/officeDocument/2006/relationships/hyperlink" Target="http://twitter.com/pressofnepal/statuses/1525855018553057280" TargetMode="External"/><Relationship Id="rId1324" Type="http://schemas.openxmlformats.org/officeDocument/2006/relationships/hyperlink" Target="http://pbs.twimg.com/profile_images/1482360142612074498/x7oJs3_3_normal.jpg" TargetMode="External"/><Relationship Id="rId1531" Type="http://schemas.openxmlformats.org/officeDocument/2006/relationships/hyperlink" Target="http://twitter.com/DipakAdk/statuses/1525768308112302080" TargetMode="External"/><Relationship Id="rId30" Type="http://schemas.openxmlformats.org/officeDocument/2006/relationships/hyperlink" Target="http://twitter.com/drishtinewsnp/statuses/1526187813322256385" TargetMode="External"/><Relationship Id="rId3289" Type="http://schemas.openxmlformats.org/officeDocument/2006/relationships/hyperlink" Target="http://pbs.twimg.com/profile_images/1358396653883990016/5aUgRddG_normal.jpg" TargetMode="External"/><Relationship Id="rId3496" Type="http://schemas.openxmlformats.org/officeDocument/2006/relationships/hyperlink" Target="http://twitter.com/LamichhaneTweet/statuses/1525310588297314304" TargetMode="External"/><Relationship Id="rId4547" Type="http://schemas.openxmlformats.org/officeDocument/2006/relationships/hyperlink" Target="http://pbs.twimg.com/profile_images/1366731824882282499/qCSnrlVp_normal.jpg" TargetMode="External"/><Relationship Id="rId2098" Type="http://schemas.openxmlformats.org/officeDocument/2006/relationships/hyperlink" Target="http://pbs.twimg.com/profile_images/1349708209800441858/4tElzvCO_normal.jpg" TargetMode="External"/><Relationship Id="rId3149" Type="http://schemas.openxmlformats.org/officeDocument/2006/relationships/hyperlink" Target="http://pbs.twimg.com/profile_images/1479107184071884801/kkd_VZ7v_normal.jpg" TargetMode="External"/><Relationship Id="rId3356" Type="http://schemas.openxmlformats.org/officeDocument/2006/relationships/hyperlink" Target="http://twitter.com/nabinkulungrai/statuses/1525337600546209792" TargetMode="External"/><Relationship Id="rId3563" Type="http://schemas.openxmlformats.org/officeDocument/2006/relationships/hyperlink" Target="http://pbs.twimg.com/profile_images/1515286096858427395/5AOB-20L_normal.jpg" TargetMode="External"/><Relationship Id="rId4407" Type="http://schemas.openxmlformats.org/officeDocument/2006/relationships/hyperlink" Target="http://pbs.twimg.com/profile_images/1524777174539989000/EYHArS61_normal.jpg" TargetMode="External"/><Relationship Id="rId277" Type="http://schemas.openxmlformats.org/officeDocument/2006/relationships/hyperlink" Target="http://pbs.twimg.com/profile_images/1349708209800441858/4tElzvCO_normal.jpg" TargetMode="External"/><Relationship Id="rId484" Type="http://schemas.openxmlformats.org/officeDocument/2006/relationships/hyperlink" Target="http://pbs.twimg.com/profile_images/1386957637279834112/2Lt_HPYn_normal.jpg" TargetMode="External"/><Relationship Id="rId2165" Type="http://schemas.openxmlformats.org/officeDocument/2006/relationships/hyperlink" Target="http://twitter.com/thisweekinnepal/statuses/1525631000923066368" TargetMode="External"/><Relationship Id="rId3009" Type="http://schemas.openxmlformats.org/officeDocument/2006/relationships/hyperlink" Target="http://pbs.twimg.com/profile_images/1349708209800441858/4tElzvCO_normal.jpg" TargetMode="External"/><Relationship Id="rId3216" Type="http://schemas.openxmlformats.org/officeDocument/2006/relationships/hyperlink" Target="http://twitter.com/nabinkulungrai/statuses/1525349826422280193" TargetMode="External"/><Relationship Id="rId3770" Type="http://schemas.openxmlformats.org/officeDocument/2006/relationships/hyperlink" Target="http://twitter.com/pashupatidhakal/statuses/1525125666898907136" TargetMode="External"/><Relationship Id="rId137" Type="http://schemas.openxmlformats.org/officeDocument/2006/relationships/hyperlink" Target="http://pbs.twimg.com/profile_images/1366731824882282499/qCSnrlVp_normal.jpg" TargetMode="External"/><Relationship Id="rId344" Type="http://schemas.openxmlformats.org/officeDocument/2006/relationships/hyperlink" Target="http://twitter.com/Nepal_News_En/statuses/1526117805749305346" TargetMode="External"/><Relationship Id="rId691" Type="http://schemas.openxmlformats.org/officeDocument/2006/relationships/hyperlink" Target="http://twitter.com/Pensionify/statuses/1526015979528286210" TargetMode="External"/><Relationship Id="rId2025" Type="http://schemas.openxmlformats.org/officeDocument/2006/relationships/hyperlink" Target="http://twitter.com/abhimufc/statuses/1525691272224456704" TargetMode="External"/><Relationship Id="rId2372" Type="http://schemas.openxmlformats.org/officeDocument/2006/relationships/hyperlink" Target="http://pbs.twimg.com/profile_images/1416663014082678787/RcnGuACU_normal.jpg" TargetMode="External"/><Relationship Id="rId3423" Type="http://schemas.openxmlformats.org/officeDocument/2006/relationships/hyperlink" Target="http://pbs.twimg.com/profile_images/1386957637279834112/2Lt_HPYn_normal.jpg" TargetMode="External"/><Relationship Id="rId3630" Type="http://schemas.openxmlformats.org/officeDocument/2006/relationships/hyperlink" Target="http://twitter.com/The_Ulluminati/statuses/1525160174239227904" TargetMode="External"/><Relationship Id="rId551" Type="http://schemas.openxmlformats.org/officeDocument/2006/relationships/hyperlink" Target="http://twitter.com/Yakal_yatriprks/statuses/1526062620524281857" TargetMode="External"/><Relationship Id="rId1181" Type="http://schemas.openxmlformats.org/officeDocument/2006/relationships/hyperlink" Target="http://twitter.com/jagdishor/statuses/1525845781621551104" TargetMode="External"/><Relationship Id="rId2232" Type="http://schemas.openxmlformats.org/officeDocument/2006/relationships/hyperlink" Target="http://pbs.twimg.com/profile_images/1349708209800441858/4tElzvCO_normal.jpg" TargetMode="External"/><Relationship Id="rId204" Type="http://schemas.openxmlformats.org/officeDocument/2006/relationships/hyperlink" Target="http://twitter.com/Nepal_News_En/statuses/1526148008064188419" TargetMode="External"/><Relationship Id="rId411" Type="http://schemas.openxmlformats.org/officeDocument/2006/relationships/hyperlink" Target="http://twitter.com/Nepal_News_En/statuses/1526102704849928193" TargetMode="External"/><Relationship Id="rId1041" Type="http://schemas.openxmlformats.org/officeDocument/2006/relationships/hyperlink" Target="http://twitter.com/Roshantwari/statuses/1525865675759435776" TargetMode="External"/><Relationship Id="rId1998" Type="http://schemas.openxmlformats.org/officeDocument/2006/relationships/hyperlink" Target="http://pbs.twimg.com/profile_images/449756431990788096/G1zT-nAm_normal.jpeg" TargetMode="External"/><Relationship Id="rId4197" Type="http://schemas.openxmlformats.org/officeDocument/2006/relationships/hyperlink" Target="http://pbs.twimg.com/profile_images/1386957637279834112/2Lt_HPYn_normal.jpg" TargetMode="External"/><Relationship Id="rId1858" Type="http://schemas.openxmlformats.org/officeDocument/2006/relationships/hyperlink" Target="http://pbs.twimg.com/profile_images/1406295561829961728/wYKXwAdN_normal.jpg" TargetMode="External"/><Relationship Id="rId4057" Type="http://schemas.openxmlformats.org/officeDocument/2006/relationships/hyperlink" Target="http://pbs.twimg.com/profile_images/1506024461010898944/US7l-EbW_normal.jpg" TargetMode="External"/><Relationship Id="rId4264" Type="http://schemas.openxmlformats.org/officeDocument/2006/relationships/hyperlink" Target="http://twitter.com/MilanLimboo/statuses/1524997316729376768" TargetMode="External"/><Relationship Id="rId4471" Type="http://schemas.openxmlformats.org/officeDocument/2006/relationships/hyperlink" Target="http://pbs.twimg.com/profile_images/1177935079131103234/BrcAgrm6_normal.jpg" TargetMode="External"/><Relationship Id="rId2909" Type="http://schemas.openxmlformats.org/officeDocument/2006/relationships/hyperlink" Target="http://pbs.twimg.com/profile_images/1526160543559475200/f-KS-E3M_normal.jpg" TargetMode="External"/><Relationship Id="rId3073" Type="http://schemas.openxmlformats.org/officeDocument/2006/relationships/hyperlink" Target="http://pbs.twimg.com/profile_images/1508152187980967937/0wilDdfm_normal.jpg" TargetMode="External"/><Relationship Id="rId3280" Type="http://schemas.openxmlformats.org/officeDocument/2006/relationships/hyperlink" Target="http://twitter.com/nabinkulungrai/statuses/1525346057441677314" TargetMode="External"/><Relationship Id="rId4124" Type="http://schemas.openxmlformats.org/officeDocument/2006/relationships/hyperlink" Target="http://twitter.com/drishtinewsnp/statuses/1525036387535560704" TargetMode="External"/><Relationship Id="rId4331" Type="http://schemas.openxmlformats.org/officeDocument/2006/relationships/hyperlink" Target="http://pbs.twimg.com/profile_images/1507630810874187780/pE0bGbPp_normal.jpg" TargetMode="External"/><Relationship Id="rId1718" Type="http://schemas.openxmlformats.org/officeDocument/2006/relationships/hyperlink" Target="http://pbs.twimg.com/profile_images/1386957637279834112/2Lt_HPYn_normal.jpg" TargetMode="External"/><Relationship Id="rId1925" Type="http://schemas.openxmlformats.org/officeDocument/2006/relationships/hyperlink" Target="http://twitter.com/NplYearProgres/statuses/1525705244029890560" TargetMode="External"/><Relationship Id="rId3140" Type="http://schemas.openxmlformats.org/officeDocument/2006/relationships/hyperlink" Target="http://twitter.com/MilanLimboo/statuses/1525363082759143424" TargetMode="External"/><Relationship Id="rId2699" Type="http://schemas.openxmlformats.org/officeDocument/2006/relationships/hyperlink" Target="http://twitter.com/mplimbu/statuses/1525429623554985984" TargetMode="External"/><Relationship Id="rId3000" Type="http://schemas.openxmlformats.org/officeDocument/2006/relationships/hyperlink" Target="http://twitter.com/drishtinewsnp/statuses/1525381319488077824" TargetMode="External"/><Relationship Id="rId3957" Type="http://schemas.openxmlformats.org/officeDocument/2006/relationships/hyperlink" Target="http://pbs.twimg.com/profile_images/1507380026370519043/adLMuaHB_normal.jpg" TargetMode="External"/><Relationship Id="rId878" Type="http://schemas.openxmlformats.org/officeDocument/2006/relationships/hyperlink" Target="http://pbs.twimg.com/profile_images/1510908512792375296/HN0V2tnS_normal.jpg" TargetMode="External"/><Relationship Id="rId2559" Type="http://schemas.openxmlformats.org/officeDocument/2006/relationships/hyperlink" Target="http://twitter.com/sanjeevantahyog/statuses/1525456063960870912" TargetMode="External"/><Relationship Id="rId2766" Type="http://schemas.openxmlformats.org/officeDocument/2006/relationships/hyperlink" Target="http://pbs.twimg.com/profile_images/1214192095692353546/5i_oeuew_normal.jpg" TargetMode="External"/><Relationship Id="rId2973" Type="http://schemas.openxmlformats.org/officeDocument/2006/relationships/hyperlink" Target="http://pbs.twimg.com/profile_images/1517236149986934785/WKPqNgwp_normal.jpg" TargetMode="External"/><Relationship Id="rId3817" Type="http://schemas.openxmlformats.org/officeDocument/2006/relationships/hyperlink" Target="http://pbs.twimg.com/profile_images/1351001467042336771/UqQ9QASY_normal.jpg" TargetMode="External"/><Relationship Id="rId738" Type="http://schemas.openxmlformats.org/officeDocument/2006/relationships/hyperlink" Target="http://pbs.twimg.com/profile_images/1442835390591762435/HZhPYJgQ_normal.jpg" TargetMode="External"/><Relationship Id="rId945" Type="http://schemas.openxmlformats.org/officeDocument/2006/relationships/hyperlink" Target="http://twitter.com/voice4nepal/statuses/1525888721006252032" TargetMode="External"/><Relationship Id="rId1368" Type="http://schemas.openxmlformats.org/officeDocument/2006/relationships/hyperlink" Target="http://pbs.twimg.com/profile_images/1520605513897021441/dyP4g1Lz_normal.jpg" TargetMode="External"/><Relationship Id="rId1575" Type="http://schemas.openxmlformats.org/officeDocument/2006/relationships/hyperlink" Target="http://twitter.com/drishtinewsnp/statuses/1525758124829048834" TargetMode="External"/><Relationship Id="rId1782" Type="http://schemas.openxmlformats.org/officeDocument/2006/relationships/hyperlink" Target="http://pbs.twimg.com/profile_images/1358396653883990016/5aUgRddG_normal.jpg" TargetMode="External"/><Relationship Id="rId2419" Type="http://schemas.openxmlformats.org/officeDocument/2006/relationships/hyperlink" Target="http://twitter.com/drishtinewsnp/statuses/1525500568898502657" TargetMode="External"/><Relationship Id="rId2626" Type="http://schemas.openxmlformats.org/officeDocument/2006/relationships/hyperlink" Target="http://pbs.twimg.com/profile_images/449756431990788096/G1zT-nAm_normal.jpeg" TargetMode="External"/><Relationship Id="rId2833" Type="http://schemas.openxmlformats.org/officeDocument/2006/relationships/hyperlink" Target="http://twitter.com/drishtinewsnp/statuses/1525406435995418625" TargetMode="External"/><Relationship Id="rId74" Type="http://schemas.openxmlformats.org/officeDocument/2006/relationships/hyperlink" Target="http://twitter.com/nabinkulungrai/statuses/1526174180609519618" TargetMode="External"/><Relationship Id="rId805" Type="http://schemas.openxmlformats.org/officeDocument/2006/relationships/hyperlink" Target="http://twitter.com/ekantipur_com/statuses/1525939775600992256" TargetMode="External"/><Relationship Id="rId1228" Type="http://schemas.openxmlformats.org/officeDocument/2006/relationships/hyperlink" Target="http://pbs.twimg.com/profile_images/1349708209800441858/4tElzvCO_normal.jpg" TargetMode="External"/><Relationship Id="rId1435" Type="http://schemas.openxmlformats.org/officeDocument/2006/relationships/hyperlink" Target="http://twitter.com/Prakashraiko/statuses/1525779725892759552" TargetMode="External"/><Relationship Id="rId1642" Type="http://schemas.openxmlformats.org/officeDocument/2006/relationships/hyperlink" Target="http://pbs.twimg.com/profile_images/1349708209800441858/4tElzvCO_normal.jpg" TargetMode="External"/><Relationship Id="rId2900" Type="http://schemas.openxmlformats.org/officeDocument/2006/relationships/hyperlink" Target="http://twitter.com/SShehnaazgill/statuses/1525398006446428160" TargetMode="External"/><Relationship Id="rId1502" Type="http://schemas.openxmlformats.org/officeDocument/2006/relationships/hyperlink" Target="http://pbs.twimg.com/profile_images/1385278761344458752/ARv4HlyL_normal.jpg" TargetMode="External"/><Relationship Id="rId388" Type="http://schemas.openxmlformats.org/officeDocument/2006/relationships/hyperlink" Target="http://twitter.com/Pritamchauha/statuses/1526103871013396482" TargetMode="External"/><Relationship Id="rId2069" Type="http://schemas.openxmlformats.org/officeDocument/2006/relationships/hyperlink" Target="http://twitter.com/RastaAsim/statuses/1525674944906276864" TargetMode="External"/><Relationship Id="rId3467" Type="http://schemas.openxmlformats.org/officeDocument/2006/relationships/hyperlink" Target="http://pbs.twimg.com/profile_images/1520605513897021441/dyP4g1Lz_normal.jpg" TargetMode="External"/><Relationship Id="rId3674" Type="http://schemas.openxmlformats.org/officeDocument/2006/relationships/hyperlink" Target="http://twitter.com/XthaLama/statuses/1525147458635894784" TargetMode="External"/><Relationship Id="rId3881" Type="http://schemas.openxmlformats.org/officeDocument/2006/relationships/hyperlink" Target="http://pbs.twimg.com/profile_images/1366731824882282499/qCSnrlVp_normal.jpg" TargetMode="External"/><Relationship Id="rId4518" Type="http://schemas.openxmlformats.org/officeDocument/2006/relationships/hyperlink" Target="http://twitter.com/bezilz/statuses/1524953587042107392" TargetMode="External"/><Relationship Id="rId595" Type="http://schemas.openxmlformats.org/officeDocument/2006/relationships/hyperlink" Target="http://twitter.com/basnettirtha73/statuses/1526052539485257728" TargetMode="External"/><Relationship Id="rId2276" Type="http://schemas.openxmlformats.org/officeDocument/2006/relationships/hyperlink" Target="http://pbs.twimg.com/profile_images/1525529269681524736/YlCqPTsJ_normal.jpg" TargetMode="External"/><Relationship Id="rId2483" Type="http://schemas.openxmlformats.org/officeDocument/2006/relationships/hyperlink" Target="http://twitter.com/Online_khabar/statuses/1525482780305502208" TargetMode="External"/><Relationship Id="rId2690" Type="http://schemas.openxmlformats.org/officeDocument/2006/relationships/hyperlink" Target="http://pbs.twimg.com/profile_images/1510261909819326474/EeGG1ToX_normal.jpg" TargetMode="External"/><Relationship Id="rId3327" Type="http://schemas.openxmlformats.org/officeDocument/2006/relationships/hyperlink" Target="http://pbs.twimg.com/profile_images/1349708209800441858/4tElzvCO_normal.jpg" TargetMode="External"/><Relationship Id="rId3534" Type="http://schemas.openxmlformats.org/officeDocument/2006/relationships/hyperlink" Target="http://twitter.com/drishtinewsnp/statuses/1525286666445148160" TargetMode="External"/><Relationship Id="rId3741" Type="http://schemas.openxmlformats.org/officeDocument/2006/relationships/hyperlink" Target="http://pbs.twimg.com/profile_images/932263188392853504/B7yb5AW__normal.jpg" TargetMode="External"/><Relationship Id="rId248" Type="http://schemas.openxmlformats.org/officeDocument/2006/relationships/hyperlink" Target="http://twitter.com/Prakashraiko/statuses/1526138744352698368" TargetMode="External"/><Relationship Id="rId455" Type="http://schemas.openxmlformats.org/officeDocument/2006/relationships/hyperlink" Target="http://twitter.com/OnlineKhabar_En/statuses/1526094085643456513" TargetMode="External"/><Relationship Id="rId662" Type="http://schemas.openxmlformats.org/officeDocument/2006/relationships/hyperlink" Target="http://pbs.twimg.com/profile_images/1525880754789568512/RmEB39Zj_normal.jpg" TargetMode="External"/><Relationship Id="rId1085" Type="http://schemas.openxmlformats.org/officeDocument/2006/relationships/hyperlink" Target="http://twitter.com/mplimbu/statuses/1525858398688137216" TargetMode="External"/><Relationship Id="rId1292" Type="http://schemas.openxmlformats.org/officeDocument/2006/relationships/hyperlink" Target="http://pbs.twimg.com/profile_images/1482360142612074498/x7oJs3_3_normal.jpg" TargetMode="External"/><Relationship Id="rId2136" Type="http://schemas.openxmlformats.org/officeDocument/2006/relationships/hyperlink" Target="http://pbs.twimg.com/profile_images/1349708209800441858/4tElzvCO_normal.jpg" TargetMode="External"/><Relationship Id="rId2343" Type="http://schemas.openxmlformats.org/officeDocument/2006/relationships/hyperlink" Target="http://twitter.com/SudipaKarki/statuses/1525513178230059008" TargetMode="External"/><Relationship Id="rId2550" Type="http://schemas.openxmlformats.org/officeDocument/2006/relationships/hyperlink" Target="http://pbs.twimg.com/profile_images/1349708209800441858/4tElzvCO_normal.jpg" TargetMode="External"/><Relationship Id="rId3601" Type="http://schemas.openxmlformats.org/officeDocument/2006/relationships/hyperlink" Target="http://pbs.twimg.com/profile_images/1345520472109277185/i6vuTkd7_normal.jpg" TargetMode="External"/><Relationship Id="rId108" Type="http://schemas.openxmlformats.org/officeDocument/2006/relationships/hyperlink" Target="http://twitter.com/YonghangMilan/statuses/1526167285995835392" TargetMode="External"/><Relationship Id="rId315" Type="http://schemas.openxmlformats.org/officeDocument/2006/relationships/hyperlink" Target="http://pbs.twimg.com/profile_images/1277829591780913154/xzFBve9H_normal.jpg" TargetMode="External"/><Relationship Id="rId522" Type="http://schemas.openxmlformats.org/officeDocument/2006/relationships/hyperlink" Target="http://pbs.twimg.com/profile_images/1386957637279834112/2Lt_HPYn_normal.jpg" TargetMode="External"/><Relationship Id="rId1152" Type="http://schemas.openxmlformats.org/officeDocument/2006/relationships/hyperlink" Target="http://pbs.twimg.com/profile_images/1259443841788260352/Yostvg60_normal.jpg" TargetMode="External"/><Relationship Id="rId2203" Type="http://schemas.openxmlformats.org/officeDocument/2006/relationships/hyperlink" Target="http://twitter.com/NealamChhetri/statuses/1525545698631950336" TargetMode="External"/><Relationship Id="rId2410" Type="http://schemas.openxmlformats.org/officeDocument/2006/relationships/hyperlink" Target="http://pbs.twimg.com/profile_images/1523973986601762818/SfyOQEqC_normal.jpg" TargetMode="External"/><Relationship Id="rId1012" Type="http://schemas.openxmlformats.org/officeDocument/2006/relationships/hyperlink" Target="http://pbs.twimg.com/profile_images/1432095939053768707/6APTKhoO_normal.jpg" TargetMode="External"/><Relationship Id="rId4168" Type="http://schemas.openxmlformats.org/officeDocument/2006/relationships/hyperlink" Target="http://twitter.com/YonghangMilan/statuses/1525015931516203009" TargetMode="External"/><Relationship Id="rId4375" Type="http://schemas.openxmlformats.org/officeDocument/2006/relationships/hyperlink" Target="http://pbs.twimg.com/profile_images/449756431990788096/G1zT-nAm_normal.jpeg" TargetMode="External"/><Relationship Id="rId1969" Type="http://schemas.openxmlformats.org/officeDocument/2006/relationships/hyperlink" Target="http://twitter.com/bhaskarijal/statuses/1525700712503468032" TargetMode="External"/><Relationship Id="rId3184" Type="http://schemas.openxmlformats.org/officeDocument/2006/relationships/hyperlink" Target="http://twitter.com/_anilbhatta/statuses/1525353715326062592" TargetMode="External"/><Relationship Id="rId4028" Type="http://schemas.openxmlformats.org/officeDocument/2006/relationships/hyperlink" Target="http://twitter.com/BinitaBaiju/statuses/1525062986964279297" TargetMode="External"/><Relationship Id="rId4235" Type="http://schemas.openxmlformats.org/officeDocument/2006/relationships/hyperlink" Target="http://pbs.twimg.com/profile_images/1411030335043764226/e-Fq-eEI_normal.jpg" TargetMode="External"/><Relationship Id="rId4582" Type="http://schemas.openxmlformats.org/officeDocument/2006/relationships/hyperlink" Target="http://twitter.com/YonghangMilan/statuses/1524944671029354496" TargetMode="External"/><Relationship Id="rId1829" Type="http://schemas.openxmlformats.org/officeDocument/2006/relationships/hyperlink" Target="http://twitter.com/iDeshuji/statuses/1525716416300826624" TargetMode="External"/><Relationship Id="rId3391" Type="http://schemas.openxmlformats.org/officeDocument/2006/relationships/hyperlink" Target="http://pbs.twimg.com/profile_images/1357214621082349568/FbNd9kQX_normal.jpg" TargetMode="External"/><Relationship Id="rId4442" Type="http://schemas.openxmlformats.org/officeDocument/2006/relationships/hyperlink" Target="http://twitter.com/drishtinewsnp/statuses/1524970483888062464" TargetMode="External"/><Relationship Id="rId3044" Type="http://schemas.openxmlformats.org/officeDocument/2006/relationships/hyperlink" Target="http://twitter.com/drishtinewsnp/statuses/1525375262170714112" TargetMode="External"/><Relationship Id="rId3251" Type="http://schemas.openxmlformats.org/officeDocument/2006/relationships/hyperlink" Target="http://pbs.twimg.com/profile_images/449756431990788096/G1zT-nAm_normal.jpeg" TargetMode="External"/><Relationship Id="rId4302" Type="http://schemas.openxmlformats.org/officeDocument/2006/relationships/hyperlink" Target="http://twitter.com/nabinkulungrai/statuses/1524996430573629440" TargetMode="External"/><Relationship Id="rId172" Type="http://schemas.openxmlformats.org/officeDocument/2006/relationships/hyperlink" Target="http://twitter.com/shambhudrishti/statuses/1526157385248960513" TargetMode="External"/><Relationship Id="rId2060" Type="http://schemas.openxmlformats.org/officeDocument/2006/relationships/hyperlink" Target="http://pbs.twimg.com/profile_images/1526220590863945728/JaVF6IQC_normal.jpg" TargetMode="External"/><Relationship Id="rId3111" Type="http://schemas.openxmlformats.org/officeDocument/2006/relationships/hyperlink" Target="http://pbs.twimg.com/profile_images/1506003922024030213/t8N7Wu57_normal.jpg" TargetMode="External"/><Relationship Id="rId989" Type="http://schemas.openxmlformats.org/officeDocument/2006/relationships/hyperlink" Target="http://twitter.com/drishtinewsnp/statuses/1525878140849246208" TargetMode="External"/><Relationship Id="rId2877" Type="http://schemas.openxmlformats.org/officeDocument/2006/relationships/hyperlink" Target="http://pbs.twimg.com/profile_images/1505759571796971524/Bmk0fT48_normal.jpg" TargetMode="External"/><Relationship Id="rId849" Type="http://schemas.openxmlformats.org/officeDocument/2006/relationships/hyperlink" Target="http://twitter.com/MilanLimboo/statuses/1525901833000357889" TargetMode="External"/><Relationship Id="rId1479" Type="http://schemas.openxmlformats.org/officeDocument/2006/relationships/hyperlink" Target="http://twitter.com/shambhudrishti/statuses/1525775019598499841" TargetMode="External"/><Relationship Id="rId1686" Type="http://schemas.openxmlformats.org/officeDocument/2006/relationships/hyperlink" Target="http://pbs.twimg.com/profile_images/1358396653883990016/5aUgRddG_normal.jpg" TargetMode="External"/><Relationship Id="rId3928" Type="http://schemas.openxmlformats.org/officeDocument/2006/relationships/hyperlink" Target="http://twitter.com/MilanLimboo/statuses/1525094851422720001" TargetMode="External"/><Relationship Id="rId4092" Type="http://schemas.openxmlformats.org/officeDocument/2006/relationships/hyperlink" Target="http://twitter.com/drishtinewsnp/statuses/1525044965105369088" TargetMode="External"/><Relationship Id="rId1339" Type="http://schemas.openxmlformats.org/officeDocument/2006/relationships/hyperlink" Target="http://twitter.com/Nepal_News_En/statuses/1525800710713008129" TargetMode="External"/><Relationship Id="rId1893" Type="http://schemas.openxmlformats.org/officeDocument/2006/relationships/hyperlink" Target="http://twitter.com/Nepal_News_En/statuses/1525710114019237888" TargetMode="External"/><Relationship Id="rId2737" Type="http://schemas.openxmlformats.org/officeDocument/2006/relationships/hyperlink" Target="http://twitter.com/NplYearProgres/statuses/1525419821709393920" TargetMode="External"/><Relationship Id="rId2944" Type="http://schemas.openxmlformats.org/officeDocument/2006/relationships/hyperlink" Target="http://twitter.com/drishtinewsnp/statuses/1525390686031609856" TargetMode="External"/><Relationship Id="rId709" Type="http://schemas.openxmlformats.org/officeDocument/2006/relationships/hyperlink" Target="http://twitter.com/DipakAdk/statuses/1526011217315524608" TargetMode="External"/><Relationship Id="rId916" Type="http://schemas.openxmlformats.org/officeDocument/2006/relationships/hyperlink" Target="http://pbs.twimg.com/profile_images/1411030335043764226/e-Fq-eEI_normal.jpg" TargetMode="External"/><Relationship Id="rId1546" Type="http://schemas.openxmlformats.org/officeDocument/2006/relationships/hyperlink" Target="http://pbs.twimg.com/profile_images/1510908512792375296/HN0V2tnS_normal.jpg" TargetMode="External"/><Relationship Id="rId1753" Type="http://schemas.openxmlformats.org/officeDocument/2006/relationships/hyperlink" Target="http://twitter.com/MilanLimboo/statuses/1525728141276106752" TargetMode="External"/><Relationship Id="rId1960" Type="http://schemas.openxmlformats.org/officeDocument/2006/relationships/hyperlink" Target="http://pbs.twimg.com/profile_images/1520974379169230849/uNyP2jhW_normal.jpg" TargetMode="External"/><Relationship Id="rId2804" Type="http://schemas.openxmlformats.org/officeDocument/2006/relationships/hyperlink" Target="http://pbs.twimg.com/profile_images/1349708209800441858/4tElzvCO_normal.jpg" TargetMode="External"/><Relationship Id="rId45" Type="http://schemas.openxmlformats.org/officeDocument/2006/relationships/hyperlink" Target="http://pbs.twimg.com/profile_images/1515582831455481861/5jsA3QHQ_normal.jpg" TargetMode="External"/><Relationship Id="rId1406" Type="http://schemas.openxmlformats.org/officeDocument/2006/relationships/hyperlink" Target="http://pbs.twimg.com/profile_images/449756431990788096/G1zT-nAm_normal.jpeg" TargetMode="External"/><Relationship Id="rId1613" Type="http://schemas.openxmlformats.org/officeDocument/2006/relationships/hyperlink" Target="http://twitter.com/gsucl/statuses/1525750389832044544" TargetMode="External"/><Relationship Id="rId1820" Type="http://schemas.openxmlformats.org/officeDocument/2006/relationships/hyperlink" Target="http://pbs.twimg.com/profile_images/1519650703446536193/Twy6HDS1_normal.jpg" TargetMode="External"/><Relationship Id="rId3578" Type="http://schemas.openxmlformats.org/officeDocument/2006/relationships/hyperlink" Target="http://twitter.com/DipakAdk/statuses/1525194915516252160" TargetMode="External"/><Relationship Id="rId3785" Type="http://schemas.openxmlformats.org/officeDocument/2006/relationships/hyperlink" Target="http://pbs.twimg.com/profile_images/1349708209800441858/4tElzvCO_normal.jpg" TargetMode="External"/><Relationship Id="rId3992" Type="http://schemas.openxmlformats.org/officeDocument/2006/relationships/hyperlink" Target="http://twitter.com/imsaugat17/statuses/1525069832634368001" TargetMode="External"/><Relationship Id="rId499" Type="http://schemas.openxmlformats.org/officeDocument/2006/relationships/hyperlink" Target="http://twitter.com/devamit29/statuses/1526080659089141760" TargetMode="External"/><Relationship Id="rId2387" Type="http://schemas.openxmlformats.org/officeDocument/2006/relationships/hyperlink" Target="http://twitter.com/nimeshghimire12/statuses/1525505495150501890" TargetMode="External"/><Relationship Id="rId2594" Type="http://schemas.openxmlformats.org/officeDocument/2006/relationships/hyperlink" Target="http://pbs.twimg.com/profile_images/1478753525483986946/8YhXhEX0_normal.jpg" TargetMode="External"/><Relationship Id="rId3438" Type="http://schemas.openxmlformats.org/officeDocument/2006/relationships/hyperlink" Target="http://twitter.com/drishtinewsnp/statuses/1525329396395307008" TargetMode="External"/><Relationship Id="rId3645" Type="http://schemas.openxmlformats.org/officeDocument/2006/relationships/hyperlink" Target="http://pbs.twimg.com/profile_images/1080453134638473218/BIEJohs-_normal.jpg" TargetMode="External"/><Relationship Id="rId3852" Type="http://schemas.openxmlformats.org/officeDocument/2006/relationships/hyperlink" Target="http://twitter.com/NealamChhetri/statuses/1525104771006222337" TargetMode="External"/><Relationship Id="rId359" Type="http://schemas.openxmlformats.org/officeDocument/2006/relationships/hyperlink" Target="http://pbs.twimg.com/profile_images/1386957637279834112/2Lt_HPYn_normal.jpg" TargetMode="External"/><Relationship Id="rId566" Type="http://schemas.openxmlformats.org/officeDocument/2006/relationships/hyperlink" Target="http://pbs.twimg.com/profile_images/1102996217808805888/CDZPc985_normal.jpg" TargetMode="External"/><Relationship Id="rId773" Type="http://schemas.openxmlformats.org/officeDocument/2006/relationships/hyperlink" Target="http://twitter.com/Nepal_News_En/statuses/1525981907984474113" TargetMode="External"/><Relationship Id="rId1196" Type="http://schemas.openxmlformats.org/officeDocument/2006/relationships/hyperlink" Target="http://pbs.twimg.com/profile_images/1515582831455481861/5jsA3QHQ_normal.jpg" TargetMode="External"/><Relationship Id="rId2247" Type="http://schemas.openxmlformats.org/officeDocument/2006/relationships/hyperlink" Target="http://twitter.com/drishtinewsnp/statuses/1525535025323966466" TargetMode="External"/><Relationship Id="rId2454" Type="http://schemas.openxmlformats.org/officeDocument/2006/relationships/hyperlink" Target="http://pbs.twimg.com/profile_images/1516385777512779784/Fyi5Ile__normal.png" TargetMode="External"/><Relationship Id="rId3505" Type="http://schemas.openxmlformats.org/officeDocument/2006/relationships/hyperlink" Target="http://pbs.twimg.com/profile_images/1349708209800441858/4tElzvCO_normal.jpg" TargetMode="External"/><Relationship Id="rId219" Type="http://schemas.openxmlformats.org/officeDocument/2006/relationships/hyperlink" Target="http://pbs.twimg.com/profile_images/1469256654805880836/0JtQNvCE_normal.jpg" TargetMode="External"/><Relationship Id="rId426" Type="http://schemas.openxmlformats.org/officeDocument/2006/relationships/hyperlink" Target="http://pbs.twimg.com/profile_images/1358396653883990016/5aUgRddG_normal.jpg" TargetMode="External"/><Relationship Id="rId633" Type="http://schemas.openxmlformats.org/officeDocument/2006/relationships/hyperlink" Target="http://twitter.com/NaradKadariya/statuses/1526033984651636737" TargetMode="External"/><Relationship Id="rId980" Type="http://schemas.openxmlformats.org/officeDocument/2006/relationships/hyperlink" Target="http://pbs.twimg.com/profile_images/1381986669444788227/Fi9bzzUE_normal.jpg" TargetMode="External"/><Relationship Id="rId1056" Type="http://schemas.openxmlformats.org/officeDocument/2006/relationships/hyperlink" Target="http://pbs.twimg.com/profile_images/1478617217784631296/ooVQ-HVy_normal.jpg" TargetMode="External"/><Relationship Id="rId1263" Type="http://schemas.openxmlformats.org/officeDocument/2006/relationships/hyperlink" Target="http://twitter.com/mytwits_fornon/statuses/1525821846133907457" TargetMode="External"/><Relationship Id="rId2107" Type="http://schemas.openxmlformats.org/officeDocument/2006/relationships/hyperlink" Target="http://twitter.com/drishtinewsnp/statuses/1525650642433622016" TargetMode="External"/><Relationship Id="rId2314" Type="http://schemas.openxmlformats.org/officeDocument/2006/relationships/hyperlink" Target="http://pbs.twimg.com/profile_images/1369897667040399362/vIctGIyS_normal.jpg" TargetMode="External"/><Relationship Id="rId2661" Type="http://schemas.openxmlformats.org/officeDocument/2006/relationships/hyperlink" Target="http://twitter.com/shambhudrishti/statuses/1525434365811265536" TargetMode="External"/><Relationship Id="rId3712" Type="http://schemas.openxmlformats.org/officeDocument/2006/relationships/hyperlink" Target="http://twitter.com/shambhudrishti/statuses/1525140207825059840" TargetMode="External"/><Relationship Id="rId840" Type="http://schemas.openxmlformats.org/officeDocument/2006/relationships/hyperlink" Target="http://pbs.twimg.com/profile_images/1416663014082678787/RcnGuACU_normal.jpg" TargetMode="External"/><Relationship Id="rId1470" Type="http://schemas.openxmlformats.org/officeDocument/2006/relationships/hyperlink" Target="http://pbs.twimg.com/profile_images/1386957637279834112/2Lt_HPYn_normal.jpg" TargetMode="External"/><Relationship Id="rId2521" Type="http://schemas.openxmlformats.org/officeDocument/2006/relationships/hyperlink" Target="http://twitter.com/__lol_life/statuses/1525467415873671168" TargetMode="External"/><Relationship Id="rId4279" Type="http://schemas.openxmlformats.org/officeDocument/2006/relationships/hyperlink" Target="http://pbs.twimg.com/profile_images/1411030335043764226/e-Fq-eEI_normal.jpg" TargetMode="External"/><Relationship Id="rId700" Type="http://schemas.openxmlformats.org/officeDocument/2006/relationships/hyperlink" Target="http://pbs.twimg.com/profile_images/1349708209800441858/4tElzvCO_normal.jpg" TargetMode="External"/><Relationship Id="rId1123" Type="http://schemas.openxmlformats.org/officeDocument/2006/relationships/hyperlink" Target="http://twitter.com/MilanLimboo/statuses/1525854970771537920" TargetMode="External"/><Relationship Id="rId1330" Type="http://schemas.openxmlformats.org/officeDocument/2006/relationships/hyperlink" Target="http://pbs.twimg.com/profile_images/1386957637279834112/2Lt_HPYn_normal.jpg" TargetMode="External"/><Relationship Id="rId3088" Type="http://schemas.openxmlformats.org/officeDocument/2006/relationships/hyperlink" Target="http://twitter.com/iPiyush_agr/statuses/1525370144230240256" TargetMode="External"/><Relationship Id="rId4486" Type="http://schemas.openxmlformats.org/officeDocument/2006/relationships/hyperlink" Target="http://twitter.com/CyclistAnons/statuses/1524958440900431873" TargetMode="External"/><Relationship Id="rId3295" Type="http://schemas.openxmlformats.org/officeDocument/2006/relationships/hyperlink" Target="http://pbs.twimg.com/profile_images/1367044585034190848/bZHhEliX_normal.jpg" TargetMode="External"/><Relationship Id="rId4139" Type="http://schemas.openxmlformats.org/officeDocument/2006/relationships/hyperlink" Target="http://pbs.twimg.com/profile_images/1349708209800441858/4tElzvCO_normal.jpg" TargetMode="External"/><Relationship Id="rId4346" Type="http://schemas.openxmlformats.org/officeDocument/2006/relationships/hyperlink" Target="http://twitter.com/Kaji____1/statuses/1524989470344617985" TargetMode="External"/><Relationship Id="rId4553" Type="http://schemas.openxmlformats.org/officeDocument/2006/relationships/hyperlink" Target="http://pbs.twimg.com/profile_images/1521872013706469376/QiPsVQx2_normal.jpg" TargetMode="External"/><Relationship Id="rId3155" Type="http://schemas.openxmlformats.org/officeDocument/2006/relationships/hyperlink" Target="http://pbs.twimg.com/profile_images/1411030335043764226/e-Fq-eEI_normal.jpg" TargetMode="External"/><Relationship Id="rId3362" Type="http://schemas.openxmlformats.org/officeDocument/2006/relationships/hyperlink" Target="http://twitter.com/YonghangMilan/statuses/1525337554748592128" TargetMode="External"/><Relationship Id="rId4206" Type="http://schemas.openxmlformats.org/officeDocument/2006/relationships/hyperlink" Target="http://twitter.com/Nepal_News_En/statuses/1525000439326035968" TargetMode="External"/><Relationship Id="rId4413" Type="http://schemas.openxmlformats.org/officeDocument/2006/relationships/hyperlink" Target="http://pbs.twimg.com/profile_images/1349708209800441858/4tElzvCO_normal.jpg" TargetMode="External"/><Relationship Id="rId283" Type="http://schemas.openxmlformats.org/officeDocument/2006/relationships/hyperlink" Target="http://pbs.twimg.com/profile_images/1524780744425541637/8fo4ZA5r_normal.jpg" TargetMode="External"/><Relationship Id="rId490" Type="http://schemas.openxmlformats.org/officeDocument/2006/relationships/hyperlink" Target="http://pbs.twimg.com/profile_images/1349708209800441858/4tElzvCO_normal.jpg" TargetMode="External"/><Relationship Id="rId2171" Type="http://schemas.openxmlformats.org/officeDocument/2006/relationships/hyperlink" Target="http://twitter.com/NepalToMars/statuses/1525627685845835776" TargetMode="External"/><Relationship Id="rId3015" Type="http://schemas.openxmlformats.org/officeDocument/2006/relationships/hyperlink" Target="http://pbs.twimg.com/profile_images/1473981854202040320/U2CEgMpq_normal.jpg" TargetMode="External"/><Relationship Id="rId3222" Type="http://schemas.openxmlformats.org/officeDocument/2006/relationships/hyperlink" Target="http://twitter.com/YonghangMilan/statuses/1525349787218104320" TargetMode="External"/><Relationship Id="rId143" Type="http://schemas.openxmlformats.org/officeDocument/2006/relationships/hyperlink" Target="http://pbs.twimg.com/profile_images/1349708209800441858/4tElzvCO_normal.jpg" TargetMode="External"/><Relationship Id="rId350" Type="http://schemas.openxmlformats.org/officeDocument/2006/relationships/hyperlink" Target="http://twitter.com/ekantipur_com/statuses/1526117662904193024" TargetMode="External"/><Relationship Id="rId2031" Type="http://schemas.openxmlformats.org/officeDocument/2006/relationships/hyperlink" Target="http://twitter.com/DipakAdk/statuses/1525690034938327042" TargetMode="External"/><Relationship Id="rId9" Type="http://schemas.openxmlformats.org/officeDocument/2006/relationships/hyperlink" Target="http://pbs.twimg.com/profile_images/1361166558857334785/mB2JOaHa_normal.jpg" TargetMode="External"/><Relationship Id="rId210" Type="http://schemas.openxmlformats.org/officeDocument/2006/relationships/hyperlink" Target="http://twitter.com/shabdaexpress/statuses/1526146279851819009" TargetMode="External"/><Relationship Id="rId2988" Type="http://schemas.openxmlformats.org/officeDocument/2006/relationships/hyperlink" Target="http://twitter.com/drishtinewsnp/statuses/1525382923083743232" TargetMode="External"/><Relationship Id="rId1797" Type="http://schemas.openxmlformats.org/officeDocument/2006/relationships/hyperlink" Target="http://twitter.com/aneekarma/statuses/1525724079697063936" TargetMode="External"/><Relationship Id="rId2848" Type="http://schemas.openxmlformats.org/officeDocument/2006/relationships/hyperlink" Target="http://twitter.com/ashisrai_/statuses/1525404423798697984" TargetMode="External"/><Relationship Id="rId89" Type="http://schemas.openxmlformats.org/officeDocument/2006/relationships/hyperlink" Target="http://pbs.twimg.com/profile_images/1521841216693755904/PAMah_hd_normal.jpg" TargetMode="External"/><Relationship Id="rId1657" Type="http://schemas.openxmlformats.org/officeDocument/2006/relationships/hyperlink" Target="http://twitter.com/Prakashraiko/statuses/1525741213801861120" TargetMode="External"/><Relationship Id="rId1864" Type="http://schemas.openxmlformats.org/officeDocument/2006/relationships/hyperlink" Target="http://pbs.twimg.com/profile_images/1516385777512779784/Fyi5Ile__normal.png" TargetMode="External"/><Relationship Id="rId2708" Type="http://schemas.openxmlformats.org/officeDocument/2006/relationships/hyperlink" Target="http://pbs.twimg.com/profile_images/1488738232540200960/WnMCtaur_normal.jpg" TargetMode="External"/><Relationship Id="rId2915" Type="http://schemas.openxmlformats.org/officeDocument/2006/relationships/hyperlink" Target="http://pbs.twimg.com/profile_images/1477582735271071744/zNu3O1dF_normal.jpg" TargetMode="External"/><Relationship Id="rId4063" Type="http://schemas.openxmlformats.org/officeDocument/2006/relationships/hyperlink" Target="http://pbs.twimg.com/profile_images/1480953480864927746/QBLl9cL7_normal.jpg" TargetMode="External"/><Relationship Id="rId4270" Type="http://schemas.openxmlformats.org/officeDocument/2006/relationships/hyperlink" Target="http://twitter.com/zsures/statuses/1524997131433414656" TargetMode="External"/><Relationship Id="rId1517" Type="http://schemas.openxmlformats.org/officeDocument/2006/relationships/hyperlink" Target="http://twitter.com/Nepal_News_En/statuses/1525770512625856513" TargetMode="External"/><Relationship Id="rId1724" Type="http://schemas.openxmlformats.org/officeDocument/2006/relationships/hyperlink" Target="http://pbs.twimg.com/profile_images/1358396653883990016/5aUgRddG_normal.jpg" TargetMode="External"/><Relationship Id="rId4130" Type="http://schemas.openxmlformats.org/officeDocument/2006/relationships/hyperlink" Target="http://twitter.com/drishtinewsnp/statuses/1525033188028207104" TargetMode="External"/><Relationship Id="rId16" Type="http://schemas.openxmlformats.org/officeDocument/2006/relationships/hyperlink" Target="http://twitter.com/Nepal_News_En/statuses/1526238608369278976" TargetMode="External"/><Relationship Id="rId1931" Type="http://schemas.openxmlformats.org/officeDocument/2006/relationships/hyperlink" Target="http://twitter.com/ks_elmatador/statuses/1525704088864043008" TargetMode="External"/><Relationship Id="rId3689" Type="http://schemas.openxmlformats.org/officeDocument/2006/relationships/hyperlink" Target="http://pbs.twimg.com/profile_images/1520952880928559105/zeZmpUrV_normal.jpg" TargetMode="External"/><Relationship Id="rId3896" Type="http://schemas.openxmlformats.org/officeDocument/2006/relationships/hyperlink" Target="http://twitter.com/bjtimalsina/statuses/1525098976005201921" TargetMode="External"/><Relationship Id="rId2498" Type="http://schemas.openxmlformats.org/officeDocument/2006/relationships/hyperlink" Target="http://pbs.twimg.com/profile_images/1107295883786358785/VBdY-2n8_normal.jpg" TargetMode="External"/><Relationship Id="rId3549" Type="http://schemas.openxmlformats.org/officeDocument/2006/relationships/hyperlink" Target="http://pbs.twimg.com/profile_images/1524968291630219265/aaYR_R_g_normal.jpg" TargetMode="External"/><Relationship Id="rId677" Type="http://schemas.openxmlformats.org/officeDocument/2006/relationships/hyperlink" Target="http://twitter.com/NplYearProgres/statuses/1526020850838736897" TargetMode="External"/><Relationship Id="rId2358" Type="http://schemas.openxmlformats.org/officeDocument/2006/relationships/hyperlink" Target="http://pbs.twimg.com/profile_images/1349708209800441858/4tElzvCO_normal.jpg" TargetMode="External"/><Relationship Id="rId3756" Type="http://schemas.openxmlformats.org/officeDocument/2006/relationships/hyperlink" Target="http://twitter.com/GopalBaral20/statuses/1525129217901355009" TargetMode="External"/><Relationship Id="rId3963" Type="http://schemas.openxmlformats.org/officeDocument/2006/relationships/hyperlink" Target="http://pbs.twimg.com/profile_images/1514938075830358019/QGsYkdUi_normal.jpg" TargetMode="External"/><Relationship Id="rId884" Type="http://schemas.openxmlformats.org/officeDocument/2006/relationships/hyperlink" Target="http://pbs.twimg.com/profile_images/1525528322351845376/wVPD_9Vp_normal.jpg" TargetMode="External"/><Relationship Id="rId2565" Type="http://schemas.openxmlformats.org/officeDocument/2006/relationships/hyperlink" Target="http://twitter.com/NplYearProgres/statuses/1525454776372121600" TargetMode="External"/><Relationship Id="rId2772" Type="http://schemas.openxmlformats.org/officeDocument/2006/relationships/hyperlink" Target="http://pbs.twimg.com/profile_images/1358396653883990016/5aUgRddG_normal.jpg" TargetMode="External"/><Relationship Id="rId3409" Type="http://schemas.openxmlformats.org/officeDocument/2006/relationships/hyperlink" Target="http://pbs.twimg.com/profile_images/1366731824882282499/qCSnrlVp_normal.jpg" TargetMode="External"/><Relationship Id="rId3616" Type="http://schemas.openxmlformats.org/officeDocument/2006/relationships/hyperlink" Target="http://twitter.com/shambhudrishti/statuses/1525162885172711424" TargetMode="External"/><Relationship Id="rId3823" Type="http://schemas.openxmlformats.org/officeDocument/2006/relationships/hyperlink" Target="http://pbs.twimg.com/profile_images/1512783133783236609/37qUanqA_normal.jpg" TargetMode="External"/><Relationship Id="rId537" Type="http://schemas.openxmlformats.org/officeDocument/2006/relationships/hyperlink" Target="http://twitter.com/nepaleseyouth20/statuses/1526069668988977152" TargetMode="External"/><Relationship Id="rId744" Type="http://schemas.openxmlformats.org/officeDocument/2006/relationships/hyperlink" Target="http://pbs.twimg.com/profile_images/1386957637279834112/2Lt_HPYn_normal.jpg" TargetMode="External"/><Relationship Id="rId951" Type="http://schemas.openxmlformats.org/officeDocument/2006/relationships/hyperlink" Target="http://twitter.com/richa_neupane/statuses/1525885585092915200" TargetMode="External"/><Relationship Id="rId1167" Type="http://schemas.openxmlformats.org/officeDocument/2006/relationships/hyperlink" Target="http://twitter.com/Online_khabar/statuses/1525846934023729153" TargetMode="External"/><Relationship Id="rId1374" Type="http://schemas.openxmlformats.org/officeDocument/2006/relationships/hyperlink" Target="http://pbs.twimg.com/profile_images/1524670212540616704/IJ4NFDGC_normal.jpg" TargetMode="External"/><Relationship Id="rId1581" Type="http://schemas.openxmlformats.org/officeDocument/2006/relationships/hyperlink" Target="http://twitter.com/Online_khabar/statuses/1525756575767441408" TargetMode="External"/><Relationship Id="rId2218" Type="http://schemas.openxmlformats.org/officeDocument/2006/relationships/hyperlink" Target="http://pbs.twimg.com/profile_images/1411030335043764226/e-Fq-eEI_normal.jpg" TargetMode="External"/><Relationship Id="rId2425" Type="http://schemas.openxmlformats.org/officeDocument/2006/relationships/hyperlink" Target="http://twitter.com/Prakashraiko/statuses/1525500536023564291" TargetMode="External"/><Relationship Id="rId2632" Type="http://schemas.openxmlformats.org/officeDocument/2006/relationships/hyperlink" Target="http://pbs.twimg.com/profile_images/1425040672713699333/0b4gUVKw_normal.jpg" TargetMode="External"/><Relationship Id="rId80" Type="http://schemas.openxmlformats.org/officeDocument/2006/relationships/hyperlink" Target="http://twitter.com/MilanLimboo/statuses/1526174064070774784" TargetMode="External"/><Relationship Id="rId604" Type="http://schemas.openxmlformats.org/officeDocument/2006/relationships/hyperlink" Target="http://pbs.twimg.com/profile_images/1278173423168974848/W_U184no_normal.jpg" TargetMode="External"/><Relationship Id="rId811" Type="http://schemas.openxmlformats.org/officeDocument/2006/relationships/hyperlink" Target="http://twitter.com/ekantipur_com/statuses/1525930261023961088" TargetMode="External"/><Relationship Id="rId1027" Type="http://schemas.openxmlformats.org/officeDocument/2006/relationships/hyperlink" Target="http://twitter.com/drishtinewsnp/statuses/1525873163514834944" TargetMode="External"/><Relationship Id="rId1234" Type="http://schemas.openxmlformats.org/officeDocument/2006/relationships/hyperlink" Target="http://pbs.twimg.com/profile_images/1159653964343681024/IZ-6c3g6_normal.jpg" TargetMode="External"/><Relationship Id="rId1441" Type="http://schemas.openxmlformats.org/officeDocument/2006/relationships/hyperlink" Target="http://twitter.com/YonghangMilan/statuses/1525779702907973632" TargetMode="External"/><Relationship Id="rId1301" Type="http://schemas.openxmlformats.org/officeDocument/2006/relationships/hyperlink" Target="http://twitter.com/yadavrajeevkr/statuses/1525808544565456896" TargetMode="External"/><Relationship Id="rId3199" Type="http://schemas.openxmlformats.org/officeDocument/2006/relationships/hyperlink" Target="http://pbs.twimg.com/profile_images/1349708209800441858/4tElzvCO_normal.jpg" TargetMode="External"/><Relationship Id="rId4457" Type="http://schemas.openxmlformats.org/officeDocument/2006/relationships/hyperlink" Target="http://pbs.twimg.com/profile_images/1349708209800441858/4tElzvCO_normal.jpg" TargetMode="External"/><Relationship Id="rId3059" Type="http://schemas.openxmlformats.org/officeDocument/2006/relationships/hyperlink" Target="http://pbs.twimg.com/profile_images/1396453784868429826/wMPom9DR_normal.jpg" TargetMode="External"/><Relationship Id="rId3266" Type="http://schemas.openxmlformats.org/officeDocument/2006/relationships/hyperlink" Target="http://twitter.com/YonghangMilan/statuses/1525347118160183296" TargetMode="External"/><Relationship Id="rId3473" Type="http://schemas.openxmlformats.org/officeDocument/2006/relationships/hyperlink" Target="http://pbs.twimg.com/profile_images/1517188264020480002/Zibnt5F9_normal.jpg" TargetMode="External"/><Relationship Id="rId4317" Type="http://schemas.openxmlformats.org/officeDocument/2006/relationships/hyperlink" Target="http://pbs.twimg.com/profile_images/1349708209800441858/4tElzvCO_normal.jpg" TargetMode="External"/><Relationship Id="rId4524" Type="http://schemas.openxmlformats.org/officeDocument/2006/relationships/hyperlink" Target="http://twitter.com/12thealphabet/statuses/1524952492311982080" TargetMode="External"/><Relationship Id="rId187" Type="http://schemas.openxmlformats.org/officeDocument/2006/relationships/hyperlink" Target="http://pbs.twimg.com/profile_images/1349708209800441858/4tElzvCO_normal.jpg" TargetMode="External"/><Relationship Id="rId394" Type="http://schemas.openxmlformats.org/officeDocument/2006/relationships/hyperlink" Target="http://twitter.com/mplimbu/statuses/1526103268979798016" TargetMode="External"/><Relationship Id="rId2075" Type="http://schemas.openxmlformats.org/officeDocument/2006/relationships/hyperlink" Target="http://twitter.com/drishtinewsnp/statuses/1525670540031463424" TargetMode="External"/><Relationship Id="rId2282" Type="http://schemas.openxmlformats.org/officeDocument/2006/relationships/hyperlink" Target="http://pbs.twimg.com/profile_images/1349708209800441858/4tElzvCO_normal.jpg" TargetMode="External"/><Relationship Id="rId3126" Type="http://schemas.openxmlformats.org/officeDocument/2006/relationships/hyperlink" Target="http://twitter.com/YonghangMilan/statuses/1525363802287779840" TargetMode="External"/><Relationship Id="rId3680" Type="http://schemas.openxmlformats.org/officeDocument/2006/relationships/hyperlink" Target="http://twitter.com/unique_arsad/statuses/1525146106665082883" TargetMode="External"/><Relationship Id="rId254" Type="http://schemas.openxmlformats.org/officeDocument/2006/relationships/hyperlink" Target="http://twitter.com/YonghangMilan/statuses/1526138716024348672" TargetMode="External"/><Relationship Id="rId1091" Type="http://schemas.openxmlformats.org/officeDocument/2006/relationships/hyperlink" Target="http://twitter.com/pressofnepal/statuses/1525858370284326913" TargetMode="External"/><Relationship Id="rId3333" Type="http://schemas.openxmlformats.org/officeDocument/2006/relationships/hyperlink" Target="http://pbs.twimg.com/profile_images/1366731824882282499/qCSnrlVp_normal.jpg" TargetMode="External"/><Relationship Id="rId3540" Type="http://schemas.openxmlformats.org/officeDocument/2006/relationships/hyperlink" Target="http://twitter.com/drishtinewsnp/statuses/1525279285569015809" TargetMode="External"/><Relationship Id="rId114" Type="http://schemas.openxmlformats.org/officeDocument/2006/relationships/hyperlink" Target="http://twitter.com/Prakash_0016/statuses/1526165464237641728" TargetMode="External"/><Relationship Id="rId461" Type="http://schemas.openxmlformats.org/officeDocument/2006/relationships/hyperlink" Target="http://twitter.com/Surajkarna777/statuses/1526089051803033600" TargetMode="External"/><Relationship Id="rId2142" Type="http://schemas.openxmlformats.org/officeDocument/2006/relationships/hyperlink" Target="http://pbs.twimg.com/profile_images/1482360142612074498/x7oJs3_3_normal.jpg" TargetMode="External"/><Relationship Id="rId3400" Type="http://schemas.openxmlformats.org/officeDocument/2006/relationships/hyperlink" Target="http://twitter.com/MilanLimboo/statuses/1525333925437927424" TargetMode="External"/><Relationship Id="rId321" Type="http://schemas.openxmlformats.org/officeDocument/2006/relationships/hyperlink" Target="http://pbs.twimg.com/profile_images/1277829591780913154/xzFBve9H_normal.jpg" TargetMode="External"/><Relationship Id="rId2002" Type="http://schemas.openxmlformats.org/officeDocument/2006/relationships/hyperlink" Target="http://pbs.twimg.com/profile_images/1386957637279834112/2Lt_HPYn_normal.jpg" TargetMode="External"/><Relationship Id="rId2959" Type="http://schemas.openxmlformats.org/officeDocument/2006/relationships/hyperlink" Target="http://pbs.twimg.com/profile_images/1214192095692353546/5i_oeuew_normal.jpg" TargetMode="External"/><Relationship Id="rId1768" Type="http://schemas.openxmlformats.org/officeDocument/2006/relationships/hyperlink" Target="http://pbs.twimg.com/profile_images/1508446881340289024/prU40ATt_normal.jpg" TargetMode="External"/><Relationship Id="rId2819" Type="http://schemas.openxmlformats.org/officeDocument/2006/relationships/hyperlink" Target="http://twitter.com/Online_khabar/statuses/1525406808122470400" TargetMode="External"/><Relationship Id="rId4174" Type="http://schemas.openxmlformats.org/officeDocument/2006/relationships/hyperlink" Target="http://twitter.com/Nepal_News_En/statuses/1525015537654317057" TargetMode="External"/><Relationship Id="rId4381" Type="http://schemas.openxmlformats.org/officeDocument/2006/relationships/hyperlink" Target="http://pbs.twimg.com/profile_images/1358396653883990016/5aUgRddG_normal.jpg" TargetMode="External"/><Relationship Id="rId1628" Type="http://schemas.openxmlformats.org/officeDocument/2006/relationships/hyperlink" Target="http://pbs.twimg.com/profile_images/1518397333947486215/L61fEhtV_normal.jpg" TargetMode="External"/><Relationship Id="rId1975" Type="http://schemas.openxmlformats.org/officeDocument/2006/relationships/hyperlink" Target="http://twitter.com/ThisisRubish/statuses/1525700358458093568" TargetMode="External"/><Relationship Id="rId3190" Type="http://schemas.openxmlformats.org/officeDocument/2006/relationships/hyperlink" Target="http://twitter.com/pressofnepal/statuses/1525353482513174529" TargetMode="External"/><Relationship Id="rId4034" Type="http://schemas.openxmlformats.org/officeDocument/2006/relationships/hyperlink" Target="http://twitter.com/Thepratik10/statuses/1525059184508940288" TargetMode="External"/><Relationship Id="rId4241" Type="http://schemas.openxmlformats.org/officeDocument/2006/relationships/hyperlink" Target="http://pbs.twimg.com/profile_images/1366731824882282499/qCSnrlVp_normal.jpg" TargetMode="External"/><Relationship Id="rId1835" Type="http://schemas.openxmlformats.org/officeDocument/2006/relationships/hyperlink" Target="http://twitter.com/mplimbu/statuses/1525715402503823361" TargetMode="External"/><Relationship Id="rId3050" Type="http://schemas.openxmlformats.org/officeDocument/2006/relationships/hyperlink" Target="http://twitter.com/kiranjoshi235/statuses/1525374409883516929" TargetMode="External"/><Relationship Id="rId4101" Type="http://schemas.openxmlformats.org/officeDocument/2006/relationships/hyperlink" Target="http://pbs.twimg.com/profile_images/1349708209800441858/4tElzvCO_normal.jpg" TargetMode="External"/><Relationship Id="rId1902" Type="http://schemas.openxmlformats.org/officeDocument/2006/relationships/hyperlink" Target="http://pbs.twimg.com/profile_images/1515582831455481861/5jsA3QHQ_normal.jpg" TargetMode="External"/><Relationship Id="rId3867" Type="http://schemas.openxmlformats.org/officeDocument/2006/relationships/hyperlink" Target="http://pbs.twimg.com/profile_images/1349708209800441858/4tElzvCO_normal.jpg" TargetMode="External"/><Relationship Id="rId788" Type="http://schemas.openxmlformats.org/officeDocument/2006/relationships/hyperlink" Target="http://pbs.twimg.com/profile_images/1395725082044112897/DwfYvOoL_normal.jpg" TargetMode="External"/><Relationship Id="rId995" Type="http://schemas.openxmlformats.org/officeDocument/2006/relationships/hyperlink" Target="http://twitter.com/nabinkulungrai/statuses/1525876297033207808" TargetMode="External"/><Relationship Id="rId2469" Type="http://schemas.openxmlformats.org/officeDocument/2006/relationships/hyperlink" Target="http://twitter.com/sujanchiluwal1/statuses/1525486229231648768" TargetMode="External"/><Relationship Id="rId2676" Type="http://schemas.openxmlformats.org/officeDocument/2006/relationships/hyperlink" Target="http://pbs.twimg.com/profile_images/1358396653883990016/5aUgRddG_normal.jpg" TargetMode="External"/><Relationship Id="rId2883" Type="http://schemas.openxmlformats.org/officeDocument/2006/relationships/hyperlink" Target="http://pbs.twimg.com/profile_images/1520436993737789440/jAALb9Sa_normal.jpg" TargetMode="External"/><Relationship Id="rId3727" Type="http://schemas.openxmlformats.org/officeDocument/2006/relationships/hyperlink" Target="http://pbs.twimg.com/profile_images/1513187018431688704/_qFlTAom_normal.jpg" TargetMode="External"/><Relationship Id="rId3934" Type="http://schemas.openxmlformats.org/officeDocument/2006/relationships/hyperlink" Target="http://twitter.com/drishtinewsnp/statuses/1525090841051955200" TargetMode="External"/><Relationship Id="rId648" Type="http://schemas.openxmlformats.org/officeDocument/2006/relationships/hyperlink" Target="http://pbs.twimg.com/profile_images/1071475299244761089/PIU7RFXc_normal.jpg" TargetMode="External"/><Relationship Id="rId855" Type="http://schemas.openxmlformats.org/officeDocument/2006/relationships/hyperlink" Target="http://twitter.com/grgbsal68/statuses/1525900668485046273" TargetMode="External"/><Relationship Id="rId1278" Type="http://schemas.openxmlformats.org/officeDocument/2006/relationships/hyperlink" Target="http://pbs.twimg.com/profile_images/1349708209800441858/4tElzvCO_normal.jpg" TargetMode="External"/><Relationship Id="rId1485" Type="http://schemas.openxmlformats.org/officeDocument/2006/relationships/hyperlink" Target="http://twitter.com/nabinkulungrai/statuses/1525774978527813632" TargetMode="External"/><Relationship Id="rId1692" Type="http://schemas.openxmlformats.org/officeDocument/2006/relationships/hyperlink" Target="http://pbs.twimg.com/profile_images/1268067017883451393/BYa15nTb_normal.jpg" TargetMode="External"/><Relationship Id="rId2329" Type="http://schemas.openxmlformats.org/officeDocument/2006/relationships/hyperlink" Target="http://twitter.com/OnlineKhabar_En/statuses/1525516410809905152" TargetMode="External"/><Relationship Id="rId2536" Type="http://schemas.openxmlformats.org/officeDocument/2006/relationships/hyperlink" Target="http://pbs.twimg.com/profile_images/1102996217808805888/CDZPc985_normal.jpg" TargetMode="External"/><Relationship Id="rId2743" Type="http://schemas.openxmlformats.org/officeDocument/2006/relationships/hyperlink" Target="http://twitter.com/SujanNeupane_/statuses/1525419480767004673" TargetMode="External"/><Relationship Id="rId508" Type="http://schemas.openxmlformats.org/officeDocument/2006/relationships/hyperlink" Target="http://pbs.twimg.com/profile_images/1358396653883990016/5aUgRddG_normal.jpg" TargetMode="External"/><Relationship Id="rId715" Type="http://schemas.openxmlformats.org/officeDocument/2006/relationships/hyperlink" Target="http://twitter.com/NawaMainali/statuses/1526007980046839808" TargetMode="External"/><Relationship Id="rId922" Type="http://schemas.openxmlformats.org/officeDocument/2006/relationships/hyperlink" Target="http://pbs.twimg.com/profile_images/1510908512792375296/HN0V2tnS_normal.jpg" TargetMode="External"/><Relationship Id="rId1138" Type="http://schemas.openxmlformats.org/officeDocument/2006/relationships/hyperlink" Target="http://pbs.twimg.com/profile_images/1456209891345850368/-REOR7Me_normal.jpg" TargetMode="External"/><Relationship Id="rId1345" Type="http://schemas.openxmlformats.org/officeDocument/2006/relationships/hyperlink" Target="http://twitter.com/drishtinewsnp/statuses/1525800636255596544" TargetMode="External"/><Relationship Id="rId1552" Type="http://schemas.openxmlformats.org/officeDocument/2006/relationships/hyperlink" Target="http://pbs.twimg.com/profile_images/1358396653883990016/5aUgRddG_normal.jpg" TargetMode="External"/><Relationship Id="rId2603" Type="http://schemas.openxmlformats.org/officeDocument/2006/relationships/hyperlink" Target="http://twitter.com/mplimbu/statuses/1525442579806175233" TargetMode="External"/><Relationship Id="rId2950" Type="http://schemas.openxmlformats.org/officeDocument/2006/relationships/hyperlink" Target="http://twitter.com/thisweekinnepal/statuses/1525389439882731522" TargetMode="External"/><Relationship Id="rId1205" Type="http://schemas.openxmlformats.org/officeDocument/2006/relationships/hyperlink" Target="http://twitter.com/drishtinewsnp/statuses/1525843838207938561" TargetMode="External"/><Relationship Id="rId2810" Type="http://schemas.openxmlformats.org/officeDocument/2006/relationships/hyperlink" Target="http://pbs.twimg.com/profile_images/449756431990788096/G1zT-nAm_normal.jpeg" TargetMode="External"/><Relationship Id="rId4568" Type="http://schemas.openxmlformats.org/officeDocument/2006/relationships/hyperlink" Target="http://twitter.com/drishtinewsnp/statuses/1524945889764048897" TargetMode="External"/><Relationship Id="rId51" Type="http://schemas.openxmlformats.org/officeDocument/2006/relationships/hyperlink" Target="http://pbs.twimg.com/profile_images/1517236149986934785/WKPqNgwp_normal.jpg" TargetMode="External"/><Relationship Id="rId1412" Type="http://schemas.openxmlformats.org/officeDocument/2006/relationships/hyperlink" Target="http://pbs.twimg.com/profile_images/449756431990788096/G1zT-nAm_normal.jpeg" TargetMode="External"/><Relationship Id="rId3377" Type="http://schemas.openxmlformats.org/officeDocument/2006/relationships/hyperlink" Target="http://pbs.twimg.com/profile_images/1411030335043764226/e-Fq-eEI_normal.jpg" TargetMode="External"/><Relationship Id="rId298" Type="http://schemas.openxmlformats.org/officeDocument/2006/relationships/hyperlink" Target="http://twitter.com/Prakashraiko/statuses/1526124014183514112" TargetMode="External"/><Relationship Id="rId3584" Type="http://schemas.openxmlformats.org/officeDocument/2006/relationships/hyperlink" Target="http://twitter.com/ElectoPanorama/statuses/1525181300797321216" TargetMode="External"/><Relationship Id="rId3791" Type="http://schemas.openxmlformats.org/officeDocument/2006/relationships/hyperlink" Target="http://pbs.twimg.com/profile_images/1349708209800441858/4tElzvCO_normal.jpg" TargetMode="External"/><Relationship Id="rId4428" Type="http://schemas.openxmlformats.org/officeDocument/2006/relationships/hyperlink" Target="http://twitter.com/OnlineKhabar_En/statuses/1524974917640368129" TargetMode="External"/><Relationship Id="rId158" Type="http://schemas.openxmlformats.org/officeDocument/2006/relationships/hyperlink" Target="http://twitter.com/drishtinewsnp/statuses/1526157933939400704" TargetMode="External"/><Relationship Id="rId2186" Type="http://schemas.openxmlformats.org/officeDocument/2006/relationships/hyperlink" Target="http://pbs.twimg.com/profile_images/1438836228028313601/qrd2dFEn_normal.jpg" TargetMode="External"/><Relationship Id="rId2393" Type="http://schemas.openxmlformats.org/officeDocument/2006/relationships/hyperlink" Target="http://twitter.com/pressofnepal/statuses/1525505297619746821" TargetMode="External"/><Relationship Id="rId3237" Type="http://schemas.openxmlformats.org/officeDocument/2006/relationships/hyperlink" Target="http://pbs.twimg.com/profile_images/1367044585034190848/bZHhEliX_normal.jpg" TargetMode="External"/><Relationship Id="rId3444" Type="http://schemas.openxmlformats.org/officeDocument/2006/relationships/hyperlink" Target="http://twitter.com/pressofnepal/statuses/1525329360177496064" TargetMode="External"/><Relationship Id="rId3651" Type="http://schemas.openxmlformats.org/officeDocument/2006/relationships/hyperlink" Target="http://pbs.twimg.com/profile_images/1358396653883990016/5aUgRddG_normal.jpg" TargetMode="External"/><Relationship Id="rId365" Type="http://schemas.openxmlformats.org/officeDocument/2006/relationships/hyperlink" Target="http://pbs.twimg.com/profile_images/1358396653883990016/5aUgRddG_normal.jpg" TargetMode="External"/><Relationship Id="rId572" Type="http://schemas.openxmlformats.org/officeDocument/2006/relationships/hyperlink" Target="http://pbs.twimg.com/profile_images/1411030335043764226/e-Fq-eEI_normal.jpg" TargetMode="External"/><Relationship Id="rId2046" Type="http://schemas.openxmlformats.org/officeDocument/2006/relationships/hyperlink" Target="http://pbs.twimg.com/profile_images/1524713349035962375/evl3AgyU_normal.jpg" TargetMode="External"/><Relationship Id="rId2253" Type="http://schemas.openxmlformats.org/officeDocument/2006/relationships/hyperlink" Target="http://twitter.com/SubodhS56287575/statuses/1525534724189343744" TargetMode="External"/><Relationship Id="rId2460" Type="http://schemas.openxmlformats.org/officeDocument/2006/relationships/hyperlink" Target="http://pbs.twimg.com/profile_images/1416663014082678787/RcnGuACU_normal.jpg" TargetMode="External"/><Relationship Id="rId3304" Type="http://schemas.openxmlformats.org/officeDocument/2006/relationships/hyperlink" Target="http://twitter.com/MilanLimboo/statuses/1525344184940773376" TargetMode="External"/><Relationship Id="rId3511" Type="http://schemas.openxmlformats.org/officeDocument/2006/relationships/hyperlink" Target="http://pbs.twimg.com/profile_images/761690684755697664/hBtOjLOR_normal.jpg" TargetMode="External"/><Relationship Id="rId225" Type="http://schemas.openxmlformats.org/officeDocument/2006/relationships/hyperlink" Target="http://pbs.twimg.com/profile_images/1358396653883990016/5aUgRddG_normal.jpg" TargetMode="External"/><Relationship Id="rId432" Type="http://schemas.openxmlformats.org/officeDocument/2006/relationships/hyperlink" Target="http://pbs.twimg.com/profile_images/1525491478062985216/3xaLqHJ5_normal.jpg" TargetMode="External"/><Relationship Id="rId1062" Type="http://schemas.openxmlformats.org/officeDocument/2006/relationships/hyperlink" Target="http://pbs.twimg.com/profile_images/449756431990788096/G1zT-nAm_normal.jpeg" TargetMode="External"/><Relationship Id="rId2113" Type="http://schemas.openxmlformats.org/officeDocument/2006/relationships/hyperlink" Target="http://twitter.com/Nepal_News_En/statuses/1525649719636201472" TargetMode="External"/><Relationship Id="rId2320" Type="http://schemas.openxmlformats.org/officeDocument/2006/relationships/hyperlink" Target="http://pbs.twimg.com/profile_images/1349708209800441858/4tElzvCO_normal.jpg" TargetMode="External"/><Relationship Id="rId4078" Type="http://schemas.openxmlformats.org/officeDocument/2006/relationships/hyperlink" Target="http://twitter.com/unheard_oices/statuses/1525046899392540672" TargetMode="External"/><Relationship Id="rId4285" Type="http://schemas.openxmlformats.org/officeDocument/2006/relationships/hyperlink" Target="http://pbs.twimg.com/profile_images/1367044585034190848/bZHhEliX_normal.jpg" TargetMode="External"/><Relationship Id="rId4492" Type="http://schemas.openxmlformats.org/officeDocument/2006/relationships/hyperlink" Target="http://twitter.com/shambhudrishti/statuses/1524957497261314048" TargetMode="External"/><Relationship Id="rId1879" Type="http://schemas.openxmlformats.org/officeDocument/2006/relationships/hyperlink" Target="http://twitter.com/pressofnepal/statuses/1525711488668663808" TargetMode="External"/><Relationship Id="rId3094" Type="http://schemas.openxmlformats.org/officeDocument/2006/relationships/hyperlink" Target="http://twitter.com/mplimbu/statuses/1525368829303717889" TargetMode="External"/><Relationship Id="rId4145" Type="http://schemas.openxmlformats.org/officeDocument/2006/relationships/hyperlink" Target="http://pbs.twimg.com/profile_images/992289171820564482/_tIaTr1A_normal.jpg" TargetMode="External"/><Relationship Id="rId1739" Type="http://schemas.openxmlformats.org/officeDocument/2006/relationships/hyperlink" Target="http://twitter.com/YonghangMilan/statuses/1525728214743560192" TargetMode="External"/><Relationship Id="rId1946" Type="http://schemas.openxmlformats.org/officeDocument/2006/relationships/hyperlink" Target="http://pbs.twimg.com/profile_images/1515582831455481861/5jsA3QHQ_normal.jpg" TargetMode="External"/><Relationship Id="rId4005" Type="http://schemas.openxmlformats.org/officeDocument/2006/relationships/hyperlink" Target="http://pbs.twimg.com/profile_images/1411030335043764226/e-Fq-eEI_normal.jpg" TargetMode="External"/><Relationship Id="rId4352" Type="http://schemas.openxmlformats.org/officeDocument/2006/relationships/hyperlink" Target="http://twitter.com/drishtinewsnp/statuses/1524988510197149696" TargetMode="External"/><Relationship Id="rId1806" Type="http://schemas.openxmlformats.org/officeDocument/2006/relationships/hyperlink" Target="http://pbs.twimg.com/profile_images/1411030335043764226/e-Fq-eEI_normal.jpg" TargetMode="External"/><Relationship Id="rId3161" Type="http://schemas.openxmlformats.org/officeDocument/2006/relationships/hyperlink" Target="http://pbs.twimg.com/profile_images/1366731824882282499/qCSnrlVp_normal.jpg" TargetMode="External"/><Relationship Id="rId4212" Type="http://schemas.openxmlformats.org/officeDocument/2006/relationships/hyperlink" Target="http://twitter.com/pressofnepal/statuses/1525000264821768192" TargetMode="External"/><Relationship Id="rId3021" Type="http://schemas.openxmlformats.org/officeDocument/2006/relationships/hyperlink" Target="http://pbs.twimg.com/profile_images/1525358982117830656/VnguaWEU_normal.jpg" TargetMode="External"/><Relationship Id="rId3978" Type="http://schemas.openxmlformats.org/officeDocument/2006/relationships/hyperlink" Target="http://twitter.com/Nepal_News_En/statuses/1525075936219172865" TargetMode="External"/><Relationship Id="rId899" Type="http://schemas.openxmlformats.org/officeDocument/2006/relationships/hyperlink" Target="http://twitter.com/shambhudrishti/statuses/1525892845475106816" TargetMode="External"/><Relationship Id="rId2787" Type="http://schemas.openxmlformats.org/officeDocument/2006/relationships/hyperlink" Target="http://twitter.com/pressofnepal/statuses/1525410760901656576" TargetMode="External"/><Relationship Id="rId3838" Type="http://schemas.openxmlformats.org/officeDocument/2006/relationships/hyperlink" Target="http://twitter.com/smitaktm/statuses/1525106764928061440" TargetMode="External"/><Relationship Id="rId759" Type="http://schemas.openxmlformats.org/officeDocument/2006/relationships/hyperlink" Target="http://twitter.com/SGnepal/statuses/1525987771080646656" TargetMode="External"/><Relationship Id="rId966" Type="http://schemas.openxmlformats.org/officeDocument/2006/relationships/hyperlink" Target="http://pbs.twimg.com/profile_images/1416663014082678787/RcnGuACU_normal.jpg" TargetMode="External"/><Relationship Id="rId1389" Type="http://schemas.openxmlformats.org/officeDocument/2006/relationships/hyperlink" Target="http://twitter.com/mplimbu/statuses/1525788649396539392" TargetMode="External"/><Relationship Id="rId1596" Type="http://schemas.openxmlformats.org/officeDocument/2006/relationships/hyperlink" Target="http://pbs.twimg.com/profile_images/1386957637279834112/2Lt_HPYn_normal.jpg" TargetMode="External"/><Relationship Id="rId2647" Type="http://schemas.openxmlformats.org/officeDocument/2006/relationships/hyperlink" Target="http://twitter.com/shambhudrishti/statuses/1525437434141749248" TargetMode="External"/><Relationship Id="rId2994" Type="http://schemas.openxmlformats.org/officeDocument/2006/relationships/hyperlink" Target="http://twitter.com/KiranTimsina/statuses/1525381849874591745" TargetMode="External"/><Relationship Id="rId619" Type="http://schemas.openxmlformats.org/officeDocument/2006/relationships/hyperlink" Target="http://twitter.com/drishtinewsnp/statuses/1526037119109857280" TargetMode="External"/><Relationship Id="rId1249" Type="http://schemas.openxmlformats.org/officeDocument/2006/relationships/hyperlink" Target="http://twitter.com/mplimbu/statuses/1525827257394405382" TargetMode="External"/><Relationship Id="rId2854" Type="http://schemas.openxmlformats.org/officeDocument/2006/relationships/hyperlink" Target="http://twitter.com/Online_khabar/statuses/1525403366343704576" TargetMode="External"/><Relationship Id="rId3905" Type="http://schemas.openxmlformats.org/officeDocument/2006/relationships/hyperlink" Target="http://pbs.twimg.com/profile_images/1516616424047124482/XVFCp-bc_normal.jpg" TargetMode="External"/><Relationship Id="rId95" Type="http://schemas.openxmlformats.org/officeDocument/2006/relationships/hyperlink" Target="http://pbs.twimg.com/profile_images/1471023546985943043/ASm-KoqP_normal.jpg" TargetMode="External"/><Relationship Id="rId826" Type="http://schemas.openxmlformats.org/officeDocument/2006/relationships/hyperlink" Target="http://pbs.twimg.com/profile_images/1525529269681524736/YlCqPTsJ_normal.jpg" TargetMode="External"/><Relationship Id="rId1109" Type="http://schemas.openxmlformats.org/officeDocument/2006/relationships/hyperlink" Target="http://twitter.com/drishtinewsnp/statuses/1525855054707986432" TargetMode="External"/><Relationship Id="rId1456" Type="http://schemas.openxmlformats.org/officeDocument/2006/relationships/hyperlink" Target="http://pbs.twimg.com/profile_images/1367044585034190848/bZHhEliX_normal.jpg" TargetMode="External"/><Relationship Id="rId1663" Type="http://schemas.openxmlformats.org/officeDocument/2006/relationships/hyperlink" Target="http://twitter.com/drishtinewsnp/statuses/1525741183648944128" TargetMode="External"/><Relationship Id="rId1870" Type="http://schemas.openxmlformats.org/officeDocument/2006/relationships/hyperlink" Target="http://pbs.twimg.com/profile_images/1349708209800441858/4tElzvCO_normal.jpg" TargetMode="External"/><Relationship Id="rId2507" Type="http://schemas.openxmlformats.org/officeDocument/2006/relationships/hyperlink" Target="http://twitter.com/OnlineKhabar_En/statuses/1525476602422759424" TargetMode="External"/><Relationship Id="rId2714" Type="http://schemas.openxmlformats.org/officeDocument/2006/relationships/hyperlink" Target="http://pbs.twimg.com/profile_images/1423301727722250253/zsRduseU_normal.jpg" TargetMode="External"/><Relationship Id="rId2921" Type="http://schemas.openxmlformats.org/officeDocument/2006/relationships/hyperlink" Target="http://pbs.twimg.com/profile_images/1473981854202040320/U2CEgMpq_normal.jpg" TargetMode="External"/><Relationship Id="rId1316" Type="http://schemas.openxmlformats.org/officeDocument/2006/relationships/hyperlink" Target="http://pbs.twimg.com/profile_images/1366731824882282499/qCSnrlVp_normal.jpg" TargetMode="External"/><Relationship Id="rId1523" Type="http://schemas.openxmlformats.org/officeDocument/2006/relationships/hyperlink" Target="http://twitter.com/BintheDai/statuses/1525769523042713601" TargetMode="External"/><Relationship Id="rId1730" Type="http://schemas.openxmlformats.org/officeDocument/2006/relationships/hyperlink" Target="http://pbs.twimg.com/profile_images/1438836228028313601/qrd2dFEn_normal.jpg" TargetMode="External"/><Relationship Id="rId22" Type="http://schemas.openxmlformats.org/officeDocument/2006/relationships/hyperlink" Target="http://twitter.com/pressofnepal/statuses/1526225165650374657" TargetMode="External"/><Relationship Id="rId3488" Type="http://schemas.openxmlformats.org/officeDocument/2006/relationships/hyperlink" Target="http://twitter.com/lunatic_Ghimire/statuses/1525313983439245313" TargetMode="External"/><Relationship Id="rId3695" Type="http://schemas.openxmlformats.org/officeDocument/2006/relationships/hyperlink" Target="http://pbs.twimg.com/profile_images/1525508666203312129/UDFeyzmF_normal.jpg" TargetMode="External"/><Relationship Id="rId4539" Type="http://schemas.openxmlformats.org/officeDocument/2006/relationships/hyperlink" Target="http://pbs.twimg.com/profile_images/1349708209800441858/4tElzvCO_normal.jpg" TargetMode="External"/><Relationship Id="rId2297" Type="http://schemas.openxmlformats.org/officeDocument/2006/relationships/hyperlink" Target="http://twitter.com/nabinkulungrai/statuses/1525522333662060544" TargetMode="External"/><Relationship Id="rId3348" Type="http://schemas.openxmlformats.org/officeDocument/2006/relationships/hyperlink" Target="http://twitter.com/drishtinewsnp/statuses/1525337716535488512" TargetMode="External"/><Relationship Id="rId3555" Type="http://schemas.openxmlformats.org/officeDocument/2006/relationships/hyperlink" Target="http://pbs.twimg.com/profile_images/932263188392853504/B7yb5AW__normal.jpg" TargetMode="External"/><Relationship Id="rId3762" Type="http://schemas.openxmlformats.org/officeDocument/2006/relationships/hyperlink" Target="http://twitter.com/chandrakafle/statuses/1525128404278059008" TargetMode="External"/><Relationship Id="rId269" Type="http://schemas.openxmlformats.org/officeDocument/2006/relationships/hyperlink" Target="http://pbs.twimg.com/profile_images/1349708209800441858/4tElzvCO_normal.jpg" TargetMode="External"/><Relationship Id="rId476" Type="http://schemas.openxmlformats.org/officeDocument/2006/relationships/hyperlink" Target="http://pbs.twimg.com/profile_images/1358396653883990016/5aUgRddG_normal.jpg" TargetMode="External"/><Relationship Id="rId683" Type="http://schemas.openxmlformats.org/officeDocument/2006/relationships/hyperlink" Target="http://twitter.com/sabaikhabar/statuses/1526018894355255296" TargetMode="External"/><Relationship Id="rId890" Type="http://schemas.openxmlformats.org/officeDocument/2006/relationships/hyperlink" Target="http://pbs.twimg.com/profile_images/1411030335043764226/e-Fq-eEI_normal.jpg" TargetMode="External"/><Relationship Id="rId2157" Type="http://schemas.openxmlformats.org/officeDocument/2006/relationships/hyperlink" Target="http://twitter.com/OnlineKhabar_En/statuses/1525640133617127424" TargetMode="External"/><Relationship Id="rId2364" Type="http://schemas.openxmlformats.org/officeDocument/2006/relationships/hyperlink" Target="http://pbs.twimg.com/profile_images/1392082177383276544/lOR7_n3r_normal.jpg" TargetMode="External"/><Relationship Id="rId2571" Type="http://schemas.openxmlformats.org/officeDocument/2006/relationships/hyperlink" Target="http://twitter.com/Anil_Timalsina1/statuses/1525452773336264709" TargetMode="External"/><Relationship Id="rId3208" Type="http://schemas.openxmlformats.org/officeDocument/2006/relationships/hyperlink" Target="http://twitter.com/Online_khabar/statuses/1525350341436317697" TargetMode="External"/><Relationship Id="rId3415" Type="http://schemas.openxmlformats.org/officeDocument/2006/relationships/hyperlink" Target="http://pbs.twimg.com/profile_images/1358396653883990016/5aUgRddG_normal.jpg" TargetMode="External"/><Relationship Id="rId129" Type="http://schemas.openxmlformats.org/officeDocument/2006/relationships/hyperlink" Target="http://pbs.twimg.com/profile_images/1367044585034190848/bZHhEliX_normal.jpg" TargetMode="External"/><Relationship Id="rId336" Type="http://schemas.openxmlformats.org/officeDocument/2006/relationships/hyperlink" Target="http://twitter.com/pmadan961/statuses/1526119539926519809" TargetMode="External"/><Relationship Id="rId543" Type="http://schemas.openxmlformats.org/officeDocument/2006/relationships/hyperlink" Target="http://twitter.com/ArjunAd21401324/statuses/1526068518839390209" TargetMode="External"/><Relationship Id="rId1173" Type="http://schemas.openxmlformats.org/officeDocument/2006/relationships/hyperlink" Target="http://twitter.com/Nepal_News_En/statuses/1525846014908940290" TargetMode="External"/><Relationship Id="rId1380" Type="http://schemas.openxmlformats.org/officeDocument/2006/relationships/hyperlink" Target="http://pbs.twimg.com/profile_images/1366731824882282499/qCSnrlVp_normal.jpg" TargetMode="External"/><Relationship Id="rId2017" Type="http://schemas.openxmlformats.org/officeDocument/2006/relationships/hyperlink" Target="http://twitter.com/chaandbaliyan/statuses/1525692229972787201" TargetMode="External"/><Relationship Id="rId2224" Type="http://schemas.openxmlformats.org/officeDocument/2006/relationships/hyperlink" Target="http://pbs.twimg.com/profile_images/1102996217808805888/CDZPc985_normal.jpg" TargetMode="External"/><Relationship Id="rId3622" Type="http://schemas.openxmlformats.org/officeDocument/2006/relationships/hyperlink" Target="http://twitter.com/MilanLimboo/statuses/1525162633350901761" TargetMode="External"/><Relationship Id="rId403" Type="http://schemas.openxmlformats.org/officeDocument/2006/relationships/hyperlink" Target="http://pbs.twimg.com/profile_images/1515582831455481861/5jsA3QHQ_normal.jpg" TargetMode="External"/><Relationship Id="rId750" Type="http://schemas.openxmlformats.org/officeDocument/2006/relationships/hyperlink" Target="http://pbs.twimg.com/profile_images/1516385777512779784/Fyi5Ile__normal.png" TargetMode="External"/><Relationship Id="rId1033" Type="http://schemas.openxmlformats.org/officeDocument/2006/relationships/hyperlink" Target="http://twitter.com/_anilbhatta/statuses/1525870804432343041" TargetMode="External"/><Relationship Id="rId2431" Type="http://schemas.openxmlformats.org/officeDocument/2006/relationships/hyperlink" Target="http://twitter.com/shambhudrishti/statuses/1525500520357822464" TargetMode="External"/><Relationship Id="rId4189" Type="http://schemas.openxmlformats.org/officeDocument/2006/relationships/hyperlink" Target="http://pbs.twimg.com/profile_images/1475399454165323776/iPxgu99m_normal.jpg" TargetMode="External"/><Relationship Id="rId610" Type="http://schemas.openxmlformats.org/officeDocument/2006/relationships/hyperlink" Target="http://pbs.twimg.com/profile_images/1358396653883990016/5aUgRddG_normal.jpg" TargetMode="External"/><Relationship Id="rId1240" Type="http://schemas.openxmlformats.org/officeDocument/2006/relationships/hyperlink" Target="http://pbs.twimg.com/profile_images/1366731824882282499/qCSnrlVp_normal.jpg" TargetMode="External"/><Relationship Id="rId4049" Type="http://schemas.openxmlformats.org/officeDocument/2006/relationships/hyperlink" Target="http://pbs.twimg.com/profile_images/1510591195583549441/XYNjCl35_normal.jpg" TargetMode="External"/><Relationship Id="rId4396" Type="http://schemas.openxmlformats.org/officeDocument/2006/relationships/hyperlink" Target="http://twitter.com/OnlineKhabar_En/statuses/1524982085395845121" TargetMode="External"/><Relationship Id="rId1100" Type="http://schemas.openxmlformats.org/officeDocument/2006/relationships/hyperlink" Target="http://pbs.twimg.com/profile_images/1523334875004420096/bxMNMRKk_normal.jpg" TargetMode="External"/><Relationship Id="rId4256" Type="http://schemas.openxmlformats.org/officeDocument/2006/relationships/hyperlink" Target="http://twitter.com/nabinkulungrai/statuses/1524997376657674240" TargetMode="External"/><Relationship Id="rId4463" Type="http://schemas.openxmlformats.org/officeDocument/2006/relationships/hyperlink" Target="http://pbs.twimg.com/profile_images/1492757560218173440/eZjcnXV7_normal.jpg" TargetMode="External"/><Relationship Id="rId1917" Type="http://schemas.openxmlformats.org/officeDocument/2006/relationships/hyperlink" Target="http://twitter.com/Los_Blancos25/statuses/1525706559749517312" TargetMode="External"/><Relationship Id="rId3065" Type="http://schemas.openxmlformats.org/officeDocument/2006/relationships/hyperlink" Target="http://pbs.twimg.com/profile_images/1341934066162049024/WD2TlZsm_normal.jpg" TargetMode="External"/><Relationship Id="rId3272" Type="http://schemas.openxmlformats.org/officeDocument/2006/relationships/hyperlink" Target="http://twitter.com/OnlineKhabar_En/statuses/1525346662348357632" TargetMode="External"/><Relationship Id="rId4116" Type="http://schemas.openxmlformats.org/officeDocument/2006/relationships/hyperlink" Target="http://twitter.com/Online_khabar/statuses/1525038029592993792" TargetMode="External"/><Relationship Id="rId4323" Type="http://schemas.openxmlformats.org/officeDocument/2006/relationships/hyperlink" Target="http://pbs.twimg.com/profile_images/1349708209800441858/4tElzvCO_normal.jpg" TargetMode="External"/><Relationship Id="rId4530" Type="http://schemas.openxmlformats.org/officeDocument/2006/relationships/hyperlink" Target="http://twitter.com/bijay_kshitiz/statuses/1524951019079147520" TargetMode="External"/><Relationship Id="rId193" Type="http://schemas.openxmlformats.org/officeDocument/2006/relationships/hyperlink" Target="http://pbs.twimg.com/profile_images/1748780541/image_normal.jpg" TargetMode="External"/><Relationship Id="rId2081" Type="http://schemas.openxmlformats.org/officeDocument/2006/relationships/hyperlink" Target="http://twitter.com/drishtinewsnp/statuses/1525662871644164097" TargetMode="External"/><Relationship Id="rId3132" Type="http://schemas.openxmlformats.org/officeDocument/2006/relationships/hyperlink" Target="http://twitter.com/nabinkulungrai/statuses/1525363748219031552" TargetMode="External"/><Relationship Id="rId260" Type="http://schemas.openxmlformats.org/officeDocument/2006/relationships/hyperlink" Target="http://twitter.com/OnlineKhabar_En/statuses/1526138519114371072" TargetMode="External"/><Relationship Id="rId120" Type="http://schemas.openxmlformats.org/officeDocument/2006/relationships/hyperlink" Target="http://twitter.com/Nepal_News_En/statuses/1526163100071780352" TargetMode="External"/><Relationship Id="rId2898" Type="http://schemas.openxmlformats.org/officeDocument/2006/relationships/hyperlink" Target="http://twitter.com/bee_nu3/statuses/1525398041384976386" TargetMode="External"/><Relationship Id="rId3949" Type="http://schemas.openxmlformats.org/officeDocument/2006/relationships/hyperlink" Target="http://pbs.twimg.com/profile_images/1491462492513775617/oBtfSCDg_normal.jpg" TargetMode="External"/><Relationship Id="rId2758" Type="http://schemas.openxmlformats.org/officeDocument/2006/relationships/hyperlink" Target="http://pbs.twimg.com/profile_images/1469454835313352706/KaEAbL6j_normal.jpg" TargetMode="External"/><Relationship Id="rId2965" Type="http://schemas.openxmlformats.org/officeDocument/2006/relationships/hyperlink" Target="http://pbs.twimg.com/profile_images/1358396653883990016/5aUgRddG_normal.jpg" TargetMode="External"/><Relationship Id="rId3809" Type="http://schemas.openxmlformats.org/officeDocument/2006/relationships/hyperlink" Target="http://pbs.twimg.com/profile_images/1268243590796304384/loJoSkgZ_normal.jpg" TargetMode="External"/><Relationship Id="rId937" Type="http://schemas.openxmlformats.org/officeDocument/2006/relationships/hyperlink" Target="http://twitter.com/YonghangMilan/statuses/1525890666165055489" TargetMode="External"/><Relationship Id="rId1567" Type="http://schemas.openxmlformats.org/officeDocument/2006/relationships/hyperlink" Target="http://twitter.com/Online_khabar/statuses/1525759480197451776" TargetMode="External"/><Relationship Id="rId1774" Type="http://schemas.openxmlformats.org/officeDocument/2006/relationships/hyperlink" Target="http://pbs.twimg.com/profile_images/1386957637279834112/2Lt_HPYn_normal.jpg" TargetMode="External"/><Relationship Id="rId1981" Type="http://schemas.openxmlformats.org/officeDocument/2006/relationships/hyperlink" Target="http://twitter.com/bemohansingh/statuses/1525698889793564672" TargetMode="External"/><Relationship Id="rId2618" Type="http://schemas.openxmlformats.org/officeDocument/2006/relationships/hyperlink" Target="http://pbs.twimg.com/profile_images/1367044585034190848/bZHhEliX_normal.jpg" TargetMode="External"/><Relationship Id="rId2825" Type="http://schemas.openxmlformats.org/officeDocument/2006/relationships/hyperlink" Target="http://twitter.com/shambhudrishti/statuses/1525406485865701376" TargetMode="External"/><Relationship Id="rId4180" Type="http://schemas.openxmlformats.org/officeDocument/2006/relationships/hyperlink" Target="http://twitter.com/imprakritee/statuses/1525014819434209283" TargetMode="External"/><Relationship Id="rId66" Type="http://schemas.openxmlformats.org/officeDocument/2006/relationships/hyperlink" Target="http://twitter.com/YonghangMilan/statuses/1526174226612629504" TargetMode="External"/><Relationship Id="rId1427" Type="http://schemas.openxmlformats.org/officeDocument/2006/relationships/hyperlink" Target="http://twitter.com/drishtinewsnp/statuses/1525781231723761664" TargetMode="External"/><Relationship Id="rId1634" Type="http://schemas.openxmlformats.org/officeDocument/2006/relationships/hyperlink" Target="http://pbs.twimg.com/profile_images/1386957637279834112/2Lt_HPYn_normal.jpg" TargetMode="External"/><Relationship Id="rId1841" Type="http://schemas.openxmlformats.org/officeDocument/2006/relationships/hyperlink" Target="http://twitter.com/pressofnepal/statuses/1525715363291271169" TargetMode="External"/><Relationship Id="rId4040" Type="http://schemas.openxmlformats.org/officeDocument/2006/relationships/hyperlink" Target="http://twitter.com/tirimiridai/statuses/1525057383726292992" TargetMode="External"/><Relationship Id="rId3599" Type="http://schemas.openxmlformats.org/officeDocument/2006/relationships/hyperlink" Target="http://pbs.twimg.com/profile_images/1525885164622331911/X8-7Ex9d_normal.jpg" TargetMode="External"/><Relationship Id="rId1701" Type="http://schemas.openxmlformats.org/officeDocument/2006/relationships/hyperlink" Target="http://twitter.com/YonghangMilan/statuses/1525736153881554944" TargetMode="External"/><Relationship Id="rId3459" Type="http://schemas.openxmlformats.org/officeDocument/2006/relationships/hyperlink" Target="http://pbs.twimg.com/profile_images/1524964917727461376/_qWhcq2A_normal.jpg" TargetMode="External"/><Relationship Id="rId3666" Type="http://schemas.openxmlformats.org/officeDocument/2006/relationships/hyperlink" Target="http://twitter.com/drishtinewsnp/statuses/1525149774303088640" TargetMode="External"/><Relationship Id="rId587" Type="http://schemas.openxmlformats.org/officeDocument/2006/relationships/hyperlink" Target="http://twitter.com/KiranTimsina/statuses/1526054011459080192" TargetMode="External"/><Relationship Id="rId2268" Type="http://schemas.openxmlformats.org/officeDocument/2006/relationships/hyperlink" Target="http://pbs.twimg.com/profile_images/1515582831455481861/5jsA3QHQ_normal.jpg" TargetMode="External"/><Relationship Id="rId3319" Type="http://schemas.openxmlformats.org/officeDocument/2006/relationships/hyperlink" Target="http://pbs.twimg.com/profile_images/1349708209800441858/4tElzvCO_normal.jpg" TargetMode="External"/><Relationship Id="rId3873" Type="http://schemas.openxmlformats.org/officeDocument/2006/relationships/hyperlink" Target="http://pbs.twimg.com/profile_images/1412002481995845643/gcrJAtfx_normal.jpg" TargetMode="External"/><Relationship Id="rId447" Type="http://schemas.openxmlformats.org/officeDocument/2006/relationships/hyperlink" Target="http://twitter.com/OnlineKhabar_En/statuses/1526096625424560133" TargetMode="External"/><Relationship Id="rId794" Type="http://schemas.openxmlformats.org/officeDocument/2006/relationships/hyperlink" Target="http://pbs.twimg.com/profile_images/1363839062201671681/eUfS_7WR_normal.jpg" TargetMode="External"/><Relationship Id="rId1077" Type="http://schemas.openxmlformats.org/officeDocument/2006/relationships/hyperlink" Target="http://twitter.com/Manojseaks_/statuses/1525858728431566851" TargetMode="External"/><Relationship Id="rId2128" Type="http://schemas.openxmlformats.org/officeDocument/2006/relationships/hyperlink" Target="http://pbs.twimg.com/profile_images/1524687020601528320/x2XO_G4v_normal.jpg" TargetMode="External"/><Relationship Id="rId2475" Type="http://schemas.openxmlformats.org/officeDocument/2006/relationships/hyperlink" Target="http://twitter.com/KathWatch/statuses/1525484770288877571" TargetMode="External"/><Relationship Id="rId2682" Type="http://schemas.openxmlformats.org/officeDocument/2006/relationships/hyperlink" Target="http://pbs.twimg.com/profile_images/1386957637279834112/2Lt_HPYn_normal.jpg" TargetMode="External"/><Relationship Id="rId3526" Type="http://schemas.openxmlformats.org/officeDocument/2006/relationships/hyperlink" Target="http://twitter.com/drishtinewsnp/statuses/1525291523356901377" TargetMode="External"/><Relationship Id="rId3733" Type="http://schemas.openxmlformats.org/officeDocument/2006/relationships/hyperlink" Target="http://pbs.twimg.com/profile_images/1349708209800441858/4tElzvCO_normal.jpg" TargetMode="External"/><Relationship Id="rId3940" Type="http://schemas.openxmlformats.org/officeDocument/2006/relationships/hyperlink" Target="http://twitter.com/drishtinewsnp/statuses/1525089704386777089" TargetMode="External"/><Relationship Id="rId654" Type="http://schemas.openxmlformats.org/officeDocument/2006/relationships/hyperlink" Target="http://pbs.twimg.com/profile_images/1481229332060127232/xtilfL0W_normal.jpg" TargetMode="External"/><Relationship Id="rId861" Type="http://schemas.openxmlformats.org/officeDocument/2006/relationships/hyperlink" Target="http://twitter.com/Adhikari__Anup/statuses/1525899137065324544" TargetMode="External"/><Relationship Id="rId1284" Type="http://schemas.openxmlformats.org/officeDocument/2006/relationships/hyperlink" Target="http://pbs.twimg.com/profile_images/1509587054669479936/HsyC0y0z_normal.jpg" TargetMode="External"/><Relationship Id="rId1491" Type="http://schemas.openxmlformats.org/officeDocument/2006/relationships/hyperlink" Target="http://twitter.com/MilanLimboo/statuses/1525774938581237760" TargetMode="External"/><Relationship Id="rId2335" Type="http://schemas.openxmlformats.org/officeDocument/2006/relationships/hyperlink" Target="http://twitter.com/GovindSaaleek/statuses/1525513629268951040" TargetMode="External"/><Relationship Id="rId2542" Type="http://schemas.openxmlformats.org/officeDocument/2006/relationships/hyperlink" Target="http://pbs.twimg.com/profile_images/1349708209800441858/4tElzvCO_normal.jpg" TargetMode="External"/><Relationship Id="rId3800" Type="http://schemas.openxmlformats.org/officeDocument/2006/relationships/hyperlink" Target="http://twitter.com/MilanLimboo/statuses/1525117612174168064" TargetMode="External"/><Relationship Id="rId307" Type="http://schemas.openxmlformats.org/officeDocument/2006/relationships/hyperlink" Target="http://pbs.twimg.com/profile_images/1526122203267440640/N0kzfvkK_normal.jpg" TargetMode="External"/><Relationship Id="rId514" Type="http://schemas.openxmlformats.org/officeDocument/2006/relationships/hyperlink" Target="http://pbs.twimg.com/profile_images/449756431990788096/G1zT-nAm_normal.jpeg" TargetMode="External"/><Relationship Id="rId721" Type="http://schemas.openxmlformats.org/officeDocument/2006/relationships/hyperlink" Target="http://twitter.com/DipakAdk/statuses/1526006377763971072" TargetMode="External"/><Relationship Id="rId1144" Type="http://schemas.openxmlformats.org/officeDocument/2006/relationships/hyperlink" Target="http://pbs.twimg.com/profile_images/1422264587697590275/mh82bDvV_normal.jpg" TargetMode="External"/><Relationship Id="rId1351" Type="http://schemas.openxmlformats.org/officeDocument/2006/relationships/hyperlink" Target="http://twitter.com/drishtinewsnp/statuses/1525796767471906817" TargetMode="External"/><Relationship Id="rId2402" Type="http://schemas.openxmlformats.org/officeDocument/2006/relationships/hyperlink" Target="http://pbs.twimg.com/profile_images/1510908512792375296/HN0V2tnS_normal.jpg" TargetMode="External"/><Relationship Id="rId1004" Type="http://schemas.openxmlformats.org/officeDocument/2006/relationships/hyperlink" Target="http://pbs.twimg.com/profile_images/1510908512792375296/HN0V2tnS_normal.jpg" TargetMode="External"/><Relationship Id="rId1211" Type="http://schemas.openxmlformats.org/officeDocument/2006/relationships/hyperlink" Target="http://twitter.com/Sawad_keshab/statuses/1525841972883501056" TargetMode="External"/><Relationship Id="rId4367" Type="http://schemas.openxmlformats.org/officeDocument/2006/relationships/hyperlink" Target="http://pbs.twimg.com/profile_images/1475367495951290368/sugfZ6_t_normal.jpg" TargetMode="External"/><Relationship Id="rId4574" Type="http://schemas.openxmlformats.org/officeDocument/2006/relationships/hyperlink" Target="http://twitter.com/mplimbu/statuses/1524944721390366721" TargetMode="External"/><Relationship Id="rId3176" Type="http://schemas.openxmlformats.org/officeDocument/2006/relationships/hyperlink" Target="http://twitter.com/drishtinewsnp/statuses/1525354582075146241" TargetMode="External"/><Relationship Id="rId3383" Type="http://schemas.openxmlformats.org/officeDocument/2006/relationships/hyperlink" Target="http://pbs.twimg.com/profile_images/1386957637279834112/2Lt_HPYn_normal.jpg" TargetMode="External"/><Relationship Id="rId3590" Type="http://schemas.openxmlformats.org/officeDocument/2006/relationships/hyperlink" Target="http://twitter.com/milancholie/statuses/1525174730294181889" TargetMode="External"/><Relationship Id="rId4227" Type="http://schemas.openxmlformats.org/officeDocument/2006/relationships/hyperlink" Target="http://pbs.twimg.com/profile_images/1366731824882282499/qCSnrlVp_normal.jpg" TargetMode="External"/><Relationship Id="rId4434" Type="http://schemas.openxmlformats.org/officeDocument/2006/relationships/hyperlink" Target="http://twitter.com/suyogbirr/statuses/1524973533872263169" TargetMode="External"/><Relationship Id="rId2192" Type="http://schemas.openxmlformats.org/officeDocument/2006/relationships/hyperlink" Target="http://pbs.twimg.com/profile_images/1369897667040399362/vIctGIyS_normal.jpg" TargetMode="External"/><Relationship Id="rId3036" Type="http://schemas.openxmlformats.org/officeDocument/2006/relationships/hyperlink" Target="http://twitter.com/OnlineKhabar_En/statuses/1525376684928925696" TargetMode="External"/><Relationship Id="rId3243" Type="http://schemas.openxmlformats.org/officeDocument/2006/relationships/hyperlink" Target="http://pbs.twimg.com/profile_images/1349708209800441858/4tElzvCO_normal.jpg" TargetMode="External"/><Relationship Id="rId164" Type="http://schemas.openxmlformats.org/officeDocument/2006/relationships/hyperlink" Target="http://twitter.com/mplimbu/statuses/1526157425992433664" TargetMode="External"/><Relationship Id="rId371" Type="http://schemas.openxmlformats.org/officeDocument/2006/relationships/hyperlink" Target="http://pbs.twimg.com/profile_images/1358396653883990016/5aUgRddG_normal.jpg" TargetMode="External"/><Relationship Id="rId2052" Type="http://schemas.openxmlformats.org/officeDocument/2006/relationships/hyperlink" Target="http://pbs.twimg.com/profile_images/1520605513897021441/dyP4g1Lz_normal.jpg" TargetMode="External"/><Relationship Id="rId3450" Type="http://schemas.openxmlformats.org/officeDocument/2006/relationships/hyperlink" Target="http://twitter.com/drishtinewsnp/statuses/1525328278722342912" TargetMode="External"/><Relationship Id="rId4501" Type="http://schemas.openxmlformats.org/officeDocument/2006/relationships/hyperlink" Target="http://pbs.twimg.com/profile_images/1510908512792375296/HN0V2tnS_normal.jpg" TargetMode="External"/><Relationship Id="rId3103" Type="http://schemas.openxmlformats.org/officeDocument/2006/relationships/hyperlink" Target="http://pbs.twimg.com/profile_images/1510908512792375296/HN0V2tnS_normal.jpg" TargetMode="External"/><Relationship Id="rId3310" Type="http://schemas.openxmlformats.org/officeDocument/2006/relationships/hyperlink" Target="http://twitter.com/shambhudrishti/statuses/1525342293737472002" TargetMode="External"/><Relationship Id="rId231" Type="http://schemas.openxmlformats.org/officeDocument/2006/relationships/hyperlink" Target="http://pbs.twimg.com/profile_images/1489459314154622976/a8734s3Q_normal.jpg" TargetMode="External"/><Relationship Id="rId2869" Type="http://schemas.openxmlformats.org/officeDocument/2006/relationships/hyperlink" Target="http://pbs.twimg.com/profile_images/1349708209800441858/4tElzvCO_normal.jpg" TargetMode="External"/><Relationship Id="rId1678" Type="http://schemas.openxmlformats.org/officeDocument/2006/relationships/hyperlink" Target="http://pbs.twimg.com/profile_images/1434581921741168641/jjRutxo4_normal.jpg" TargetMode="External"/><Relationship Id="rId1885" Type="http://schemas.openxmlformats.org/officeDocument/2006/relationships/hyperlink" Target="http://twitter.com/MilanLimboo/statuses/1525710989030633473" TargetMode="External"/><Relationship Id="rId2729" Type="http://schemas.openxmlformats.org/officeDocument/2006/relationships/hyperlink" Target="http://twitter.com/Online_khabar/statuses/1525423092537110528" TargetMode="External"/><Relationship Id="rId2936" Type="http://schemas.openxmlformats.org/officeDocument/2006/relationships/hyperlink" Target="http://twitter.com/riksawala/statuses/1525392991229198337" TargetMode="External"/><Relationship Id="rId4084" Type="http://schemas.openxmlformats.org/officeDocument/2006/relationships/hyperlink" Target="http://twitter.com/BslBrl/statuses/1525046052436717568" TargetMode="External"/><Relationship Id="rId4291" Type="http://schemas.openxmlformats.org/officeDocument/2006/relationships/hyperlink" Target="http://pbs.twimg.com/profile_images/1515582831455481861/5jsA3QHQ_normal.jpg" TargetMode="External"/><Relationship Id="rId908" Type="http://schemas.openxmlformats.org/officeDocument/2006/relationships/hyperlink" Target="http://pbs.twimg.com/profile_images/1102996217808805888/CDZPc985_normal.jpg" TargetMode="External"/><Relationship Id="rId1538" Type="http://schemas.openxmlformats.org/officeDocument/2006/relationships/hyperlink" Target="http://pbs.twimg.com/profile_images/1416663014082678787/RcnGuACU_normal.jpg" TargetMode="External"/><Relationship Id="rId4151" Type="http://schemas.openxmlformats.org/officeDocument/2006/relationships/hyperlink" Target="http://pbs.twimg.com/profile_images/1349708209800441858/4tElzvCO_normal.jpg" TargetMode="External"/><Relationship Id="rId1745" Type="http://schemas.openxmlformats.org/officeDocument/2006/relationships/hyperlink" Target="http://twitter.com/Prakashraiko/statuses/1525728186981490695" TargetMode="External"/><Relationship Id="rId1952" Type="http://schemas.openxmlformats.org/officeDocument/2006/relationships/hyperlink" Target="http://pbs.twimg.com/profile_images/1438836228028313601/qrd2dFEn_normal.jpg" TargetMode="External"/><Relationship Id="rId4011" Type="http://schemas.openxmlformats.org/officeDocument/2006/relationships/hyperlink" Target="http://pbs.twimg.com/profile_images/1366731824882282499/qCSnrlVp_normal.jpg" TargetMode="External"/><Relationship Id="rId37" Type="http://schemas.openxmlformats.org/officeDocument/2006/relationships/hyperlink" Target="http://pbs.twimg.com/profile_images/1367044585034190848/bZHhEliX_normal.jpg" TargetMode="External"/><Relationship Id="rId1605" Type="http://schemas.openxmlformats.org/officeDocument/2006/relationships/hyperlink" Target="http://twitter.com/OnlineKhabar_En/statuses/1525752922696343552" TargetMode="External"/><Relationship Id="rId1812" Type="http://schemas.openxmlformats.org/officeDocument/2006/relationships/hyperlink" Target="http://pbs.twimg.com/profile_images/1102996217808805888/CDZPc985_normal.jpg" TargetMode="External"/><Relationship Id="rId3777" Type="http://schemas.openxmlformats.org/officeDocument/2006/relationships/hyperlink" Target="http://pbs.twimg.com/profile_images/1349708209800441858/4tElzvCO_normal.jpg" TargetMode="External"/><Relationship Id="rId3984" Type="http://schemas.openxmlformats.org/officeDocument/2006/relationships/hyperlink" Target="http://twitter.com/Chelsea14Oz/statuses/1525074086455803904" TargetMode="External"/><Relationship Id="rId698" Type="http://schemas.openxmlformats.org/officeDocument/2006/relationships/hyperlink" Target="http://abs.twimg.com/sticky/default_profile_images/default_profile_normal.png" TargetMode="External"/><Relationship Id="rId2379" Type="http://schemas.openxmlformats.org/officeDocument/2006/relationships/hyperlink" Target="http://twitter.com/YonghangMilan/statuses/1525506524860530689" TargetMode="External"/><Relationship Id="rId2586" Type="http://schemas.openxmlformats.org/officeDocument/2006/relationships/hyperlink" Target="http://pbs.twimg.com/profile_images/1517236149986934785/WKPqNgwp_normal.jpg" TargetMode="External"/><Relationship Id="rId2793" Type="http://schemas.openxmlformats.org/officeDocument/2006/relationships/hyperlink" Target="http://twitter.com/MilanLimboo/statuses/1525410664214581248" TargetMode="External"/><Relationship Id="rId3637" Type="http://schemas.openxmlformats.org/officeDocument/2006/relationships/hyperlink" Target="http://pbs.twimg.com/profile_images/1298638388946329601/-3Hq8kmC_normal.jpg" TargetMode="External"/><Relationship Id="rId3844" Type="http://schemas.openxmlformats.org/officeDocument/2006/relationships/hyperlink" Target="http://twitter.com/YonghangMilan/statuses/1525106742211715073" TargetMode="External"/><Relationship Id="rId558" Type="http://schemas.openxmlformats.org/officeDocument/2006/relationships/hyperlink" Target="http://pbs.twimg.com/profile_images/1386957637279834112/2Lt_HPYn_normal.jpg" TargetMode="External"/><Relationship Id="rId765" Type="http://schemas.openxmlformats.org/officeDocument/2006/relationships/hyperlink" Target="http://twitter.com/MewaChaudhary/statuses/1525984485321605121" TargetMode="External"/><Relationship Id="rId972" Type="http://schemas.openxmlformats.org/officeDocument/2006/relationships/hyperlink" Target="http://pbs.twimg.com/profile_images/1349708209800441858/4tElzvCO_normal.jpg" TargetMode="External"/><Relationship Id="rId1188" Type="http://schemas.openxmlformats.org/officeDocument/2006/relationships/hyperlink" Target="http://pbs.twimg.com/profile_images/1367044585034190848/bZHhEliX_normal.jpg" TargetMode="External"/><Relationship Id="rId1395" Type="http://schemas.openxmlformats.org/officeDocument/2006/relationships/hyperlink" Target="http://twitter.com/Online_khabar/statuses/1525788389278371840" TargetMode="External"/><Relationship Id="rId2239" Type="http://schemas.openxmlformats.org/officeDocument/2006/relationships/hyperlink" Target="http://twitter.com/pressofnepal/statuses/1525535073575272448" TargetMode="External"/><Relationship Id="rId2446" Type="http://schemas.openxmlformats.org/officeDocument/2006/relationships/hyperlink" Target="http://pbs.twimg.com/profile_images/1524360281031290881/BiKlefu2_normal.jpg" TargetMode="External"/><Relationship Id="rId2653" Type="http://schemas.openxmlformats.org/officeDocument/2006/relationships/hyperlink" Target="http://twitter.com/regmi8231/statuses/1525436002650947584" TargetMode="External"/><Relationship Id="rId2860" Type="http://schemas.openxmlformats.org/officeDocument/2006/relationships/hyperlink" Target="http://twitter.com/KafleShristi/statuses/1525402858585067520" TargetMode="External"/><Relationship Id="rId3704" Type="http://schemas.openxmlformats.org/officeDocument/2006/relationships/hyperlink" Target="http://twitter.com/thapapriya074/statuses/1525141482705145858" TargetMode="External"/><Relationship Id="rId418" Type="http://schemas.openxmlformats.org/officeDocument/2006/relationships/hyperlink" Target="http://pbs.twimg.com/profile_images/1349708209800441858/4tElzvCO_normal.jpg" TargetMode="External"/><Relationship Id="rId625" Type="http://schemas.openxmlformats.org/officeDocument/2006/relationships/hyperlink" Target="http://twitter.com/DipakAdk/statuses/1526035654790234112" TargetMode="External"/><Relationship Id="rId832" Type="http://schemas.openxmlformats.org/officeDocument/2006/relationships/hyperlink" Target="http://pbs.twimg.com/profile_images/1159653964343681024/IZ-6c3g6_normal.jpg" TargetMode="External"/><Relationship Id="rId1048" Type="http://schemas.openxmlformats.org/officeDocument/2006/relationships/hyperlink" Target="http://pbs.twimg.com/profile_images/1523812137935663104/MsjQiUwU_normal.jpg" TargetMode="External"/><Relationship Id="rId1255" Type="http://schemas.openxmlformats.org/officeDocument/2006/relationships/hyperlink" Target="http://twitter.com/MilanLimboo/statuses/1525827096547053569" TargetMode="External"/><Relationship Id="rId1462" Type="http://schemas.openxmlformats.org/officeDocument/2006/relationships/hyperlink" Target="http://pbs.twimg.com/profile_images/1349708209800441858/4tElzvCO_normal.jpg" TargetMode="External"/><Relationship Id="rId2306" Type="http://schemas.openxmlformats.org/officeDocument/2006/relationships/hyperlink" Target="http://pbs.twimg.com/profile_images/1453408497417134081/Vp9vdcBi_normal.jpg" TargetMode="External"/><Relationship Id="rId2513" Type="http://schemas.openxmlformats.org/officeDocument/2006/relationships/hyperlink" Target="http://twitter.com/Gauravk02270548/statuses/1525474629825007616" TargetMode="External"/><Relationship Id="rId3911" Type="http://schemas.openxmlformats.org/officeDocument/2006/relationships/hyperlink" Target="http://pbs.twimg.com/profile_images/1519659609270587397/hQge1AaC_normal.jpg" TargetMode="External"/><Relationship Id="rId1115" Type="http://schemas.openxmlformats.org/officeDocument/2006/relationships/hyperlink" Target="http://twitter.com/Prakashraiko/statuses/1525855026291302400" TargetMode="External"/><Relationship Id="rId1322" Type="http://schemas.openxmlformats.org/officeDocument/2006/relationships/hyperlink" Target="http://pbs.twimg.com/profile_images/1510908512792375296/HN0V2tnS_normal.jpg" TargetMode="External"/><Relationship Id="rId2720" Type="http://schemas.openxmlformats.org/officeDocument/2006/relationships/hyperlink" Target="http://pbs.twimg.com/profile_images/449756431990788096/G1zT-nAm_normal.jpeg" TargetMode="External"/><Relationship Id="rId4478" Type="http://schemas.openxmlformats.org/officeDocument/2006/relationships/hyperlink" Target="http://twitter.com/drishtinewsnp/statuses/1524959583378501632" TargetMode="External"/><Relationship Id="rId3287" Type="http://schemas.openxmlformats.org/officeDocument/2006/relationships/hyperlink" Target="http://pbs.twimg.com/profile_images/1521806225939202051/MTv8YeXE_normal.jpg" TargetMode="External"/><Relationship Id="rId4338" Type="http://schemas.openxmlformats.org/officeDocument/2006/relationships/hyperlink" Target="http://twitter.com/drishtinewsnp/statuses/1524990460133281792" TargetMode="External"/><Relationship Id="rId2096" Type="http://schemas.openxmlformats.org/officeDocument/2006/relationships/hyperlink" Target="http://pbs.twimg.com/profile_images/1524687020601528320/x2XO_G4v_normal.jpg" TargetMode="External"/><Relationship Id="rId3494" Type="http://schemas.openxmlformats.org/officeDocument/2006/relationships/hyperlink" Target="http://twitter.com/AnukramAdhikary/statuses/1525312901095247872" TargetMode="External"/><Relationship Id="rId4545" Type="http://schemas.openxmlformats.org/officeDocument/2006/relationships/hyperlink" Target="http://pbs.twimg.com/profile_images/1515582831455481861/5jsA3QHQ_normal.jpg" TargetMode="External"/><Relationship Id="rId3147" Type="http://schemas.openxmlformats.org/officeDocument/2006/relationships/hyperlink" Target="http://pbs.twimg.com/profile_images/449756431990788096/G1zT-nAm_normal.jpeg" TargetMode="External"/><Relationship Id="rId3354" Type="http://schemas.openxmlformats.org/officeDocument/2006/relationships/hyperlink" Target="http://twitter.com/mplimbu/statuses/1525337611073916928" TargetMode="External"/><Relationship Id="rId3561" Type="http://schemas.openxmlformats.org/officeDocument/2006/relationships/hyperlink" Target="http://pbs.twimg.com/profile_images/932263188392853504/B7yb5AW__normal.jpg" TargetMode="External"/><Relationship Id="rId4405" Type="http://schemas.openxmlformats.org/officeDocument/2006/relationships/hyperlink" Target="http://pbs.twimg.com/profile_images/1521861606644219905/mHWE7UgT_normal.jpg" TargetMode="External"/><Relationship Id="rId275" Type="http://schemas.openxmlformats.org/officeDocument/2006/relationships/hyperlink" Target="http://pbs.twimg.com/profile_images/1462209299254419456/TmClTdZ8_normal.jpg" TargetMode="External"/><Relationship Id="rId482" Type="http://schemas.openxmlformats.org/officeDocument/2006/relationships/hyperlink" Target="http://pbs.twimg.com/profile_images/1386957637279834112/2Lt_HPYn_normal.jpg" TargetMode="External"/><Relationship Id="rId2163" Type="http://schemas.openxmlformats.org/officeDocument/2006/relationships/hyperlink" Target="http://twitter.com/Adv_PGyawali/statuses/1525634567268614144" TargetMode="External"/><Relationship Id="rId2370" Type="http://schemas.openxmlformats.org/officeDocument/2006/relationships/hyperlink" Target="http://pbs.twimg.com/profile_images/1367044585034190848/bZHhEliX_normal.jpg" TargetMode="External"/><Relationship Id="rId3007" Type="http://schemas.openxmlformats.org/officeDocument/2006/relationships/hyperlink" Target="http://pbs.twimg.com/profile_images/1093394398136713216/GnlDhOoV_normal.jpg" TargetMode="External"/><Relationship Id="rId3214" Type="http://schemas.openxmlformats.org/officeDocument/2006/relationships/hyperlink" Target="http://twitter.com/mplimbu/statuses/1525349832399126528" TargetMode="External"/><Relationship Id="rId3421" Type="http://schemas.openxmlformats.org/officeDocument/2006/relationships/hyperlink" Target="http://pbs.twimg.com/profile_images/1523635251695652864/hyToOo06_normal.jpg" TargetMode="External"/><Relationship Id="rId135" Type="http://schemas.openxmlformats.org/officeDocument/2006/relationships/hyperlink" Target="http://pbs.twimg.com/profile_images/1102996217808805888/CDZPc985_normal.jpg" TargetMode="External"/><Relationship Id="rId342" Type="http://schemas.openxmlformats.org/officeDocument/2006/relationships/hyperlink" Target="http://twitter.com/Nepal_News_En/statuses/1526117807334776833" TargetMode="External"/><Relationship Id="rId2023" Type="http://schemas.openxmlformats.org/officeDocument/2006/relationships/hyperlink" Target="http://twitter.com/thisweekinnepal/statuses/1525691446078099457" TargetMode="External"/><Relationship Id="rId2230" Type="http://schemas.openxmlformats.org/officeDocument/2006/relationships/hyperlink" Target="http://pbs.twimg.com/profile_images/1510908512792375296/HN0V2tnS_normal.jpg" TargetMode="External"/><Relationship Id="rId202" Type="http://schemas.openxmlformats.org/officeDocument/2006/relationships/hyperlink" Target="http://twitter.com/Nepal_News_En/statuses/1526148009335169025" TargetMode="External"/><Relationship Id="rId4195" Type="http://schemas.openxmlformats.org/officeDocument/2006/relationships/hyperlink" Target="http://pbs.twimg.com/profile_images/1358396653883990016/5aUgRddG_normal.jpg" TargetMode="External"/><Relationship Id="rId1789" Type="http://schemas.openxmlformats.org/officeDocument/2006/relationships/hyperlink" Target="http://twitter.com/Nepal_News_En/statuses/1525725211215159296" TargetMode="External"/><Relationship Id="rId1996" Type="http://schemas.openxmlformats.org/officeDocument/2006/relationships/hyperlink" Target="http://pbs.twimg.com/profile_images/1301491947652018176/m793n9Sx_normal.jpg" TargetMode="External"/><Relationship Id="rId4055" Type="http://schemas.openxmlformats.org/officeDocument/2006/relationships/hyperlink" Target="http://pbs.twimg.com/profile_images/1349708209800441858/4tElzvCO_normal.jpg" TargetMode="External"/><Relationship Id="rId4262" Type="http://schemas.openxmlformats.org/officeDocument/2006/relationships/hyperlink" Target="http://twitter.com/YonghangMilan/statuses/1524997332508430336" TargetMode="External"/><Relationship Id="rId1649" Type="http://schemas.openxmlformats.org/officeDocument/2006/relationships/hyperlink" Target="http://twitter.com/eSabthok/statuses/1525742148900990976" TargetMode="External"/><Relationship Id="rId1856" Type="http://schemas.openxmlformats.org/officeDocument/2006/relationships/hyperlink" Target="http://pbs.twimg.com/profile_images/1524713349035962375/evl3AgyU_normal.jpg" TargetMode="External"/><Relationship Id="rId2907" Type="http://schemas.openxmlformats.org/officeDocument/2006/relationships/hyperlink" Target="http://pbs.twimg.com/profile_images/1258329260239929344/ivcCnQvj_normal.jpg" TargetMode="External"/><Relationship Id="rId3071" Type="http://schemas.openxmlformats.org/officeDocument/2006/relationships/hyperlink" Target="http://pbs.twimg.com/profile_images/1401947239136722952/Ci5LJ8qn_normal.jpg" TargetMode="External"/><Relationship Id="rId1509" Type="http://schemas.openxmlformats.org/officeDocument/2006/relationships/hyperlink" Target="http://twitter.com/MilanLimboo/statuses/1525771705720786944" TargetMode="External"/><Relationship Id="rId1716" Type="http://schemas.openxmlformats.org/officeDocument/2006/relationships/hyperlink" Target="http://pbs.twimg.com/profile_images/1358396653883990016/5aUgRddG_normal.jpg" TargetMode="External"/><Relationship Id="rId1923" Type="http://schemas.openxmlformats.org/officeDocument/2006/relationships/hyperlink" Target="http://twitter.com/imrnabin/statuses/1525706154630082560" TargetMode="External"/><Relationship Id="rId4122" Type="http://schemas.openxmlformats.org/officeDocument/2006/relationships/hyperlink" Target="http://twitter.com/TanneriChaso/statuses/1525037174021885952" TargetMode="External"/><Relationship Id="rId3888" Type="http://schemas.openxmlformats.org/officeDocument/2006/relationships/hyperlink" Target="http://twitter.com/mplimbu/statuses/1525099693037957120" TargetMode="External"/><Relationship Id="rId2697" Type="http://schemas.openxmlformats.org/officeDocument/2006/relationships/hyperlink" Target="http://twitter.com/drishtinewsnp/statuses/1525429630412689408" TargetMode="External"/><Relationship Id="rId3748" Type="http://schemas.openxmlformats.org/officeDocument/2006/relationships/hyperlink" Target="http://twitter.com/drishtinewsnp/statuses/1525130420471623680" TargetMode="External"/><Relationship Id="rId669" Type="http://schemas.openxmlformats.org/officeDocument/2006/relationships/hyperlink" Target="http://twitter.com/BuddhiNarayanS5/statuses/1526022378039689216" TargetMode="External"/><Relationship Id="rId876" Type="http://schemas.openxmlformats.org/officeDocument/2006/relationships/hyperlink" Target="http://pbs.twimg.com/profile_images/1515582831455481861/5jsA3QHQ_normal.jpg" TargetMode="External"/><Relationship Id="rId1299" Type="http://schemas.openxmlformats.org/officeDocument/2006/relationships/hyperlink" Target="http://twitter.com/drishtinewsnp/statuses/1525808812003049472" TargetMode="External"/><Relationship Id="rId2557" Type="http://schemas.openxmlformats.org/officeDocument/2006/relationships/hyperlink" Target="http://twitter.com/dahalshivaji/statuses/1525456084357763073" TargetMode="External"/><Relationship Id="rId3608" Type="http://schemas.openxmlformats.org/officeDocument/2006/relationships/hyperlink" Target="http://twitter.com/mplimbu/statuses/1525162931603660800" TargetMode="External"/><Relationship Id="rId3955" Type="http://schemas.openxmlformats.org/officeDocument/2006/relationships/hyperlink" Target="http://pbs.twimg.com/profile_images/1292661408316891138/_q-Jrxc-_normal.jpg" TargetMode="External"/><Relationship Id="rId529" Type="http://schemas.openxmlformats.org/officeDocument/2006/relationships/hyperlink" Target="http://twitter.com/Online_khabar/statuses/1526070971878191104" TargetMode="External"/><Relationship Id="rId736" Type="http://schemas.openxmlformats.org/officeDocument/2006/relationships/hyperlink" Target="http://pbs.twimg.com/profile_images/1473133144530321409/vQUgZLBF_normal.jpg" TargetMode="External"/><Relationship Id="rId1159" Type="http://schemas.openxmlformats.org/officeDocument/2006/relationships/hyperlink" Target="http://twitter.com/Online_khabar/statuses/1525847892984221696" TargetMode="External"/><Relationship Id="rId1366" Type="http://schemas.openxmlformats.org/officeDocument/2006/relationships/hyperlink" Target="http://pbs.twimg.com/profile_images/1349708209800441858/4tElzvCO_normal.jpg" TargetMode="External"/><Relationship Id="rId2417" Type="http://schemas.openxmlformats.org/officeDocument/2006/relationships/hyperlink" Target="http://twitter.com/SujanNeupane_/statuses/1525501280382496770" TargetMode="External"/><Relationship Id="rId2764" Type="http://schemas.openxmlformats.org/officeDocument/2006/relationships/hyperlink" Target="http://pbs.twimg.com/profile_images/1483496556724572164/5YH5JmUD_normal.jpg" TargetMode="External"/><Relationship Id="rId2971" Type="http://schemas.openxmlformats.org/officeDocument/2006/relationships/hyperlink" Target="http://pbs.twimg.com/profile_images/1386957637279834112/2Lt_HPYn_normal.jpg" TargetMode="External"/><Relationship Id="rId3815" Type="http://schemas.openxmlformats.org/officeDocument/2006/relationships/hyperlink" Target="http://pbs.twimg.com/profile_images/1504842659411611648/JSdYQ40e_normal.jpg" TargetMode="External"/><Relationship Id="rId943" Type="http://schemas.openxmlformats.org/officeDocument/2006/relationships/hyperlink" Target="http://twitter.com/iPiyush_agr/statuses/1525889052246831104" TargetMode="External"/><Relationship Id="rId1019" Type="http://schemas.openxmlformats.org/officeDocument/2006/relationships/hyperlink" Target="http://twitter.com/pressofnepal/statuses/1525873201674584065" TargetMode="External"/><Relationship Id="rId1573" Type="http://schemas.openxmlformats.org/officeDocument/2006/relationships/hyperlink" Target="http://twitter.com/sulavd/statuses/1525758170194649088" TargetMode="External"/><Relationship Id="rId1780" Type="http://schemas.openxmlformats.org/officeDocument/2006/relationships/hyperlink" Target="http://pbs.twimg.com/profile_images/1469150909682765825/_jQLgbtt_normal.jpg" TargetMode="External"/><Relationship Id="rId2624" Type="http://schemas.openxmlformats.org/officeDocument/2006/relationships/hyperlink" Target="http://pbs.twimg.com/profile_images/1349708209800441858/4tElzvCO_normal.jpg" TargetMode="External"/><Relationship Id="rId2831" Type="http://schemas.openxmlformats.org/officeDocument/2006/relationships/hyperlink" Target="http://twitter.com/mplimbu/statuses/1525406443054460928" TargetMode="External"/><Relationship Id="rId72" Type="http://schemas.openxmlformats.org/officeDocument/2006/relationships/hyperlink" Target="http://twitter.com/Prakashraiko/statuses/1526174199920082945" TargetMode="External"/><Relationship Id="rId803" Type="http://schemas.openxmlformats.org/officeDocument/2006/relationships/hyperlink" Target="http://twitter.com/mytwits_fornon/statuses/1525942109634805760" TargetMode="External"/><Relationship Id="rId1226" Type="http://schemas.openxmlformats.org/officeDocument/2006/relationships/hyperlink" Target="http://pbs.twimg.com/profile_images/1349708209800441858/4tElzvCO_normal.jpg" TargetMode="External"/><Relationship Id="rId1433" Type="http://schemas.openxmlformats.org/officeDocument/2006/relationships/hyperlink" Target="http://twitter.com/nabinkulungrai/statuses/1525779741843681281" TargetMode="External"/><Relationship Id="rId1640" Type="http://schemas.openxmlformats.org/officeDocument/2006/relationships/hyperlink" Target="http://pbs.twimg.com/profile_images/1517045483331411968/vbx2AROs_normal.jpg" TargetMode="External"/><Relationship Id="rId4589" Type="http://schemas.openxmlformats.org/officeDocument/2006/relationships/hyperlink" Target="http://pbs.twimg.com/profile_images/1521365903031816193/2Tp1EipT_normal.jpg" TargetMode="External"/><Relationship Id="rId1500" Type="http://schemas.openxmlformats.org/officeDocument/2006/relationships/hyperlink" Target="http://pbs.twimg.com/profile_images/1386957637279834112/2Lt_HPYn_normal.jpg" TargetMode="External"/><Relationship Id="rId3398" Type="http://schemas.openxmlformats.org/officeDocument/2006/relationships/hyperlink" Target="http://twitter.com/MilanLimboo/statuses/1525334214119690240" TargetMode="External"/><Relationship Id="rId4449" Type="http://schemas.openxmlformats.org/officeDocument/2006/relationships/hyperlink" Target="http://pbs.twimg.com/profile_images/1358396653883990016/5aUgRddG_normal.jpg" TargetMode="External"/><Relationship Id="rId3258" Type="http://schemas.openxmlformats.org/officeDocument/2006/relationships/hyperlink" Target="http://twitter.com/mplimbu/statuses/1525347171914362880" TargetMode="External"/><Relationship Id="rId3465" Type="http://schemas.openxmlformats.org/officeDocument/2006/relationships/hyperlink" Target="http://pbs.twimg.com/profile_images/1396453784868429826/wMPom9DR_normal.jpg" TargetMode="External"/><Relationship Id="rId3672" Type="http://schemas.openxmlformats.org/officeDocument/2006/relationships/hyperlink" Target="http://twitter.com/drishtinewsnp/statuses/1525147770860236801" TargetMode="External"/><Relationship Id="rId4309" Type="http://schemas.openxmlformats.org/officeDocument/2006/relationships/hyperlink" Target="http://pbs.twimg.com/profile_images/1349708209800441858/4tElzvCO_normal.jpg" TargetMode="External"/><Relationship Id="rId4516" Type="http://schemas.openxmlformats.org/officeDocument/2006/relationships/hyperlink" Target="http://twitter.com/Foundation_BEF/statuses/1524954013388615681" TargetMode="External"/><Relationship Id="rId179" Type="http://schemas.openxmlformats.org/officeDocument/2006/relationships/hyperlink" Target="http://pbs.twimg.com/profile_images/1386957637279834112/2Lt_HPYn_normal.jpg" TargetMode="External"/><Relationship Id="rId386" Type="http://schemas.openxmlformats.org/officeDocument/2006/relationships/hyperlink" Target="http://twitter.com/OnlineKhabar_En/statuses/1526104899255410688" TargetMode="External"/><Relationship Id="rId593" Type="http://schemas.openxmlformats.org/officeDocument/2006/relationships/hyperlink" Target="http://twitter.com/Yakal_yatriprks/statuses/1526053351800307712" TargetMode="External"/><Relationship Id="rId2067" Type="http://schemas.openxmlformats.org/officeDocument/2006/relationships/hyperlink" Target="http://twitter.com/ADARSHSUBBA11/statuses/1525677127840178176" TargetMode="External"/><Relationship Id="rId2274" Type="http://schemas.openxmlformats.org/officeDocument/2006/relationships/hyperlink" Target="http://pbs.twimg.com/profile_images/1406295561829961728/wYKXwAdN_normal.jpg" TargetMode="External"/><Relationship Id="rId2481" Type="http://schemas.openxmlformats.org/officeDocument/2006/relationships/hyperlink" Target="http://twitter.com/Nepal_News_En/statuses/1525483621959843842" TargetMode="External"/><Relationship Id="rId3118" Type="http://schemas.openxmlformats.org/officeDocument/2006/relationships/hyperlink" Target="http://twitter.com/drishtinewsnp/statuses/1525364234213036032" TargetMode="External"/><Relationship Id="rId3325" Type="http://schemas.openxmlformats.org/officeDocument/2006/relationships/hyperlink" Target="http://pbs.twimg.com/profile_images/1521916850061586432/VZPzZRZE_normal.jpg" TargetMode="External"/><Relationship Id="rId3532" Type="http://schemas.openxmlformats.org/officeDocument/2006/relationships/hyperlink" Target="http://twitter.com/drishtinewsnp/statuses/1525287845459808256" TargetMode="External"/><Relationship Id="rId246" Type="http://schemas.openxmlformats.org/officeDocument/2006/relationships/hyperlink" Target="http://twitter.com/nabinkulungrai/statuses/1526138769589805057" TargetMode="External"/><Relationship Id="rId453" Type="http://schemas.openxmlformats.org/officeDocument/2006/relationships/hyperlink" Target="http://twitter.com/Online_khabar/statuses/1526094123316711424" TargetMode="External"/><Relationship Id="rId660" Type="http://schemas.openxmlformats.org/officeDocument/2006/relationships/hyperlink" Target="http://abs.twimg.com/sticky/default_profile_images/default_profile_normal.png" TargetMode="External"/><Relationship Id="rId1083" Type="http://schemas.openxmlformats.org/officeDocument/2006/relationships/hyperlink" Target="http://twitter.com/drishtinewsnp/statuses/1525858406359498754" TargetMode="External"/><Relationship Id="rId1290" Type="http://schemas.openxmlformats.org/officeDocument/2006/relationships/hyperlink" Target="http://pbs.twimg.com/profile_images/1349708209800441858/4tElzvCO_normal.jpg" TargetMode="External"/><Relationship Id="rId2134" Type="http://schemas.openxmlformats.org/officeDocument/2006/relationships/hyperlink" Target="http://pbs.twimg.com/profile_images/1238164253493932037/IS61ShxF_normal.jpg" TargetMode="External"/><Relationship Id="rId2341" Type="http://schemas.openxmlformats.org/officeDocument/2006/relationships/hyperlink" Target="http://twitter.com/DivasChaulagai1/statuses/1525513288439975946" TargetMode="External"/><Relationship Id="rId106" Type="http://schemas.openxmlformats.org/officeDocument/2006/relationships/hyperlink" Target="http://twitter.com/shambhudrishti/statuses/1526167294698979328" TargetMode="External"/><Relationship Id="rId313" Type="http://schemas.openxmlformats.org/officeDocument/2006/relationships/hyperlink" Target="http://pbs.twimg.com/profile_images/1243756919283572736/CxJQEldY_normal.jpg" TargetMode="External"/><Relationship Id="rId1150" Type="http://schemas.openxmlformats.org/officeDocument/2006/relationships/hyperlink" Target="http://pbs.twimg.com/profile_images/443984613413634048/EuBd6cW0_normal.jpeg" TargetMode="External"/><Relationship Id="rId4099" Type="http://schemas.openxmlformats.org/officeDocument/2006/relationships/hyperlink" Target="http://pbs.twimg.com/profile_images/1505025303554699265/8KyCsMkD_normal.jpg" TargetMode="External"/><Relationship Id="rId520" Type="http://schemas.openxmlformats.org/officeDocument/2006/relationships/hyperlink" Target="http://pbs.twimg.com/profile_images/1358396653883990016/5aUgRddG_normal.jpg" TargetMode="External"/><Relationship Id="rId2201" Type="http://schemas.openxmlformats.org/officeDocument/2006/relationships/hyperlink" Target="http://twitter.com/aakashpd/statuses/1525552431207268352" TargetMode="External"/><Relationship Id="rId1010" Type="http://schemas.openxmlformats.org/officeDocument/2006/relationships/hyperlink" Target="http://pbs.twimg.com/profile_images/1349708209800441858/4tElzvCO_normal.jpg" TargetMode="External"/><Relationship Id="rId1967" Type="http://schemas.openxmlformats.org/officeDocument/2006/relationships/hyperlink" Target="http://twitter.com/Sitaram32321592/statuses/1525700980884529152" TargetMode="External"/><Relationship Id="rId4166" Type="http://schemas.openxmlformats.org/officeDocument/2006/relationships/hyperlink" Target="http://twitter.com/shambhudrishti/statuses/1525015941112680448" TargetMode="External"/><Relationship Id="rId4373" Type="http://schemas.openxmlformats.org/officeDocument/2006/relationships/hyperlink" Target="http://pbs.twimg.com/profile_images/1519617314291068928/NCfmzaDR_normal.jpg" TargetMode="External"/><Relationship Id="rId4580" Type="http://schemas.openxmlformats.org/officeDocument/2006/relationships/hyperlink" Target="http://twitter.com/shambhudrishti/statuses/1524944678017466368" TargetMode="External"/><Relationship Id="rId4026" Type="http://schemas.openxmlformats.org/officeDocument/2006/relationships/hyperlink" Target="http://twitter.com/SharmaSairus/statuses/1525063737212026880" TargetMode="External"/><Relationship Id="rId4440" Type="http://schemas.openxmlformats.org/officeDocument/2006/relationships/hyperlink" Target="http://twitter.com/Bhtkissor/statuses/1524970546441887746" TargetMode="External"/><Relationship Id="rId3042" Type="http://schemas.openxmlformats.org/officeDocument/2006/relationships/hyperlink" Target="http://twitter.com/widdrim_/statuses/1525375328180240385" TargetMode="External"/><Relationship Id="rId3859" Type="http://schemas.openxmlformats.org/officeDocument/2006/relationships/hyperlink" Target="http://pbs.twimg.com/profile_images/1526272815175180288/EBewBUmR_normal.jpg" TargetMode="External"/><Relationship Id="rId2875" Type="http://schemas.openxmlformats.org/officeDocument/2006/relationships/hyperlink" Target="http://pbs.twimg.com/profile_images/1520977549287124992/fH7XG8Qn_normal.jpg" TargetMode="External"/><Relationship Id="rId3926" Type="http://schemas.openxmlformats.org/officeDocument/2006/relationships/hyperlink" Target="http://twitter.com/YonghangMilan/statuses/1525094882917855238" TargetMode="External"/><Relationship Id="rId847" Type="http://schemas.openxmlformats.org/officeDocument/2006/relationships/hyperlink" Target="http://twitter.com/drishtinewsnp/statuses/1525901868052156417" TargetMode="External"/><Relationship Id="rId1477" Type="http://schemas.openxmlformats.org/officeDocument/2006/relationships/hyperlink" Target="http://twitter.com/YonghangMilan/statuses/1525775027978637312" TargetMode="External"/><Relationship Id="rId1891" Type="http://schemas.openxmlformats.org/officeDocument/2006/relationships/hyperlink" Target="http://twitter.com/Nepal_News_En/statuses/1525710114862268416" TargetMode="External"/><Relationship Id="rId2528" Type="http://schemas.openxmlformats.org/officeDocument/2006/relationships/hyperlink" Target="http://pbs.twimg.com/profile_images/1349708209800441858/4tElzvCO_normal.jpg" TargetMode="External"/><Relationship Id="rId2942" Type="http://schemas.openxmlformats.org/officeDocument/2006/relationships/hyperlink" Target="http://twitter.com/Online_khabar/statuses/1525391135036022784" TargetMode="External"/><Relationship Id="rId914" Type="http://schemas.openxmlformats.org/officeDocument/2006/relationships/hyperlink" Target="http://pbs.twimg.com/profile_images/1367044585034190848/bZHhEliX_normal.jpg" TargetMode="External"/><Relationship Id="rId1544" Type="http://schemas.openxmlformats.org/officeDocument/2006/relationships/hyperlink" Target="http://pbs.twimg.com/profile_images/1515582831455481861/5jsA3QHQ_normal.jpg" TargetMode="External"/><Relationship Id="rId1611" Type="http://schemas.openxmlformats.org/officeDocument/2006/relationships/hyperlink" Target="http://twitter.com/AmritYa33815537/statuses/1525750638759792640" TargetMode="External"/><Relationship Id="rId3369" Type="http://schemas.openxmlformats.org/officeDocument/2006/relationships/hyperlink" Target="http://pbs.twimg.com/profile_images/1515582831455481861/5jsA3QHQ_normal.jpg" TargetMode="External"/><Relationship Id="rId2385" Type="http://schemas.openxmlformats.org/officeDocument/2006/relationships/hyperlink" Target="http://twitter.com/Jennife01236110/statuses/1525505968716533760" TargetMode="External"/><Relationship Id="rId3783" Type="http://schemas.openxmlformats.org/officeDocument/2006/relationships/hyperlink" Target="http://pbs.twimg.com/profile_images/1386957637279834112/2Lt_HPYn_normal.jpg" TargetMode="External"/><Relationship Id="rId357" Type="http://schemas.openxmlformats.org/officeDocument/2006/relationships/hyperlink" Target="http://pbs.twimg.com/profile_images/1349708209800441858/4tElzvCO_normal.jpg" TargetMode="External"/><Relationship Id="rId2038" Type="http://schemas.openxmlformats.org/officeDocument/2006/relationships/hyperlink" Target="http://pbs.twimg.com/profile_images/1525649976126472192/E7SQ51Wg_normal.jpg" TargetMode="External"/><Relationship Id="rId3436" Type="http://schemas.openxmlformats.org/officeDocument/2006/relationships/hyperlink" Target="http://twitter.com/MilanLimboo/statuses/1525329415257075712" TargetMode="External"/><Relationship Id="rId3850" Type="http://schemas.openxmlformats.org/officeDocument/2006/relationships/hyperlink" Target="http://twitter.com/NepaliDiscourse/statuses/1525104855991619584" TargetMode="External"/><Relationship Id="rId771" Type="http://schemas.openxmlformats.org/officeDocument/2006/relationships/hyperlink" Target="http://twitter.com/Nepal_News_En/statuses/1525981908760416257" TargetMode="External"/><Relationship Id="rId2452" Type="http://schemas.openxmlformats.org/officeDocument/2006/relationships/hyperlink" Target="http://pbs.twimg.com/profile_images/1207654759085281280/Arrkh_8S_normal.jpg" TargetMode="External"/><Relationship Id="rId3503" Type="http://schemas.openxmlformats.org/officeDocument/2006/relationships/hyperlink" Target="http://pbs.twimg.com/profile_images/1349708209800441858/4tElzvCO_normal.jpg" TargetMode="External"/><Relationship Id="rId424" Type="http://schemas.openxmlformats.org/officeDocument/2006/relationships/hyperlink" Target="http://pbs.twimg.com/profile_images/1518808347398402049/psG_Y-gY_normal.png" TargetMode="External"/><Relationship Id="rId1054" Type="http://schemas.openxmlformats.org/officeDocument/2006/relationships/hyperlink" Target="http://pbs.twimg.com/profile_images/1503378089673256967/IOaiTKwd_normal.jpg" TargetMode="External"/><Relationship Id="rId2105" Type="http://schemas.openxmlformats.org/officeDocument/2006/relationships/hyperlink" Target="http://twitter.com/Mypreetiest/statuses/1525654038582546432" TargetMode="External"/><Relationship Id="rId1121" Type="http://schemas.openxmlformats.org/officeDocument/2006/relationships/hyperlink" Target="http://twitter.com/YonghangMilan/statuses/1525855004535701504" TargetMode="External"/><Relationship Id="rId4277" Type="http://schemas.openxmlformats.org/officeDocument/2006/relationships/hyperlink" Target="http://pbs.twimg.com/profile_images/1367044585034190848/bZHhEliX_normal.jpg" TargetMode="External"/><Relationship Id="rId3293" Type="http://schemas.openxmlformats.org/officeDocument/2006/relationships/hyperlink" Target="http://pbs.twimg.com/profile_images/1411030335043764226/e-Fq-eEI_normal.jpg" TargetMode="External"/><Relationship Id="rId4344" Type="http://schemas.openxmlformats.org/officeDocument/2006/relationships/hyperlink" Target="http://twitter.com/HahahaReallyyy/statuses/1524989965184053248" TargetMode="External"/><Relationship Id="rId1938" Type="http://schemas.openxmlformats.org/officeDocument/2006/relationships/hyperlink" Target="http://pbs.twimg.com/profile_images/1367044585034190848/bZHhEliX_normal.jpg" TargetMode="External"/><Relationship Id="rId3360" Type="http://schemas.openxmlformats.org/officeDocument/2006/relationships/hyperlink" Target="http://twitter.com/shambhudrishti/statuses/1525337561526603776" TargetMode="External"/><Relationship Id="rId281" Type="http://schemas.openxmlformats.org/officeDocument/2006/relationships/hyperlink" Target="http://pbs.twimg.com/profile_images/1349708209800441858/4tElzvCO_normal.jpg" TargetMode="External"/><Relationship Id="rId3013" Type="http://schemas.openxmlformats.org/officeDocument/2006/relationships/hyperlink" Target="http://pbs.twimg.com/profile_images/1517236149986934785/WKPqNgwp_normal.jpg" TargetMode="External"/><Relationship Id="rId4411" Type="http://schemas.openxmlformats.org/officeDocument/2006/relationships/hyperlink" Target="http://pbs.twimg.com/profile_images/1080453134638473218/BIEJohs-_normal.jpg" TargetMode="External"/><Relationship Id="rId2779" Type="http://schemas.openxmlformats.org/officeDocument/2006/relationships/hyperlink" Target="http://twitter.com/drishtinewsnp/statuses/1525410800479109121" TargetMode="External"/><Relationship Id="rId1795" Type="http://schemas.openxmlformats.org/officeDocument/2006/relationships/hyperlink" Target="http://twitter.com/BichaarOnline/statuses/1525724216686809088" TargetMode="External"/><Relationship Id="rId2846" Type="http://schemas.openxmlformats.org/officeDocument/2006/relationships/hyperlink" Target="http://twitter.com/thisweekinnepal/statuses/1525404529780576257" TargetMode="External"/><Relationship Id="rId87" Type="http://schemas.openxmlformats.org/officeDocument/2006/relationships/hyperlink" Target="http://pbs.twimg.com/profile_images/1471023546985943043/ASm-KoqP_normal.jpg" TargetMode="External"/><Relationship Id="rId818" Type="http://schemas.openxmlformats.org/officeDocument/2006/relationships/hyperlink" Target="http://pbs.twimg.com/profile_images/1478976417094270977/AjEtUAi0_normal.jpg" TargetMode="External"/><Relationship Id="rId1448" Type="http://schemas.openxmlformats.org/officeDocument/2006/relationships/hyperlink" Target="http://pbs.twimg.com/profile_images/1482914565398536193/wp_mW8y6_normal.jpg" TargetMode="External"/><Relationship Id="rId1862" Type="http://schemas.openxmlformats.org/officeDocument/2006/relationships/hyperlink" Target="http://pbs.twimg.com/profile_images/1386957637279834112/2Lt_HPYn_normal.jpg" TargetMode="External"/><Relationship Id="rId2913" Type="http://schemas.openxmlformats.org/officeDocument/2006/relationships/hyperlink" Target="http://pbs.twimg.com/profile_images/1525181347806949376/0CE6cOwF_normal.jpg" TargetMode="External"/><Relationship Id="rId1515" Type="http://schemas.openxmlformats.org/officeDocument/2006/relationships/hyperlink" Target="http://twitter.com/Nepal_News_En/statuses/1525770513607532546" TargetMode="External"/><Relationship Id="rId3687" Type="http://schemas.openxmlformats.org/officeDocument/2006/relationships/hyperlink" Target="http://pbs.twimg.com/profile_images/1386957637279834112/2Lt_HPYn_normal.jpg" TargetMode="External"/><Relationship Id="rId2289" Type="http://schemas.openxmlformats.org/officeDocument/2006/relationships/hyperlink" Target="http://twitter.com/YonghangMilan/statuses/1525522375550595073" TargetMode="External"/><Relationship Id="rId3754" Type="http://schemas.openxmlformats.org/officeDocument/2006/relationships/hyperlink" Target="http://twitter.com/anuprai0624/statuses/1525129238830911489" TargetMode="External"/><Relationship Id="rId675" Type="http://schemas.openxmlformats.org/officeDocument/2006/relationships/hyperlink" Target="http://twitter.com/drishtinewsnp/statuses/1526021374980276225" TargetMode="External"/><Relationship Id="rId2356" Type="http://schemas.openxmlformats.org/officeDocument/2006/relationships/hyperlink" Target="http://pbs.twimg.com/profile_images/1359842650199793670/r5oNdnuQ_normal.jpg" TargetMode="External"/><Relationship Id="rId2770" Type="http://schemas.openxmlformats.org/officeDocument/2006/relationships/hyperlink" Target="http://pbs.twimg.com/profile_images/1258329260239929344/ivcCnQvj_normal.jpg" TargetMode="External"/><Relationship Id="rId3407" Type="http://schemas.openxmlformats.org/officeDocument/2006/relationships/hyperlink" Target="http://pbs.twimg.com/profile_images/1102996217808805888/CDZPc985_normal.jpg" TargetMode="External"/><Relationship Id="rId3821" Type="http://schemas.openxmlformats.org/officeDocument/2006/relationships/hyperlink" Target="http://pbs.twimg.com/profile_images/1444996103011594240/SYBjC5y1_normal.jpg" TargetMode="External"/><Relationship Id="rId328" Type="http://schemas.openxmlformats.org/officeDocument/2006/relationships/hyperlink" Target="http://twitter.com/drishtinewsnp/statuses/1526122259127349250" TargetMode="External"/><Relationship Id="rId742" Type="http://schemas.openxmlformats.org/officeDocument/2006/relationships/hyperlink" Target="http://pbs.twimg.com/profile_images/1358396653883990016/5aUgRddG_normal.jpg" TargetMode="External"/><Relationship Id="rId1372" Type="http://schemas.openxmlformats.org/officeDocument/2006/relationships/hyperlink" Target="http://pbs.twimg.com/profile_images/1485041060963360771/LF31mHMc_normal.jpg" TargetMode="External"/><Relationship Id="rId2009" Type="http://schemas.openxmlformats.org/officeDocument/2006/relationships/hyperlink" Target="http://twitter.com/NplYearProgres/statuses/1525692729836961792" TargetMode="External"/><Relationship Id="rId2423" Type="http://schemas.openxmlformats.org/officeDocument/2006/relationships/hyperlink" Target="http://twitter.com/nabinkulungrai/statuses/1525500552104525824" TargetMode="External"/><Relationship Id="rId1025" Type="http://schemas.openxmlformats.org/officeDocument/2006/relationships/hyperlink" Target="http://twitter.com/mplimbu/statuses/1525873170745815040" TargetMode="External"/><Relationship Id="rId3197" Type="http://schemas.openxmlformats.org/officeDocument/2006/relationships/hyperlink" Target="http://pbs.twimg.com/profile_images/1510908512792375296/HN0V2tnS_normal.jpg" TargetMode="External"/><Relationship Id="rId4248" Type="http://schemas.openxmlformats.org/officeDocument/2006/relationships/hyperlink" Target="http://twitter.com/seto_bagh1/statuses/1524998616913354752" TargetMode="External"/><Relationship Id="rId185" Type="http://schemas.openxmlformats.org/officeDocument/2006/relationships/hyperlink" Target="http://pbs.twimg.com/profile_images/1373208414466187268/0NuN5WxZ_normal.jpg" TargetMode="External"/><Relationship Id="rId1909" Type="http://schemas.openxmlformats.org/officeDocument/2006/relationships/hyperlink" Target="http://twitter.com/Prakashraiko/statuses/1525707521020661761" TargetMode="External"/><Relationship Id="rId3264" Type="http://schemas.openxmlformats.org/officeDocument/2006/relationships/hyperlink" Target="http://twitter.com/shambhudrishti/statuses/1525347124871069696" TargetMode="External"/><Relationship Id="rId4315" Type="http://schemas.openxmlformats.org/officeDocument/2006/relationships/hyperlink" Target="http://pbs.twimg.com/profile_images/1349708209800441858/4tElzvCO_normal.jpg" TargetMode="External"/><Relationship Id="rId2280" Type="http://schemas.openxmlformats.org/officeDocument/2006/relationships/hyperlink" Target="http://pbs.twimg.com/profile_images/1449054484387278848/orEyyXCN_normal.jpg" TargetMode="External"/><Relationship Id="rId3331" Type="http://schemas.openxmlformats.org/officeDocument/2006/relationships/hyperlink" Target="http://pbs.twimg.com/profile_images/1515582831455481861/5jsA3QHQ_normal.jpg" TargetMode="External"/><Relationship Id="rId252" Type="http://schemas.openxmlformats.org/officeDocument/2006/relationships/hyperlink" Target="http://twitter.com/shambhudrishti/statuses/1526138722286452736" TargetMode="External"/><Relationship Id="rId1699" Type="http://schemas.openxmlformats.org/officeDocument/2006/relationships/hyperlink" Target="http://twitter.com/shambhudrishti/statuses/1525736161485783041" TargetMode="External"/><Relationship Id="rId2000" Type="http://schemas.openxmlformats.org/officeDocument/2006/relationships/hyperlink" Target="http://pbs.twimg.com/profile_images/449756431990788096/G1zT-nAm_normal.jpeg" TargetMode="External"/><Relationship Id="rId4172" Type="http://schemas.openxmlformats.org/officeDocument/2006/relationships/hyperlink" Target="http://twitter.com/Nepal_News_En/statuses/1525015538661040130" TargetMode="External"/><Relationship Id="rId1766" Type="http://schemas.openxmlformats.org/officeDocument/2006/relationships/hyperlink" Target="http://pbs.twimg.com/profile_images/1517236149986934785/WKPqNgwp_normal.jpg" TargetMode="External"/><Relationship Id="rId2817" Type="http://schemas.openxmlformats.org/officeDocument/2006/relationships/hyperlink" Target="http://twitter.com/ManasSapien/statuses/1525406836077146112" TargetMode="External"/><Relationship Id="rId58" Type="http://schemas.openxmlformats.org/officeDocument/2006/relationships/hyperlink" Target="http://twitter.com/drishtinewsnp/statuses/1526176554723618816" TargetMode="External"/><Relationship Id="rId1419" Type="http://schemas.openxmlformats.org/officeDocument/2006/relationships/hyperlink" Target="http://twitter.com/OnlineKhabar_En/statuses/1525782767719817217" TargetMode="External"/><Relationship Id="rId1833" Type="http://schemas.openxmlformats.org/officeDocument/2006/relationships/hyperlink" Target="http://twitter.com/drishtinewsnp/statuses/1525715409034326016" TargetMode="External"/><Relationship Id="rId1900" Type="http://schemas.openxmlformats.org/officeDocument/2006/relationships/hyperlink" Target="http://pbs.twimg.com/profile_images/1386957637279834112/2Lt_HPYn_normal.jpg" TargetMode="External"/><Relationship Id="rId3658" Type="http://schemas.openxmlformats.org/officeDocument/2006/relationships/hyperlink" Target="http://twitter.com/nabinkulungrai/statuses/1525149874391375872" TargetMode="External"/><Relationship Id="rId579" Type="http://schemas.openxmlformats.org/officeDocument/2006/relationships/hyperlink" Target="http://twitter.com/MilanLimboo/statuses/1526056318603501568" TargetMode="External"/><Relationship Id="rId993" Type="http://schemas.openxmlformats.org/officeDocument/2006/relationships/hyperlink" Target="http://twitter.com/mplimbu/statuses/1525876304918487040" TargetMode="External"/><Relationship Id="rId2674" Type="http://schemas.openxmlformats.org/officeDocument/2006/relationships/hyperlink" Target="http://pbs.twimg.com/profile_images/1349708209800441858/4tElzvCO_normal.jpg" TargetMode="External"/><Relationship Id="rId646" Type="http://schemas.openxmlformats.org/officeDocument/2006/relationships/hyperlink" Target="http://pbs.twimg.com/profile_images/1349708209800441858/4tElzvCO_normal.jpg" TargetMode="External"/><Relationship Id="rId1276" Type="http://schemas.openxmlformats.org/officeDocument/2006/relationships/hyperlink" Target="http://pbs.twimg.com/profile_images/449756431990788096/G1zT-nAm_normal.jpeg" TargetMode="External"/><Relationship Id="rId2327" Type="http://schemas.openxmlformats.org/officeDocument/2006/relationships/hyperlink" Target="http://twitter.com/DipakAdk/statuses/1525516916143509505" TargetMode="External"/><Relationship Id="rId3725" Type="http://schemas.openxmlformats.org/officeDocument/2006/relationships/hyperlink" Target="http://pbs.twimg.com/profile_images/1525138601415426048/O7HE4SQF_normal.jpg" TargetMode="External"/><Relationship Id="rId1690" Type="http://schemas.openxmlformats.org/officeDocument/2006/relationships/hyperlink" Target="http://pbs.twimg.com/profile_images/1367044585034190848/bZHhEliX_normal.jpg" TargetMode="External"/><Relationship Id="rId2741" Type="http://schemas.openxmlformats.org/officeDocument/2006/relationships/hyperlink" Target="http://twitter.com/pratikberlin/statuses/1525419537683947525" TargetMode="External"/><Relationship Id="rId713" Type="http://schemas.openxmlformats.org/officeDocument/2006/relationships/hyperlink" Target="http://twitter.com/Sarita22676124/statuses/1526008988986671104" TargetMode="External"/><Relationship Id="rId1343" Type="http://schemas.openxmlformats.org/officeDocument/2006/relationships/hyperlink" Target="http://twitter.com/Nepal_News_En/statuses/1525800709194752006" TargetMode="External"/><Relationship Id="rId4499" Type="http://schemas.openxmlformats.org/officeDocument/2006/relationships/hyperlink" Target="http://pbs.twimg.com/profile_images/1349708209800441858/4tElzvCO_normal.jpg" TargetMode="External"/><Relationship Id="rId1410" Type="http://schemas.openxmlformats.org/officeDocument/2006/relationships/hyperlink" Target="http://pbs.twimg.com/profile_images/449756431990788096/G1zT-nAm_normal.jpeg" TargetMode="External"/><Relationship Id="rId4566" Type="http://schemas.openxmlformats.org/officeDocument/2006/relationships/hyperlink" Target="http://twitter.com/drishtinewsnp/statuses/1524946368581603329" TargetMode="External"/><Relationship Id="rId3168" Type="http://schemas.openxmlformats.org/officeDocument/2006/relationships/hyperlink" Target="http://twitter.com/MilanLimboo/statuses/1525357698472357888" TargetMode="External"/><Relationship Id="rId3582" Type="http://schemas.openxmlformats.org/officeDocument/2006/relationships/hyperlink" Target="http://twitter.com/DipakAdk/statuses/1525191070111346688" TargetMode="External"/><Relationship Id="rId4219" Type="http://schemas.openxmlformats.org/officeDocument/2006/relationships/hyperlink" Target="http://pbs.twimg.com/profile_images/1349708209800441858/4tElzvCO_normal.jpg" TargetMode="External"/><Relationship Id="rId2184" Type="http://schemas.openxmlformats.org/officeDocument/2006/relationships/hyperlink" Target="http://pbs.twimg.com/profile_images/1517236149986934785/WKPqNgwp_normal.jpg" TargetMode="External"/><Relationship Id="rId3235" Type="http://schemas.openxmlformats.org/officeDocument/2006/relationships/hyperlink" Target="http://pbs.twimg.com/profile_images/1102996217808805888/CDZPc985_normal.jpg" TargetMode="External"/><Relationship Id="rId156" Type="http://schemas.openxmlformats.org/officeDocument/2006/relationships/hyperlink" Target="http://twitter.com/ErBinodL/statuses/1526158292354969601" TargetMode="External"/><Relationship Id="rId570" Type="http://schemas.openxmlformats.org/officeDocument/2006/relationships/hyperlink" Target="http://pbs.twimg.com/profile_images/1367044585034190848/bZHhEliX_normal.jpg" TargetMode="External"/><Relationship Id="rId2251" Type="http://schemas.openxmlformats.org/officeDocument/2006/relationships/hyperlink" Target="http://twitter.com/KTMtwt/statuses/1525534859934171136" TargetMode="External"/><Relationship Id="rId3302" Type="http://schemas.openxmlformats.org/officeDocument/2006/relationships/hyperlink" Target="http://twitter.com/YonghangMilan/statuses/1525344202393268224" TargetMode="External"/><Relationship Id="rId223" Type="http://schemas.openxmlformats.org/officeDocument/2006/relationships/hyperlink" Target="http://pbs.twimg.com/profile_images/1488513674604326913/3OsGiChY_normal.jpg" TargetMode="External"/><Relationship Id="rId4076" Type="http://schemas.openxmlformats.org/officeDocument/2006/relationships/hyperlink" Target="http://twitter.com/drishtinewsnp/statuses/1525047018296868864" TargetMode="External"/><Relationship Id="rId4490" Type="http://schemas.openxmlformats.org/officeDocument/2006/relationships/hyperlink" Target="http://twitter.com/YonghangMilan/statuses/1524957507105370114" TargetMode="External"/><Relationship Id="rId1737" Type="http://schemas.openxmlformats.org/officeDocument/2006/relationships/hyperlink" Target="http://twitter.com/drishtinewsnp/statuses/1525728591996395520" TargetMode="External"/><Relationship Id="rId3092" Type="http://schemas.openxmlformats.org/officeDocument/2006/relationships/hyperlink" Target="http://twitter.com/drishtinewsnp/statuses/1525368835783925761" TargetMode="External"/><Relationship Id="rId4143" Type="http://schemas.openxmlformats.org/officeDocument/2006/relationships/hyperlink" Target="http://pbs.twimg.com/profile_images/1349708209800441858/4tElzvCO_normal.jpg" TargetMode="External"/><Relationship Id="rId29" Type="http://schemas.openxmlformats.org/officeDocument/2006/relationships/hyperlink" Target="http://pbs.twimg.com/profile_images/1349708209800441858/4tElzvCO_normal.jpg" TargetMode="External"/><Relationship Id="rId4210" Type="http://schemas.openxmlformats.org/officeDocument/2006/relationships/hyperlink" Target="http://twitter.com/nabinkulungrai/statuses/1525000289555664896" TargetMode="External"/><Relationship Id="rId1804" Type="http://schemas.openxmlformats.org/officeDocument/2006/relationships/hyperlink" Target="http://pbs.twimg.com/profile_images/595922021613117441/HNuZRrR__normal.jpg" TargetMode="External"/><Relationship Id="rId3976" Type="http://schemas.openxmlformats.org/officeDocument/2006/relationships/hyperlink" Target="http://twitter.com/Chabitra1/statuses/1525077009516605440" TargetMode="External"/><Relationship Id="rId897" Type="http://schemas.openxmlformats.org/officeDocument/2006/relationships/hyperlink" Target="http://twitter.com/pressofnepal/statuses/1525892853310066689" TargetMode="External"/><Relationship Id="rId2578" Type="http://schemas.openxmlformats.org/officeDocument/2006/relationships/hyperlink" Target="http://pbs.twimg.com/profile_images/1519337739870949376/KMTkjHIF_normal.jpg" TargetMode="External"/><Relationship Id="rId2992" Type="http://schemas.openxmlformats.org/officeDocument/2006/relationships/hyperlink" Target="http://twitter.com/drishtinewsnp/statuses/1525382423613419520" TargetMode="External"/><Relationship Id="rId3629" Type="http://schemas.openxmlformats.org/officeDocument/2006/relationships/hyperlink" Target="http://pbs.twimg.com/profile_images/1519796497331949570/EpBJkpZ-_normal.jpg" TargetMode="External"/><Relationship Id="rId964" Type="http://schemas.openxmlformats.org/officeDocument/2006/relationships/hyperlink" Target="http://pbs.twimg.com/profile_images/1102996217808805888/CDZPc985_normal.jpg" TargetMode="External"/><Relationship Id="rId1594" Type="http://schemas.openxmlformats.org/officeDocument/2006/relationships/hyperlink" Target="http://pbs.twimg.com/profile_images/751042198695804928/SQAZHfVA_normal.jpg" TargetMode="External"/><Relationship Id="rId2645" Type="http://schemas.openxmlformats.org/officeDocument/2006/relationships/hyperlink" Target="http://twitter.com/pressofnepal/statuses/1525437446665949184" TargetMode="External"/><Relationship Id="rId617" Type="http://schemas.openxmlformats.org/officeDocument/2006/relationships/hyperlink" Target="http://twitter.com/shabdaexpress/statuses/1526038024714604544" TargetMode="External"/><Relationship Id="rId1247" Type="http://schemas.openxmlformats.org/officeDocument/2006/relationships/hyperlink" Target="http://twitter.com/nabinkulungrai/statuses/1525827264914784256" TargetMode="External"/><Relationship Id="rId1661" Type="http://schemas.openxmlformats.org/officeDocument/2006/relationships/hyperlink" Target="http://twitter.com/mplimbu/statuses/1525741190502526976" TargetMode="External"/><Relationship Id="rId2712" Type="http://schemas.openxmlformats.org/officeDocument/2006/relationships/hyperlink" Target="http://pbs.twimg.com/profile_images/1417153981785071617/xznWqYXH_normal.jpg" TargetMode="External"/><Relationship Id="rId1314" Type="http://schemas.openxmlformats.org/officeDocument/2006/relationships/hyperlink" Target="http://pbs.twimg.com/profile_images/1102996217808805888/CDZPc985_normal.jpg" TargetMode="External"/><Relationship Id="rId3486" Type="http://schemas.openxmlformats.org/officeDocument/2006/relationships/hyperlink" Target="http://twitter.com/VP_InfoTech/statuses/1525314695439212544" TargetMode="External"/><Relationship Id="rId4537" Type="http://schemas.openxmlformats.org/officeDocument/2006/relationships/hyperlink" Target="http://pbs.twimg.com/profile_images/863406249668255746/mRWSryLz_normal.jpg" TargetMode="External"/><Relationship Id="rId20" Type="http://schemas.openxmlformats.org/officeDocument/2006/relationships/hyperlink" Target="http://twitter.com/OnlineKhabar_En/statuses/1526237278020182016" TargetMode="External"/><Relationship Id="rId2088" Type="http://schemas.openxmlformats.org/officeDocument/2006/relationships/hyperlink" Target="http://pbs.twimg.com/profile_images/1349708209800441858/4tElzvCO_normal.jpg" TargetMode="External"/><Relationship Id="rId3139" Type="http://schemas.openxmlformats.org/officeDocument/2006/relationships/hyperlink" Target="http://pbs.twimg.com/profile_images/1510908512792375296/HN0V2tnS_normal.jpg" TargetMode="External"/><Relationship Id="rId474" Type="http://schemas.openxmlformats.org/officeDocument/2006/relationships/hyperlink" Target="http://pbs.twimg.com/profile_images/1358396653883990016/5aUgRddG_normal.jpg" TargetMode="External"/><Relationship Id="rId2155" Type="http://schemas.openxmlformats.org/officeDocument/2006/relationships/hyperlink" Target="http://twitter.com/Online_khabar/statuses/1525640238504194048" TargetMode="External"/><Relationship Id="rId3553" Type="http://schemas.openxmlformats.org/officeDocument/2006/relationships/hyperlink" Target="http://pbs.twimg.com/profile_images/1523504768710287360/RE6WsHIi_normal.jpg" TargetMode="External"/><Relationship Id="rId127" Type="http://schemas.openxmlformats.org/officeDocument/2006/relationships/hyperlink" Target="http://pbs.twimg.com/profile_images/1411030335043764226/e-Fq-eEI_normal.jpg" TargetMode="External"/><Relationship Id="rId3206" Type="http://schemas.openxmlformats.org/officeDocument/2006/relationships/hyperlink" Target="http://twitter.com/DewaApples/statuses/1525350906371481600" TargetMode="External"/><Relationship Id="rId3620" Type="http://schemas.openxmlformats.org/officeDocument/2006/relationships/hyperlink" Target="http://twitter.com/suma_rana/statuses/1525162757938905088" TargetMode="External"/><Relationship Id="rId541" Type="http://schemas.openxmlformats.org/officeDocument/2006/relationships/hyperlink" Target="http://twitter.com/OnlineKhabar_En/statuses/1526068797740032000" TargetMode="External"/><Relationship Id="rId1171" Type="http://schemas.openxmlformats.org/officeDocument/2006/relationships/hyperlink" Target="http://twitter.com/Nepal_News_En/statuses/1525846015760293890" TargetMode="External"/><Relationship Id="rId2222" Type="http://schemas.openxmlformats.org/officeDocument/2006/relationships/hyperlink" Target="http://pbs.twimg.com/profile_images/1416663014082678787/RcnGuACU_normal.jpg" TargetMode="External"/><Relationship Id="rId1988" Type="http://schemas.openxmlformats.org/officeDocument/2006/relationships/hyperlink" Target="http://pbs.twimg.com/profile_images/478825105301061633/PbrlLKkG_normal.jpeg" TargetMode="External"/><Relationship Id="rId4394" Type="http://schemas.openxmlformats.org/officeDocument/2006/relationships/hyperlink" Target="http://twitter.com/Online_khabar/statuses/1524982290652471296" TargetMode="External"/><Relationship Id="rId4047" Type="http://schemas.openxmlformats.org/officeDocument/2006/relationships/hyperlink" Target="http://pbs.twimg.com/profile_images/1349708209800441858/4tElzvCO_normal.jpg" TargetMode="External"/><Relationship Id="rId4461" Type="http://schemas.openxmlformats.org/officeDocument/2006/relationships/hyperlink" Target="http://pbs.twimg.com/profile_images/1469454835313352706/KaEAbL6j_normal.jpg" TargetMode="External"/><Relationship Id="rId3063" Type="http://schemas.openxmlformats.org/officeDocument/2006/relationships/hyperlink" Target="http://pbs.twimg.com/profile_images/877911295135232000/WVo2F0QZ_normal.jpg" TargetMode="External"/><Relationship Id="rId4114" Type="http://schemas.openxmlformats.org/officeDocument/2006/relationships/hyperlink" Target="http://twitter.com/UpretySudeep/statuses/1525038312872095744" TargetMode="External"/><Relationship Id="rId1708" Type="http://schemas.openxmlformats.org/officeDocument/2006/relationships/hyperlink" Target="http://pbs.twimg.com/profile_images/1358396653883990016/5aUgRddG_normal.jpg" TargetMode="External"/><Relationship Id="rId3130" Type="http://schemas.openxmlformats.org/officeDocument/2006/relationships/hyperlink" Target="http://twitter.com/pressofnepal/statuses/1525363780376735744" TargetMode="External"/><Relationship Id="rId2896" Type="http://schemas.openxmlformats.org/officeDocument/2006/relationships/hyperlink" Target="http://twitter.com/drishtinewsnp/statuses/1525398344356724737" TargetMode="External"/><Relationship Id="rId3947" Type="http://schemas.openxmlformats.org/officeDocument/2006/relationships/hyperlink" Target="http://pbs.twimg.com/profile_images/1523253258889822210/-tnP-akU_normal.jpg" TargetMode="External"/><Relationship Id="rId868" Type="http://schemas.openxmlformats.org/officeDocument/2006/relationships/hyperlink" Target="http://pbs.twimg.com/profile_images/1367044585034190848/bZHhEliX_normal.jpg" TargetMode="External"/><Relationship Id="rId1498" Type="http://schemas.openxmlformats.org/officeDocument/2006/relationships/hyperlink" Target="http://pbs.twimg.com/profile_images/1358396653883990016/5aUgRddG_normal.jpg" TargetMode="External"/><Relationship Id="rId2549" Type="http://schemas.openxmlformats.org/officeDocument/2006/relationships/hyperlink" Target="http://twitter.com/MilanLimboo/statuses/1525458650256785410" TargetMode="External"/><Relationship Id="rId2963" Type="http://schemas.openxmlformats.org/officeDocument/2006/relationships/hyperlink" Target="http://pbs.twimg.com/profile_images/1258329260239929344/ivcCnQvj_normal.jpg" TargetMode="External"/><Relationship Id="rId935" Type="http://schemas.openxmlformats.org/officeDocument/2006/relationships/hyperlink" Target="http://twitter.com/shambhudrishti/statuses/1525890672964009984" TargetMode="External"/><Relationship Id="rId1565" Type="http://schemas.openxmlformats.org/officeDocument/2006/relationships/hyperlink" Target="http://twitter.com/drishtinewsnp/statuses/1525761253075202048" TargetMode="External"/><Relationship Id="rId2616" Type="http://schemas.openxmlformats.org/officeDocument/2006/relationships/hyperlink" Target="http://pbs.twimg.com/profile_images/1411030335043764226/e-Fq-eEI_normal.jpg" TargetMode="External"/><Relationship Id="rId1218" Type="http://schemas.openxmlformats.org/officeDocument/2006/relationships/hyperlink" Target="http://pbs.twimg.com/profile_images/1386957637279834112/2Lt_HPYn_normal.jpg" TargetMode="External"/><Relationship Id="rId1632" Type="http://schemas.openxmlformats.org/officeDocument/2006/relationships/hyperlink" Target="http://pbs.twimg.com/profile_images/1358396653883990016/5aUgRddG_normal.jpg" TargetMode="External"/><Relationship Id="rId3457" Type="http://schemas.openxmlformats.org/officeDocument/2006/relationships/hyperlink" Target="http://pbs.twimg.com/profile_images/1386957637279834112/2Lt_HPYn_normal.jpg" TargetMode="External"/><Relationship Id="rId3871" Type="http://schemas.openxmlformats.org/officeDocument/2006/relationships/hyperlink" Target="http://pbs.twimg.com/profile_images/1494667059451416576/xgMoGqfD_normal.jpg" TargetMode="External"/><Relationship Id="rId4508" Type="http://schemas.openxmlformats.org/officeDocument/2006/relationships/hyperlink" Target="http://twitter.com/Sagar272894331/statuses/1524955226649767936" TargetMode="External"/><Relationship Id="rId378" Type="http://schemas.openxmlformats.org/officeDocument/2006/relationships/hyperlink" Target="http://twitter.com/drishtinewsnp/statuses/1526107242545958912" TargetMode="External"/><Relationship Id="rId792" Type="http://schemas.openxmlformats.org/officeDocument/2006/relationships/hyperlink" Target="http://pbs.twimg.com/profile_images/1238164253493932037/IS61ShxF_normal.jpg" TargetMode="External"/><Relationship Id="rId2059" Type="http://schemas.openxmlformats.org/officeDocument/2006/relationships/hyperlink" Target="http://twitter.com/SwatiSi_/statuses/1525679189709721605" TargetMode="External"/><Relationship Id="rId2473" Type="http://schemas.openxmlformats.org/officeDocument/2006/relationships/hyperlink" Target="http://twitter.com/APhanju/statuses/1525485197000466432" TargetMode="External"/><Relationship Id="rId3524" Type="http://schemas.openxmlformats.org/officeDocument/2006/relationships/hyperlink" Target="http://twitter.com/drishtinewsnp/statuses/1525297215170031616" TargetMode="External"/><Relationship Id="rId445" Type="http://schemas.openxmlformats.org/officeDocument/2006/relationships/hyperlink" Target="http://twitter.com/ekantipur_com/statuses/1526097182499418112" TargetMode="External"/><Relationship Id="rId1075" Type="http://schemas.openxmlformats.org/officeDocument/2006/relationships/hyperlink" Target="http://twitter.com/sarojshr/statuses/1525858792831078400" TargetMode="External"/><Relationship Id="rId2126" Type="http://schemas.openxmlformats.org/officeDocument/2006/relationships/hyperlink" Target="http://pbs.twimg.com/profile_images/1349708209800441858/4tElzvCO_normal.jpg" TargetMode="External"/><Relationship Id="rId2540" Type="http://schemas.openxmlformats.org/officeDocument/2006/relationships/hyperlink" Target="http://pbs.twimg.com/profile_images/1411030335043764226/e-Fq-eEI_normal.jpg" TargetMode="External"/><Relationship Id="rId512" Type="http://schemas.openxmlformats.org/officeDocument/2006/relationships/hyperlink" Target="http://pbs.twimg.com/profile_images/449756431990788096/G1zT-nAm_normal.jpeg" TargetMode="External"/><Relationship Id="rId1142" Type="http://schemas.openxmlformats.org/officeDocument/2006/relationships/hyperlink" Target="http://pbs.twimg.com/profile_images/1159653964343681024/IZ-6c3g6_normal.jpg" TargetMode="External"/><Relationship Id="rId4298" Type="http://schemas.openxmlformats.org/officeDocument/2006/relationships/hyperlink" Target="http://twitter.com/shambhudrishti/statuses/1524996492460580871" TargetMode="External"/><Relationship Id="rId4365" Type="http://schemas.openxmlformats.org/officeDocument/2006/relationships/hyperlink" Target="http://pbs.twimg.com/profile_images/1519617314291068928/NCfmzaDR_normal.jpg" TargetMode="External"/><Relationship Id="rId1959" Type="http://schemas.openxmlformats.org/officeDocument/2006/relationships/hyperlink" Target="http://twitter.com/BishalKC/statuses/1525701594674778112" TargetMode="External"/><Relationship Id="rId4018" Type="http://schemas.openxmlformats.org/officeDocument/2006/relationships/hyperlink" Target="http://twitter.com/drishtinewsnp/statuses/1525064650223943681" TargetMode="External"/><Relationship Id="rId3381" Type="http://schemas.openxmlformats.org/officeDocument/2006/relationships/hyperlink" Target="http://pbs.twimg.com/profile_images/1422077010537373696/dvFwpz-P_normal.jpg" TargetMode="External"/><Relationship Id="rId4432" Type="http://schemas.openxmlformats.org/officeDocument/2006/relationships/hyperlink" Target="http://twitter.com/Jhusile_/statuses/1524974706314444802" TargetMode="External"/><Relationship Id="rId3034" Type="http://schemas.openxmlformats.org/officeDocument/2006/relationships/hyperlink" Target="http://twitter.com/Online_khabar/statuses/1525376730474881024" TargetMode="External"/><Relationship Id="rId2050" Type="http://schemas.openxmlformats.org/officeDocument/2006/relationships/hyperlink" Target="http://pbs.twimg.com/profile_images/1525491390825648129/f4xIuKvi_normal.jpg" TargetMode="External"/><Relationship Id="rId3101" Type="http://schemas.openxmlformats.org/officeDocument/2006/relationships/hyperlink" Target="http://pbs.twimg.com/profile_images/1515582831455481861/5jsA3QHQ_normal.jpg" TargetMode="External"/><Relationship Id="rId839" Type="http://schemas.openxmlformats.org/officeDocument/2006/relationships/hyperlink" Target="http://twitter.com/pressofnepal/statuses/1525901910129393664" TargetMode="External"/><Relationship Id="rId1469" Type="http://schemas.openxmlformats.org/officeDocument/2006/relationships/hyperlink" Target="http://twitter.com/MilanLimboo/statuses/1525775469299175424" TargetMode="External"/><Relationship Id="rId2867" Type="http://schemas.openxmlformats.org/officeDocument/2006/relationships/hyperlink" Target="http://pbs.twimg.com/profile_images/1500490067751890944/nz77Wy02_normal.jpg" TargetMode="External"/><Relationship Id="rId3918" Type="http://schemas.openxmlformats.org/officeDocument/2006/relationships/hyperlink" Target="http://twitter.com/mplimbu/statuses/1525094933442416640" TargetMode="External"/><Relationship Id="rId1883" Type="http://schemas.openxmlformats.org/officeDocument/2006/relationships/hyperlink" Target="http://twitter.com/YonghangMilan/statuses/1525711470901592064" TargetMode="External"/><Relationship Id="rId2934" Type="http://schemas.openxmlformats.org/officeDocument/2006/relationships/hyperlink" Target="http://twitter.com/sathi559/statuses/1525393010648764416" TargetMode="External"/><Relationship Id="rId906" Type="http://schemas.openxmlformats.org/officeDocument/2006/relationships/hyperlink" Target="http://pbs.twimg.com/profile_images/1366731824882282499/qCSnrlVp_normal.jpg" TargetMode="External"/><Relationship Id="rId1536" Type="http://schemas.openxmlformats.org/officeDocument/2006/relationships/hyperlink" Target="http://pbs.twimg.com/profile_images/1367044585034190848/bZHhEliX_normal.jpg" TargetMode="External"/><Relationship Id="rId1950" Type="http://schemas.openxmlformats.org/officeDocument/2006/relationships/hyperlink" Target="http://pbs.twimg.com/profile_images/1321503557644935170/sURlQ7yQ_normal.jpg" TargetMode="External"/><Relationship Id="rId1603" Type="http://schemas.openxmlformats.org/officeDocument/2006/relationships/hyperlink" Target="http://twitter.com/Online_khabar/statuses/1525753174459502592" TargetMode="External"/><Relationship Id="rId3775" Type="http://schemas.openxmlformats.org/officeDocument/2006/relationships/hyperlink" Target="http://pbs.twimg.com/profile_images/1525360448643923968/f5UZ9a9D_normal.jpg" TargetMode="External"/><Relationship Id="rId696" Type="http://schemas.openxmlformats.org/officeDocument/2006/relationships/hyperlink" Target="http://pbs.twimg.com/profile_images/1081442303896625153/2cEH3MFz_normal.jpg" TargetMode="External"/><Relationship Id="rId2377" Type="http://schemas.openxmlformats.org/officeDocument/2006/relationships/hyperlink" Target="http://twitter.com/shambhudrishti/statuses/1525506530732572672" TargetMode="External"/><Relationship Id="rId2791" Type="http://schemas.openxmlformats.org/officeDocument/2006/relationships/hyperlink" Target="http://twitter.com/YonghangMilan/statuses/1525410742811656192" TargetMode="External"/><Relationship Id="rId3428" Type="http://schemas.openxmlformats.org/officeDocument/2006/relationships/hyperlink" Target="http://twitter.com/Online_khabar/statuses/1525331192119103488" TargetMode="External"/><Relationship Id="rId349" Type="http://schemas.openxmlformats.org/officeDocument/2006/relationships/hyperlink" Target="http://pbs.twimg.com/profile_images/1159653964343681024/IZ-6c3g6_normal.jpg" TargetMode="External"/><Relationship Id="rId763" Type="http://schemas.openxmlformats.org/officeDocument/2006/relationships/hyperlink" Target="http://twitter.com/ekantipur_com/statuses/1525984766486810625" TargetMode="External"/><Relationship Id="rId1393" Type="http://schemas.openxmlformats.org/officeDocument/2006/relationships/hyperlink" Target="http://twitter.com/MilanLimboo/statuses/1525788627959435264" TargetMode="External"/><Relationship Id="rId2444" Type="http://schemas.openxmlformats.org/officeDocument/2006/relationships/hyperlink" Target="http://pbs.twimg.com/profile_images/1471800441994416128/vRd_6PT9_normal.jpg" TargetMode="External"/><Relationship Id="rId3842" Type="http://schemas.openxmlformats.org/officeDocument/2006/relationships/hyperlink" Target="http://twitter.com/shambhudrishti/statuses/1525106751510413312" TargetMode="External"/><Relationship Id="rId416" Type="http://schemas.openxmlformats.org/officeDocument/2006/relationships/hyperlink" Target="http://pbs.twimg.com/profile_images/1510908512792375296/HN0V2tnS_normal.jpg" TargetMode="External"/><Relationship Id="rId1046" Type="http://schemas.openxmlformats.org/officeDocument/2006/relationships/hyperlink" Target="http://pbs.twimg.com/profile_images/1159653964343681024/IZ-6c3g6_normal.jpg" TargetMode="External"/><Relationship Id="rId830" Type="http://schemas.openxmlformats.org/officeDocument/2006/relationships/hyperlink" Target="http://pbs.twimg.com/profile_images/1430231506031550465/03m1vogb_normal.jpg" TargetMode="External"/><Relationship Id="rId1460" Type="http://schemas.openxmlformats.org/officeDocument/2006/relationships/hyperlink" Target="http://pbs.twimg.com/profile_images/1102996217808805888/CDZPc985_normal.jpg" TargetMode="External"/><Relationship Id="rId2511" Type="http://schemas.openxmlformats.org/officeDocument/2006/relationships/hyperlink" Target="http://twitter.com/OfficialAshesh/statuses/1525475910539157504" TargetMode="External"/><Relationship Id="rId1113" Type="http://schemas.openxmlformats.org/officeDocument/2006/relationships/hyperlink" Target="http://twitter.com/nabinkulungrai/statuses/1525855041495924736" TargetMode="External"/><Relationship Id="rId4269" Type="http://schemas.openxmlformats.org/officeDocument/2006/relationships/hyperlink" Target="http://pbs.twimg.com/profile_images/1379759982221004806/QORMyHIW_normal.jpg" TargetMode="External"/><Relationship Id="rId3285" Type="http://schemas.openxmlformats.org/officeDocument/2006/relationships/hyperlink" Target="http://pbs.twimg.com/profile_images/1510908512792375296/HN0V2tnS_normal.jpg" TargetMode="External"/><Relationship Id="rId4336" Type="http://schemas.openxmlformats.org/officeDocument/2006/relationships/hyperlink" Target="http://twitter.com/TheBiratnagar/statuses/1524990682384830464" TargetMode="External"/><Relationship Id="rId3352" Type="http://schemas.openxmlformats.org/officeDocument/2006/relationships/hyperlink" Target="http://twitter.com/drishtinewsnp/statuses/1525337617730269184" TargetMode="External"/><Relationship Id="rId4403" Type="http://schemas.openxmlformats.org/officeDocument/2006/relationships/hyperlink" Target="http://pbs.twimg.com/profile_images/1524974653038809088/5dE36VIa_normal.jpg" TargetMode="External"/><Relationship Id="rId273" Type="http://schemas.openxmlformats.org/officeDocument/2006/relationships/hyperlink" Target="http://pbs.twimg.com/profile_images/1373431225193357312/Tijky0Ox_normal.jpg" TargetMode="External"/><Relationship Id="rId3005" Type="http://schemas.openxmlformats.org/officeDocument/2006/relationships/hyperlink" Target="http://pbs.twimg.com/profile_images/1473981854202040320/U2CEgMpq_normal.jpg" TargetMode="External"/><Relationship Id="rId340" Type="http://schemas.openxmlformats.org/officeDocument/2006/relationships/hyperlink" Target="http://twitter.com/mradhikari66/statuses/1526119104347766784" TargetMode="External"/><Relationship Id="rId2021" Type="http://schemas.openxmlformats.org/officeDocument/2006/relationships/hyperlink" Target="http://twitter.com/thisweekinnepal/statuses/1525691484347027456" TargetMode="External"/><Relationship Id="rId4193" Type="http://schemas.openxmlformats.org/officeDocument/2006/relationships/hyperlink" Target="http://pbs.twimg.com/profile_images/1349708209800441858/4tElzvCO_normal.jpg" TargetMode="External"/><Relationship Id="rId1787" Type="http://schemas.openxmlformats.org/officeDocument/2006/relationships/hyperlink" Target="http://twitter.com/Nepal_News_En/statuses/1525725211949256704" TargetMode="External"/><Relationship Id="rId2838" Type="http://schemas.openxmlformats.org/officeDocument/2006/relationships/hyperlink" Target="http://twitter.com/pdhakal100/statuses/1525405937858924545" TargetMode="External"/><Relationship Id="rId79" Type="http://schemas.openxmlformats.org/officeDocument/2006/relationships/hyperlink" Target="http://pbs.twimg.com/profile_images/1510908512792375296/HN0V2tnS_normal.jpg" TargetMode="External"/><Relationship Id="rId1854" Type="http://schemas.openxmlformats.org/officeDocument/2006/relationships/hyperlink" Target="http://pbs.twimg.com/profile_images/1516294110365118471/D9v0GaFz_normal.jpg" TargetMode="External"/><Relationship Id="rId2905" Type="http://schemas.openxmlformats.org/officeDocument/2006/relationships/hyperlink" Target="http://pbs.twimg.com/profile_images/1517703778706755584/d58Gi8Rb_normal.jpg" TargetMode="External"/><Relationship Id="rId4260" Type="http://schemas.openxmlformats.org/officeDocument/2006/relationships/hyperlink" Target="http://twitter.com/shambhudrishti/statuses/1524997340666265600" TargetMode="External"/><Relationship Id="rId1507" Type="http://schemas.openxmlformats.org/officeDocument/2006/relationships/hyperlink" Target="http://twitter.com/Nepwavebydgs/statuses/1525771969790062598" TargetMode="External"/><Relationship Id="rId1921" Type="http://schemas.openxmlformats.org/officeDocument/2006/relationships/hyperlink" Target="http://twitter.com/MilanLimboo/statuses/1525706465020813312" TargetMode="External"/><Relationship Id="rId3679" Type="http://schemas.openxmlformats.org/officeDocument/2006/relationships/hyperlink" Target="http://pbs.twimg.com/profile_images/1225847435563610112/95LjVtSM_normal.jpg" TargetMode="External"/><Relationship Id="rId1297" Type="http://schemas.openxmlformats.org/officeDocument/2006/relationships/hyperlink" Target="http://twitter.com/ekantipur_com/statuses/1525809004143730689" TargetMode="External"/><Relationship Id="rId2695" Type="http://schemas.openxmlformats.org/officeDocument/2006/relationships/hyperlink" Target="http://twitter.com/nepalient/statuses/1525430664970915841" TargetMode="External"/><Relationship Id="rId3746" Type="http://schemas.openxmlformats.org/officeDocument/2006/relationships/hyperlink" Target="http://twitter.com/DipeshShahi/statuses/1525130458060627968" TargetMode="External"/><Relationship Id="rId667" Type="http://schemas.openxmlformats.org/officeDocument/2006/relationships/hyperlink" Target="http://twitter.com/Sarita3571/statuses/1526022589160001536" TargetMode="External"/><Relationship Id="rId2348" Type="http://schemas.openxmlformats.org/officeDocument/2006/relationships/hyperlink" Target="http://pbs.twimg.com/profile_images/1349708209800441858/4tElzvCO_normal.jpg" TargetMode="External"/><Relationship Id="rId2762" Type="http://schemas.openxmlformats.org/officeDocument/2006/relationships/hyperlink" Target="http://pbs.twimg.com/profile_images/1466010661238964224/N8teCBJo_normal.jpg" TargetMode="External"/><Relationship Id="rId3813" Type="http://schemas.openxmlformats.org/officeDocument/2006/relationships/hyperlink" Target="http://pbs.twimg.com/profile_images/1383249097914683397/Pzmp2fjz_normal.jpg" TargetMode="External"/><Relationship Id="rId734" Type="http://schemas.openxmlformats.org/officeDocument/2006/relationships/hyperlink" Target="http://pbs.twimg.com/profile_images/1438836228028313601/qrd2dFEn_normal.jpg" TargetMode="External"/><Relationship Id="rId1364" Type="http://schemas.openxmlformats.org/officeDocument/2006/relationships/hyperlink" Target="http://pbs.twimg.com/profile_images/1510908512792375296/HN0V2tnS_normal.jpg" TargetMode="External"/><Relationship Id="rId2415" Type="http://schemas.openxmlformats.org/officeDocument/2006/relationships/hyperlink" Target="http://twitter.com/drlead3/statuses/1525501558909190145" TargetMode="External"/><Relationship Id="rId70" Type="http://schemas.openxmlformats.org/officeDocument/2006/relationships/hyperlink" Target="http://twitter.com/pressofnepal/statuses/1526174209466109954" TargetMode="External"/><Relationship Id="rId801" Type="http://schemas.openxmlformats.org/officeDocument/2006/relationships/hyperlink" Target="http://twitter.com/ekantipur_com/statuses/1525961199065890816" TargetMode="External"/><Relationship Id="rId1017" Type="http://schemas.openxmlformats.org/officeDocument/2006/relationships/hyperlink" Target="http://twitter.com/shambhudrishti/statuses/1525873208389664768" TargetMode="External"/><Relationship Id="rId1431" Type="http://schemas.openxmlformats.org/officeDocument/2006/relationships/hyperlink" Target="http://twitter.com/mplimbu/statuses/1525779748915335176" TargetMode="External"/><Relationship Id="rId4587" Type="http://schemas.openxmlformats.org/officeDocument/2006/relationships/hyperlink" Target="http://pbs.twimg.com/profile_images/1514452894858113024/E7vBzfHZ_normal.jpg" TargetMode="External"/><Relationship Id="rId3189" Type="http://schemas.openxmlformats.org/officeDocument/2006/relationships/hyperlink" Target="http://pbs.twimg.com/profile_images/1102996217808805888/CDZPc985_normal.jpg" TargetMode="External"/><Relationship Id="rId3256" Type="http://schemas.openxmlformats.org/officeDocument/2006/relationships/hyperlink" Target="http://twitter.com/drishtinewsnp/statuses/1525347178931453952" TargetMode="External"/><Relationship Id="rId4307" Type="http://schemas.openxmlformats.org/officeDocument/2006/relationships/hyperlink" Target="http://pbs.twimg.com/profile_images/1393970566688772099/BvcyGEMQ_normal.jpg" TargetMode="External"/><Relationship Id="rId177" Type="http://schemas.openxmlformats.org/officeDocument/2006/relationships/hyperlink" Target="http://pbs.twimg.com/profile_images/1358396653883990016/5aUgRddG_normal.jpg" TargetMode="External"/><Relationship Id="rId591" Type="http://schemas.openxmlformats.org/officeDocument/2006/relationships/hyperlink" Target="http://twitter.com/ghanshyamgt/statuses/1526053666473402373" TargetMode="External"/><Relationship Id="rId2272" Type="http://schemas.openxmlformats.org/officeDocument/2006/relationships/hyperlink" Target="http://pbs.twimg.com/profile_images/449756431990788096/G1zT-nAm_normal.jpeg" TargetMode="External"/><Relationship Id="rId3670" Type="http://schemas.openxmlformats.org/officeDocument/2006/relationships/hyperlink" Target="http://twitter.com/OnlineKhabar_En/statuses/1525149620984197126" TargetMode="External"/><Relationship Id="rId244" Type="http://schemas.openxmlformats.org/officeDocument/2006/relationships/hyperlink" Target="http://twitter.com/intoxicroshan/statuses/1526138770281877504" TargetMode="External"/><Relationship Id="rId3323" Type="http://schemas.openxmlformats.org/officeDocument/2006/relationships/hyperlink" Target="http://pbs.twimg.com/profile_images/1349708209800441858/4tElzvCO_normal.jpg" TargetMode="External"/><Relationship Id="rId311" Type="http://schemas.openxmlformats.org/officeDocument/2006/relationships/hyperlink" Target="http://pbs.twimg.com/profile_images/1277829591780913154/xzFBve9H_normal.jpg" TargetMode="External"/><Relationship Id="rId4097" Type="http://schemas.openxmlformats.org/officeDocument/2006/relationships/hyperlink" Target="http://pbs.twimg.com/profile_images/854632754176114689/FFF_WKls_normal.jpg" TargetMode="External"/><Relationship Id="rId1758" Type="http://schemas.openxmlformats.org/officeDocument/2006/relationships/hyperlink" Target="http://pbs.twimg.com/profile_images/1426058109215133696/WXVPcWL1_normal.jpg" TargetMode="External"/><Relationship Id="rId2809" Type="http://schemas.openxmlformats.org/officeDocument/2006/relationships/hyperlink" Target="http://twitter.com/Nepal_News_En/statuses/1525408126735884288" TargetMode="External"/><Relationship Id="rId4164" Type="http://schemas.openxmlformats.org/officeDocument/2006/relationships/hyperlink" Target="http://twitter.com/pressofnepal/statuses/1525015959576096768" TargetMode="External"/><Relationship Id="rId3180" Type="http://schemas.openxmlformats.org/officeDocument/2006/relationships/hyperlink" Target="http://twitter.com/drishtinewsnp/statuses/1525353863259525120" TargetMode="External"/><Relationship Id="rId4231" Type="http://schemas.openxmlformats.org/officeDocument/2006/relationships/hyperlink" Target="http://pbs.twimg.com/profile_images/1510908512792375296/HN0V2tnS_normal.jpg" TargetMode="External"/><Relationship Id="rId1825" Type="http://schemas.openxmlformats.org/officeDocument/2006/relationships/hyperlink" Target="http://twitter.com/DENOVO_kundan/statuses/1525719148424097792" TargetMode="External"/><Relationship Id="rId3997" Type="http://schemas.openxmlformats.org/officeDocument/2006/relationships/hyperlink" Target="http://pbs.twimg.com/profile_images/1386957637279834112/2Lt_HPYn_normal.jpg" TargetMode="External"/><Relationship Id="rId2599" Type="http://schemas.openxmlformats.org/officeDocument/2006/relationships/hyperlink" Target="http://twitter.com/NplYearProgres/statuses/1525442648932511745" TargetMode="External"/><Relationship Id="rId985" Type="http://schemas.openxmlformats.org/officeDocument/2006/relationships/hyperlink" Target="http://twitter.com/sandeshRauth/statuses/1525878848675786753" TargetMode="External"/><Relationship Id="rId2666" Type="http://schemas.openxmlformats.org/officeDocument/2006/relationships/hyperlink" Target="http://pbs.twimg.com/profile_images/1411030335043764226/e-Fq-eEI_normal.jpg" TargetMode="External"/><Relationship Id="rId3717" Type="http://schemas.openxmlformats.org/officeDocument/2006/relationships/hyperlink" Target="http://pbs.twimg.com/profile_images/1411030335043764226/e-Fq-eEI_normal.jpg" TargetMode="External"/><Relationship Id="rId638" Type="http://schemas.openxmlformats.org/officeDocument/2006/relationships/hyperlink" Target="http://pbs.twimg.com/profile_images/1349708209800441858/4tElzvCO_normal.jpg" TargetMode="External"/><Relationship Id="rId1268" Type="http://schemas.openxmlformats.org/officeDocument/2006/relationships/hyperlink" Target="http://pbs.twimg.com/profile_images/1470781255486738433/v-9NrSph_normal.jpg" TargetMode="External"/><Relationship Id="rId1682" Type="http://schemas.openxmlformats.org/officeDocument/2006/relationships/hyperlink" Target="http://pbs.twimg.com/profile_images/1349708209800441858/4tElzvCO_normal.jpg" TargetMode="External"/><Relationship Id="rId2319" Type="http://schemas.openxmlformats.org/officeDocument/2006/relationships/hyperlink" Target="http://twitter.com/nabinarjyal/statuses/1525517472970878977" TargetMode="External"/><Relationship Id="rId2733" Type="http://schemas.openxmlformats.org/officeDocument/2006/relationships/hyperlink" Target="http://twitter.com/BSudartion/statuses/1525421481685323776" TargetMode="External"/><Relationship Id="rId705" Type="http://schemas.openxmlformats.org/officeDocument/2006/relationships/hyperlink" Target="http://twitter.com/Nepal_News_En/statuses/1526012106071498753" TargetMode="External"/><Relationship Id="rId1335" Type="http://schemas.openxmlformats.org/officeDocument/2006/relationships/hyperlink" Target="http://twitter.com/NplYearProgres/statuses/1525802143110025217" TargetMode="External"/><Relationship Id="rId2800" Type="http://schemas.openxmlformats.org/officeDocument/2006/relationships/hyperlink" Target="http://pbs.twimg.com/profile_images/1358396653883990016/5aUgRddG_normal.jpg" TargetMode="External"/><Relationship Id="rId41" Type="http://schemas.openxmlformats.org/officeDocument/2006/relationships/hyperlink" Target="http://pbs.twimg.com/profile_images/1102996217808805888/CDZPc985_normal.jpg" TargetMode="External"/><Relationship Id="rId1402" Type="http://schemas.openxmlformats.org/officeDocument/2006/relationships/hyperlink" Target="http://pbs.twimg.com/profile_images/1386957637279834112/2Lt_HPYn_normal.jpg" TargetMode="External"/><Relationship Id="rId4558" Type="http://schemas.openxmlformats.org/officeDocument/2006/relationships/hyperlink" Target="http://twitter.com/drishtinewsnp/statuses/1524947371855343616"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34"/>
  <sheetViews>
    <sheetView showGridLines="0" workbookViewId="0">
      <selection sqref="A1:C1"/>
    </sheetView>
  </sheetViews>
  <sheetFormatPr baseColWidth="10" defaultColWidth="12.6640625" defaultRowHeight="15.75" customHeight="1" x14ac:dyDescent="0.15"/>
  <cols>
    <col min="1" max="1" width="15.33203125" customWidth="1"/>
    <col min="2" max="2" width="19.83203125" customWidth="1"/>
    <col min="3" max="3" width="61.6640625" customWidth="1"/>
  </cols>
  <sheetData>
    <row r="1" spans="1:3" ht="24.75" customHeight="1" x14ac:dyDescent="0.15">
      <c r="A1" s="126" t="s">
        <v>0</v>
      </c>
      <c r="B1" s="120"/>
      <c r="C1" s="121"/>
    </row>
    <row r="2" spans="1:3" ht="18" customHeight="1" x14ac:dyDescent="0.15">
      <c r="A2" s="127" t="s">
        <v>1</v>
      </c>
      <c r="B2" s="120"/>
      <c r="C2" s="121"/>
    </row>
    <row r="3" spans="1:3" ht="24.75" customHeight="1" x14ac:dyDescent="0.15">
      <c r="A3" s="128" t="s">
        <v>2</v>
      </c>
      <c r="B3" s="120"/>
      <c r="C3" s="121"/>
    </row>
    <row r="4" spans="1:3" ht="24.75" customHeight="1" x14ac:dyDescent="0.15">
      <c r="A4" s="1" t="s">
        <v>3</v>
      </c>
      <c r="B4" s="2"/>
      <c r="C4" s="3" t="e">
        <f ca="1">IMAGE(getGABeacon("UA-48225260-1",B9),3)</f>
        <v>#NAME?</v>
      </c>
    </row>
    <row r="5" spans="1:3" ht="23.25" customHeight="1" x14ac:dyDescent="0.15">
      <c r="A5" s="129" t="s">
        <v>4</v>
      </c>
      <c r="B5" s="120"/>
      <c r="C5" s="121"/>
    </row>
    <row r="6" spans="1:3" ht="25.5" customHeight="1" x14ac:dyDescent="0.15">
      <c r="A6" s="119" t="s">
        <v>5</v>
      </c>
      <c r="B6" s="120"/>
      <c r="C6" s="121"/>
    </row>
    <row r="7" spans="1:3" ht="25.5" customHeight="1" x14ac:dyDescent="0.15">
      <c r="A7" s="129" t="s">
        <v>6</v>
      </c>
      <c r="B7" s="120"/>
      <c r="C7" s="121"/>
    </row>
    <row r="8" spans="1:3" ht="14.25" customHeight="1" x14ac:dyDescent="0.15">
      <c r="A8" s="4"/>
      <c r="B8" s="5"/>
      <c r="C8" s="6"/>
    </row>
    <row r="9" spans="1:3" ht="24.75" customHeight="1" x14ac:dyDescent="0.15">
      <c r="A9" s="7" t="s">
        <v>7</v>
      </c>
      <c r="B9" s="8" t="s">
        <v>8</v>
      </c>
      <c r="C9" s="9" t="str">
        <f>IF(B17="search/tweets", "&lt;- you can use search operators like AND OR as well as from: and to: eg '#JobsNow AND from:BarackObama' (without quotes)","&lt;- enter a twitter screen name")</f>
        <v>&lt;- you can use search operators like AND OR as well as from: and to: eg '#JobsNow AND from:BarackObama' (without quotes)</v>
      </c>
    </row>
    <row r="10" spans="1:3" ht="15" customHeight="1" x14ac:dyDescent="0.15">
      <c r="A10" s="10"/>
      <c r="B10" s="11"/>
      <c r="C10" s="6"/>
    </row>
    <row r="11" spans="1:3" ht="37.5" customHeight="1" x14ac:dyDescent="0.15">
      <c r="A11" s="130" t="s">
        <v>9</v>
      </c>
      <c r="B11" s="120"/>
      <c r="C11" s="121"/>
    </row>
    <row r="12" spans="1:3" ht="24.75" customHeight="1" x14ac:dyDescent="0.15">
      <c r="A12" s="119" t="s">
        <v>10</v>
      </c>
      <c r="B12" s="120"/>
      <c r="C12" s="121"/>
    </row>
    <row r="13" spans="1:3" ht="23.25" customHeight="1" x14ac:dyDescent="0.15">
      <c r="A13" s="12" t="s">
        <v>11</v>
      </c>
      <c r="B13" s="13" t="s">
        <v>12</v>
      </c>
      <c r="C13" s="14"/>
    </row>
    <row r="14" spans="1:3" ht="23.25" hidden="1" customHeight="1" x14ac:dyDescent="0.15">
      <c r="A14" s="12" t="s">
        <v>13</v>
      </c>
      <c r="B14" s="15" t="s">
        <v>14</v>
      </c>
      <c r="C14" s="16" t="s">
        <v>15</v>
      </c>
    </row>
    <row r="15" spans="1:3" ht="23.25" customHeight="1" x14ac:dyDescent="0.15">
      <c r="A15" s="12" t="s">
        <v>16</v>
      </c>
      <c r="B15" s="15">
        <v>0</v>
      </c>
      <c r="C15" s="17" t="s">
        <v>17</v>
      </c>
    </row>
    <row r="16" spans="1:3" ht="23.25" customHeight="1" x14ac:dyDescent="0.15">
      <c r="A16" s="12" t="s">
        <v>18</v>
      </c>
      <c r="B16" s="18">
        <v>3000</v>
      </c>
      <c r="C16" s="19" t="s">
        <v>19</v>
      </c>
    </row>
    <row r="17" spans="1:3" ht="23.25" customHeight="1" x14ac:dyDescent="0.15">
      <c r="A17" s="7" t="s">
        <v>20</v>
      </c>
      <c r="B17" s="20" t="s">
        <v>21</v>
      </c>
      <c r="C17" s="21" t="str">
        <f>IF(B17="search/tweets","&lt;- use a search term in step 3 above to get results from last 7 days",IF(B17="favorites/list","&lt;- enter a screen name to extact favorited tweets",IF(B17="statuses/user_timeline","&lt;- enter a screen name to extract status updates","")))</f>
        <v>&lt;- use a search term in step 3 above to get results from last 7 days</v>
      </c>
    </row>
    <row r="18" spans="1:3" ht="31.5" customHeight="1" x14ac:dyDescent="0.15">
      <c r="A18" s="119" t="s">
        <v>22</v>
      </c>
      <c r="B18" s="120"/>
      <c r="C18" s="121"/>
    </row>
    <row r="19" spans="1:3" ht="21" customHeight="1" x14ac:dyDescent="0.15">
      <c r="A19" s="22" t="s">
        <v>23</v>
      </c>
      <c r="B19" s="23">
        <f>COUNTA(Archive!A:A)-1</f>
        <v>0</v>
      </c>
      <c r="C19" s="24"/>
    </row>
    <row r="20" spans="1:3" ht="21" customHeight="1" x14ac:dyDescent="0.15">
      <c r="A20" s="22" t="s">
        <v>24</v>
      </c>
      <c r="B20" s="25">
        <f ca="1">IFERROR(__xludf.DUMMYFUNCTION("COUNTA(UNIQUE(Archive!A:A))-1"),2294)</f>
        <v>2294</v>
      </c>
      <c r="C20" s="24"/>
    </row>
    <row r="21" spans="1:3" ht="21" customHeight="1" x14ac:dyDescent="0.15">
      <c r="A21" s="26" t="s">
        <v>25</v>
      </c>
      <c r="B21" s="27">
        <f>MIN(Archive!H:H)</f>
        <v>44694.155752314815</v>
      </c>
      <c r="C21" s="24"/>
    </row>
    <row r="22" spans="1:3" ht="21" customHeight="1" x14ac:dyDescent="0.15">
      <c r="A22" s="26" t="s">
        <v>26</v>
      </c>
      <c r="B22" s="28">
        <f>MAX(Archive!H:H)</f>
        <v>44697.807650462964</v>
      </c>
      <c r="C22" s="24"/>
    </row>
    <row r="23" spans="1:3" ht="31.5" customHeight="1" x14ac:dyDescent="0.15">
      <c r="A23" s="119" t="s">
        <v>27</v>
      </c>
      <c r="B23" s="120"/>
      <c r="C23" s="121"/>
    </row>
    <row r="24" spans="1:3" ht="25.5" customHeight="1" x14ac:dyDescent="0.15">
      <c r="A24" s="122" t="s">
        <v>28</v>
      </c>
      <c r="B24" s="120"/>
      <c r="C24" s="121"/>
    </row>
    <row r="25" spans="1:3" ht="23.25" customHeight="1" x14ac:dyDescent="0.15">
      <c r="A25" s="123" t="s">
        <v>29</v>
      </c>
      <c r="B25" s="120"/>
      <c r="C25" s="121"/>
    </row>
    <row r="26" spans="1:3" ht="18.75" customHeight="1" x14ac:dyDescent="0.15">
      <c r="A26" s="29"/>
      <c r="B26" s="30" t="e">
        <f ca="1">HYPERLINK("http://hawksey.info/tagsexplorer/?key="&amp;getSheetKey(B9)&amp;"&amp;gid="&amp;getSheetGID("Archive"), "TAGSExplorer")</f>
        <v>#NAME?</v>
      </c>
      <c r="C26" s="31" t="s">
        <v>30</v>
      </c>
    </row>
    <row r="27" spans="1:3" ht="9" customHeight="1" x14ac:dyDescent="0.15">
      <c r="A27" s="29"/>
      <c r="B27" s="32"/>
      <c r="C27" s="24"/>
    </row>
    <row r="28" spans="1:3" ht="19.5" customHeight="1" x14ac:dyDescent="0.15">
      <c r="A28" s="29"/>
      <c r="B28" s="30" t="e">
        <f ca="1">HYPERLINK("http://hawksey.info/tagsexplorer/arc.html?key="&amp;getSheetKey(B9)&amp;"&amp;gid="&amp;getSheetGID("Archive"), "TAGS Archive")</f>
        <v>#NAME?</v>
      </c>
      <c r="C28" s="33" t="s">
        <v>31</v>
      </c>
    </row>
    <row r="29" spans="1:3" ht="16.5" customHeight="1" x14ac:dyDescent="0.15">
      <c r="A29" s="29"/>
      <c r="B29" s="34"/>
      <c r="C29" s="24"/>
    </row>
    <row r="30" spans="1:3" ht="33.75" customHeight="1" x14ac:dyDescent="0.15">
      <c r="A30" s="119" t="s">
        <v>32</v>
      </c>
      <c r="B30" s="120"/>
      <c r="C30" s="121"/>
    </row>
    <row r="31" spans="1:3" ht="33.75" customHeight="1" x14ac:dyDescent="0.15">
      <c r="A31" s="124" t="str">
        <f ca="1">IFERROR(__xludf.DUMMYFUNCTION("TRANSPOSE(IMPORTRANGE(""0AqGkLMU9sHmLdHhsT0UtM2QwU3MxQWU1a0x5bXpseHc"",""News!A2:B2""))"),"TAGS v6.0 is here! Includes streamlined twitter connection experience and new support site")</f>
        <v>TAGS v6.0 is here! Includes streamlined twitter connection experience and new support site</v>
      </c>
      <c r="B31" s="120"/>
      <c r="C31" s="121"/>
    </row>
    <row r="32" spans="1:3" ht="24" customHeight="1" x14ac:dyDescent="0.15">
      <c r="A32" s="125" t="str">
        <f ca="1">IFERROR(__xludf.DUMMYFUNCTION("""COMPUTED_VALUE"""),"http://tags.hawksey.info/")</f>
        <v>http://tags.hawksey.info/</v>
      </c>
      <c r="B32" s="120"/>
      <c r="C32" s="121"/>
    </row>
    <row r="33" spans="1:3" ht="15" customHeight="1" x14ac:dyDescent="0.15">
      <c r="A33" s="35"/>
      <c r="B33" s="35"/>
      <c r="C33" s="36"/>
    </row>
    <row r="34" spans="1:3" ht="8.25" customHeight="1" x14ac:dyDescent="0.15">
      <c r="A34" s="37"/>
      <c r="B34" s="37"/>
      <c r="C34" s="38"/>
    </row>
  </sheetData>
  <mergeCells count="15">
    <mergeCell ref="A30:C30"/>
    <mergeCell ref="A31:C31"/>
    <mergeCell ref="A32:C32"/>
    <mergeCell ref="A1:C1"/>
    <mergeCell ref="A2:C2"/>
    <mergeCell ref="A3:C3"/>
    <mergeCell ref="A5:C5"/>
    <mergeCell ref="A6:C6"/>
    <mergeCell ref="A7:C7"/>
    <mergeCell ref="A11:C11"/>
    <mergeCell ref="A12:C12"/>
    <mergeCell ref="A18:C18"/>
    <mergeCell ref="A23:C23"/>
    <mergeCell ref="A24:C24"/>
    <mergeCell ref="A25:C25"/>
  </mergeCells>
  <dataValidations count="5">
    <dataValidation type="list" allowBlank="1" showInputMessage="1" prompt="Select the time period you want to search" sqref="B13" xr:uid="{00000000-0002-0000-0000-000000000000}">
      <formula1>"default,-1 days,-2 days,-3 days,-4 days,-5 days,-6 days,-7 days"</formula1>
    </dataValidation>
    <dataValidation type="decimal" operator="greaterThanOrEqual" allowBlank="1" showDropDown="1" showInputMessage="1" prompt="Enter a number greater than or equal to 0" sqref="B15" xr:uid="{00000000-0002-0000-0000-000001000000}">
      <formula1>0</formula1>
    </dataValidation>
    <dataValidation type="decimal" allowBlank="1" sqref="B16" xr:uid="{00000000-0002-0000-0000-000002000000}">
      <formula1>1</formula1>
      <formula2>18000</formula2>
    </dataValidation>
    <dataValidation type="list" allowBlank="1" showInputMessage="1" prompt="Click and enter a value from the list of items" sqref="B14" xr:uid="{00000000-0002-0000-0000-000003000000}">
      <formula1>"continuous"</formula1>
    </dataValidation>
    <dataValidation type="list" allowBlank="1" sqref="B17" xr:uid="{00000000-0002-0000-0000-000004000000}">
      <formula1>"search/tweets,favorites/list,statuses/user_timeline"</formula1>
    </dataValidation>
  </dataValidations>
  <hyperlinks>
    <hyperlink ref="A3" r:id="rId1" xr:uid="{00000000-0004-0000-0000-000000000000}"/>
    <hyperlink ref="A32" r:id="rId2" display="http://tags.hawksey.info/"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2295"/>
  <sheetViews>
    <sheetView tabSelected="1" workbookViewId="0">
      <pane ySplit="1" topLeftCell="A2" activePane="bottomLeft" state="frozen"/>
      <selection pane="bottomLeft" activeCell="D12" sqref="D12"/>
    </sheetView>
  </sheetViews>
  <sheetFormatPr baseColWidth="10" defaultColWidth="12.6640625" defaultRowHeight="15.75" customHeight="1" x14ac:dyDescent="0.15"/>
  <cols>
    <col min="1" max="1" width="5" customWidth="1"/>
    <col min="3" max="3" width="42" customWidth="1"/>
    <col min="4" max="6" width="12.83203125" customWidth="1"/>
  </cols>
  <sheetData>
    <row r="1" spans="1:21" ht="15.75" customHeight="1" x14ac:dyDescent="0.15">
      <c r="A1" s="39" t="s">
        <v>33</v>
      </c>
      <c r="B1" s="40" t="s">
        <v>34</v>
      </c>
      <c r="C1" s="41" t="s">
        <v>35</v>
      </c>
      <c r="D1" s="42" t="s">
        <v>36</v>
      </c>
      <c r="E1" s="41" t="s">
        <v>37</v>
      </c>
      <c r="F1" s="41" t="s">
        <v>38</v>
      </c>
      <c r="G1" s="40" t="s">
        <v>39</v>
      </c>
      <c r="H1" s="43" t="s">
        <v>40</v>
      </c>
      <c r="I1" s="40" t="s">
        <v>41</v>
      </c>
      <c r="J1" s="40" t="s">
        <v>42</v>
      </c>
      <c r="K1" s="40" t="s">
        <v>43</v>
      </c>
      <c r="L1" s="40" t="s">
        <v>44</v>
      </c>
      <c r="M1" s="40" t="s">
        <v>45</v>
      </c>
      <c r="N1" s="40" t="s">
        <v>46</v>
      </c>
      <c r="O1" s="44" t="s">
        <v>47</v>
      </c>
      <c r="P1" s="44" t="s">
        <v>48</v>
      </c>
      <c r="Q1" s="40" t="s">
        <v>49</v>
      </c>
      <c r="R1" s="40" t="s">
        <v>50</v>
      </c>
      <c r="S1" s="40" t="s">
        <v>51</v>
      </c>
      <c r="T1" s="40" t="s">
        <v>52</v>
      </c>
      <c r="U1" s="44" t="s">
        <v>53</v>
      </c>
    </row>
    <row r="2" spans="1:21" ht="15.75" customHeight="1" x14ac:dyDescent="0.15">
      <c r="A2" s="45"/>
      <c r="B2" s="40"/>
      <c r="C2" s="41" t="s">
        <v>54</v>
      </c>
      <c r="D2" s="46" t="s">
        <v>55</v>
      </c>
      <c r="E2" s="41"/>
      <c r="F2" s="41"/>
      <c r="G2" s="40" t="s">
        <v>56</v>
      </c>
      <c r="H2" s="43">
        <v>44697.807650462964</v>
      </c>
      <c r="I2" s="40"/>
      <c r="J2" s="40"/>
      <c r="K2" s="40"/>
      <c r="L2" s="40"/>
      <c r="M2" s="40" t="s">
        <v>57</v>
      </c>
      <c r="N2" s="40"/>
      <c r="O2" s="44" t="s">
        <v>58</v>
      </c>
      <c r="P2" s="47" t="s">
        <v>59</v>
      </c>
      <c r="Q2" s="40">
        <v>193</v>
      </c>
      <c r="R2" s="40">
        <v>414</v>
      </c>
      <c r="S2" s="40" t="s">
        <v>60</v>
      </c>
      <c r="T2" s="48" t="s">
        <v>61</v>
      </c>
      <c r="U2" s="44" t="s">
        <v>62</v>
      </c>
    </row>
    <row r="3" spans="1:21" ht="15.75" customHeight="1" x14ac:dyDescent="0.15">
      <c r="A3" s="45"/>
      <c r="B3" s="40"/>
      <c r="C3" s="41" t="s">
        <v>63</v>
      </c>
      <c r="D3" s="49" t="s">
        <v>64</v>
      </c>
      <c r="E3" s="41"/>
      <c r="F3" s="41"/>
      <c r="G3" s="40" t="s">
        <v>65</v>
      </c>
      <c r="H3" s="43">
        <v>44697.777511574073</v>
      </c>
      <c r="I3" s="40"/>
      <c r="J3" s="40"/>
      <c r="K3" s="40"/>
      <c r="L3" s="40"/>
      <c r="M3" s="40" t="s">
        <v>66</v>
      </c>
      <c r="N3" s="40"/>
      <c r="O3" s="44" t="s">
        <v>67</v>
      </c>
      <c r="P3" s="47" t="s">
        <v>68</v>
      </c>
      <c r="Q3" s="40">
        <v>530</v>
      </c>
      <c r="R3" s="40">
        <v>132</v>
      </c>
      <c r="S3" s="40" t="s">
        <v>69</v>
      </c>
      <c r="T3" s="48" t="s">
        <v>70</v>
      </c>
      <c r="U3" s="44" t="s">
        <v>71</v>
      </c>
    </row>
    <row r="4" spans="1:21" ht="15.75" customHeight="1" x14ac:dyDescent="0.15">
      <c r="A4" s="45"/>
      <c r="B4" s="40"/>
      <c r="C4" s="41" t="s">
        <v>72</v>
      </c>
      <c r="D4" s="50"/>
      <c r="E4" s="41" t="s">
        <v>73</v>
      </c>
      <c r="F4" s="41"/>
      <c r="G4" s="40" t="s">
        <v>74</v>
      </c>
      <c r="H4" s="43">
        <v>44697.73064814815</v>
      </c>
      <c r="I4" s="40"/>
      <c r="J4" s="40"/>
      <c r="K4" s="40"/>
      <c r="L4" s="40"/>
      <c r="M4" s="40" t="s">
        <v>75</v>
      </c>
      <c r="N4" s="40"/>
      <c r="O4" s="44" t="s">
        <v>67</v>
      </c>
      <c r="P4" s="47" t="s">
        <v>76</v>
      </c>
      <c r="Q4" s="40">
        <v>1351698</v>
      </c>
      <c r="R4" s="40">
        <v>102</v>
      </c>
      <c r="S4" s="40" t="s">
        <v>77</v>
      </c>
      <c r="T4" s="48" t="s">
        <v>78</v>
      </c>
      <c r="U4" s="44" t="s">
        <v>79</v>
      </c>
    </row>
    <row r="5" spans="1:21" ht="15.75" customHeight="1" x14ac:dyDescent="0.15">
      <c r="A5" s="45"/>
      <c r="B5" s="40"/>
      <c r="C5" s="41" t="s">
        <v>80</v>
      </c>
      <c r="D5" s="50"/>
      <c r="E5" s="41"/>
      <c r="F5" s="41"/>
      <c r="G5" s="40" t="s">
        <v>81</v>
      </c>
      <c r="H5" s="43">
        <v>44697.729861111111</v>
      </c>
      <c r="I5" s="40"/>
      <c r="J5" s="40"/>
      <c r="K5" s="40"/>
      <c r="L5" s="40"/>
      <c r="M5" s="40" t="s">
        <v>82</v>
      </c>
      <c r="N5" s="40"/>
      <c r="O5" s="44" t="s">
        <v>83</v>
      </c>
      <c r="P5" s="47" t="s">
        <v>84</v>
      </c>
      <c r="Q5" s="40">
        <v>191</v>
      </c>
      <c r="R5" s="40">
        <v>624</v>
      </c>
      <c r="S5" s="40" t="s">
        <v>85</v>
      </c>
      <c r="T5" s="48" t="s">
        <v>86</v>
      </c>
      <c r="U5" s="44" t="s">
        <v>87</v>
      </c>
    </row>
    <row r="6" spans="1:21" ht="15.75" customHeight="1" x14ac:dyDescent="0.15">
      <c r="A6" s="45"/>
      <c r="B6" s="40"/>
      <c r="C6" s="41" t="s">
        <v>88</v>
      </c>
      <c r="D6" s="50"/>
      <c r="E6" s="41"/>
      <c r="F6" s="41"/>
      <c r="G6" s="40" t="s">
        <v>89</v>
      </c>
      <c r="H6" s="43">
        <v>44697.729583333334</v>
      </c>
      <c r="I6" s="40"/>
      <c r="J6" s="40"/>
      <c r="K6" s="40"/>
      <c r="L6" s="40"/>
      <c r="M6" s="40" t="s">
        <v>90</v>
      </c>
      <c r="N6" s="40"/>
      <c r="O6" s="44" t="s">
        <v>83</v>
      </c>
      <c r="P6" s="47" t="s">
        <v>91</v>
      </c>
      <c r="Q6" s="40">
        <v>5022</v>
      </c>
      <c r="R6" s="40">
        <v>2610</v>
      </c>
      <c r="S6" s="40" t="s">
        <v>92</v>
      </c>
      <c r="T6" s="48" t="s">
        <v>93</v>
      </c>
      <c r="U6" s="44" t="s">
        <v>87</v>
      </c>
    </row>
    <row r="7" spans="1:21" ht="15.75" customHeight="1" x14ac:dyDescent="0.15">
      <c r="A7" s="45"/>
      <c r="B7" s="40"/>
      <c r="C7" s="41" t="s">
        <v>94</v>
      </c>
      <c r="D7" s="50"/>
      <c r="E7" s="41" t="s">
        <v>73</v>
      </c>
      <c r="F7" s="41"/>
      <c r="G7" s="40" t="s">
        <v>95</v>
      </c>
      <c r="H7" s="43">
        <v>44697.72934027778</v>
      </c>
      <c r="I7" s="40"/>
      <c r="J7" s="40"/>
      <c r="K7" s="40"/>
      <c r="L7" s="40"/>
      <c r="M7" s="40" t="s">
        <v>96</v>
      </c>
      <c r="N7" s="40"/>
      <c r="O7" s="44" t="s">
        <v>97</v>
      </c>
      <c r="P7" s="47" t="s">
        <v>98</v>
      </c>
      <c r="Q7" s="40">
        <v>13906</v>
      </c>
      <c r="R7" s="40">
        <v>58</v>
      </c>
      <c r="S7" s="40" t="s">
        <v>99</v>
      </c>
      <c r="T7" s="48" t="s">
        <v>100</v>
      </c>
      <c r="U7" s="44" t="s">
        <v>101</v>
      </c>
    </row>
    <row r="8" spans="1:21" ht="15.75" customHeight="1" x14ac:dyDescent="0.15">
      <c r="A8" s="45"/>
      <c r="B8" s="40"/>
      <c r="C8" s="41" t="s">
        <v>102</v>
      </c>
      <c r="D8" s="50"/>
      <c r="E8" s="41"/>
      <c r="F8" s="41"/>
      <c r="G8" s="40" t="s">
        <v>95</v>
      </c>
      <c r="H8" s="43">
        <v>44697.72934027778</v>
      </c>
      <c r="I8" s="40"/>
      <c r="J8" s="40"/>
      <c r="K8" s="40"/>
      <c r="L8" s="40"/>
      <c r="M8" s="40" t="s">
        <v>96</v>
      </c>
      <c r="N8" s="40"/>
      <c r="O8" s="44" t="s">
        <v>97</v>
      </c>
      <c r="P8" s="47" t="s">
        <v>98</v>
      </c>
      <c r="Q8" s="40">
        <v>13906</v>
      </c>
      <c r="R8" s="40">
        <v>58</v>
      </c>
      <c r="S8" s="40" t="s">
        <v>99</v>
      </c>
      <c r="T8" s="48" t="s">
        <v>103</v>
      </c>
      <c r="U8" s="44" t="s">
        <v>104</v>
      </c>
    </row>
    <row r="9" spans="1:21" ht="15.75" customHeight="1" x14ac:dyDescent="0.15">
      <c r="A9" s="45"/>
      <c r="B9" s="40"/>
      <c r="C9" s="41" t="s">
        <v>105</v>
      </c>
      <c r="D9" s="50"/>
      <c r="E9" s="41"/>
      <c r="F9" s="41"/>
      <c r="G9" s="40" t="s">
        <v>95</v>
      </c>
      <c r="H9" s="43">
        <v>44697.72934027778</v>
      </c>
      <c r="I9" s="40"/>
      <c r="J9" s="40"/>
      <c r="K9" s="40"/>
      <c r="L9" s="40"/>
      <c r="M9" s="40" t="s">
        <v>96</v>
      </c>
      <c r="N9" s="40"/>
      <c r="O9" s="44" t="s">
        <v>97</v>
      </c>
      <c r="P9" s="47" t="s">
        <v>98</v>
      </c>
      <c r="Q9" s="40">
        <v>13906</v>
      </c>
      <c r="R9" s="40">
        <v>58</v>
      </c>
      <c r="S9" s="40" t="s">
        <v>99</v>
      </c>
      <c r="T9" s="48" t="s">
        <v>106</v>
      </c>
      <c r="U9" s="44" t="s">
        <v>107</v>
      </c>
    </row>
    <row r="10" spans="1:21" ht="15.75" customHeight="1" x14ac:dyDescent="0.15">
      <c r="A10" s="45"/>
      <c r="B10" s="40"/>
      <c r="C10" s="41" t="s">
        <v>109</v>
      </c>
      <c r="D10" s="50"/>
      <c r="E10" s="41"/>
      <c r="F10" s="41"/>
      <c r="G10" s="40" t="s">
        <v>110</v>
      </c>
      <c r="H10" s="43">
        <v>44697.726377314815</v>
      </c>
      <c r="I10" s="40"/>
      <c r="J10" s="40"/>
      <c r="K10" s="40"/>
      <c r="L10" s="40"/>
      <c r="M10" s="40" t="s">
        <v>111</v>
      </c>
      <c r="N10" s="40"/>
      <c r="O10" s="44" t="s">
        <v>67</v>
      </c>
      <c r="P10" s="47" t="s">
        <v>112</v>
      </c>
      <c r="Q10" s="40">
        <v>1080734</v>
      </c>
      <c r="R10" s="40">
        <v>246</v>
      </c>
      <c r="S10" s="40" t="s">
        <v>113</v>
      </c>
      <c r="T10" s="48" t="s">
        <v>114</v>
      </c>
      <c r="U10" s="44" t="s">
        <v>115</v>
      </c>
    </row>
    <row r="11" spans="1:21" ht="15.75" customHeight="1" x14ac:dyDescent="0.15">
      <c r="A11" s="45"/>
      <c r="B11" s="40"/>
      <c r="C11" s="41" t="s">
        <v>117</v>
      </c>
      <c r="D11" s="49" t="s">
        <v>118</v>
      </c>
      <c r="E11" s="41"/>
      <c r="F11" s="41"/>
      <c r="G11" s="40" t="s">
        <v>119</v>
      </c>
      <c r="H11" s="43">
        <v>44697.725659722222</v>
      </c>
      <c r="I11" s="40"/>
      <c r="J11" s="40"/>
      <c r="K11" s="40"/>
      <c r="L11" s="40"/>
      <c r="M11" s="40" t="s">
        <v>120</v>
      </c>
      <c r="N11" s="40"/>
      <c r="O11" s="44" t="s">
        <v>67</v>
      </c>
      <c r="P11" s="47" t="s">
        <v>121</v>
      </c>
      <c r="Q11" s="40">
        <v>27996</v>
      </c>
      <c r="R11" s="40">
        <v>229</v>
      </c>
      <c r="S11" s="40" t="s">
        <v>60</v>
      </c>
      <c r="T11" s="48" t="s">
        <v>122</v>
      </c>
      <c r="U11" s="44" t="s">
        <v>123</v>
      </c>
    </row>
    <row r="12" spans="1:21" ht="15.75" customHeight="1" x14ac:dyDescent="0.15">
      <c r="A12" s="45"/>
      <c r="B12" s="40"/>
      <c r="C12" s="41" t="s">
        <v>124</v>
      </c>
      <c r="D12" s="49" t="s">
        <v>125</v>
      </c>
      <c r="E12" s="41"/>
      <c r="F12" s="41"/>
      <c r="G12" s="40" t="s">
        <v>126</v>
      </c>
      <c r="H12" s="43">
        <v>44697.692245370374</v>
      </c>
      <c r="I12" s="40"/>
      <c r="J12" s="40"/>
      <c r="K12" s="40"/>
      <c r="L12" s="40"/>
      <c r="M12" s="40" t="s">
        <v>127</v>
      </c>
      <c r="N12" s="40"/>
      <c r="O12" s="44" t="s">
        <v>67</v>
      </c>
      <c r="P12" s="47" t="s">
        <v>128</v>
      </c>
      <c r="Q12" s="40">
        <v>501</v>
      </c>
      <c r="R12" s="40">
        <v>16</v>
      </c>
      <c r="S12" s="40" t="s">
        <v>85</v>
      </c>
      <c r="T12" s="48" t="s">
        <v>129</v>
      </c>
      <c r="U12" s="44" t="s">
        <v>130</v>
      </c>
    </row>
    <row r="13" spans="1:21" ht="15.75" customHeight="1" x14ac:dyDescent="0.15">
      <c r="A13" s="45"/>
      <c r="B13" s="40"/>
      <c r="C13" s="41" t="s">
        <v>131</v>
      </c>
      <c r="D13" s="50"/>
      <c r="E13" s="41"/>
      <c r="F13" s="41" t="s">
        <v>132</v>
      </c>
      <c r="G13" s="40" t="s">
        <v>133</v>
      </c>
      <c r="H13" s="43">
        <v>44697.598530092597</v>
      </c>
      <c r="I13" s="40"/>
      <c r="J13" s="40"/>
      <c r="K13" s="40"/>
      <c r="L13" s="40"/>
      <c r="M13" s="40" t="s">
        <v>134</v>
      </c>
      <c r="N13" s="40"/>
      <c r="O13" s="44" t="s">
        <v>83</v>
      </c>
      <c r="P13" s="47" t="s">
        <v>135</v>
      </c>
      <c r="Q13" s="40">
        <v>1431</v>
      </c>
      <c r="R13" s="40">
        <v>586</v>
      </c>
      <c r="S13" s="40" t="s">
        <v>136</v>
      </c>
      <c r="T13" s="48" t="s">
        <v>137</v>
      </c>
      <c r="U13" s="44" t="s">
        <v>138</v>
      </c>
    </row>
    <row r="14" spans="1:21" ht="15.75" customHeight="1" x14ac:dyDescent="0.15">
      <c r="A14" s="45"/>
      <c r="B14" s="40"/>
      <c r="C14" s="41" t="s">
        <v>139</v>
      </c>
      <c r="D14" s="50"/>
      <c r="E14" s="41"/>
      <c r="F14" s="41" t="s">
        <v>132</v>
      </c>
      <c r="G14" s="40" t="s">
        <v>140</v>
      </c>
      <c r="H14" s="43">
        <v>44697.597754629634</v>
      </c>
      <c r="I14" s="40"/>
      <c r="J14" s="40"/>
      <c r="K14" s="40"/>
      <c r="L14" s="40"/>
      <c r="M14" s="40" t="s">
        <v>141</v>
      </c>
      <c r="N14" s="40"/>
      <c r="O14" s="44" t="s">
        <v>142</v>
      </c>
      <c r="P14" s="47" t="s">
        <v>143</v>
      </c>
      <c r="Q14" s="40">
        <v>475</v>
      </c>
      <c r="R14" s="40"/>
      <c r="S14" s="40" t="s">
        <v>99</v>
      </c>
      <c r="T14" s="48" t="s">
        <v>144</v>
      </c>
      <c r="U14" s="44" t="s">
        <v>145</v>
      </c>
    </row>
    <row r="15" spans="1:21" ht="15.75" customHeight="1" x14ac:dyDescent="0.15">
      <c r="A15" s="45"/>
      <c r="B15" s="40"/>
      <c r="C15" s="41" t="s">
        <v>146</v>
      </c>
      <c r="D15" s="50"/>
      <c r="E15" s="41"/>
      <c r="F15" s="41"/>
      <c r="G15" s="40" t="s">
        <v>147</v>
      </c>
      <c r="H15" s="43">
        <v>44697.596886574072</v>
      </c>
      <c r="I15" s="40"/>
      <c r="J15" s="40"/>
      <c r="K15" s="40"/>
      <c r="L15" s="40"/>
      <c r="M15" s="40" t="s">
        <v>148</v>
      </c>
      <c r="N15" s="40"/>
      <c r="O15" s="44" t="s">
        <v>58</v>
      </c>
      <c r="P15" s="47" t="s">
        <v>149</v>
      </c>
      <c r="Q15" s="40">
        <v>13</v>
      </c>
      <c r="R15" s="40">
        <v>15</v>
      </c>
      <c r="S15" s="40"/>
      <c r="T15" s="48" t="s">
        <v>150</v>
      </c>
      <c r="U15" s="44" t="s">
        <v>151</v>
      </c>
    </row>
    <row r="16" spans="1:21" ht="15.75" customHeight="1" x14ac:dyDescent="0.15">
      <c r="A16" s="45"/>
      <c r="B16" s="40"/>
      <c r="C16" s="41" t="s">
        <v>152</v>
      </c>
      <c r="D16" s="50"/>
      <c r="E16" s="41"/>
      <c r="F16" s="41"/>
      <c r="G16" s="40" t="s">
        <v>153</v>
      </c>
      <c r="H16" s="43">
        <v>44697.589166666672</v>
      </c>
      <c r="I16" s="40"/>
      <c r="J16" s="40"/>
      <c r="K16" s="40"/>
      <c r="L16" s="40"/>
      <c r="M16" s="40" t="s">
        <v>141</v>
      </c>
      <c r="N16" s="40"/>
      <c r="O16" s="44" t="s">
        <v>142</v>
      </c>
      <c r="P16" s="47" t="s">
        <v>143</v>
      </c>
      <c r="Q16" s="40">
        <v>475</v>
      </c>
      <c r="R16" s="40"/>
      <c r="S16" s="40" t="s">
        <v>99</v>
      </c>
      <c r="T16" s="48" t="s">
        <v>154</v>
      </c>
      <c r="U16" s="44" t="s">
        <v>155</v>
      </c>
    </row>
    <row r="17" spans="1:21" ht="15.75" customHeight="1" x14ac:dyDescent="0.15">
      <c r="A17" s="45"/>
      <c r="B17" s="40"/>
      <c r="C17" s="41" t="s">
        <v>156</v>
      </c>
      <c r="D17" s="50"/>
      <c r="E17" s="41"/>
      <c r="F17" s="41"/>
      <c r="G17" s="40" t="s">
        <v>157</v>
      </c>
      <c r="H17" s="43">
        <v>44697.582337962958</v>
      </c>
      <c r="I17" s="40"/>
      <c r="J17" s="40"/>
      <c r="K17" s="40"/>
      <c r="L17" s="40"/>
      <c r="M17" s="40" t="s">
        <v>141</v>
      </c>
      <c r="N17" s="40"/>
      <c r="O17" s="44" t="s">
        <v>142</v>
      </c>
      <c r="P17" s="47" t="s">
        <v>143</v>
      </c>
      <c r="Q17" s="40">
        <v>475</v>
      </c>
      <c r="R17" s="40"/>
      <c r="S17" s="40" t="s">
        <v>99</v>
      </c>
      <c r="T17" s="48" t="s">
        <v>158</v>
      </c>
      <c r="U17" s="44" t="s">
        <v>159</v>
      </c>
    </row>
    <row r="18" spans="1:21" ht="15.75" customHeight="1" x14ac:dyDescent="0.15">
      <c r="A18" s="45"/>
      <c r="B18" s="40"/>
      <c r="C18" s="41" t="s">
        <v>160</v>
      </c>
      <c r="D18" s="50"/>
      <c r="E18" s="41"/>
      <c r="F18" s="41"/>
      <c r="G18" s="40" t="s">
        <v>161</v>
      </c>
      <c r="H18" s="43">
        <v>44697.579189814816</v>
      </c>
      <c r="I18" s="40"/>
      <c r="J18" s="40"/>
      <c r="K18" s="40"/>
      <c r="L18" s="40"/>
      <c r="M18" s="40" t="s">
        <v>141</v>
      </c>
      <c r="N18" s="40"/>
      <c r="O18" s="44" t="s">
        <v>67</v>
      </c>
      <c r="P18" s="47" t="s">
        <v>143</v>
      </c>
      <c r="Q18" s="40">
        <v>475</v>
      </c>
      <c r="R18" s="40"/>
      <c r="S18" s="40" t="s">
        <v>99</v>
      </c>
      <c r="T18" s="48" t="s">
        <v>162</v>
      </c>
      <c r="U18" s="44" t="s">
        <v>163</v>
      </c>
    </row>
    <row r="19" spans="1:21" ht="15.75" customHeight="1" x14ac:dyDescent="0.15">
      <c r="A19" s="45"/>
      <c r="B19" s="40"/>
      <c r="C19" s="41" t="s">
        <v>164</v>
      </c>
      <c r="D19" s="50"/>
      <c r="E19" s="41"/>
      <c r="F19" s="41"/>
      <c r="G19" s="40" t="s">
        <v>165</v>
      </c>
      <c r="H19" s="43">
        <v>44697.579166666663</v>
      </c>
      <c r="I19" s="40"/>
      <c r="J19" s="40"/>
      <c r="K19" s="40"/>
      <c r="L19" s="40"/>
      <c r="M19" s="40" t="s">
        <v>66</v>
      </c>
      <c r="N19" s="40"/>
      <c r="O19" s="44" t="s">
        <v>67</v>
      </c>
      <c r="P19" s="47" t="s">
        <v>68</v>
      </c>
      <c r="Q19" s="40">
        <v>530</v>
      </c>
      <c r="R19" s="40">
        <v>132</v>
      </c>
      <c r="S19" s="40" t="s">
        <v>69</v>
      </c>
      <c r="T19" s="48" t="s">
        <v>166</v>
      </c>
      <c r="U19" s="44" t="s">
        <v>167</v>
      </c>
    </row>
    <row r="20" spans="1:21" ht="15.75" customHeight="1" x14ac:dyDescent="0.15">
      <c r="A20" s="45"/>
      <c r="B20" s="40"/>
      <c r="C20" s="41" t="s">
        <v>168</v>
      </c>
      <c r="D20" s="50"/>
      <c r="E20" s="41"/>
      <c r="F20" s="41"/>
      <c r="G20" s="40" t="s">
        <v>169</v>
      </c>
      <c r="H20" s="43">
        <v>44697.579143518524</v>
      </c>
      <c r="I20" s="40"/>
      <c r="J20" s="40"/>
      <c r="K20" s="40"/>
      <c r="L20" s="40"/>
      <c r="M20" s="40" t="s">
        <v>170</v>
      </c>
      <c r="N20" s="40"/>
      <c r="O20" s="44" t="s">
        <v>67</v>
      </c>
      <c r="P20" s="47" t="s">
        <v>171</v>
      </c>
      <c r="Q20" s="40">
        <v>1386</v>
      </c>
      <c r="R20" s="40">
        <v>1507</v>
      </c>
      <c r="S20" s="40" t="s">
        <v>172</v>
      </c>
      <c r="T20" s="48" t="s">
        <v>173</v>
      </c>
      <c r="U20" s="44" t="s">
        <v>174</v>
      </c>
    </row>
    <row r="21" spans="1:21" ht="15.75" customHeight="1" x14ac:dyDescent="0.15">
      <c r="A21" s="45"/>
      <c r="B21" s="40"/>
      <c r="C21" s="41" t="s">
        <v>175</v>
      </c>
      <c r="D21" s="50"/>
      <c r="E21" s="41"/>
      <c r="F21" s="41"/>
      <c r="G21" s="40" t="s">
        <v>176</v>
      </c>
      <c r="H21" s="43">
        <v>44697.579085648147</v>
      </c>
      <c r="I21" s="40"/>
      <c r="J21" s="40"/>
      <c r="K21" s="40"/>
      <c r="L21" s="40"/>
      <c r="M21" s="40" t="s">
        <v>177</v>
      </c>
      <c r="N21" s="40"/>
      <c r="O21" s="44" t="s">
        <v>67</v>
      </c>
      <c r="P21" s="47" t="s">
        <v>178</v>
      </c>
      <c r="Q21" s="40">
        <v>172</v>
      </c>
      <c r="R21" s="40">
        <v>85</v>
      </c>
      <c r="S21" s="40" t="s">
        <v>85</v>
      </c>
      <c r="T21" s="48" t="s">
        <v>179</v>
      </c>
      <c r="U21" s="44" t="s">
        <v>180</v>
      </c>
    </row>
    <row r="22" spans="1:21" ht="15.75" customHeight="1" x14ac:dyDescent="0.15">
      <c r="A22" s="45"/>
      <c r="B22" s="40"/>
      <c r="C22" s="41" t="s">
        <v>181</v>
      </c>
      <c r="D22" s="50"/>
      <c r="E22" s="41"/>
      <c r="F22" s="41"/>
      <c r="G22" s="40" t="s">
        <v>182</v>
      </c>
      <c r="H22" s="43">
        <v>44697.579062500001</v>
      </c>
      <c r="I22" s="40"/>
      <c r="J22" s="40"/>
      <c r="K22" s="40"/>
      <c r="L22" s="40"/>
      <c r="M22" s="40" t="s">
        <v>127</v>
      </c>
      <c r="N22" s="40"/>
      <c r="O22" s="44" t="s">
        <v>67</v>
      </c>
      <c r="P22" s="47" t="s">
        <v>128</v>
      </c>
      <c r="Q22" s="40">
        <v>501</v>
      </c>
      <c r="R22" s="40">
        <v>16</v>
      </c>
      <c r="S22" s="40" t="s">
        <v>85</v>
      </c>
      <c r="T22" s="48" t="s">
        <v>183</v>
      </c>
      <c r="U22" s="44" t="s">
        <v>184</v>
      </c>
    </row>
    <row r="23" spans="1:21" ht="15.75" customHeight="1" x14ac:dyDescent="0.15">
      <c r="A23" s="45"/>
      <c r="B23" s="40"/>
      <c r="C23" s="41" t="s">
        <v>185</v>
      </c>
      <c r="D23" s="50"/>
      <c r="E23" s="41"/>
      <c r="F23" s="41"/>
      <c r="G23" s="40" t="s">
        <v>186</v>
      </c>
      <c r="H23" s="43">
        <v>44697.579039351855</v>
      </c>
      <c r="I23" s="40"/>
      <c r="J23" s="40"/>
      <c r="K23" s="40"/>
      <c r="L23" s="40"/>
      <c r="M23" s="40" t="s">
        <v>187</v>
      </c>
      <c r="N23" s="40"/>
      <c r="O23" s="44" t="s">
        <v>67</v>
      </c>
      <c r="P23" s="47" t="s">
        <v>188</v>
      </c>
      <c r="Q23" s="40">
        <v>80</v>
      </c>
      <c r="R23" s="40">
        <v>1</v>
      </c>
      <c r="S23" s="40" t="s">
        <v>85</v>
      </c>
      <c r="T23" s="48" t="s">
        <v>189</v>
      </c>
      <c r="U23" s="44" t="s">
        <v>190</v>
      </c>
    </row>
    <row r="24" spans="1:21" ht="15.75" customHeight="1" x14ac:dyDescent="0.15">
      <c r="A24" s="45"/>
      <c r="B24" s="40"/>
      <c r="C24" s="41" t="s">
        <v>191</v>
      </c>
      <c r="D24" s="50"/>
      <c r="E24" s="41"/>
      <c r="F24" s="41"/>
      <c r="G24" s="40" t="s">
        <v>192</v>
      </c>
      <c r="H24" s="43">
        <v>44697.579016203701</v>
      </c>
      <c r="I24" s="40"/>
      <c r="J24" s="40"/>
      <c r="K24" s="40"/>
      <c r="L24" s="40"/>
      <c r="M24" s="40" t="s">
        <v>193</v>
      </c>
      <c r="N24" s="40"/>
      <c r="O24" s="44" t="s">
        <v>67</v>
      </c>
      <c r="P24" s="47" t="s">
        <v>194</v>
      </c>
      <c r="Q24" s="40">
        <v>4658</v>
      </c>
      <c r="R24" s="40">
        <v>79</v>
      </c>
      <c r="S24" s="40" t="s">
        <v>60</v>
      </c>
      <c r="T24" s="48" t="s">
        <v>195</v>
      </c>
      <c r="U24" s="44" t="s">
        <v>196</v>
      </c>
    </row>
    <row r="25" spans="1:21" ht="15.75" customHeight="1" x14ac:dyDescent="0.15">
      <c r="A25" s="45"/>
      <c r="B25" s="40"/>
      <c r="C25" s="41" t="s">
        <v>197</v>
      </c>
      <c r="D25" s="50"/>
      <c r="E25" s="41"/>
      <c r="F25" s="41"/>
      <c r="G25" s="40" t="s">
        <v>198</v>
      </c>
      <c r="H25" s="43">
        <v>44697.578946759255</v>
      </c>
      <c r="I25" s="40"/>
      <c r="J25" s="40"/>
      <c r="K25" s="40"/>
      <c r="L25" s="40"/>
      <c r="M25" s="40" t="s">
        <v>199</v>
      </c>
      <c r="N25" s="40"/>
      <c r="O25" s="44" t="s">
        <v>142</v>
      </c>
      <c r="P25" s="47" t="s">
        <v>200</v>
      </c>
      <c r="Q25" s="40">
        <v>3832</v>
      </c>
      <c r="R25" s="40">
        <v>1720</v>
      </c>
      <c r="S25" s="40" t="s">
        <v>85</v>
      </c>
      <c r="T25" s="48" t="s">
        <v>201</v>
      </c>
      <c r="U25" s="44" t="s">
        <v>202</v>
      </c>
    </row>
    <row r="26" spans="1:21" ht="15.75" customHeight="1" x14ac:dyDescent="0.15">
      <c r="A26" s="45"/>
      <c r="B26" s="40"/>
      <c r="C26" s="41" t="s">
        <v>203</v>
      </c>
      <c r="D26" s="50"/>
      <c r="E26" s="41"/>
      <c r="F26" s="41"/>
      <c r="G26" s="40" t="s">
        <v>204</v>
      </c>
      <c r="H26" s="43">
        <v>44697.576689814814</v>
      </c>
      <c r="I26" s="40"/>
      <c r="J26" s="40"/>
      <c r="K26" s="40"/>
      <c r="L26" s="40"/>
      <c r="M26" s="40" t="s">
        <v>141</v>
      </c>
      <c r="N26" s="40"/>
      <c r="O26" s="44" t="s">
        <v>142</v>
      </c>
      <c r="P26" s="47" t="s">
        <v>143</v>
      </c>
      <c r="Q26" s="40">
        <v>475</v>
      </c>
      <c r="R26" s="40"/>
      <c r="S26" s="40" t="s">
        <v>99</v>
      </c>
      <c r="T26" s="48" t="s">
        <v>205</v>
      </c>
      <c r="U26" s="44" t="s">
        <v>206</v>
      </c>
    </row>
    <row r="27" spans="1:21" ht="15.75" customHeight="1" x14ac:dyDescent="0.15">
      <c r="A27" s="45"/>
      <c r="B27" s="40"/>
      <c r="C27" s="41" t="s">
        <v>207</v>
      </c>
      <c r="D27" s="50"/>
      <c r="E27" s="41"/>
      <c r="F27" s="41"/>
      <c r="G27" s="40" t="s">
        <v>208</v>
      </c>
      <c r="H27" s="43">
        <v>44697.576516203699</v>
      </c>
      <c r="I27" s="40"/>
      <c r="J27" s="40"/>
      <c r="K27" s="40"/>
      <c r="L27" s="40"/>
      <c r="M27" s="40" t="s">
        <v>209</v>
      </c>
      <c r="N27" s="40"/>
      <c r="O27" s="44" t="s">
        <v>142</v>
      </c>
      <c r="P27" s="47" t="s">
        <v>210</v>
      </c>
      <c r="Q27" s="40">
        <v>14009</v>
      </c>
      <c r="R27" s="40">
        <v>9868</v>
      </c>
      <c r="S27" s="40" t="s">
        <v>211</v>
      </c>
      <c r="T27" s="48" t="s">
        <v>212</v>
      </c>
      <c r="U27" s="44" t="s">
        <v>213</v>
      </c>
    </row>
    <row r="28" spans="1:21" ht="15.75" customHeight="1" x14ac:dyDescent="0.15">
      <c r="A28" s="45"/>
      <c r="B28" s="40"/>
      <c r="C28" s="41" t="s">
        <v>214</v>
      </c>
      <c r="D28" s="50"/>
      <c r="E28" s="41"/>
      <c r="F28" s="41"/>
      <c r="G28" s="40" t="s">
        <v>215</v>
      </c>
      <c r="H28" s="43">
        <v>44697.569791666669</v>
      </c>
      <c r="I28" s="40"/>
      <c r="J28" s="40"/>
      <c r="K28" s="40"/>
      <c r="L28" s="40"/>
      <c r="M28" s="40" t="s">
        <v>216</v>
      </c>
      <c r="N28" s="40"/>
      <c r="O28" s="44" t="s">
        <v>58</v>
      </c>
      <c r="P28" s="47" t="s">
        <v>217</v>
      </c>
      <c r="Q28" s="40">
        <v>815</v>
      </c>
      <c r="R28" s="40"/>
      <c r="S28" s="40" t="s">
        <v>99</v>
      </c>
      <c r="T28" s="48" t="s">
        <v>218</v>
      </c>
      <c r="U28" s="44" t="s">
        <v>219</v>
      </c>
    </row>
    <row r="29" spans="1:21" ht="15.75" customHeight="1" x14ac:dyDescent="0.15">
      <c r="A29" s="45"/>
      <c r="B29" s="40"/>
      <c r="C29" s="41" t="s">
        <v>220</v>
      </c>
      <c r="D29" s="50"/>
      <c r="E29" s="41"/>
      <c r="F29" s="41"/>
      <c r="G29" s="40" t="s">
        <v>221</v>
      </c>
      <c r="H29" s="43">
        <v>44697.563784722224</v>
      </c>
      <c r="I29" s="40"/>
      <c r="J29" s="40"/>
      <c r="K29" s="40"/>
      <c r="L29" s="40"/>
      <c r="M29" s="40" t="s">
        <v>199</v>
      </c>
      <c r="N29" s="40"/>
      <c r="O29" s="44" t="s">
        <v>142</v>
      </c>
      <c r="P29" s="47" t="s">
        <v>200</v>
      </c>
      <c r="Q29" s="40">
        <v>3832</v>
      </c>
      <c r="R29" s="40">
        <v>1720</v>
      </c>
      <c r="S29" s="40" t="s">
        <v>85</v>
      </c>
      <c r="T29" s="48" t="s">
        <v>222</v>
      </c>
      <c r="U29" s="44" t="s">
        <v>223</v>
      </c>
    </row>
    <row r="30" spans="1:21" ht="15.75" customHeight="1" x14ac:dyDescent="0.15">
      <c r="A30" s="45"/>
      <c r="B30" s="40"/>
      <c r="C30" s="41" t="s">
        <v>224</v>
      </c>
      <c r="D30" s="50"/>
      <c r="E30" s="41"/>
      <c r="F30" s="41"/>
      <c r="G30" s="40" t="s">
        <v>225</v>
      </c>
      <c r="H30" s="43">
        <v>44697.558101851857</v>
      </c>
      <c r="I30" s="40"/>
      <c r="J30" s="40"/>
      <c r="K30" s="40"/>
      <c r="L30" s="40"/>
      <c r="M30" s="40" t="s">
        <v>141</v>
      </c>
      <c r="N30" s="40"/>
      <c r="O30" s="44" t="s">
        <v>142</v>
      </c>
      <c r="P30" s="47" t="s">
        <v>143</v>
      </c>
      <c r="Q30" s="40">
        <v>475</v>
      </c>
      <c r="R30" s="40"/>
      <c r="S30" s="40" t="s">
        <v>99</v>
      </c>
      <c r="T30" s="48" t="s">
        <v>226</v>
      </c>
      <c r="U30" s="44" t="s">
        <v>227</v>
      </c>
    </row>
    <row r="31" spans="1:21" ht="15.75" customHeight="1" x14ac:dyDescent="0.15">
      <c r="A31" s="45"/>
      <c r="B31" s="40"/>
      <c r="C31" s="41" t="s">
        <v>228</v>
      </c>
      <c r="D31" s="50"/>
      <c r="E31" s="41"/>
      <c r="F31" s="41"/>
      <c r="G31" s="40" t="s">
        <v>229</v>
      </c>
      <c r="H31" s="43">
        <v>44697.556435185186</v>
      </c>
      <c r="I31" s="40"/>
      <c r="J31" s="40"/>
      <c r="K31" s="40"/>
      <c r="L31" s="40"/>
      <c r="M31" s="40" t="s">
        <v>230</v>
      </c>
      <c r="N31" s="40"/>
      <c r="O31" s="44" t="s">
        <v>83</v>
      </c>
      <c r="P31" s="47" t="s">
        <v>231</v>
      </c>
      <c r="Q31" s="40"/>
      <c r="R31" s="40">
        <v>32</v>
      </c>
      <c r="S31" s="40"/>
      <c r="T31" s="48" t="s">
        <v>232</v>
      </c>
      <c r="U31" s="44" t="s">
        <v>233</v>
      </c>
    </row>
    <row r="32" spans="1:21" ht="15.75" customHeight="1" x14ac:dyDescent="0.15">
      <c r="A32" s="45"/>
      <c r="B32" s="40"/>
      <c r="C32" s="41" t="s">
        <v>234</v>
      </c>
      <c r="D32" s="50"/>
      <c r="E32" s="41"/>
      <c r="F32" s="41"/>
      <c r="G32" s="40" t="s">
        <v>235</v>
      </c>
      <c r="H32" s="43">
        <v>44697.554247685184</v>
      </c>
      <c r="I32" s="40"/>
      <c r="J32" s="40"/>
      <c r="K32" s="40"/>
      <c r="L32" s="40"/>
      <c r="M32" s="40" t="s">
        <v>236</v>
      </c>
      <c r="N32" s="40"/>
      <c r="O32" s="44" t="s">
        <v>83</v>
      </c>
      <c r="P32" s="47" t="s">
        <v>237</v>
      </c>
      <c r="Q32" s="40">
        <v>383</v>
      </c>
      <c r="R32" s="40">
        <v>445</v>
      </c>
      <c r="S32" s="40" t="s">
        <v>238</v>
      </c>
      <c r="T32" s="48" t="s">
        <v>239</v>
      </c>
      <c r="U32" s="44" t="s">
        <v>240</v>
      </c>
    </row>
    <row r="33" spans="1:21" ht="15.75" customHeight="1" x14ac:dyDescent="0.15">
      <c r="A33" s="45"/>
      <c r="B33" s="40"/>
      <c r="C33" s="41" t="s">
        <v>241</v>
      </c>
      <c r="D33" s="50"/>
      <c r="E33" s="41"/>
      <c r="F33" s="41"/>
      <c r="G33" s="40" t="s">
        <v>242</v>
      </c>
      <c r="H33" s="43">
        <v>44697.553761574076</v>
      </c>
      <c r="I33" s="40"/>
      <c r="J33" s="40"/>
      <c r="K33" s="40"/>
      <c r="L33" s="40"/>
      <c r="M33" s="40" t="s">
        <v>243</v>
      </c>
      <c r="N33" s="40"/>
      <c r="O33" s="44" t="s">
        <v>83</v>
      </c>
      <c r="P33" s="47" t="s">
        <v>244</v>
      </c>
      <c r="Q33" s="40">
        <v>4</v>
      </c>
      <c r="R33" s="40">
        <v>91</v>
      </c>
      <c r="S33" s="40" t="s">
        <v>85</v>
      </c>
      <c r="T33" s="48" t="s">
        <v>245</v>
      </c>
      <c r="U33" s="44" t="s">
        <v>246</v>
      </c>
    </row>
    <row r="34" spans="1:21" ht="15.75" customHeight="1" x14ac:dyDescent="0.15">
      <c r="A34" s="45"/>
      <c r="B34" s="40"/>
      <c r="C34" s="41" t="s">
        <v>247</v>
      </c>
      <c r="D34" s="50"/>
      <c r="E34" s="41"/>
      <c r="F34" s="41"/>
      <c r="G34" s="40" t="s">
        <v>248</v>
      </c>
      <c r="H34" s="43">
        <v>44697.551678240736</v>
      </c>
      <c r="I34" s="40"/>
      <c r="J34" s="40"/>
      <c r="K34" s="40"/>
      <c r="L34" s="40"/>
      <c r="M34" s="40" t="s">
        <v>193</v>
      </c>
      <c r="N34" s="40"/>
      <c r="O34" s="44" t="s">
        <v>67</v>
      </c>
      <c r="P34" s="47" t="s">
        <v>194</v>
      </c>
      <c r="Q34" s="40">
        <v>4658</v>
      </c>
      <c r="R34" s="40">
        <v>79</v>
      </c>
      <c r="S34" s="40" t="s">
        <v>60</v>
      </c>
      <c r="T34" s="48" t="s">
        <v>249</v>
      </c>
      <c r="U34" s="44" t="s">
        <v>250</v>
      </c>
    </row>
    <row r="35" spans="1:21" ht="15.75" customHeight="1" x14ac:dyDescent="0.15">
      <c r="A35" s="45"/>
      <c r="B35" s="40"/>
      <c r="C35" s="41" t="s">
        <v>251</v>
      </c>
      <c r="D35" s="50"/>
      <c r="E35" s="41"/>
      <c r="F35" s="41"/>
      <c r="G35" s="40" t="s">
        <v>252</v>
      </c>
      <c r="H35" s="43">
        <v>44697.551655092597</v>
      </c>
      <c r="I35" s="40"/>
      <c r="J35" s="40"/>
      <c r="K35" s="40"/>
      <c r="L35" s="40"/>
      <c r="M35" s="40" t="s">
        <v>187</v>
      </c>
      <c r="N35" s="40"/>
      <c r="O35" s="44" t="s">
        <v>67</v>
      </c>
      <c r="P35" s="47" t="s">
        <v>188</v>
      </c>
      <c r="Q35" s="40">
        <v>80</v>
      </c>
      <c r="R35" s="40">
        <v>1</v>
      </c>
      <c r="S35" s="40" t="s">
        <v>85</v>
      </c>
      <c r="T35" s="48" t="s">
        <v>253</v>
      </c>
      <c r="U35" s="44" t="s">
        <v>254</v>
      </c>
    </row>
    <row r="36" spans="1:21" ht="15.75" customHeight="1" x14ac:dyDescent="0.15">
      <c r="A36" s="45"/>
      <c r="B36" s="40"/>
      <c r="C36" s="41" t="s">
        <v>255</v>
      </c>
      <c r="D36" s="50"/>
      <c r="E36" s="41"/>
      <c r="F36" s="41"/>
      <c r="G36" s="40" t="s">
        <v>256</v>
      </c>
      <c r="H36" s="43">
        <v>44697.551631944443</v>
      </c>
      <c r="I36" s="40"/>
      <c r="J36" s="40"/>
      <c r="K36" s="40"/>
      <c r="L36" s="40"/>
      <c r="M36" s="40" t="s">
        <v>127</v>
      </c>
      <c r="N36" s="40"/>
      <c r="O36" s="44" t="s">
        <v>67</v>
      </c>
      <c r="P36" s="47" t="s">
        <v>128</v>
      </c>
      <c r="Q36" s="40">
        <v>501</v>
      </c>
      <c r="R36" s="40">
        <v>16</v>
      </c>
      <c r="S36" s="40" t="s">
        <v>85</v>
      </c>
      <c r="T36" s="48" t="s">
        <v>257</v>
      </c>
      <c r="U36" s="44" t="s">
        <v>258</v>
      </c>
    </row>
    <row r="37" spans="1:21" ht="15.75" customHeight="1" x14ac:dyDescent="0.15">
      <c r="A37" s="45"/>
      <c r="B37" s="40"/>
      <c r="C37" s="41" t="s">
        <v>259</v>
      </c>
      <c r="D37" s="50"/>
      <c r="E37" s="41"/>
      <c r="F37" s="41"/>
      <c r="G37" s="40" t="s">
        <v>260</v>
      </c>
      <c r="H37" s="43">
        <v>44697.55159722222</v>
      </c>
      <c r="I37" s="40"/>
      <c r="J37" s="40"/>
      <c r="K37" s="40"/>
      <c r="L37" s="40"/>
      <c r="M37" s="40" t="s">
        <v>177</v>
      </c>
      <c r="N37" s="40"/>
      <c r="O37" s="44" t="s">
        <v>67</v>
      </c>
      <c r="P37" s="47" t="s">
        <v>178</v>
      </c>
      <c r="Q37" s="40">
        <v>172</v>
      </c>
      <c r="R37" s="40">
        <v>85</v>
      </c>
      <c r="S37" s="40" t="s">
        <v>85</v>
      </c>
      <c r="T37" s="48" t="s">
        <v>261</v>
      </c>
      <c r="U37" s="44" t="s">
        <v>262</v>
      </c>
    </row>
    <row r="38" spans="1:21" ht="15.75" customHeight="1" x14ac:dyDescent="0.15">
      <c r="A38" s="45"/>
      <c r="B38" s="40"/>
      <c r="C38" s="41" t="s">
        <v>263</v>
      </c>
      <c r="D38" s="50"/>
      <c r="E38" s="41"/>
      <c r="F38" s="41"/>
      <c r="G38" s="40" t="s">
        <v>264</v>
      </c>
      <c r="H38" s="43">
        <v>44697.551550925928</v>
      </c>
      <c r="I38" s="40"/>
      <c r="J38" s="40"/>
      <c r="K38" s="40"/>
      <c r="L38" s="40"/>
      <c r="M38" s="40" t="s">
        <v>170</v>
      </c>
      <c r="N38" s="40"/>
      <c r="O38" s="44" t="s">
        <v>67</v>
      </c>
      <c r="P38" s="47" t="s">
        <v>171</v>
      </c>
      <c r="Q38" s="40">
        <v>1386</v>
      </c>
      <c r="R38" s="40">
        <v>1507</v>
      </c>
      <c r="S38" s="40" t="s">
        <v>172</v>
      </c>
      <c r="T38" s="48" t="s">
        <v>265</v>
      </c>
      <c r="U38" s="44" t="s">
        <v>266</v>
      </c>
    </row>
    <row r="39" spans="1:21" ht="15.75" customHeight="1" x14ac:dyDescent="0.15">
      <c r="A39" s="45"/>
      <c r="B39" s="40"/>
      <c r="C39" s="41" t="s">
        <v>267</v>
      </c>
      <c r="D39" s="50"/>
      <c r="E39" s="41"/>
      <c r="F39" s="41"/>
      <c r="G39" s="40" t="s">
        <v>268</v>
      </c>
      <c r="H39" s="43">
        <v>44697.551527777774</v>
      </c>
      <c r="I39" s="40"/>
      <c r="J39" s="40"/>
      <c r="K39" s="40"/>
      <c r="L39" s="40"/>
      <c r="M39" s="40" t="s">
        <v>66</v>
      </c>
      <c r="N39" s="40"/>
      <c r="O39" s="44" t="s">
        <v>67</v>
      </c>
      <c r="P39" s="47" t="s">
        <v>68</v>
      </c>
      <c r="Q39" s="40">
        <v>530</v>
      </c>
      <c r="R39" s="40">
        <v>132</v>
      </c>
      <c r="S39" s="40" t="s">
        <v>69</v>
      </c>
      <c r="T39" s="48" t="s">
        <v>269</v>
      </c>
      <c r="U39" s="44" t="s">
        <v>270</v>
      </c>
    </row>
    <row r="40" spans="1:21" ht="15.75" customHeight="1" x14ac:dyDescent="0.15">
      <c r="A40" s="45"/>
      <c r="B40" s="40"/>
      <c r="C40" s="41" t="s">
        <v>271</v>
      </c>
      <c r="D40" s="50"/>
      <c r="E40" s="41"/>
      <c r="F40" s="41"/>
      <c r="G40" s="40" t="s">
        <v>272</v>
      </c>
      <c r="H40" s="43">
        <v>44697.551504629635</v>
      </c>
      <c r="I40" s="40"/>
      <c r="J40" s="40"/>
      <c r="K40" s="40"/>
      <c r="L40" s="40"/>
      <c r="M40" s="40" t="s">
        <v>141</v>
      </c>
      <c r="N40" s="40"/>
      <c r="O40" s="44" t="s">
        <v>67</v>
      </c>
      <c r="P40" s="47" t="s">
        <v>143</v>
      </c>
      <c r="Q40" s="40">
        <v>475</v>
      </c>
      <c r="R40" s="40"/>
      <c r="S40" s="40" t="s">
        <v>99</v>
      </c>
      <c r="T40" s="48" t="s">
        <v>273</v>
      </c>
      <c r="U40" s="44" t="s">
        <v>274</v>
      </c>
    </row>
    <row r="41" spans="1:21" ht="15.75" customHeight="1" x14ac:dyDescent="0.15">
      <c r="A41" s="45"/>
      <c r="B41" s="40"/>
      <c r="C41" s="41" t="s">
        <v>275</v>
      </c>
      <c r="D41" s="50"/>
      <c r="E41" s="41"/>
      <c r="F41" s="41"/>
      <c r="G41" s="40" t="s">
        <v>276</v>
      </c>
      <c r="H41" s="43">
        <v>44697.551226851851</v>
      </c>
      <c r="I41" s="40"/>
      <c r="J41" s="40"/>
      <c r="K41" s="40"/>
      <c r="L41" s="40"/>
      <c r="M41" s="40" t="s">
        <v>199</v>
      </c>
      <c r="N41" s="40"/>
      <c r="O41" s="44" t="s">
        <v>142</v>
      </c>
      <c r="P41" s="47" t="s">
        <v>200</v>
      </c>
      <c r="Q41" s="40">
        <v>3832</v>
      </c>
      <c r="R41" s="40">
        <v>1720</v>
      </c>
      <c r="S41" s="40" t="s">
        <v>85</v>
      </c>
      <c r="T41" s="48" t="s">
        <v>277</v>
      </c>
      <c r="U41" s="44" t="s">
        <v>278</v>
      </c>
    </row>
    <row r="42" spans="1:21" ht="15.75" customHeight="1" x14ac:dyDescent="0.15">
      <c r="A42" s="45"/>
      <c r="B42" s="40"/>
      <c r="C42" s="41" t="s">
        <v>279</v>
      </c>
      <c r="D42" s="50"/>
      <c r="E42" s="41"/>
      <c r="F42" s="41"/>
      <c r="G42" s="40" t="s">
        <v>280</v>
      </c>
      <c r="H42" s="43">
        <v>44697.546828703707</v>
      </c>
      <c r="I42" s="40"/>
      <c r="J42" s="40"/>
      <c r="K42" s="40"/>
      <c r="L42" s="40"/>
      <c r="M42" s="40" t="s">
        <v>141</v>
      </c>
      <c r="N42" s="40"/>
      <c r="O42" s="44" t="s">
        <v>142</v>
      </c>
      <c r="P42" s="47" t="s">
        <v>143</v>
      </c>
      <c r="Q42" s="40">
        <v>475</v>
      </c>
      <c r="R42" s="40"/>
      <c r="S42" s="40" t="s">
        <v>99</v>
      </c>
      <c r="T42" s="48" t="s">
        <v>281</v>
      </c>
      <c r="U42" s="44" t="s">
        <v>282</v>
      </c>
    </row>
    <row r="43" spans="1:21" ht="15.75" customHeight="1" x14ac:dyDescent="0.15">
      <c r="A43" s="45"/>
      <c r="B43" s="40"/>
      <c r="C43" s="41" t="s">
        <v>283</v>
      </c>
      <c r="D43" s="50"/>
      <c r="E43" s="41"/>
      <c r="F43" s="41"/>
      <c r="G43" s="40" t="s">
        <v>284</v>
      </c>
      <c r="H43" s="43">
        <v>44697.542129629626</v>
      </c>
      <c r="I43" s="40"/>
      <c r="J43" s="40"/>
      <c r="K43" s="40"/>
      <c r="L43" s="40"/>
      <c r="M43" s="40" t="s">
        <v>285</v>
      </c>
      <c r="N43" s="40"/>
      <c r="O43" s="44" t="s">
        <v>83</v>
      </c>
      <c r="P43" s="47" t="s">
        <v>286</v>
      </c>
      <c r="Q43" s="40">
        <v>4</v>
      </c>
      <c r="R43" s="40">
        <v>65</v>
      </c>
      <c r="S43" s="40" t="s">
        <v>287</v>
      </c>
      <c r="T43" s="48" t="s">
        <v>288</v>
      </c>
      <c r="U43" s="44" t="s">
        <v>289</v>
      </c>
    </row>
    <row r="44" spans="1:21" ht="15.75" customHeight="1" x14ac:dyDescent="0.15">
      <c r="A44" s="45"/>
      <c r="B44" s="40"/>
      <c r="C44" s="41" t="s">
        <v>290</v>
      </c>
      <c r="D44" s="50"/>
      <c r="E44" s="41"/>
      <c r="F44" s="41"/>
      <c r="G44" s="40" t="s">
        <v>291</v>
      </c>
      <c r="H44" s="43">
        <v>44697.537256944444</v>
      </c>
      <c r="I44" s="40"/>
      <c r="J44" s="40"/>
      <c r="K44" s="40"/>
      <c r="L44" s="40"/>
      <c r="M44" s="40" t="s">
        <v>292</v>
      </c>
      <c r="N44" s="40"/>
      <c r="O44" s="44" t="s">
        <v>83</v>
      </c>
      <c r="P44" s="47" t="s">
        <v>293</v>
      </c>
      <c r="Q44" s="40">
        <v>154</v>
      </c>
      <c r="R44" s="40">
        <v>428</v>
      </c>
      <c r="S44" s="40" t="s">
        <v>85</v>
      </c>
      <c r="T44" s="48" t="s">
        <v>294</v>
      </c>
      <c r="U44" s="44" t="s">
        <v>295</v>
      </c>
    </row>
    <row r="45" spans="1:21" ht="15.75" customHeight="1" x14ac:dyDescent="0.15">
      <c r="A45" s="45"/>
      <c r="B45" s="40"/>
      <c r="C45" s="41" t="s">
        <v>296</v>
      </c>
      <c r="D45" s="49" t="s">
        <v>297</v>
      </c>
      <c r="E45" s="41"/>
      <c r="F45" s="41"/>
      <c r="G45" s="40" t="s">
        <v>298</v>
      </c>
      <c r="H45" s="43">
        <v>44697.536550925928</v>
      </c>
      <c r="I45" s="40"/>
      <c r="J45" s="40"/>
      <c r="K45" s="40"/>
      <c r="L45" s="40"/>
      <c r="M45" s="40" t="s">
        <v>299</v>
      </c>
      <c r="N45" s="40"/>
      <c r="O45" s="44" t="s">
        <v>58</v>
      </c>
      <c r="P45" s="47" t="s">
        <v>300</v>
      </c>
      <c r="Q45" s="40">
        <v>445</v>
      </c>
      <c r="R45" s="40">
        <v>290</v>
      </c>
      <c r="S45" s="40" t="s">
        <v>60</v>
      </c>
      <c r="T45" s="48" t="s">
        <v>301</v>
      </c>
      <c r="U45" s="44" t="s">
        <v>302</v>
      </c>
    </row>
    <row r="46" spans="1:21" ht="15.75" customHeight="1" x14ac:dyDescent="0.15">
      <c r="A46" s="45"/>
      <c r="B46" s="40"/>
      <c r="C46" s="41" t="s">
        <v>303</v>
      </c>
      <c r="D46" s="50"/>
      <c r="E46" s="41"/>
      <c r="F46" s="41"/>
      <c r="G46" s="40" t="s">
        <v>304</v>
      </c>
      <c r="H46" s="43">
        <v>44697.535740740743</v>
      </c>
      <c r="I46" s="40"/>
      <c r="J46" s="40"/>
      <c r="K46" s="40"/>
      <c r="L46" s="40"/>
      <c r="M46" s="40" t="s">
        <v>305</v>
      </c>
      <c r="N46" s="40"/>
      <c r="O46" s="44" t="s">
        <v>58</v>
      </c>
      <c r="P46" s="47" t="s">
        <v>306</v>
      </c>
      <c r="Q46" s="40">
        <v>59</v>
      </c>
      <c r="R46" s="40">
        <v>166</v>
      </c>
      <c r="S46" s="40" t="s">
        <v>307</v>
      </c>
      <c r="T46" s="48" t="s">
        <v>308</v>
      </c>
      <c r="U46" s="44" t="s">
        <v>309</v>
      </c>
    </row>
    <row r="47" spans="1:21" ht="15.75" customHeight="1" x14ac:dyDescent="0.15">
      <c r="A47" s="45"/>
      <c r="B47" s="40"/>
      <c r="C47" s="41" t="s">
        <v>310</v>
      </c>
      <c r="D47" s="50"/>
      <c r="E47" s="41"/>
      <c r="F47" s="41"/>
      <c r="G47" s="40" t="s">
        <v>311</v>
      </c>
      <c r="H47" s="43">
        <v>44697.533865740741</v>
      </c>
      <c r="I47" s="40"/>
      <c r="J47" s="40"/>
      <c r="K47" s="40"/>
      <c r="L47" s="40"/>
      <c r="M47" s="40" t="s">
        <v>312</v>
      </c>
      <c r="N47" s="40"/>
      <c r="O47" s="44" t="s">
        <v>83</v>
      </c>
      <c r="P47" s="47" t="s">
        <v>313</v>
      </c>
      <c r="Q47" s="40">
        <v>1</v>
      </c>
      <c r="R47" s="40">
        <v>8</v>
      </c>
      <c r="S47" s="40"/>
      <c r="T47" s="48" t="s">
        <v>314</v>
      </c>
      <c r="U47" s="44" t="s">
        <v>233</v>
      </c>
    </row>
    <row r="48" spans="1:21" ht="36" x14ac:dyDescent="0.15">
      <c r="A48" s="45"/>
      <c r="B48" s="40"/>
      <c r="C48" s="41" t="s">
        <v>315</v>
      </c>
      <c r="D48" s="50"/>
      <c r="E48" s="41"/>
      <c r="F48" s="41"/>
      <c r="G48" s="40" t="s">
        <v>316</v>
      </c>
      <c r="H48" s="43">
        <v>44697.532696759255</v>
      </c>
      <c r="I48" s="40"/>
      <c r="J48" s="40"/>
      <c r="K48" s="40"/>
      <c r="L48" s="40"/>
      <c r="M48" s="40" t="s">
        <v>141</v>
      </c>
      <c r="N48" s="40"/>
      <c r="O48" s="44" t="s">
        <v>67</v>
      </c>
      <c r="P48" s="47" t="s">
        <v>143</v>
      </c>
      <c r="Q48" s="40">
        <v>475</v>
      </c>
      <c r="R48" s="40"/>
      <c r="S48" s="40" t="s">
        <v>99</v>
      </c>
      <c r="T48" s="48" t="s">
        <v>317</v>
      </c>
      <c r="U48" s="44" t="s">
        <v>318</v>
      </c>
    </row>
    <row r="49" spans="1:21" ht="36" x14ac:dyDescent="0.15">
      <c r="A49" s="45"/>
      <c r="B49" s="40"/>
      <c r="C49" s="41" t="s">
        <v>319</v>
      </c>
      <c r="D49" s="50"/>
      <c r="E49" s="41"/>
      <c r="F49" s="41"/>
      <c r="G49" s="40" t="s">
        <v>320</v>
      </c>
      <c r="H49" s="43">
        <v>44697.532685185186</v>
      </c>
      <c r="I49" s="40"/>
      <c r="J49" s="40"/>
      <c r="K49" s="40"/>
      <c r="L49" s="40"/>
      <c r="M49" s="40" t="s">
        <v>299</v>
      </c>
      <c r="N49" s="40"/>
      <c r="O49" s="44" t="s">
        <v>58</v>
      </c>
      <c r="P49" s="47" t="s">
        <v>300</v>
      </c>
      <c r="Q49" s="40">
        <v>445</v>
      </c>
      <c r="R49" s="40">
        <v>290</v>
      </c>
      <c r="S49" s="40" t="s">
        <v>60</v>
      </c>
      <c r="T49" s="48" t="s">
        <v>321</v>
      </c>
      <c r="U49" s="44" t="s">
        <v>322</v>
      </c>
    </row>
    <row r="50" spans="1:21" ht="36" x14ac:dyDescent="0.15">
      <c r="A50" s="45"/>
      <c r="B50" s="40"/>
      <c r="C50" s="41" t="s">
        <v>323</v>
      </c>
      <c r="D50" s="50"/>
      <c r="E50" s="41"/>
      <c r="F50" s="41"/>
      <c r="G50" s="40" t="s">
        <v>324</v>
      </c>
      <c r="H50" s="43">
        <v>44697.532673611116</v>
      </c>
      <c r="I50" s="40"/>
      <c r="J50" s="40"/>
      <c r="K50" s="40"/>
      <c r="L50" s="40"/>
      <c r="M50" s="40" t="s">
        <v>66</v>
      </c>
      <c r="N50" s="40"/>
      <c r="O50" s="44" t="s">
        <v>67</v>
      </c>
      <c r="P50" s="47" t="s">
        <v>68</v>
      </c>
      <c r="Q50" s="40">
        <v>530</v>
      </c>
      <c r="R50" s="40">
        <v>132</v>
      </c>
      <c r="S50" s="40" t="s">
        <v>69</v>
      </c>
      <c r="T50" s="48" t="s">
        <v>325</v>
      </c>
      <c r="U50" s="44" t="s">
        <v>326</v>
      </c>
    </row>
    <row r="51" spans="1:21" ht="36" x14ac:dyDescent="0.15">
      <c r="A51" s="45"/>
      <c r="B51" s="40"/>
      <c r="C51" s="41" t="s">
        <v>327</v>
      </c>
      <c r="D51" s="50"/>
      <c r="E51" s="41"/>
      <c r="F51" s="41"/>
      <c r="G51" s="40" t="s">
        <v>328</v>
      </c>
      <c r="H51" s="43">
        <v>44697.532650462963</v>
      </c>
      <c r="I51" s="40"/>
      <c r="J51" s="40"/>
      <c r="K51" s="40"/>
      <c r="L51" s="40"/>
      <c r="M51" s="40" t="s">
        <v>170</v>
      </c>
      <c r="N51" s="40"/>
      <c r="O51" s="44" t="s">
        <v>67</v>
      </c>
      <c r="P51" s="47" t="s">
        <v>171</v>
      </c>
      <c r="Q51" s="40">
        <v>1386</v>
      </c>
      <c r="R51" s="40">
        <v>1507</v>
      </c>
      <c r="S51" s="40" t="s">
        <v>172</v>
      </c>
      <c r="T51" s="48" t="s">
        <v>329</v>
      </c>
      <c r="U51" s="44" t="s">
        <v>330</v>
      </c>
    </row>
    <row r="52" spans="1:21" ht="36" x14ac:dyDescent="0.15">
      <c r="A52" s="45"/>
      <c r="B52" s="40"/>
      <c r="C52" s="41" t="s">
        <v>331</v>
      </c>
      <c r="D52" s="50"/>
      <c r="E52" s="41"/>
      <c r="F52" s="41"/>
      <c r="G52" s="40" t="s">
        <v>332</v>
      </c>
      <c r="H52" s="43">
        <v>44697.53260416667</v>
      </c>
      <c r="I52" s="40"/>
      <c r="J52" s="40"/>
      <c r="K52" s="40"/>
      <c r="L52" s="40"/>
      <c r="M52" s="40" t="s">
        <v>177</v>
      </c>
      <c r="N52" s="40"/>
      <c r="O52" s="44" t="s">
        <v>67</v>
      </c>
      <c r="P52" s="47" t="s">
        <v>178</v>
      </c>
      <c r="Q52" s="40">
        <v>172</v>
      </c>
      <c r="R52" s="40">
        <v>85</v>
      </c>
      <c r="S52" s="40" t="s">
        <v>85</v>
      </c>
      <c r="T52" s="48" t="s">
        <v>333</v>
      </c>
      <c r="U52" s="44" t="s">
        <v>334</v>
      </c>
    </row>
    <row r="53" spans="1:21" ht="36" x14ac:dyDescent="0.15">
      <c r="A53" s="45"/>
      <c r="B53" s="40"/>
      <c r="C53" s="41" t="s">
        <v>335</v>
      </c>
      <c r="D53" s="50"/>
      <c r="E53" s="41"/>
      <c r="F53" s="41"/>
      <c r="G53" s="40" t="s">
        <v>336</v>
      </c>
      <c r="H53" s="43">
        <v>44697.532581018517</v>
      </c>
      <c r="I53" s="40"/>
      <c r="J53" s="40"/>
      <c r="K53" s="40"/>
      <c r="L53" s="40"/>
      <c r="M53" s="40" t="s">
        <v>127</v>
      </c>
      <c r="N53" s="40"/>
      <c r="O53" s="44" t="s">
        <v>67</v>
      </c>
      <c r="P53" s="47" t="s">
        <v>128</v>
      </c>
      <c r="Q53" s="40">
        <v>501</v>
      </c>
      <c r="R53" s="40">
        <v>16</v>
      </c>
      <c r="S53" s="40" t="s">
        <v>85</v>
      </c>
      <c r="T53" s="48" t="s">
        <v>337</v>
      </c>
      <c r="U53" s="44" t="s">
        <v>338</v>
      </c>
    </row>
    <row r="54" spans="1:21" ht="36" x14ac:dyDescent="0.15">
      <c r="A54" s="45"/>
      <c r="B54" s="40"/>
      <c r="C54" s="41" t="s">
        <v>339</v>
      </c>
      <c r="D54" s="50"/>
      <c r="E54" s="41"/>
      <c r="F54" s="41"/>
      <c r="G54" s="40" t="s">
        <v>340</v>
      </c>
      <c r="H54" s="43">
        <v>44697.532546296294</v>
      </c>
      <c r="I54" s="40"/>
      <c r="J54" s="40"/>
      <c r="K54" s="40"/>
      <c r="L54" s="40"/>
      <c r="M54" s="40" t="s">
        <v>187</v>
      </c>
      <c r="N54" s="40"/>
      <c r="O54" s="44" t="s">
        <v>67</v>
      </c>
      <c r="P54" s="47" t="s">
        <v>188</v>
      </c>
      <c r="Q54" s="40">
        <v>80</v>
      </c>
      <c r="R54" s="40">
        <v>1</v>
      </c>
      <c r="S54" s="40" t="s">
        <v>85</v>
      </c>
      <c r="T54" s="48" t="s">
        <v>341</v>
      </c>
      <c r="U54" s="44" t="s">
        <v>342</v>
      </c>
    </row>
    <row r="55" spans="1:21" ht="36" x14ac:dyDescent="0.15">
      <c r="A55" s="45"/>
      <c r="B55" s="40"/>
      <c r="C55" s="41" t="s">
        <v>343</v>
      </c>
      <c r="D55" s="50"/>
      <c r="E55" s="41"/>
      <c r="F55" s="41"/>
      <c r="G55" s="40" t="s">
        <v>344</v>
      </c>
      <c r="H55" s="43">
        <v>44697.532523148147</v>
      </c>
      <c r="I55" s="40"/>
      <c r="J55" s="40"/>
      <c r="K55" s="40"/>
      <c r="L55" s="40"/>
      <c r="M55" s="40" t="s">
        <v>193</v>
      </c>
      <c r="N55" s="40"/>
      <c r="O55" s="44" t="s">
        <v>67</v>
      </c>
      <c r="P55" s="47" t="s">
        <v>194</v>
      </c>
      <c r="Q55" s="40">
        <v>4658</v>
      </c>
      <c r="R55" s="40">
        <v>79</v>
      </c>
      <c r="S55" s="40" t="s">
        <v>60</v>
      </c>
      <c r="T55" s="48" t="s">
        <v>345</v>
      </c>
      <c r="U55" s="44" t="s">
        <v>346</v>
      </c>
    </row>
    <row r="56" spans="1:21" ht="96" x14ac:dyDescent="0.15">
      <c r="A56" s="45"/>
      <c r="B56" s="40"/>
      <c r="C56" s="41" t="s">
        <v>347</v>
      </c>
      <c r="D56" s="50"/>
      <c r="E56" s="41"/>
      <c r="F56" s="41"/>
      <c r="G56" s="40" t="s">
        <v>348</v>
      </c>
      <c r="H56" s="43">
        <v>44697.532442129625</v>
      </c>
      <c r="I56" s="40"/>
      <c r="J56" s="40"/>
      <c r="K56" s="40"/>
      <c r="L56" s="40"/>
      <c r="M56" s="40" t="s">
        <v>199</v>
      </c>
      <c r="N56" s="40"/>
      <c r="O56" s="44" t="s">
        <v>142</v>
      </c>
      <c r="P56" s="47" t="s">
        <v>200</v>
      </c>
      <c r="Q56" s="40">
        <v>3832</v>
      </c>
      <c r="R56" s="40">
        <v>1720</v>
      </c>
      <c r="S56" s="40" t="s">
        <v>85</v>
      </c>
      <c r="T56" s="48" t="s">
        <v>349</v>
      </c>
      <c r="U56" s="44" t="s">
        <v>350</v>
      </c>
    </row>
    <row r="57" spans="1:21" ht="48" x14ac:dyDescent="0.15">
      <c r="A57" s="45"/>
      <c r="B57" s="40"/>
      <c r="C57" s="41" t="s">
        <v>351</v>
      </c>
      <c r="D57" s="50"/>
      <c r="E57" s="41"/>
      <c r="F57" s="41"/>
      <c r="G57" s="40" t="s">
        <v>352</v>
      </c>
      <c r="H57" s="43">
        <v>44697.530995370369</v>
      </c>
      <c r="I57" s="40"/>
      <c r="J57" s="40"/>
      <c r="K57" s="40"/>
      <c r="L57" s="40"/>
      <c r="M57" s="40" t="s">
        <v>141</v>
      </c>
      <c r="N57" s="40"/>
      <c r="O57" s="44" t="s">
        <v>142</v>
      </c>
      <c r="P57" s="47" t="s">
        <v>143</v>
      </c>
      <c r="Q57" s="40">
        <v>475</v>
      </c>
      <c r="R57" s="40"/>
      <c r="S57" s="40" t="s">
        <v>99</v>
      </c>
      <c r="T57" s="48" t="s">
        <v>353</v>
      </c>
      <c r="U57" s="44" t="s">
        <v>354</v>
      </c>
    </row>
    <row r="58" spans="1:21" ht="60" x14ac:dyDescent="0.15">
      <c r="A58" s="45"/>
      <c r="B58" s="40"/>
      <c r="C58" s="41" t="s">
        <v>355</v>
      </c>
      <c r="D58" s="49" t="s">
        <v>297</v>
      </c>
      <c r="E58" s="41"/>
      <c r="F58" s="41"/>
      <c r="G58" s="40" t="s">
        <v>356</v>
      </c>
      <c r="H58" s="43">
        <v>44697.527499999997</v>
      </c>
      <c r="I58" s="40"/>
      <c r="J58" s="40"/>
      <c r="K58" s="40"/>
      <c r="L58" s="40"/>
      <c r="M58" s="40" t="s">
        <v>285</v>
      </c>
      <c r="N58" s="40"/>
      <c r="O58" s="44" t="s">
        <v>83</v>
      </c>
      <c r="P58" s="47" t="s">
        <v>286</v>
      </c>
      <c r="Q58" s="40">
        <v>4</v>
      </c>
      <c r="R58" s="40">
        <v>65</v>
      </c>
      <c r="S58" s="40" t="s">
        <v>287</v>
      </c>
      <c r="T58" s="48" t="s">
        <v>357</v>
      </c>
      <c r="U58" s="44" t="s">
        <v>358</v>
      </c>
    </row>
    <row r="59" spans="1:21" ht="36" x14ac:dyDescent="0.15">
      <c r="A59" s="45"/>
      <c r="B59" s="40"/>
      <c r="C59" s="41" t="s">
        <v>359</v>
      </c>
      <c r="D59" s="50"/>
      <c r="E59" s="41"/>
      <c r="F59" s="41"/>
      <c r="G59" s="40" t="s">
        <v>360</v>
      </c>
      <c r="H59" s="43">
        <v>44697.526412037041</v>
      </c>
      <c r="I59" s="40"/>
      <c r="J59" s="40"/>
      <c r="K59" s="40"/>
      <c r="L59" s="40"/>
      <c r="M59" s="40" t="s">
        <v>361</v>
      </c>
      <c r="N59" s="40"/>
      <c r="O59" s="44" t="s">
        <v>83</v>
      </c>
      <c r="P59" s="47" t="s">
        <v>362</v>
      </c>
      <c r="Q59" s="40">
        <v>55</v>
      </c>
      <c r="R59" s="40">
        <v>57</v>
      </c>
      <c r="S59" s="40"/>
      <c r="T59" s="48" t="s">
        <v>363</v>
      </c>
      <c r="U59" s="44" t="s">
        <v>233</v>
      </c>
    </row>
    <row r="60" spans="1:21" ht="36" x14ac:dyDescent="0.15">
      <c r="A60" s="45"/>
      <c r="B60" s="40"/>
      <c r="C60" s="41" t="s">
        <v>365</v>
      </c>
      <c r="D60" s="50"/>
      <c r="E60" s="41"/>
      <c r="F60" s="41"/>
      <c r="G60" s="40" t="s">
        <v>366</v>
      </c>
      <c r="H60" s="43">
        <v>44697.523495370369</v>
      </c>
      <c r="I60" s="40"/>
      <c r="J60" s="40"/>
      <c r="K60" s="40" t="s">
        <v>367</v>
      </c>
      <c r="L60" s="40" t="s">
        <v>364</v>
      </c>
      <c r="M60" s="40" t="s">
        <v>367</v>
      </c>
      <c r="N60" s="40" t="s">
        <v>368</v>
      </c>
      <c r="O60" s="44" t="s">
        <v>142</v>
      </c>
      <c r="P60" s="47" t="s">
        <v>369</v>
      </c>
      <c r="Q60" s="40">
        <v>62</v>
      </c>
      <c r="R60" s="40"/>
      <c r="S60" s="40" t="s">
        <v>60</v>
      </c>
      <c r="T60" s="48" t="s">
        <v>370</v>
      </c>
      <c r="U60" s="44" t="s">
        <v>371</v>
      </c>
    </row>
    <row r="61" spans="1:21" ht="132" x14ac:dyDescent="0.15">
      <c r="A61" s="45"/>
      <c r="B61" s="40"/>
      <c r="C61" s="41" t="s">
        <v>372</v>
      </c>
      <c r="D61" s="50"/>
      <c r="E61" s="41"/>
      <c r="F61" s="41"/>
      <c r="G61" s="40" t="s">
        <v>373</v>
      </c>
      <c r="H61" s="43">
        <v>44697.520972222221</v>
      </c>
      <c r="I61" s="40"/>
      <c r="J61" s="40"/>
      <c r="K61" s="40"/>
      <c r="L61" s="40"/>
      <c r="M61" s="40" t="s">
        <v>96</v>
      </c>
      <c r="N61" s="40"/>
      <c r="O61" s="44" t="s">
        <v>97</v>
      </c>
      <c r="P61" s="47" t="s">
        <v>98</v>
      </c>
      <c r="Q61" s="40">
        <v>13906</v>
      </c>
      <c r="R61" s="40">
        <v>58</v>
      </c>
      <c r="S61" s="40" t="s">
        <v>99</v>
      </c>
      <c r="T61" s="48" t="s">
        <v>374</v>
      </c>
      <c r="U61" s="44" t="s">
        <v>375</v>
      </c>
    </row>
    <row r="62" spans="1:21" ht="132" x14ac:dyDescent="0.15">
      <c r="A62" s="45"/>
      <c r="B62" s="40"/>
      <c r="C62" s="41" t="s">
        <v>376</v>
      </c>
      <c r="D62" s="50"/>
      <c r="E62" s="41"/>
      <c r="F62" s="41"/>
      <c r="G62" s="40" t="s">
        <v>373</v>
      </c>
      <c r="H62" s="43">
        <v>44697.520972222221</v>
      </c>
      <c r="I62" s="40"/>
      <c r="J62" s="40"/>
      <c r="K62" s="40"/>
      <c r="L62" s="40"/>
      <c r="M62" s="40" t="s">
        <v>96</v>
      </c>
      <c r="N62" s="40"/>
      <c r="O62" s="44" t="s">
        <v>97</v>
      </c>
      <c r="P62" s="47" t="s">
        <v>98</v>
      </c>
      <c r="Q62" s="40">
        <v>13906</v>
      </c>
      <c r="R62" s="40">
        <v>58</v>
      </c>
      <c r="S62" s="40" t="s">
        <v>99</v>
      </c>
      <c r="T62" s="48" t="s">
        <v>377</v>
      </c>
      <c r="U62" s="44" t="s">
        <v>378</v>
      </c>
    </row>
    <row r="63" spans="1:21" ht="60" x14ac:dyDescent="0.15">
      <c r="A63" s="45"/>
      <c r="B63" s="40"/>
      <c r="C63" s="41" t="s">
        <v>379</v>
      </c>
      <c r="D63" s="50"/>
      <c r="E63" s="41"/>
      <c r="F63" s="41" t="s">
        <v>132</v>
      </c>
      <c r="G63" s="40" t="s">
        <v>380</v>
      </c>
      <c r="H63" s="43">
        <v>44697.51934027778</v>
      </c>
      <c r="I63" s="40"/>
      <c r="J63" s="40"/>
      <c r="K63" s="40"/>
      <c r="L63" s="40"/>
      <c r="M63" s="40" t="s">
        <v>381</v>
      </c>
      <c r="N63" s="40"/>
      <c r="O63" s="44" t="s">
        <v>83</v>
      </c>
      <c r="P63" s="47" t="s">
        <v>382</v>
      </c>
      <c r="Q63" s="40">
        <v>174</v>
      </c>
      <c r="R63" s="40">
        <v>144</v>
      </c>
      <c r="S63" s="40" t="s">
        <v>383</v>
      </c>
      <c r="T63" s="48" t="s">
        <v>384</v>
      </c>
      <c r="U63" s="44" t="s">
        <v>385</v>
      </c>
    </row>
    <row r="64" spans="1:21" ht="36" x14ac:dyDescent="0.15">
      <c r="A64" s="45"/>
      <c r="B64" s="40"/>
      <c r="C64" s="41" t="s">
        <v>386</v>
      </c>
      <c r="D64" s="50"/>
      <c r="E64" s="41"/>
      <c r="F64" s="41"/>
      <c r="G64" s="40" t="s">
        <v>387</v>
      </c>
      <c r="H64" s="43">
        <v>44697.519085648149</v>
      </c>
      <c r="I64" s="40"/>
      <c r="J64" s="40"/>
      <c r="K64" s="40"/>
      <c r="L64" s="40"/>
      <c r="M64" s="40" t="s">
        <v>141</v>
      </c>
      <c r="N64" s="40"/>
      <c r="O64" s="44" t="s">
        <v>67</v>
      </c>
      <c r="P64" s="47" t="s">
        <v>143</v>
      </c>
      <c r="Q64" s="40">
        <v>475</v>
      </c>
      <c r="R64" s="40"/>
      <c r="S64" s="40" t="s">
        <v>99</v>
      </c>
      <c r="T64" s="48" t="s">
        <v>388</v>
      </c>
      <c r="U64" s="44" t="s">
        <v>389</v>
      </c>
    </row>
    <row r="65" spans="1:21" ht="36" x14ac:dyDescent="0.15">
      <c r="A65" s="45"/>
      <c r="B65" s="40"/>
      <c r="C65" s="41" t="s">
        <v>390</v>
      </c>
      <c r="D65" s="50"/>
      <c r="E65" s="41"/>
      <c r="F65" s="41"/>
      <c r="G65" s="40" t="s">
        <v>391</v>
      </c>
      <c r="H65" s="43">
        <v>44697.519062499996</v>
      </c>
      <c r="I65" s="40"/>
      <c r="J65" s="40"/>
      <c r="K65" s="40"/>
      <c r="L65" s="40"/>
      <c r="M65" s="40" t="s">
        <v>66</v>
      </c>
      <c r="N65" s="40"/>
      <c r="O65" s="44" t="s">
        <v>67</v>
      </c>
      <c r="P65" s="47" t="s">
        <v>68</v>
      </c>
      <c r="Q65" s="40">
        <v>530</v>
      </c>
      <c r="R65" s="40">
        <v>132</v>
      </c>
      <c r="S65" s="40" t="s">
        <v>69</v>
      </c>
      <c r="T65" s="48" t="s">
        <v>392</v>
      </c>
      <c r="U65" s="44" t="s">
        <v>393</v>
      </c>
    </row>
    <row r="66" spans="1:21" ht="72" x14ac:dyDescent="0.15">
      <c r="A66" s="45"/>
      <c r="B66" s="40"/>
      <c r="C66" s="41" t="s">
        <v>394</v>
      </c>
      <c r="D66" s="50"/>
      <c r="E66" s="41"/>
      <c r="F66" s="41"/>
      <c r="G66" s="40" t="s">
        <v>395</v>
      </c>
      <c r="H66" s="43">
        <v>44697.519039351857</v>
      </c>
      <c r="I66" s="40"/>
      <c r="J66" s="40"/>
      <c r="K66" s="40"/>
      <c r="L66" s="40"/>
      <c r="M66" s="40" t="s">
        <v>170</v>
      </c>
      <c r="N66" s="40"/>
      <c r="O66" s="44" t="s">
        <v>67</v>
      </c>
      <c r="P66" s="47" t="s">
        <v>171</v>
      </c>
      <c r="Q66" s="40">
        <v>1386</v>
      </c>
      <c r="R66" s="40">
        <v>1507</v>
      </c>
      <c r="S66" s="40" t="s">
        <v>172</v>
      </c>
      <c r="T66" s="48" t="s">
        <v>396</v>
      </c>
      <c r="U66" s="44" t="s">
        <v>397</v>
      </c>
    </row>
    <row r="67" spans="1:21" ht="84" x14ac:dyDescent="0.15">
      <c r="A67" s="45"/>
      <c r="B67" s="40"/>
      <c r="C67" s="41" t="s">
        <v>398</v>
      </c>
      <c r="D67" s="50"/>
      <c r="E67" s="41"/>
      <c r="F67" s="41"/>
      <c r="G67" s="40" t="s">
        <v>399</v>
      </c>
      <c r="H67" s="43">
        <v>44697.519027777773</v>
      </c>
      <c r="I67" s="40"/>
      <c r="J67" s="40"/>
      <c r="K67" s="40"/>
      <c r="L67" s="40"/>
      <c r="M67" s="40" t="s">
        <v>400</v>
      </c>
      <c r="N67" s="40"/>
      <c r="O67" s="44" t="s">
        <v>67</v>
      </c>
      <c r="P67" s="47" t="s">
        <v>401</v>
      </c>
      <c r="Q67" s="40">
        <v>14</v>
      </c>
      <c r="R67" s="40">
        <v>43</v>
      </c>
      <c r="S67" s="40" t="s">
        <v>85</v>
      </c>
      <c r="T67" s="48" t="s">
        <v>402</v>
      </c>
      <c r="U67" s="44" t="s">
        <v>403</v>
      </c>
    </row>
    <row r="68" spans="1:21" ht="72" x14ac:dyDescent="0.15">
      <c r="A68" s="45"/>
      <c r="B68" s="40"/>
      <c r="C68" s="41" t="s">
        <v>404</v>
      </c>
      <c r="D68" s="50"/>
      <c r="E68" s="41"/>
      <c r="F68" s="41"/>
      <c r="G68" s="40" t="s">
        <v>405</v>
      </c>
      <c r="H68" s="43">
        <v>44697.519004629634</v>
      </c>
      <c r="I68" s="40"/>
      <c r="J68" s="40"/>
      <c r="K68" s="40"/>
      <c r="L68" s="40"/>
      <c r="M68" s="40" t="s">
        <v>177</v>
      </c>
      <c r="N68" s="40"/>
      <c r="O68" s="44" t="s">
        <v>67</v>
      </c>
      <c r="P68" s="47" t="s">
        <v>178</v>
      </c>
      <c r="Q68" s="40">
        <v>172</v>
      </c>
      <c r="R68" s="40">
        <v>85</v>
      </c>
      <c r="S68" s="40" t="s">
        <v>85</v>
      </c>
      <c r="T68" s="48" t="s">
        <v>406</v>
      </c>
      <c r="U68" s="44" t="s">
        <v>407</v>
      </c>
    </row>
    <row r="69" spans="1:21" ht="60" x14ac:dyDescent="0.15">
      <c r="A69" s="45"/>
      <c r="B69" s="40"/>
      <c r="C69" s="41" t="s">
        <v>408</v>
      </c>
      <c r="D69" s="50"/>
      <c r="E69" s="41"/>
      <c r="F69" s="41"/>
      <c r="G69" s="40" t="s">
        <v>409</v>
      </c>
      <c r="H69" s="43">
        <v>44697.51898148148</v>
      </c>
      <c r="I69" s="40"/>
      <c r="J69" s="40"/>
      <c r="K69" s="40"/>
      <c r="L69" s="40"/>
      <c r="M69" s="40" t="s">
        <v>127</v>
      </c>
      <c r="N69" s="40"/>
      <c r="O69" s="44" t="s">
        <v>67</v>
      </c>
      <c r="P69" s="47" t="s">
        <v>128</v>
      </c>
      <c r="Q69" s="40">
        <v>501</v>
      </c>
      <c r="R69" s="40">
        <v>16</v>
      </c>
      <c r="S69" s="40" t="s">
        <v>85</v>
      </c>
      <c r="T69" s="48" t="s">
        <v>410</v>
      </c>
      <c r="U69" s="44" t="s">
        <v>411</v>
      </c>
    </row>
    <row r="70" spans="1:21" ht="96" x14ac:dyDescent="0.15">
      <c r="A70" s="45"/>
      <c r="B70" s="40"/>
      <c r="C70" s="41" t="s">
        <v>412</v>
      </c>
      <c r="D70" s="50"/>
      <c r="E70" s="41"/>
      <c r="F70" s="41"/>
      <c r="G70" s="40" t="s">
        <v>413</v>
      </c>
      <c r="H70" s="43">
        <v>44697.518958333334</v>
      </c>
      <c r="I70" s="40"/>
      <c r="J70" s="40"/>
      <c r="K70" s="40"/>
      <c r="L70" s="40"/>
      <c r="M70" s="40" t="s">
        <v>187</v>
      </c>
      <c r="N70" s="40"/>
      <c r="O70" s="44" t="s">
        <v>67</v>
      </c>
      <c r="P70" s="47" t="s">
        <v>188</v>
      </c>
      <c r="Q70" s="40">
        <v>80</v>
      </c>
      <c r="R70" s="40">
        <v>1</v>
      </c>
      <c r="S70" s="40" t="s">
        <v>85</v>
      </c>
      <c r="T70" s="48" t="s">
        <v>414</v>
      </c>
      <c r="U70" s="44" t="s">
        <v>415</v>
      </c>
    </row>
    <row r="71" spans="1:21" ht="96" x14ac:dyDescent="0.15">
      <c r="A71" s="45"/>
      <c r="B71" s="40"/>
      <c r="C71" s="41" t="s">
        <v>416</v>
      </c>
      <c r="D71" s="50"/>
      <c r="E71" s="41"/>
      <c r="F71" s="41"/>
      <c r="G71" s="40" t="s">
        <v>417</v>
      </c>
      <c r="H71" s="43">
        <v>44697.518935185188</v>
      </c>
      <c r="I71" s="40"/>
      <c r="J71" s="40"/>
      <c r="K71" s="40"/>
      <c r="L71" s="40"/>
      <c r="M71" s="40" t="s">
        <v>193</v>
      </c>
      <c r="N71" s="40"/>
      <c r="O71" s="44" t="s">
        <v>67</v>
      </c>
      <c r="P71" s="47" t="s">
        <v>194</v>
      </c>
      <c r="Q71" s="40">
        <v>4658</v>
      </c>
      <c r="R71" s="40">
        <v>79</v>
      </c>
      <c r="S71" s="40" t="s">
        <v>60</v>
      </c>
      <c r="T71" s="48" t="s">
        <v>418</v>
      </c>
      <c r="U71" s="44" t="s">
        <v>419</v>
      </c>
    </row>
    <row r="72" spans="1:21" ht="96" x14ac:dyDescent="0.15">
      <c r="A72" s="45"/>
      <c r="B72" s="40"/>
      <c r="C72" s="41" t="s">
        <v>420</v>
      </c>
      <c r="D72" s="50"/>
      <c r="E72" s="41"/>
      <c r="F72" s="41"/>
      <c r="G72" s="40" t="s">
        <v>421</v>
      </c>
      <c r="H72" s="43">
        <v>44697.518877314811</v>
      </c>
      <c r="I72" s="40"/>
      <c r="J72" s="40"/>
      <c r="K72" s="40"/>
      <c r="L72" s="40"/>
      <c r="M72" s="40" t="s">
        <v>199</v>
      </c>
      <c r="N72" s="40"/>
      <c r="O72" s="44" t="s">
        <v>142</v>
      </c>
      <c r="P72" s="47" t="s">
        <v>200</v>
      </c>
      <c r="Q72" s="40">
        <v>3832</v>
      </c>
      <c r="R72" s="40">
        <v>1720</v>
      </c>
      <c r="S72" s="40" t="s">
        <v>85</v>
      </c>
      <c r="T72" s="48" t="s">
        <v>422</v>
      </c>
      <c r="U72" s="44" t="s">
        <v>423</v>
      </c>
    </row>
    <row r="73" spans="1:21" ht="96" x14ac:dyDescent="0.15">
      <c r="A73" s="45"/>
      <c r="B73" s="40"/>
      <c r="C73" s="41" t="s">
        <v>424</v>
      </c>
      <c r="D73" s="50"/>
      <c r="E73" s="41"/>
      <c r="F73" s="41"/>
      <c r="G73" s="40" t="s">
        <v>425</v>
      </c>
      <c r="H73" s="43">
        <v>44697.515567129631</v>
      </c>
      <c r="I73" s="40"/>
      <c r="J73" s="40"/>
      <c r="K73" s="40"/>
      <c r="L73" s="40"/>
      <c r="M73" s="40" t="s">
        <v>141</v>
      </c>
      <c r="N73" s="40"/>
      <c r="O73" s="44" t="s">
        <v>142</v>
      </c>
      <c r="P73" s="47" t="s">
        <v>143</v>
      </c>
      <c r="Q73" s="40">
        <v>475</v>
      </c>
      <c r="R73" s="40"/>
      <c r="S73" s="40" t="s">
        <v>99</v>
      </c>
      <c r="T73" s="48" t="s">
        <v>426</v>
      </c>
      <c r="U73" s="44" t="s">
        <v>427</v>
      </c>
    </row>
    <row r="74" spans="1:21" ht="96" x14ac:dyDescent="0.15">
      <c r="A74" s="45"/>
      <c r="B74" s="40"/>
      <c r="C74" s="41" t="s">
        <v>428</v>
      </c>
      <c r="D74" s="50"/>
      <c r="E74" s="41"/>
      <c r="F74" s="41"/>
      <c r="G74" s="40" t="s">
        <v>429</v>
      </c>
      <c r="H74" s="43">
        <v>44697.512164351851</v>
      </c>
      <c r="I74" s="40"/>
      <c r="J74" s="40"/>
      <c r="K74" s="40"/>
      <c r="L74" s="40"/>
      <c r="M74" s="40" t="s">
        <v>111</v>
      </c>
      <c r="N74" s="40"/>
      <c r="O74" s="44" t="s">
        <v>67</v>
      </c>
      <c r="P74" s="47" t="s">
        <v>112</v>
      </c>
      <c r="Q74" s="40">
        <v>1080734</v>
      </c>
      <c r="R74" s="40">
        <v>246</v>
      </c>
      <c r="S74" s="40" t="s">
        <v>113</v>
      </c>
      <c r="T74" s="48" t="s">
        <v>430</v>
      </c>
      <c r="U74" s="44" t="s">
        <v>431</v>
      </c>
    </row>
    <row r="75" spans="1:21" ht="84" x14ac:dyDescent="0.15">
      <c r="A75" s="45"/>
      <c r="B75" s="40"/>
      <c r="C75" s="41" t="s">
        <v>432</v>
      </c>
      <c r="D75" s="50"/>
      <c r="E75" s="41"/>
      <c r="F75" s="41"/>
      <c r="G75" s="40" t="s">
        <v>433</v>
      </c>
      <c r="H75" s="43">
        <v>44697.511481481481</v>
      </c>
      <c r="I75" s="40"/>
      <c r="J75" s="40"/>
      <c r="K75" s="40"/>
      <c r="L75" s="40"/>
      <c r="M75" s="40" t="s">
        <v>120</v>
      </c>
      <c r="N75" s="40"/>
      <c r="O75" s="44" t="s">
        <v>67</v>
      </c>
      <c r="P75" s="47" t="s">
        <v>121</v>
      </c>
      <c r="Q75" s="40">
        <v>27996</v>
      </c>
      <c r="R75" s="40">
        <v>229</v>
      </c>
      <c r="S75" s="40" t="s">
        <v>60</v>
      </c>
      <c r="T75" s="48" t="s">
        <v>434</v>
      </c>
      <c r="U75" s="44" t="s">
        <v>435</v>
      </c>
    </row>
    <row r="76" spans="1:21" ht="96" x14ac:dyDescent="0.15">
      <c r="A76" s="45"/>
      <c r="B76" s="40"/>
      <c r="C76" s="41" t="s">
        <v>436</v>
      </c>
      <c r="D76" s="50"/>
      <c r="E76" s="41"/>
      <c r="F76" s="41"/>
      <c r="G76" s="40" t="s">
        <v>437</v>
      </c>
      <c r="H76" s="43">
        <v>44697.509467592594</v>
      </c>
      <c r="I76" s="40"/>
      <c r="J76" s="40"/>
      <c r="K76" s="40"/>
      <c r="L76" s="40"/>
      <c r="M76" s="40" t="s">
        <v>438</v>
      </c>
      <c r="N76" s="40"/>
      <c r="O76" s="44" t="s">
        <v>83</v>
      </c>
      <c r="P76" s="47" t="s">
        <v>439</v>
      </c>
      <c r="Q76" s="40">
        <v>365</v>
      </c>
      <c r="R76" s="40">
        <v>428</v>
      </c>
      <c r="S76" s="40"/>
      <c r="T76" s="48" t="s">
        <v>440</v>
      </c>
      <c r="U76" s="44" t="s">
        <v>115</v>
      </c>
    </row>
    <row r="77" spans="1:21" ht="108" x14ac:dyDescent="0.15">
      <c r="A77" s="45"/>
      <c r="B77" s="40"/>
      <c r="C77" s="41" t="s">
        <v>441</v>
      </c>
      <c r="D77" s="50"/>
      <c r="E77" s="41"/>
      <c r="F77" s="41"/>
      <c r="G77" s="40" t="s">
        <v>442</v>
      </c>
      <c r="H77" s="43">
        <v>44697.508761574078</v>
      </c>
      <c r="I77" s="40"/>
      <c r="J77" s="40"/>
      <c r="K77" s="40"/>
      <c r="L77" s="40"/>
      <c r="M77" s="40" t="s">
        <v>443</v>
      </c>
      <c r="N77" s="40"/>
      <c r="O77" s="44" t="s">
        <v>83</v>
      </c>
      <c r="P77" s="47" t="s">
        <v>444</v>
      </c>
      <c r="Q77" s="40">
        <v>1</v>
      </c>
      <c r="R77" s="40">
        <v>54</v>
      </c>
      <c r="S77" s="40" t="s">
        <v>85</v>
      </c>
      <c r="T77" s="48" t="s">
        <v>445</v>
      </c>
      <c r="U77" s="44" t="s">
        <v>233</v>
      </c>
    </row>
    <row r="78" spans="1:21" ht="84" x14ac:dyDescent="0.15">
      <c r="A78" s="45"/>
      <c r="B78" s="40"/>
      <c r="C78" s="41" t="s">
        <v>446</v>
      </c>
      <c r="D78" s="50"/>
      <c r="E78" s="41"/>
      <c r="F78" s="41"/>
      <c r="G78" s="40" t="s">
        <v>447</v>
      </c>
      <c r="H78" s="43">
        <v>44697.507835648154</v>
      </c>
      <c r="I78" s="40"/>
      <c r="J78" s="40"/>
      <c r="K78" s="40"/>
      <c r="L78" s="40"/>
      <c r="M78" s="40" t="s">
        <v>448</v>
      </c>
      <c r="N78" s="40"/>
      <c r="O78" s="44" t="s">
        <v>83</v>
      </c>
      <c r="P78" s="47" t="s">
        <v>449</v>
      </c>
      <c r="Q78" s="40"/>
      <c r="R78" s="40">
        <v>25</v>
      </c>
      <c r="S78" s="40"/>
      <c r="T78" s="48" t="s">
        <v>450</v>
      </c>
      <c r="U78" s="44" t="s">
        <v>233</v>
      </c>
    </row>
    <row r="79" spans="1:21" ht="60" x14ac:dyDescent="0.15">
      <c r="A79" s="45"/>
      <c r="B79" s="40"/>
      <c r="C79" s="41" t="s">
        <v>451</v>
      </c>
      <c r="D79" s="50"/>
      <c r="E79" s="41"/>
      <c r="F79" s="41"/>
      <c r="G79" s="40" t="s">
        <v>452</v>
      </c>
      <c r="H79" s="43">
        <v>44697.507708333331</v>
      </c>
      <c r="I79" s="40"/>
      <c r="J79" s="40"/>
      <c r="K79" s="40"/>
      <c r="L79" s="40"/>
      <c r="M79" s="40" t="s">
        <v>453</v>
      </c>
      <c r="N79" s="40"/>
      <c r="O79" s="44" t="s">
        <v>83</v>
      </c>
      <c r="P79" s="47" t="s">
        <v>454</v>
      </c>
      <c r="Q79" s="40">
        <v>364</v>
      </c>
      <c r="R79" s="40">
        <v>111</v>
      </c>
      <c r="S79" s="40"/>
      <c r="T79" s="48" t="s">
        <v>455</v>
      </c>
      <c r="U79" s="44" t="s">
        <v>456</v>
      </c>
    </row>
    <row r="80" spans="1:21" ht="36" x14ac:dyDescent="0.15">
      <c r="A80" s="45"/>
      <c r="B80" s="40"/>
      <c r="C80" s="41" t="s">
        <v>457</v>
      </c>
      <c r="D80" s="50"/>
      <c r="E80" s="41"/>
      <c r="F80" s="41"/>
      <c r="G80" s="40" t="s">
        <v>458</v>
      </c>
      <c r="H80" s="43">
        <v>44697.506712962961</v>
      </c>
      <c r="I80" s="40"/>
      <c r="J80" s="40"/>
      <c r="K80" s="40"/>
      <c r="L80" s="40"/>
      <c r="M80" s="40" t="s">
        <v>141</v>
      </c>
      <c r="N80" s="40"/>
      <c r="O80" s="44" t="s">
        <v>142</v>
      </c>
      <c r="P80" s="47" t="s">
        <v>143</v>
      </c>
      <c r="Q80" s="40">
        <v>475</v>
      </c>
      <c r="R80" s="40"/>
      <c r="S80" s="40" t="s">
        <v>99</v>
      </c>
      <c r="T80" s="48" t="s">
        <v>459</v>
      </c>
      <c r="U80" s="44" t="s">
        <v>460</v>
      </c>
    </row>
    <row r="81" spans="1:21" ht="84" x14ac:dyDescent="0.15">
      <c r="A81" s="45"/>
      <c r="B81" s="40"/>
      <c r="C81" s="41" t="s">
        <v>461</v>
      </c>
      <c r="D81" s="50"/>
      <c r="E81" s="41"/>
      <c r="F81" s="41"/>
      <c r="G81" s="40" t="s">
        <v>462</v>
      </c>
      <c r="H81" s="43">
        <v>44697.505925925929</v>
      </c>
      <c r="I81" s="40"/>
      <c r="J81" s="40"/>
      <c r="K81" s="40" t="s">
        <v>367</v>
      </c>
      <c r="L81" s="40" t="s">
        <v>364</v>
      </c>
      <c r="M81" s="40" t="s">
        <v>367</v>
      </c>
      <c r="N81" s="40" t="s">
        <v>463</v>
      </c>
      <c r="O81" s="44" t="s">
        <v>83</v>
      </c>
      <c r="P81" s="47" t="s">
        <v>369</v>
      </c>
      <c r="Q81" s="40">
        <v>62</v>
      </c>
      <c r="R81" s="40"/>
      <c r="S81" s="40" t="s">
        <v>60</v>
      </c>
      <c r="T81" s="48" t="s">
        <v>464</v>
      </c>
      <c r="U81" s="44" t="s">
        <v>465</v>
      </c>
    </row>
    <row r="82" spans="1:21" ht="84" x14ac:dyDescent="0.15">
      <c r="A82" s="45"/>
      <c r="B82" s="40"/>
      <c r="C82" s="41" t="s">
        <v>466</v>
      </c>
      <c r="D82" s="50"/>
      <c r="E82" s="41"/>
      <c r="F82" s="41"/>
      <c r="G82" s="40" t="s">
        <v>467</v>
      </c>
      <c r="H82" s="43">
        <v>44697.505324074074</v>
      </c>
      <c r="I82" s="40"/>
      <c r="J82" s="40"/>
      <c r="K82" s="40"/>
      <c r="L82" s="40"/>
      <c r="M82" s="40" t="s">
        <v>141</v>
      </c>
      <c r="N82" s="40"/>
      <c r="O82" s="44" t="s">
        <v>67</v>
      </c>
      <c r="P82" s="47" t="s">
        <v>143</v>
      </c>
      <c r="Q82" s="40">
        <v>475</v>
      </c>
      <c r="R82" s="40"/>
      <c r="S82" s="40" t="s">
        <v>99</v>
      </c>
      <c r="T82" s="48" t="s">
        <v>468</v>
      </c>
      <c r="U82" s="44" t="s">
        <v>469</v>
      </c>
    </row>
    <row r="83" spans="1:21" ht="36" x14ac:dyDescent="0.15">
      <c r="A83" s="45"/>
      <c r="B83" s="40"/>
      <c r="C83" s="41" t="s">
        <v>470</v>
      </c>
      <c r="D83" s="50"/>
      <c r="E83" s="41"/>
      <c r="F83" s="41"/>
      <c r="G83" s="40" t="s">
        <v>471</v>
      </c>
      <c r="H83" s="43">
        <v>44697.505312499998</v>
      </c>
      <c r="I83" s="40"/>
      <c r="J83" s="40"/>
      <c r="K83" s="40"/>
      <c r="L83" s="40"/>
      <c r="M83" s="40" t="s">
        <v>66</v>
      </c>
      <c r="N83" s="40"/>
      <c r="O83" s="44" t="s">
        <v>67</v>
      </c>
      <c r="P83" s="47" t="s">
        <v>68</v>
      </c>
      <c r="Q83" s="40">
        <v>530</v>
      </c>
      <c r="R83" s="40">
        <v>132</v>
      </c>
      <c r="S83" s="40" t="s">
        <v>69</v>
      </c>
      <c r="T83" s="48" t="s">
        <v>472</v>
      </c>
      <c r="U83" s="44" t="s">
        <v>473</v>
      </c>
    </row>
    <row r="84" spans="1:21" ht="36" x14ac:dyDescent="0.15">
      <c r="A84" s="45"/>
      <c r="B84" s="40"/>
      <c r="C84" s="41" t="s">
        <v>474</v>
      </c>
      <c r="D84" s="50"/>
      <c r="E84" s="41"/>
      <c r="F84" s="41"/>
      <c r="G84" s="40" t="s">
        <v>475</v>
      </c>
      <c r="H84" s="43">
        <v>44697.505289351851</v>
      </c>
      <c r="I84" s="40"/>
      <c r="J84" s="40"/>
      <c r="K84" s="40"/>
      <c r="L84" s="40"/>
      <c r="M84" s="40" t="s">
        <v>170</v>
      </c>
      <c r="N84" s="40"/>
      <c r="O84" s="44" t="s">
        <v>67</v>
      </c>
      <c r="P84" s="47" t="s">
        <v>171</v>
      </c>
      <c r="Q84" s="40">
        <v>1386</v>
      </c>
      <c r="R84" s="40">
        <v>1507</v>
      </c>
      <c r="S84" s="40" t="s">
        <v>172</v>
      </c>
      <c r="T84" s="48" t="s">
        <v>476</v>
      </c>
      <c r="U84" s="44" t="s">
        <v>477</v>
      </c>
    </row>
    <row r="85" spans="1:21" ht="36" x14ac:dyDescent="0.15">
      <c r="A85" s="45"/>
      <c r="B85" s="40"/>
      <c r="C85" s="41" t="s">
        <v>478</v>
      </c>
      <c r="D85" s="50"/>
      <c r="E85" s="41"/>
      <c r="F85" s="41"/>
      <c r="G85" s="40" t="s">
        <v>479</v>
      </c>
      <c r="H85" s="43">
        <v>44697.505243055552</v>
      </c>
      <c r="I85" s="40"/>
      <c r="J85" s="40"/>
      <c r="K85" s="40"/>
      <c r="L85" s="40"/>
      <c r="M85" s="40" t="s">
        <v>177</v>
      </c>
      <c r="N85" s="40"/>
      <c r="O85" s="44" t="s">
        <v>67</v>
      </c>
      <c r="P85" s="47" t="s">
        <v>178</v>
      </c>
      <c r="Q85" s="40">
        <v>172</v>
      </c>
      <c r="R85" s="40">
        <v>85</v>
      </c>
      <c r="S85" s="40" t="s">
        <v>85</v>
      </c>
      <c r="T85" s="48" t="s">
        <v>480</v>
      </c>
      <c r="U85" s="44" t="s">
        <v>481</v>
      </c>
    </row>
    <row r="86" spans="1:21" ht="36" x14ac:dyDescent="0.15">
      <c r="A86" s="45"/>
      <c r="B86" s="40"/>
      <c r="C86" s="41" t="s">
        <v>482</v>
      </c>
      <c r="D86" s="50"/>
      <c r="E86" s="41"/>
      <c r="F86" s="41"/>
      <c r="G86" s="40" t="s">
        <v>483</v>
      </c>
      <c r="H86" s="43">
        <v>44697.505219907413</v>
      </c>
      <c r="I86" s="40"/>
      <c r="J86" s="40"/>
      <c r="K86" s="40"/>
      <c r="L86" s="40"/>
      <c r="M86" s="40" t="s">
        <v>127</v>
      </c>
      <c r="N86" s="40"/>
      <c r="O86" s="44" t="s">
        <v>67</v>
      </c>
      <c r="P86" s="47" t="s">
        <v>128</v>
      </c>
      <c r="Q86" s="40">
        <v>501</v>
      </c>
      <c r="R86" s="40">
        <v>16</v>
      </c>
      <c r="S86" s="40" t="s">
        <v>85</v>
      </c>
      <c r="T86" s="48" t="s">
        <v>484</v>
      </c>
      <c r="U86" s="44" t="s">
        <v>485</v>
      </c>
    </row>
    <row r="87" spans="1:21" ht="36" x14ac:dyDescent="0.15">
      <c r="A87" s="45"/>
      <c r="B87" s="40"/>
      <c r="C87" s="41" t="s">
        <v>486</v>
      </c>
      <c r="D87" s="50"/>
      <c r="E87" s="41"/>
      <c r="F87" s="41"/>
      <c r="G87" s="40" t="s">
        <v>487</v>
      </c>
      <c r="H87" s="43">
        <v>44697.505196759259</v>
      </c>
      <c r="I87" s="40"/>
      <c r="J87" s="40"/>
      <c r="K87" s="40"/>
      <c r="L87" s="40"/>
      <c r="M87" s="40" t="s">
        <v>187</v>
      </c>
      <c r="N87" s="40"/>
      <c r="O87" s="44" t="s">
        <v>67</v>
      </c>
      <c r="P87" s="47" t="s">
        <v>188</v>
      </c>
      <c r="Q87" s="40">
        <v>80</v>
      </c>
      <c r="R87" s="40">
        <v>1</v>
      </c>
      <c r="S87" s="40" t="s">
        <v>85</v>
      </c>
      <c r="T87" s="48" t="s">
        <v>488</v>
      </c>
      <c r="U87" s="44" t="s">
        <v>489</v>
      </c>
    </row>
    <row r="88" spans="1:21" ht="36" x14ac:dyDescent="0.15">
      <c r="A88" s="45"/>
      <c r="B88" s="40"/>
      <c r="C88" s="41" t="s">
        <v>490</v>
      </c>
      <c r="D88" s="50"/>
      <c r="E88" s="41"/>
      <c r="F88" s="41"/>
      <c r="G88" s="40" t="s">
        <v>491</v>
      </c>
      <c r="H88" s="43">
        <v>44697.505185185189</v>
      </c>
      <c r="I88" s="40"/>
      <c r="J88" s="40"/>
      <c r="K88" s="40"/>
      <c r="L88" s="40"/>
      <c r="M88" s="40" t="s">
        <v>193</v>
      </c>
      <c r="N88" s="40"/>
      <c r="O88" s="44" t="s">
        <v>67</v>
      </c>
      <c r="P88" s="47" t="s">
        <v>194</v>
      </c>
      <c r="Q88" s="40">
        <v>4658</v>
      </c>
      <c r="R88" s="40">
        <v>79</v>
      </c>
      <c r="S88" s="40" t="s">
        <v>60</v>
      </c>
      <c r="T88" s="48" t="s">
        <v>492</v>
      </c>
      <c r="U88" s="44" t="s">
        <v>493</v>
      </c>
    </row>
    <row r="89" spans="1:21" ht="36" x14ac:dyDescent="0.15">
      <c r="A89" s="45"/>
      <c r="B89" s="40"/>
      <c r="C89" s="41" t="s">
        <v>494</v>
      </c>
      <c r="D89" s="50"/>
      <c r="E89" s="41"/>
      <c r="F89" s="41"/>
      <c r="G89" s="40" t="s">
        <v>495</v>
      </c>
      <c r="H89" s="43">
        <v>44697.505150462966</v>
      </c>
      <c r="I89" s="40"/>
      <c r="J89" s="40"/>
      <c r="K89" s="40"/>
      <c r="L89" s="40"/>
      <c r="M89" s="40" t="s">
        <v>199</v>
      </c>
      <c r="N89" s="40"/>
      <c r="O89" s="44" t="s">
        <v>142</v>
      </c>
      <c r="P89" s="47" t="s">
        <v>200</v>
      </c>
      <c r="Q89" s="40">
        <v>3832</v>
      </c>
      <c r="R89" s="40">
        <v>1720</v>
      </c>
      <c r="S89" s="40" t="s">
        <v>85</v>
      </c>
      <c r="T89" s="48" t="s">
        <v>496</v>
      </c>
      <c r="U89" s="44" t="s">
        <v>497</v>
      </c>
    </row>
    <row r="90" spans="1:21" ht="36" x14ac:dyDescent="0.15">
      <c r="A90" s="45"/>
      <c r="B90" s="40"/>
      <c r="C90" s="41" t="s">
        <v>498</v>
      </c>
      <c r="D90" s="50"/>
      <c r="E90" s="41"/>
      <c r="F90" s="41"/>
      <c r="G90" s="40" t="s">
        <v>499</v>
      </c>
      <c r="H90" s="43">
        <v>44697.50481481482</v>
      </c>
      <c r="I90" s="40"/>
      <c r="J90" s="40"/>
      <c r="K90" s="40"/>
      <c r="L90" s="40"/>
      <c r="M90" s="40" t="s">
        <v>111</v>
      </c>
      <c r="N90" s="40"/>
      <c r="O90" s="44" t="s">
        <v>67</v>
      </c>
      <c r="P90" s="47" t="s">
        <v>112</v>
      </c>
      <c r="Q90" s="40">
        <v>1080734</v>
      </c>
      <c r="R90" s="40">
        <v>246</v>
      </c>
      <c r="S90" s="40" t="s">
        <v>113</v>
      </c>
      <c r="T90" s="48" t="s">
        <v>500</v>
      </c>
      <c r="U90" s="44" t="s">
        <v>115</v>
      </c>
    </row>
    <row r="91" spans="1:21" ht="84" x14ac:dyDescent="0.15">
      <c r="A91" s="45"/>
      <c r="B91" s="40"/>
      <c r="C91" s="41" t="s">
        <v>501</v>
      </c>
      <c r="D91" s="50"/>
      <c r="E91" s="41"/>
      <c r="F91" s="41"/>
      <c r="G91" s="40" t="s">
        <v>502</v>
      </c>
      <c r="H91" s="43">
        <v>44697.504583333328</v>
      </c>
      <c r="I91" s="40"/>
      <c r="J91" s="40"/>
      <c r="K91" s="40"/>
      <c r="L91" s="40"/>
      <c r="M91" s="40" t="s">
        <v>120</v>
      </c>
      <c r="N91" s="40"/>
      <c r="O91" s="44" t="s">
        <v>67</v>
      </c>
      <c r="P91" s="47" t="s">
        <v>121</v>
      </c>
      <c r="Q91" s="40">
        <v>27996</v>
      </c>
      <c r="R91" s="40">
        <v>229</v>
      </c>
      <c r="S91" s="40" t="s">
        <v>60</v>
      </c>
      <c r="T91" s="48" t="s">
        <v>503</v>
      </c>
      <c r="U91" s="44" t="s">
        <v>504</v>
      </c>
    </row>
    <row r="92" spans="1:21" ht="36" x14ac:dyDescent="0.15">
      <c r="A92" s="45"/>
      <c r="B92" s="40"/>
      <c r="C92" s="41" t="s">
        <v>505</v>
      </c>
      <c r="D92" s="50"/>
      <c r="E92" s="41"/>
      <c r="F92" s="41"/>
      <c r="G92" s="40" t="s">
        <v>506</v>
      </c>
      <c r="H92" s="43">
        <v>44697.504131944443</v>
      </c>
      <c r="I92" s="40"/>
      <c r="J92" s="40"/>
      <c r="K92" s="40"/>
      <c r="L92" s="40"/>
      <c r="M92" s="40" t="s">
        <v>507</v>
      </c>
      <c r="N92" s="40"/>
      <c r="O92" s="44" t="s">
        <v>83</v>
      </c>
      <c r="P92" s="47" t="s">
        <v>508</v>
      </c>
      <c r="Q92" s="40">
        <v>47</v>
      </c>
      <c r="R92" s="40">
        <v>107</v>
      </c>
      <c r="S92" s="40" t="s">
        <v>85</v>
      </c>
      <c r="T92" s="48" t="s">
        <v>509</v>
      </c>
      <c r="U92" s="44" t="s">
        <v>510</v>
      </c>
    </row>
    <row r="93" spans="1:21" ht="84" x14ac:dyDescent="0.15">
      <c r="A93" s="45"/>
      <c r="B93" s="40"/>
      <c r="C93" s="41" t="s">
        <v>511</v>
      </c>
      <c r="D93" s="50"/>
      <c r="E93" s="41"/>
      <c r="F93" s="41"/>
      <c r="G93" s="40" t="s">
        <v>512</v>
      </c>
      <c r="H93" s="43">
        <v>44697.503020833334</v>
      </c>
      <c r="I93" s="40"/>
      <c r="J93" s="40"/>
      <c r="K93" s="40"/>
      <c r="L93" s="40"/>
      <c r="M93" s="40" t="s">
        <v>513</v>
      </c>
      <c r="N93" s="40"/>
      <c r="O93" s="44" t="s">
        <v>142</v>
      </c>
      <c r="P93" s="47" t="s">
        <v>514</v>
      </c>
      <c r="Q93" s="40">
        <v>16</v>
      </c>
      <c r="R93" s="40">
        <v>44</v>
      </c>
      <c r="S93" s="40"/>
      <c r="T93" s="48" t="s">
        <v>515</v>
      </c>
      <c r="U93" s="44" t="s">
        <v>516</v>
      </c>
    </row>
    <row r="94" spans="1:21" ht="84" x14ac:dyDescent="0.15">
      <c r="A94" s="45"/>
      <c r="B94" s="40"/>
      <c r="C94" s="41" t="s">
        <v>517</v>
      </c>
      <c r="D94" s="50"/>
      <c r="E94" s="41"/>
      <c r="F94" s="41"/>
      <c r="G94" s="40" t="s">
        <v>518</v>
      </c>
      <c r="H94" s="43">
        <v>44697.499571759261</v>
      </c>
      <c r="I94" s="40"/>
      <c r="J94" s="40"/>
      <c r="K94" s="40"/>
      <c r="L94" s="40"/>
      <c r="M94" s="40" t="s">
        <v>519</v>
      </c>
      <c r="N94" s="40"/>
      <c r="O94" s="44" t="s">
        <v>142</v>
      </c>
      <c r="P94" s="47" t="s">
        <v>520</v>
      </c>
      <c r="Q94" s="40">
        <v>409</v>
      </c>
      <c r="R94" s="40">
        <v>67</v>
      </c>
      <c r="S94" s="40" t="s">
        <v>521</v>
      </c>
      <c r="T94" s="48" t="s">
        <v>522</v>
      </c>
      <c r="U94" s="44" t="s">
        <v>523</v>
      </c>
    </row>
    <row r="95" spans="1:21" ht="36" x14ac:dyDescent="0.15">
      <c r="A95" s="45"/>
      <c r="B95" s="40"/>
      <c r="C95" s="41" t="s">
        <v>524</v>
      </c>
      <c r="D95" s="50"/>
      <c r="E95" s="41"/>
      <c r="F95" s="41"/>
      <c r="G95" s="40" t="s">
        <v>525</v>
      </c>
      <c r="H95" s="43">
        <v>44697.496770833328</v>
      </c>
      <c r="I95" s="40"/>
      <c r="J95" s="40"/>
      <c r="K95" s="40"/>
      <c r="L95" s="40"/>
      <c r="M95" s="40" t="s">
        <v>141</v>
      </c>
      <c r="N95" s="40"/>
      <c r="O95" s="44" t="s">
        <v>142</v>
      </c>
      <c r="P95" s="47" t="s">
        <v>143</v>
      </c>
      <c r="Q95" s="40">
        <v>475</v>
      </c>
      <c r="R95" s="40"/>
      <c r="S95" s="40" t="s">
        <v>99</v>
      </c>
      <c r="T95" s="48" t="s">
        <v>526</v>
      </c>
      <c r="U95" s="44" t="s">
        <v>527</v>
      </c>
    </row>
    <row r="96" spans="1:21" ht="24" x14ac:dyDescent="0.15">
      <c r="A96" s="45"/>
      <c r="B96" s="40"/>
      <c r="C96" s="41" t="s">
        <v>528</v>
      </c>
      <c r="D96" s="50"/>
      <c r="E96" s="41"/>
      <c r="F96" s="41"/>
      <c r="G96" s="40" t="s">
        <v>529</v>
      </c>
      <c r="H96" s="43">
        <v>44697.49391203704</v>
      </c>
      <c r="I96" s="40"/>
      <c r="J96" s="40"/>
      <c r="K96" s="40"/>
      <c r="L96" s="40"/>
      <c r="M96" s="40" t="s">
        <v>111</v>
      </c>
      <c r="N96" s="40"/>
      <c r="O96" s="44" t="s">
        <v>142</v>
      </c>
      <c r="P96" s="47" t="s">
        <v>112</v>
      </c>
      <c r="Q96" s="40">
        <v>1080734</v>
      </c>
      <c r="R96" s="40">
        <v>246</v>
      </c>
      <c r="S96" s="40" t="s">
        <v>113</v>
      </c>
      <c r="T96" s="48" t="s">
        <v>530</v>
      </c>
      <c r="U96" s="44" t="s">
        <v>531</v>
      </c>
    </row>
    <row r="97" spans="1:21" ht="13" x14ac:dyDescent="0.15">
      <c r="A97" s="45"/>
      <c r="B97" s="40"/>
      <c r="C97" s="41" t="s">
        <v>532</v>
      </c>
      <c r="D97" s="50"/>
      <c r="E97" s="41"/>
      <c r="F97" s="41"/>
      <c r="G97" s="40" t="s">
        <v>533</v>
      </c>
      <c r="H97" s="43">
        <v>44697.493263888886</v>
      </c>
      <c r="I97" s="40"/>
      <c r="J97" s="40"/>
      <c r="K97" s="40"/>
      <c r="L97" s="40"/>
      <c r="M97" s="40" t="s">
        <v>120</v>
      </c>
      <c r="N97" s="40"/>
      <c r="O97" s="44" t="s">
        <v>142</v>
      </c>
      <c r="P97" s="47" t="s">
        <v>121</v>
      </c>
      <c r="Q97" s="40">
        <v>27996</v>
      </c>
      <c r="R97" s="40">
        <v>229</v>
      </c>
      <c r="S97" s="40" t="s">
        <v>60</v>
      </c>
      <c r="T97" s="48" t="s">
        <v>534</v>
      </c>
      <c r="U97" s="44" t="s">
        <v>535</v>
      </c>
    </row>
    <row r="98" spans="1:21" ht="24" x14ac:dyDescent="0.15">
      <c r="A98" s="45"/>
      <c r="B98" s="40"/>
      <c r="C98" s="41" t="s">
        <v>536</v>
      </c>
      <c r="D98" s="50"/>
      <c r="E98" s="41"/>
      <c r="F98" s="41"/>
      <c r="G98" s="40" t="s">
        <v>537</v>
      </c>
      <c r="H98" s="43">
        <v>44697.492604166662</v>
      </c>
      <c r="I98" s="40"/>
      <c r="J98" s="40"/>
      <c r="K98" s="40"/>
      <c r="L98" s="40"/>
      <c r="M98" s="40" t="s">
        <v>538</v>
      </c>
      <c r="N98" s="40"/>
      <c r="O98" s="44" t="s">
        <v>58</v>
      </c>
      <c r="P98" s="47" t="s">
        <v>539</v>
      </c>
      <c r="Q98" s="40">
        <v>221</v>
      </c>
      <c r="R98" s="40">
        <v>167</v>
      </c>
      <c r="S98" s="40" t="s">
        <v>540</v>
      </c>
      <c r="T98" s="48" t="s">
        <v>541</v>
      </c>
      <c r="U98" s="44" t="s">
        <v>542</v>
      </c>
    </row>
    <row r="99" spans="1:21" ht="36" x14ac:dyDescent="0.15">
      <c r="A99" s="45"/>
      <c r="B99" s="40"/>
      <c r="C99" s="41" t="s">
        <v>543</v>
      </c>
      <c r="D99" s="50"/>
      <c r="E99" s="41"/>
      <c r="F99" s="41"/>
      <c r="G99" s="40" t="s">
        <v>544</v>
      </c>
      <c r="H99" s="43">
        <v>44697.490902777776</v>
      </c>
      <c r="I99" s="40"/>
      <c r="J99" s="40"/>
      <c r="K99" s="40"/>
      <c r="L99" s="40"/>
      <c r="M99" s="40" t="s">
        <v>141</v>
      </c>
      <c r="N99" s="40"/>
      <c r="O99" s="44" t="s">
        <v>142</v>
      </c>
      <c r="P99" s="47" t="s">
        <v>143</v>
      </c>
      <c r="Q99" s="40">
        <v>475</v>
      </c>
      <c r="R99" s="40"/>
      <c r="S99" s="40" t="s">
        <v>99</v>
      </c>
      <c r="T99" s="48" t="s">
        <v>545</v>
      </c>
      <c r="U99" s="44" t="s">
        <v>546</v>
      </c>
    </row>
    <row r="100" spans="1:21" ht="36" x14ac:dyDescent="0.15">
      <c r="A100" s="45"/>
      <c r="B100" s="40"/>
      <c r="C100" s="41" t="s">
        <v>547</v>
      </c>
      <c r="D100" s="50"/>
      <c r="E100" s="41"/>
      <c r="F100" s="41"/>
      <c r="G100" s="40" t="s">
        <v>548</v>
      </c>
      <c r="H100" s="43">
        <v>44697.480949074074</v>
      </c>
      <c r="I100" s="40"/>
      <c r="J100" s="40"/>
      <c r="K100" s="40"/>
      <c r="L100" s="40"/>
      <c r="M100" s="40" t="s">
        <v>141</v>
      </c>
      <c r="N100" s="40"/>
      <c r="O100" s="44" t="s">
        <v>142</v>
      </c>
      <c r="P100" s="47" t="s">
        <v>143</v>
      </c>
      <c r="Q100" s="40">
        <v>475</v>
      </c>
      <c r="R100" s="40"/>
      <c r="S100" s="40" t="s">
        <v>99</v>
      </c>
      <c r="T100" s="48" t="s">
        <v>549</v>
      </c>
      <c r="U100" s="44" t="s">
        <v>550</v>
      </c>
    </row>
    <row r="101" spans="1:21" ht="84" x14ac:dyDescent="0.15">
      <c r="A101" s="45"/>
      <c r="B101" s="40"/>
      <c r="C101" s="41" t="s">
        <v>551</v>
      </c>
      <c r="D101" s="50"/>
      <c r="E101" s="41"/>
      <c r="F101" s="41"/>
      <c r="G101" s="40" t="s">
        <v>552</v>
      </c>
      <c r="H101" s="43">
        <v>44697.47934027778</v>
      </c>
      <c r="I101" s="40"/>
      <c r="J101" s="40"/>
      <c r="K101" s="40"/>
      <c r="L101" s="40"/>
      <c r="M101" s="40" t="s">
        <v>96</v>
      </c>
      <c r="N101" s="40"/>
      <c r="O101" s="44" t="s">
        <v>97</v>
      </c>
      <c r="P101" s="47" t="s">
        <v>98</v>
      </c>
      <c r="Q101" s="40">
        <v>13906</v>
      </c>
      <c r="R101" s="40">
        <v>58</v>
      </c>
      <c r="S101" s="40" t="s">
        <v>99</v>
      </c>
      <c r="T101" s="48" t="s">
        <v>553</v>
      </c>
      <c r="U101" s="44" t="s">
        <v>554</v>
      </c>
    </row>
    <row r="102" spans="1:21" ht="84" x14ac:dyDescent="0.15">
      <c r="A102" s="45"/>
      <c r="B102" s="40"/>
      <c r="C102" s="41" t="s">
        <v>555</v>
      </c>
      <c r="D102" s="50"/>
      <c r="E102" s="41"/>
      <c r="F102" s="41"/>
      <c r="G102" s="40" t="s">
        <v>556</v>
      </c>
      <c r="H102" s="43">
        <v>44697.479328703703</v>
      </c>
      <c r="I102" s="40"/>
      <c r="J102" s="40"/>
      <c r="K102" s="40"/>
      <c r="L102" s="40"/>
      <c r="M102" s="40" t="s">
        <v>96</v>
      </c>
      <c r="N102" s="40"/>
      <c r="O102" s="44" t="s">
        <v>97</v>
      </c>
      <c r="P102" s="47" t="s">
        <v>98</v>
      </c>
      <c r="Q102" s="40">
        <v>13906</v>
      </c>
      <c r="R102" s="40">
        <v>58</v>
      </c>
      <c r="S102" s="40" t="s">
        <v>99</v>
      </c>
      <c r="T102" s="48" t="s">
        <v>557</v>
      </c>
      <c r="U102" s="44" t="s">
        <v>558</v>
      </c>
    </row>
    <row r="103" spans="1:21" ht="36" x14ac:dyDescent="0.15">
      <c r="A103" s="45"/>
      <c r="B103" s="40"/>
      <c r="C103" s="41" t="s">
        <v>559</v>
      </c>
      <c r="D103" s="50"/>
      <c r="E103" s="41"/>
      <c r="F103" s="41"/>
      <c r="G103" s="40" t="s">
        <v>556</v>
      </c>
      <c r="H103" s="43">
        <v>44697.479328703703</v>
      </c>
      <c r="I103" s="40"/>
      <c r="J103" s="40"/>
      <c r="K103" s="40"/>
      <c r="L103" s="40"/>
      <c r="M103" s="40" t="s">
        <v>96</v>
      </c>
      <c r="N103" s="40"/>
      <c r="O103" s="44" t="s">
        <v>97</v>
      </c>
      <c r="P103" s="47" t="s">
        <v>98</v>
      </c>
      <c r="Q103" s="40">
        <v>13906</v>
      </c>
      <c r="R103" s="40">
        <v>58</v>
      </c>
      <c r="S103" s="40" t="s">
        <v>99</v>
      </c>
      <c r="T103" s="48" t="s">
        <v>560</v>
      </c>
      <c r="U103" s="44" t="s">
        <v>561</v>
      </c>
    </row>
    <row r="104" spans="1:21" ht="36" x14ac:dyDescent="0.15">
      <c r="A104" s="45"/>
      <c r="B104" s="40"/>
      <c r="C104" s="41" t="s">
        <v>562</v>
      </c>
      <c r="D104" s="50"/>
      <c r="E104" s="41"/>
      <c r="F104" s="41"/>
      <c r="G104" s="40" t="s">
        <v>563</v>
      </c>
      <c r="H104" s="43">
        <v>44697.479317129633</v>
      </c>
      <c r="I104" s="40"/>
      <c r="J104" s="40"/>
      <c r="K104" s="40"/>
      <c r="L104" s="40"/>
      <c r="M104" s="40" t="s">
        <v>96</v>
      </c>
      <c r="N104" s="40"/>
      <c r="O104" s="44" t="s">
        <v>97</v>
      </c>
      <c r="P104" s="47" t="s">
        <v>98</v>
      </c>
      <c r="Q104" s="40">
        <v>13906</v>
      </c>
      <c r="R104" s="40">
        <v>58</v>
      </c>
      <c r="S104" s="40" t="s">
        <v>99</v>
      </c>
      <c r="T104" s="48" t="s">
        <v>564</v>
      </c>
      <c r="U104" s="44" t="s">
        <v>565</v>
      </c>
    </row>
    <row r="105" spans="1:21" ht="36" x14ac:dyDescent="0.15">
      <c r="A105" s="45"/>
      <c r="B105" s="40"/>
      <c r="C105" s="41" t="s">
        <v>566</v>
      </c>
      <c r="D105" s="50"/>
      <c r="E105" s="41"/>
      <c r="F105" s="41"/>
      <c r="G105" s="40" t="s">
        <v>567</v>
      </c>
      <c r="H105" s="43">
        <v>44697.474618055552</v>
      </c>
      <c r="I105" s="40"/>
      <c r="J105" s="40"/>
      <c r="K105" s="40"/>
      <c r="L105" s="40"/>
      <c r="M105" s="40" t="s">
        <v>111</v>
      </c>
      <c r="N105" s="40"/>
      <c r="O105" s="44" t="s">
        <v>142</v>
      </c>
      <c r="P105" s="47" t="s">
        <v>112</v>
      </c>
      <c r="Q105" s="40">
        <v>1080734</v>
      </c>
      <c r="R105" s="40">
        <v>246</v>
      </c>
      <c r="S105" s="40" t="s">
        <v>113</v>
      </c>
      <c r="T105" s="48" t="s">
        <v>568</v>
      </c>
      <c r="U105" s="44" t="s">
        <v>385</v>
      </c>
    </row>
    <row r="106" spans="1:21" ht="36" x14ac:dyDescent="0.15">
      <c r="A106" s="45"/>
      <c r="B106" s="40"/>
      <c r="C106" s="41" t="s">
        <v>569</v>
      </c>
      <c r="D106" s="50"/>
      <c r="E106" s="41"/>
      <c r="F106" s="41"/>
      <c r="G106" s="40" t="s">
        <v>570</v>
      </c>
      <c r="H106" s="43">
        <v>44697.47456018519</v>
      </c>
      <c r="I106" s="40"/>
      <c r="J106" s="40"/>
      <c r="K106" s="40"/>
      <c r="L106" s="40"/>
      <c r="M106" s="40" t="s">
        <v>571</v>
      </c>
      <c r="N106" s="40"/>
      <c r="O106" s="44" t="s">
        <v>142</v>
      </c>
      <c r="P106" s="47" t="s">
        <v>572</v>
      </c>
      <c r="Q106" s="40">
        <v>15</v>
      </c>
      <c r="R106" s="40">
        <v>132</v>
      </c>
      <c r="S106" s="40" t="s">
        <v>85</v>
      </c>
      <c r="T106" s="48" t="s">
        <v>573</v>
      </c>
      <c r="U106" s="44" t="s">
        <v>574</v>
      </c>
    </row>
    <row r="107" spans="1:21" ht="36" x14ac:dyDescent="0.15">
      <c r="A107" s="45"/>
      <c r="B107" s="40"/>
      <c r="C107" s="41" t="s">
        <v>575</v>
      </c>
      <c r="D107" s="50"/>
      <c r="E107" s="41"/>
      <c r="F107" s="41"/>
      <c r="G107" s="40" t="s">
        <v>576</v>
      </c>
      <c r="H107" s="43">
        <v>44697.474270833336</v>
      </c>
      <c r="I107" s="40"/>
      <c r="J107" s="40"/>
      <c r="K107" s="40"/>
      <c r="L107" s="40"/>
      <c r="M107" s="40" t="s">
        <v>120</v>
      </c>
      <c r="N107" s="40"/>
      <c r="O107" s="44" t="s">
        <v>142</v>
      </c>
      <c r="P107" s="47" t="s">
        <v>121</v>
      </c>
      <c r="Q107" s="40">
        <v>27996</v>
      </c>
      <c r="R107" s="40">
        <v>229</v>
      </c>
      <c r="S107" s="40" t="s">
        <v>60</v>
      </c>
      <c r="T107" s="48" t="s">
        <v>577</v>
      </c>
      <c r="U107" s="44" t="s">
        <v>578</v>
      </c>
    </row>
    <row r="108" spans="1:21" ht="36" x14ac:dyDescent="0.15">
      <c r="A108" s="45"/>
      <c r="B108" s="40"/>
      <c r="C108" s="41" t="s">
        <v>579</v>
      </c>
      <c r="D108" s="50"/>
      <c r="E108" s="41"/>
      <c r="F108" s="41"/>
      <c r="G108" s="40" t="s">
        <v>580</v>
      </c>
      <c r="H108" s="43">
        <v>44697.470127314809</v>
      </c>
      <c r="I108" s="40"/>
      <c r="J108" s="40"/>
      <c r="K108" s="40"/>
      <c r="L108" s="40"/>
      <c r="M108" s="40" t="s">
        <v>111</v>
      </c>
      <c r="N108" s="40"/>
      <c r="O108" s="44" t="s">
        <v>142</v>
      </c>
      <c r="P108" s="47" t="s">
        <v>112</v>
      </c>
      <c r="Q108" s="40">
        <v>1080734</v>
      </c>
      <c r="R108" s="40">
        <v>246</v>
      </c>
      <c r="S108" s="40" t="s">
        <v>113</v>
      </c>
      <c r="T108" s="48" t="s">
        <v>581</v>
      </c>
      <c r="U108" s="44" t="s">
        <v>385</v>
      </c>
    </row>
    <row r="109" spans="1:21" ht="36" x14ac:dyDescent="0.15">
      <c r="A109" s="45"/>
      <c r="B109" s="40"/>
      <c r="C109" s="41" t="s">
        <v>582</v>
      </c>
      <c r="D109" s="50"/>
      <c r="E109" s="41"/>
      <c r="F109" s="41"/>
      <c r="G109" s="40" t="s">
        <v>583</v>
      </c>
      <c r="H109" s="43">
        <v>44697.47011574074</v>
      </c>
      <c r="I109" s="40"/>
      <c r="J109" s="40"/>
      <c r="K109" s="40"/>
      <c r="L109" s="40"/>
      <c r="M109" s="40" t="s">
        <v>571</v>
      </c>
      <c r="N109" s="40"/>
      <c r="O109" s="44" t="s">
        <v>142</v>
      </c>
      <c r="P109" s="47" t="s">
        <v>572</v>
      </c>
      <c r="Q109" s="40">
        <v>15</v>
      </c>
      <c r="R109" s="40">
        <v>132</v>
      </c>
      <c r="S109" s="40" t="s">
        <v>85</v>
      </c>
      <c r="T109" s="48" t="s">
        <v>584</v>
      </c>
      <c r="U109" s="44" t="s">
        <v>585</v>
      </c>
    </row>
    <row r="110" spans="1:21" ht="36" x14ac:dyDescent="0.15">
      <c r="A110" s="45"/>
      <c r="B110" s="40"/>
      <c r="C110" s="41" t="s">
        <v>586</v>
      </c>
      <c r="D110" s="50"/>
      <c r="E110" s="41"/>
      <c r="F110" s="41"/>
      <c r="G110" s="40" t="s">
        <v>587</v>
      </c>
      <c r="H110" s="43">
        <v>44697.469270833331</v>
      </c>
      <c r="I110" s="40"/>
      <c r="J110" s="40"/>
      <c r="K110" s="40"/>
      <c r="L110" s="40"/>
      <c r="M110" s="40" t="s">
        <v>120</v>
      </c>
      <c r="N110" s="40"/>
      <c r="O110" s="44" t="s">
        <v>142</v>
      </c>
      <c r="P110" s="47" t="s">
        <v>121</v>
      </c>
      <c r="Q110" s="40">
        <v>27996</v>
      </c>
      <c r="R110" s="40">
        <v>229</v>
      </c>
      <c r="S110" s="40" t="s">
        <v>60</v>
      </c>
      <c r="T110" s="48" t="s">
        <v>588</v>
      </c>
      <c r="U110" s="44" t="s">
        <v>589</v>
      </c>
    </row>
    <row r="111" spans="1:21" ht="36" x14ac:dyDescent="0.15">
      <c r="A111" s="45"/>
      <c r="B111" s="40"/>
      <c r="C111" s="41" t="s">
        <v>590</v>
      </c>
      <c r="D111" s="50"/>
      <c r="E111" s="41"/>
      <c r="F111" s="41"/>
      <c r="G111" s="40" t="s">
        <v>591</v>
      </c>
      <c r="H111" s="43">
        <v>44697.46811342593</v>
      </c>
      <c r="I111" s="40"/>
      <c r="J111" s="40"/>
      <c r="K111" s="40"/>
      <c r="L111" s="40"/>
      <c r="M111" s="40" t="s">
        <v>571</v>
      </c>
      <c r="N111" s="40"/>
      <c r="O111" s="44" t="s">
        <v>142</v>
      </c>
      <c r="P111" s="47" t="s">
        <v>572</v>
      </c>
      <c r="Q111" s="40">
        <v>15</v>
      </c>
      <c r="R111" s="40">
        <v>132</v>
      </c>
      <c r="S111" s="40" t="s">
        <v>85</v>
      </c>
      <c r="T111" s="48" t="s">
        <v>592</v>
      </c>
      <c r="U111" s="44" t="s">
        <v>593</v>
      </c>
    </row>
    <row r="112" spans="1:21" ht="60" x14ac:dyDescent="0.15">
      <c r="A112" s="45"/>
      <c r="B112" s="40"/>
      <c r="C112" s="41" t="s">
        <v>594</v>
      </c>
      <c r="D112" s="50"/>
      <c r="E112" s="41"/>
      <c r="F112" s="41" t="s">
        <v>132</v>
      </c>
      <c r="G112" s="40" t="s">
        <v>595</v>
      </c>
      <c r="H112" s="43">
        <v>44697.467557870375</v>
      </c>
      <c r="I112" s="40"/>
      <c r="J112" s="40"/>
      <c r="K112" s="40"/>
      <c r="L112" s="40"/>
      <c r="M112" s="40" t="s">
        <v>571</v>
      </c>
      <c r="N112" s="40"/>
      <c r="O112" s="44" t="s">
        <v>142</v>
      </c>
      <c r="P112" s="47" t="s">
        <v>572</v>
      </c>
      <c r="Q112" s="40">
        <v>15</v>
      </c>
      <c r="R112" s="40">
        <v>132</v>
      </c>
      <c r="S112" s="40" t="s">
        <v>85</v>
      </c>
      <c r="T112" s="48" t="s">
        <v>596</v>
      </c>
      <c r="U112" s="44" t="s">
        <v>597</v>
      </c>
    </row>
    <row r="113" spans="1:21" ht="60" x14ac:dyDescent="0.15">
      <c r="A113" s="45"/>
      <c r="B113" s="40"/>
      <c r="C113" s="41" t="s">
        <v>598</v>
      </c>
      <c r="D113" s="50"/>
      <c r="E113" s="41"/>
      <c r="F113" s="41"/>
      <c r="G113" s="40" t="s">
        <v>599</v>
      </c>
      <c r="H113" s="43">
        <v>44697.467256944445</v>
      </c>
      <c r="I113" s="40"/>
      <c r="J113" s="40"/>
      <c r="K113" s="40"/>
      <c r="L113" s="40"/>
      <c r="M113" s="40" t="s">
        <v>600</v>
      </c>
      <c r="N113" s="40"/>
      <c r="O113" s="44" t="s">
        <v>58</v>
      </c>
      <c r="P113" s="47" t="s">
        <v>601</v>
      </c>
      <c r="Q113" s="40">
        <v>212</v>
      </c>
      <c r="R113" s="40">
        <v>384</v>
      </c>
      <c r="S113" s="40" t="s">
        <v>85</v>
      </c>
      <c r="T113" s="48" t="s">
        <v>602</v>
      </c>
      <c r="U113" s="44" t="s">
        <v>603</v>
      </c>
    </row>
    <row r="114" spans="1:21" ht="60" x14ac:dyDescent="0.15">
      <c r="A114" s="45"/>
      <c r="B114" s="40"/>
      <c r="C114" s="41" t="s">
        <v>604</v>
      </c>
      <c r="D114" s="50"/>
      <c r="E114" s="41"/>
      <c r="F114" s="41"/>
      <c r="G114" s="40" t="s">
        <v>605</v>
      </c>
      <c r="H114" s="43">
        <v>44697.464618055557</v>
      </c>
      <c r="I114" s="40"/>
      <c r="J114" s="40"/>
      <c r="K114" s="40"/>
      <c r="L114" s="40"/>
      <c r="M114" s="40" t="s">
        <v>111</v>
      </c>
      <c r="N114" s="40"/>
      <c r="O114" s="44" t="s">
        <v>142</v>
      </c>
      <c r="P114" s="47" t="s">
        <v>112</v>
      </c>
      <c r="Q114" s="40">
        <v>1080734</v>
      </c>
      <c r="R114" s="40">
        <v>246</v>
      </c>
      <c r="S114" s="40" t="s">
        <v>113</v>
      </c>
      <c r="T114" s="48" t="s">
        <v>606</v>
      </c>
      <c r="U114" s="44" t="s">
        <v>385</v>
      </c>
    </row>
    <row r="115" spans="1:21" ht="60" x14ac:dyDescent="0.15">
      <c r="A115" s="45"/>
      <c r="B115" s="40"/>
      <c r="C115" s="41" t="s">
        <v>607</v>
      </c>
      <c r="D115" s="50"/>
      <c r="E115" s="41"/>
      <c r="F115" s="41"/>
      <c r="G115" s="40" t="s">
        <v>608</v>
      </c>
      <c r="H115" s="43">
        <v>44697.464259259257</v>
      </c>
      <c r="I115" s="40"/>
      <c r="J115" s="40"/>
      <c r="K115" s="40"/>
      <c r="L115" s="40"/>
      <c r="M115" s="40" t="s">
        <v>120</v>
      </c>
      <c r="N115" s="40"/>
      <c r="O115" s="44" t="s">
        <v>142</v>
      </c>
      <c r="P115" s="47" t="s">
        <v>121</v>
      </c>
      <c r="Q115" s="40">
        <v>27996</v>
      </c>
      <c r="R115" s="40">
        <v>229</v>
      </c>
      <c r="S115" s="40" t="s">
        <v>60</v>
      </c>
      <c r="T115" s="48" t="s">
        <v>609</v>
      </c>
      <c r="U115" s="44" t="s">
        <v>610</v>
      </c>
    </row>
    <row r="116" spans="1:21" ht="60" x14ac:dyDescent="0.15">
      <c r="A116" s="45"/>
      <c r="B116" s="40"/>
      <c r="C116" s="41" t="s">
        <v>611</v>
      </c>
      <c r="D116" s="50"/>
      <c r="E116" s="41"/>
      <c r="F116" s="41"/>
      <c r="G116" s="40" t="s">
        <v>612</v>
      </c>
      <c r="H116" s="43">
        <v>44697.457662037035</v>
      </c>
      <c r="I116" s="40"/>
      <c r="J116" s="40"/>
      <c r="K116" s="40"/>
      <c r="L116" s="40"/>
      <c r="M116" s="40" t="s">
        <v>141</v>
      </c>
      <c r="N116" s="40"/>
      <c r="O116" s="44" t="s">
        <v>142</v>
      </c>
      <c r="P116" s="47" t="s">
        <v>143</v>
      </c>
      <c r="Q116" s="40">
        <v>475</v>
      </c>
      <c r="R116" s="40"/>
      <c r="S116" s="40" t="s">
        <v>99</v>
      </c>
      <c r="T116" s="48" t="s">
        <v>613</v>
      </c>
      <c r="U116" s="44" t="s">
        <v>614</v>
      </c>
    </row>
    <row r="117" spans="1:21" ht="60" x14ac:dyDescent="0.15">
      <c r="A117" s="45"/>
      <c r="B117" s="40"/>
      <c r="C117" s="41" t="s">
        <v>615</v>
      </c>
      <c r="D117" s="50"/>
      <c r="E117" s="41"/>
      <c r="F117" s="41"/>
      <c r="G117" s="40" t="s">
        <v>616</v>
      </c>
      <c r="H117" s="43">
        <v>44697.457083333335</v>
      </c>
      <c r="I117" s="40"/>
      <c r="J117" s="40"/>
      <c r="K117" s="40"/>
      <c r="L117" s="40"/>
      <c r="M117" s="40" t="s">
        <v>617</v>
      </c>
      <c r="N117" s="40"/>
      <c r="O117" s="44" t="s">
        <v>83</v>
      </c>
      <c r="P117" s="47" t="s">
        <v>618</v>
      </c>
      <c r="Q117" s="40">
        <v>53</v>
      </c>
      <c r="R117" s="40">
        <v>123</v>
      </c>
      <c r="S117" s="40"/>
      <c r="T117" s="48" t="s">
        <v>619</v>
      </c>
      <c r="U117" s="44" t="s">
        <v>620</v>
      </c>
    </row>
    <row r="118" spans="1:21" ht="36" x14ac:dyDescent="0.15">
      <c r="A118" s="45"/>
      <c r="B118" s="40"/>
      <c r="C118" s="41" t="s">
        <v>621</v>
      </c>
      <c r="D118" s="50"/>
      <c r="E118" s="41"/>
      <c r="F118" s="41"/>
      <c r="G118" s="40" t="s">
        <v>622</v>
      </c>
      <c r="H118" s="43">
        <v>44697.455300925925</v>
      </c>
      <c r="I118" s="40"/>
      <c r="J118" s="40"/>
      <c r="K118" s="40"/>
      <c r="L118" s="40"/>
      <c r="M118" s="40" t="s">
        <v>111</v>
      </c>
      <c r="N118" s="40"/>
      <c r="O118" s="44" t="s">
        <v>142</v>
      </c>
      <c r="P118" s="47" t="s">
        <v>112</v>
      </c>
      <c r="Q118" s="40">
        <v>1080734</v>
      </c>
      <c r="R118" s="40">
        <v>246</v>
      </c>
      <c r="S118" s="40" t="s">
        <v>113</v>
      </c>
      <c r="T118" s="48" t="s">
        <v>623</v>
      </c>
      <c r="U118" s="44" t="s">
        <v>620</v>
      </c>
    </row>
    <row r="119" spans="1:21" ht="36" x14ac:dyDescent="0.15">
      <c r="A119" s="45"/>
      <c r="B119" s="40"/>
      <c r="C119" s="41" t="s">
        <v>624</v>
      </c>
      <c r="D119" s="50"/>
      <c r="E119" s="41"/>
      <c r="F119" s="41"/>
      <c r="G119" s="40" t="s">
        <v>625</v>
      </c>
      <c r="H119" s="43">
        <v>44697.454826388886</v>
      </c>
      <c r="I119" s="40"/>
      <c r="J119" s="40"/>
      <c r="K119" s="40"/>
      <c r="L119" s="40"/>
      <c r="M119" s="40" t="s">
        <v>626</v>
      </c>
      <c r="N119" s="40"/>
      <c r="O119" s="44" t="s">
        <v>83</v>
      </c>
      <c r="P119" s="47" t="s">
        <v>627</v>
      </c>
      <c r="Q119" s="40">
        <v>4283</v>
      </c>
      <c r="R119" s="40">
        <v>911</v>
      </c>
      <c r="S119" s="40" t="s">
        <v>628</v>
      </c>
      <c r="T119" s="48" t="s">
        <v>629</v>
      </c>
      <c r="U119" s="44" t="s">
        <v>603</v>
      </c>
    </row>
    <row r="120" spans="1:21" ht="48" x14ac:dyDescent="0.15">
      <c r="A120" s="45"/>
      <c r="B120" s="40"/>
      <c r="C120" s="41" t="s">
        <v>630</v>
      </c>
      <c r="D120" s="50"/>
      <c r="E120" s="41"/>
      <c r="F120" s="41"/>
      <c r="G120" s="40" t="s">
        <v>631</v>
      </c>
      <c r="H120" s="43">
        <v>44697.454745370371</v>
      </c>
      <c r="I120" s="40"/>
      <c r="J120" s="40"/>
      <c r="K120" s="40"/>
      <c r="L120" s="40"/>
      <c r="M120" s="40" t="s">
        <v>120</v>
      </c>
      <c r="N120" s="40"/>
      <c r="O120" s="44" t="s">
        <v>142</v>
      </c>
      <c r="P120" s="47" t="s">
        <v>121</v>
      </c>
      <c r="Q120" s="40">
        <v>27996</v>
      </c>
      <c r="R120" s="40">
        <v>229</v>
      </c>
      <c r="S120" s="40" t="s">
        <v>60</v>
      </c>
      <c r="T120" s="48" t="s">
        <v>632</v>
      </c>
      <c r="U120" s="44" t="s">
        <v>633</v>
      </c>
    </row>
    <row r="121" spans="1:21" ht="96" x14ac:dyDescent="0.15">
      <c r="A121" s="45"/>
      <c r="B121" s="40"/>
      <c r="C121" s="41" t="s">
        <v>634</v>
      </c>
      <c r="D121" s="50"/>
      <c r="E121" s="41"/>
      <c r="F121" s="41"/>
      <c r="G121" s="40" t="s">
        <v>635</v>
      </c>
      <c r="H121" s="43">
        <v>44697.453877314816</v>
      </c>
      <c r="I121" s="40"/>
      <c r="J121" s="40"/>
      <c r="K121" s="40"/>
      <c r="L121" s="40"/>
      <c r="M121" s="40" t="s">
        <v>141</v>
      </c>
      <c r="N121" s="40"/>
      <c r="O121" s="44" t="s">
        <v>67</v>
      </c>
      <c r="P121" s="47" t="s">
        <v>143</v>
      </c>
      <c r="Q121" s="40">
        <v>475</v>
      </c>
      <c r="R121" s="40"/>
      <c r="S121" s="40" t="s">
        <v>99</v>
      </c>
      <c r="T121" s="48" t="s">
        <v>636</v>
      </c>
      <c r="U121" s="44" t="s">
        <v>637</v>
      </c>
    </row>
    <row r="122" spans="1:21" ht="84" x14ac:dyDescent="0.15">
      <c r="A122" s="45"/>
      <c r="B122" s="40"/>
      <c r="C122" s="41" t="s">
        <v>638</v>
      </c>
      <c r="D122" s="50"/>
      <c r="E122" s="41"/>
      <c r="F122" s="41" t="s">
        <v>132</v>
      </c>
      <c r="G122" s="40" t="s">
        <v>639</v>
      </c>
      <c r="H122" s="43">
        <v>44697.45385416667</v>
      </c>
      <c r="I122" s="40"/>
      <c r="J122" s="40"/>
      <c r="K122" s="40"/>
      <c r="L122" s="40"/>
      <c r="M122" s="40" t="s">
        <v>66</v>
      </c>
      <c r="N122" s="40"/>
      <c r="O122" s="44" t="s">
        <v>67</v>
      </c>
      <c r="P122" s="47" t="s">
        <v>68</v>
      </c>
      <c r="Q122" s="40">
        <v>530</v>
      </c>
      <c r="R122" s="40">
        <v>132</v>
      </c>
      <c r="S122" s="40" t="s">
        <v>69</v>
      </c>
      <c r="T122" s="48" t="s">
        <v>640</v>
      </c>
      <c r="U122" s="44" t="s">
        <v>641</v>
      </c>
    </row>
    <row r="123" spans="1:21" ht="84" x14ac:dyDescent="0.15">
      <c r="A123" s="45"/>
      <c r="B123" s="40"/>
      <c r="C123" s="41" t="s">
        <v>642</v>
      </c>
      <c r="D123" s="50"/>
      <c r="E123" s="41"/>
      <c r="F123" s="41"/>
      <c r="G123" s="40" t="s">
        <v>643</v>
      </c>
      <c r="H123" s="43">
        <v>44697.453831018516</v>
      </c>
      <c r="I123" s="40"/>
      <c r="J123" s="40"/>
      <c r="K123" s="40"/>
      <c r="L123" s="40"/>
      <c r="M123" s="40" t="s">
        <v>644</v>
      </c>
      <c r="N123" s="40"/>
      <c r="O123" s="44" t="s">
        <v>58</v>
      </c>
      <c r="P123" s="47" t="s">
        <v>645</v>
      </c>
      <c r="Q123" s="40">
        <v>393</v>
      </c>
      <c r="R123" s="40">
        <v>485</v>
      </c>
      <c r="S123" s="40" t="s">
        <v>646</v>
      </c>
      <c r="T123" s="48" t="s">
        <v>647</v>
      </c>
      <c r="U123" s="44" t="s">
        <v>603</v>
      </c>
    </row>
    <row r="124" spans="1:21" ht="84" x14ac:dyDescent="0.15">
      <c r="A124" s="45"/>
      <c r="B124" s="40"/>
      <c r="C124" s="41" t="s">
        <v>648</v>
      </c>
      <c r="D124" s="50"/>
      <c r="E124" s="41"/>
      <c r="F124" s="41"/>
      <c r="G124" s="40" t="s">
        <v>643</v>
      </c>
      <c r="H124" s="43">
        <v>44697.453831018516</v>
      </c>
      <c r="I124" s="40"/>
      <c r="J124" s="40"/>
      <c r="K124" s="40"/>
      <c r="L124" s="40"/>
      <c r="M124" s="40" t="s">
        <v>170</v>
      </c>
      <c r="N124" s="40"/>
      <c r="O124" s="44" t="s">
        <v>67</v>
      </c>
      <c r="P124" s="47" t="s">
        <v>171</v>
      </c>
      <c r="Q124" s="40">
        <v>1386</v>
      </c>
      <c r="R124" s="40">
        <v>1507</v>
      </c>
      <c r="S124" s="40" t="s">
        <v>172</v>
      </c>
      <c r="T124" s="48" t="s">
        <v>649</v>
      </c>
      <c r="U124" s="44" t="s">
        <v>650</v>
      </c>
    </row>
    <row r="125" spans="1:21" ht="72" x14ac:dyDescent="0.15">
      <c r="A125" s="45"/>
      <c r="B125" s="40"/>
      <c r="C125" s="41" t="s">
        <v>651</v>
      </c>
      <c r="D125" s="50"/>
      <c r="E125" s="41"/>
      <c r="F125" s="41"/>
      <c r="G125" s="40" t="s">
        <v>652</v>
      </c>
      <c r="H125" s="43">
        <v>44697.45376157407</v>
      </c>
      <c r="I125" s="40"/>
      <c r="J125" s="40"/>
      <c r="K125" s="40"/>
      <c r="L125" s="40"/>
      <c r="M125" s="40" t="s">
        <v>177</v>
      </c>
      <c r="N125" s="40"/>
      <c r="O125" s="44" t="s">
        <v>67</v>
      </c>
      <c r="P125" s="47" t="s">
        <v>178</v>
      </c>
      <c r="Q125" s="40">
        <v>172</v>
      </c>
      <c r="R125" s="40">
        <v>85</v>
      </c>
      <c r="S125" s="40" t="s">
        <v>85</v>
      </c>
      <c r="T125" s="48" t="s">
        <v>653</v>
      </c>
      <c r="U125" s="44" t="s">
        <v>654</v>
      </c>
    </row>
    <row r="126" spans="1:21" ht="84" x14ac:dyDescent="0.15">
      <c r="A126" s="45"/>
      <c r="B126" s="40"/>
      <c r="C126" s="41" t="s">
        <v>655</v>
      </c>
      <c r="D126" s="50"/>
      <c r="E126" s="41"/>
      <c r="F126" s="41"/>
      <c r="G126" s="40" t="s">
        <v>656</v>
      </c>
      <c r="H126" s="43">
        <v>44697.453738425931</v>
      </c>
      <c r="I126" s="40"/>
      <c r="J126" s="40"/>
      <c r="K126" s="40"/>
      <c r="L126" s="40"/>
      <c r="M126" s="40" t="s">
        <v>127</v>
      </c>
      <c r="N126" s="40"/>
      <c r="O126" s="44" t="s">
        <v>67</v>
      </c>
      <c r="P126" s="47" t="s">
        <v>128</v>
      </c>
      <c r="Q126" s="40">
        <v>501</v>
      </c>
      <c r="R126" s="40">
        <v>16</v>
      </c>
      <c r="S126" s="40" t="s">
        <v>85</v>
      </c>
      <c r="T126" s="48" t="s">
        <v>657</v>
      </c>
      <c r="U126" s="44" t="s">
        <v>658</v>
      </c>
    </row>
    <row r="127" spans="1:21" ht="60" x14ac:dyDescent="0.15">
      <c r="A127" s="45"/>
      <c r="B127" s="40"/>
      <c r="C127" s="41" t="s">
        <v>659</v>
      </c>
      <c r="D127" s="50"/>
      <c r="E127" s="41"/>
      <c r="F127" s="41"/>
      <c r="G127" s="40" t="s">
        <v>660</v>
      </c>
      <c r="H127" s="43">
        <v>44697.453703703708</v>
      </c>
      <c r="I127" s="40"/>
      <c r="J127" s="40"/>
      <c r="K127" s="40"/>
      <c r="L127" s="40"/>
      <c r="M127" s="40" t="s">
        <v>187</v>
      </c>
      <c r="N127" s="40"/>
      <c r="O127" s="44" t="s">
        <v>67</v>
      </c>
      <c r="P127" s="47" t="s">
        <v>188</v>
      </c>
      <c r="Q127" s="40">
        <v>80</v>
      </c>
      <c r="R127" s="40">
        <v>1</v>
      </c>
      <c r="S127" s="40" t="s">
        <v>85</v>
      </c>
      <c r="T127" s="48" t="s">
        <v>661</v>
      </c>
      <c r="U127" s="44" t="s">
        <v>662</v>
      </c>
    </row>
    <row r="128" spans="1:21" ht="24" x14ac:dyDescent="0.15">
      <c r="A128" s="45"/>
      <c r="B128" s="40"/>
      <c r="C128" s="41" t="s">
        <v>663</v>
      </c>
      <c r="D128" s="50"/>
      <c r="E128" s="41"/>
      <c r="F128" s="41"/>
      <c r="G128" s="40" t="s">
        <v>664</v>
      </c>
      <c r="H128" s="43">
        <v>44697.453680555554</v>
      </c>
      <c r="I128" s="40"/>
      <c r="J128" s="40"/>
      <c r="K128" s="40"/>
      <c r="L128" s="40"/>
      <c r="M128" s="40" t="s">
        <v>193</v>
      </c>
      <c r="N128" s="40"/>
      <c r="O128" s="44" t="s">
        <v>67</v>
      </c>
      <c r="P128" s="47" t="s">
        <v>194</v>
      </c>
      <c r="Q128" s="40">
        <v>4658</v>
      </c>
      <c r="R128" s="40">
        <v>79</v>
      </c>
      <c r="S128" s="40" t="s">
        <v>60</v>
      </c>
      <c r="T128" s="48" t="s">
        <v>665</v>
      </c>
      <c r="U128" s="44" t="s">
        <v>666</v>
      </c>
    </row>
    <row r="129" spans="1:21" ht="96" x14ac:dyDescent="0.15">
      <c r="A129" s="45"/>
      <c r="B129" s="40"/>
      <c r="C129" s="41" t="s">
        <v>667</v>
      </c>
      <c r="D129" s="50"/>
      <c r="E129" s="41"/>
      <c r="F129" s="41"/>
      <c r="G129" s="40" t="s">
        <v>668</v>
      </c>
      <c r="H129" s="43">
        <v>44697.453587962962</v>
      </c>
      <c r="I129" s="40"/>
      <c r="J129" s="40"/>
      <c r="K129" s="40"/>
      <c r="L129" s="40"/>
      <c r="M129" s="40" t="s">
        <v>199</v>
      </c>
      <c r="N129" s="40"/>
      <c r="O129" s="44" t="s">
        <v>142</v>
      </c>
      <c r="P129" s="47" t="s">
        <v>200</v>
      </c>
      <c r="Q129" s="40">
        <v>3832</v>
      </c>
      <c r="R129" s="40">
        <v>1720</v>
      </c>
      <c r="S129" s="40" t="s">
        <v>85</v>
      </c>
      <c r="T129" s="48" t="s">
        <v>669</v>
      </c>
      <c r="U129" s="44" t="s">
        <v>670</v>
      </c>
    </row>
    <row r="130" spans="1:21" ht="36" x14ac:dyDescent="0.15">
      <c r="A130" s="45"/>
      <c r="B130" s="40"/>
      <c r="C130" s="41" t="s">
        <v>671</v>
      </c>
      <c r="D130" s="50"/>
      <c r="E130" s="41"/>
      <c r="F130" s="41"/>
      <c r="G130" s="40" t="s">
        <v>672</v>
      </c>
      <c r="H130" s="43">
        <v>44697.453414351854</v>
      </c>
      <c r="I130" s="40"/>
      <c r="J130" s="40"/>
      <c r="K130" s="40"/>
      <c r="L130" s="40"/>
      <c r="M130" s="40" t="s">
        <v>111</v>
      </c>
      <c r="N130" s="40"/>
      <c r="O130" s="44" t="s">
        <v>67</v>
      </c>
      <c r="P130" s="47" t="s">
        <v>112</v>
      </c>
      <c r="Q130" s="40">
        <v>1080734</v>
      </c>
      <c r="R130" s="40">
        <v>246</v>
      </c>
      <c r="S130" s="40" t="s">
        <v>113</v>
      </c>
      <c r="T130" s="48" t="s">
        <v>673</v>
      </c>
      <c r="U130" s="44" t="s">
        <v>603</v>
      </c>
    </row>
    <row r="131" spans="1:21" ht="36" x14ac:dyDescent="0.15">
      <c r="A131" s="45"/>
      <c r="B131" s="40"/>
      <c r="C131" s="41" t="s">
        <v>674</v>
      </c>
      <c r="D131" s="50"/>
      <c r="E131" s="41"/>
      <c r="F131" s="41"/>
      <c r="G131" s="40" t="s">
        <v>675</v>
      </c>
      <c r="H131" s="43">
        <v>44697.45313657407</v>
      </c>
      <c r="I131" s="40"/>
      <c r="J131" s="40"/>
      <c r="K131" s="40"/>
      <c r="L131" s="40"/>
      <c r="M131" s="40" t="s">
        <v>120</v>
      </c>
      <c r="N131" s="40"/>
      <c r="O131" s="44" t="s">
        <v>67</v>
      </c>
      <c r="P131" s="47" t="s">
        <v>121</v>
      </c>
      <c r="Q131" s="40">
        <v>27996</v>
      </c>
      <c r="R131" s="40">
        <v>229</v>
      </c>
      <c r="S131" s="40" t="s">
        <v>60</v>
      </c>
      <c r="T131" s="48" t="s">
        <v>676</v>
      </c>
      <c r="U131" s="44" t="s">
        <v>677</v>
      </c>
    </row>
    <row r="132" spans="1:21" ht="84" x14ac:dyDescent="0.15">
      <c r="A132" s="45"/>
      <c r="B132" s="40"/>
      <c r="C132" s="41" t="s">
        <v>678</v>
      </c>
      <c r="D132" s="50"/>
      <c r="E132" s="41"/>
      <c r="F132" s="41"/>
      <c r="G132" s="40" t="s">
        <v>679</v>
      </c>
      <c r="H132" s="43">
        <v>44697.449050925927</v>
      </c>
      <c r="I132" s="40"/>
      <c r="J132" s="40"/>
      <c r="K132" s="40"/>
      <c r="L132" s="40"/>
      <c r="M132" s="40" t="s">
        <v>141</v>
      </c>
      <c r="N132" s="40"/>
      <c r="O132" s="44" t="s">
        <v>142</v>
      </c>
      <c r="P132" s="47" t="s">
        <v>143</v>
      </c>
      <c r="Q132" s="40">
        <v>475</v>
      </c>
      <c r="R132" s="40"/>
      <c r="S132" s="40" t="s">
        <v>99</v>
      </c>
      <c r="T132" s="48" t="s">
        <v>680</v>
      </c>
      <c r="U132" s="44" t="s">
        <v>681</v>
      </c>
    </row>
    <row r="133" spans="1:21" ht="84" x14ac:dyDescent="0.15">
      <c r="A133" s="45"/>
      <c r="B133" s="40"/>
      <c r="C133" s="41" t="s">
        <v>682</v>
      </c>
      <c r="D133" s="50"/>
      <c r="E133" s="41"/>
      <c r="F133" s="41"/>
      <c r="G133" s="40" t="s">
        <v>683</v>
      </c>
      <c r="H133" s="43">
        <v>44697.447766203702</v>
      </c>
      <c r="I133" s="40"/>
      <c r="J133" s="40"/>
      <c r="K133" s="40"/>
      <c r="L133" s="40"/>
      <c r="M133" s="40" t="s">
        <v>684</v>
      </c>
      <c r="N133" s="40"/>
      <c r="O133" s="44" t="s">
        <v>58</v>
      </c>
      <c r="P133" s="47" t="s">
        <v>685</v>
      </c>
      <c r="Q133" s="40">
        <v>34</v>
      </c>
      <c r="R133" s="40">
        <v>295</v>
      </c>
      <c r="S133" s="40" t="s">
        <v>686</v>
      </c>
      <c r="T133" s="48" t="s">
        <v>687</v>
      </c>
      <c r="U133" s="44" t="s">
        <v>542</v>
      </c>
    </row>
    <row r="134" spans="1:21" ht="96" x14ac:dyDescent="0.15">
      <c r="A134" s="45"/>
      <c r="B134" s="40"/>
      <c r="C134" s="41" t="s">
        <v>688</v>
      </c>
      <c r="D134" s="50"/>
      <c r="E134" s="41"/>
      <c r="F134" s="41"/>
      <c r="G134" s="40" t="s">
        <v>689</v>
      </c>
      <c r="H134" s="43">
        <v>44697.445150462961</v>
      </c>
      <c r="I134" s="40"/>
      <c r="J134" s="40"/>
      <c r="K134" s="40"/>
      <c r="L134" s="40"/>
      <c r="M134" s="40" t="s">
        <v>111</v>
      </c>
      <c r="N134" s="40"/>
      <c r="O134" s="44" t="s">
        <v>67</v>
      </c>
      <c r="P134" s="47" t="s">
        <v>112</v>
      </c>
      <c r="Q134" s="40">
        <v>1080734</v>
      </c>
      <c r="R134" s="40">
        <v>246</v>
      </c>
      <c r="S134" s="40" t="s">
        <v>113</v>
      </c>
      <c r="T134" s="48" t="s">
        <v>690</v>
      </c>
      <c r="U134" s="44" t="s">
        <v>691</v>
      </c>
    </row>
    <row r="135" spans="1:21" ht="96" x14ac:dyDescent="0.15">
      <c r="A135" s="45"/>
      <c r="B135" s="40"/>
      <c r="C135" s="41" t="s">
        <v>692</v>
      </c>
      <c r="D135" s="50"/>
      <c r="E135" s="41"/>
      <c r="F135" s="41"/>
      <c r="G135" s="40" t="s">
        <v>693</v>
      </c>
      <c r="H135" s="43">
        <v>44697.444814814815</v>
      </c>
      <c r="I135" s="40"/>
      <c r="J135" s="40"/>
      <c r="K135" s="40"/>
      <c r="L135" s="40"/>
      <c r="M135" s="40" t="s">
        <v>120</v>
      </c>
      <c r="N135" s="40"/>
      <c r="O135" s="44" t="s">
        <v>67</v>
      </c>
      <c r="P135" s="47" t="s">
        <v>121</v>
      </c>
      <c r="Q135" s="40">
        <v>27996</v>
      </c>
      <c r="R135" s="40">
        <v>229</v>
      </c>
      <c r="S135" s="40" t="s">
        <v>60</v>
      </c>
      <c r="T135" s="48" t="s">
        <v>694</v>
      </c>
      <c r="U135" s="44" t="s">
        <v>695</v>
      </c>
    </row>
    <row r="136" spans="1:21" ht="36" x14ac:dyDescent="0.15">
      <c r="A136" s="45"/>
      <c r="B136" s="40"/>
      <c r="C136" s="41" t="s">
        <v>696</v>
      </c>
      <c r="D136" s="50"/>
      <c r="E136" s="41"/>
      <c r="F136" s="41"/>
      <c r="G136" s="40" t="s">
        <v>697</v>
      </c>
      <c r="H136" s="43">
        <v>44697.441122685181</v>
      </c>
      <c r="I136" s="40"/>
      <c r="J136" s="40"/>
      <c r="K136" s="40"/>
      <c r="L136" s="40"/>
      <c r="M136" s="40" t="s">
        <v>141</v>
      </c>
      <c r="N136" s="40"/>
      <c r="O136" s="44" t="s">
        <v>142</v>
      </c>
      <c r="P136" s="47" t="s">
        <v>143</v>
      </c>
      <c r="Q136" s="40">
        <v>475</v>
      </c>
      <c r="R136" s="40"/>
      <c r="S136" s="40" t="s">
        <v>99</v>
      </c>
      <c r="T136" s="48" t="s">
        <v>698</v>
      </c>
      <c r="U136" s="44" t="s">
        <v>699</v>
      </c>
    </row>
    <row r="137" spans="1:21" ht="36" x14ac:dyDescent="0.15">
      <c r="A137" s="45"/>
      <c r="B137" s="40"/>
      <c r="C137" s="41" t="s">
        <v>700</v>
      </c>
      <c r="D137" s="50"/>
      <c r="E137" s="41"/>
      <c r="F137" s="41"/>
      <c r="G137" s="40" t="s">
        <v>701</v>
      </c>
      <c r="H137" s="43">
        <v>44697.439537037033</v>
      </c>
      <c r="I137" s="40"/>
      <c r="J137" s="40"/>
      <c r="K137" s="40"/>
      <c r="L137" s="40"/>
      <c r="M137" s="40" t="s">
        <v>702</v>
      </c>
      <c r="N137" s="40"/>
      <c r="O137" s="44" t="s">
        <v>58</v>
      </c>
      <c r="P137" s="47" t="s">
        <v>703</v>
      </c>
      <c r="Q137" s="40">
        <v>6523</v>
      </c>
      <c r="R137" s="40">
        <v>6753</v>
      </c>
      <c r="S137" s="40"/>
      <c r="T137" s="48" t="s">
        <v>704</v>
      </c>
      <c r="U137" s="44" t="s">
        <v>705</v>
      </c>
    </row>
    <row r="138" spans="1:21" ht="84" x14ac:dyDescent="0.15">
      <c r="A138" s="45"/>
      <c r="B138" s="40"/>
      <c r="C138" s="41" t="s">
        <v>706</v>
      </c>
      <c r="D138" s="50"/>
      <c r="E138" s="41"/>
      <c r="F138" s="41"/>
      <c r="G138" s="40" t="s">
        <v>707</v>
      </c>
      <c r="H138" s="43">
        <v>44697.438217592593</v>
      </c>
      <c r="I138" s="40"/>
      <c r="J138" s="40"/>
      <c r="K138" s="40"/>
      <c r="L138" s="40"/>
      <c r="M138" s="40" t="s">
        <v>708</v>
      </c>
      <c r="N138" s="40"/>
      <c r="O138" s="44" t="s">
        <v>58</v>
      </c>
      <c r="P138" s="47" t="s">
        <v>709</v>
      </c>
      <c r="Q138" s="40">
        <v>79</v>
      </c>
      <c r="R138" s="40">
        <v>339</v>
      </c>
      <c r="S138" s="40" t="s">
        <v>85</v>
      </c>
      <c r="T138" s="48" t="s">
        <v>710</v>
      </c>
      <c r="U138" s="44" t="s">
        <v>711</v>
      </c>
    </row>
    <row r="139" spans="1:21" ht="60" x14ac:dyDescent="0.15">
      <c r="A139" s="45"/>
      <c r="B139" s="40"/>
      <c r="C139" s="41" t="s">
        <v>712</v>
      </c>
      <c r="D139" s="50"/>
      <c r="E139" s="41"/>
      <c r="F139" s="41" t="s">
        <v>713</v>
      </c>
      <c r="G139" s="40" t="s">
        <v>714</v>
      </c>
      <c r="H139" s="43">
        <v>44697.4377662037</v>
      </c>
      <c r="I139" s="40"/>
      <c r="J139" s="40"/>
      <c r="K139" s="40"/>
      <c r="L139" s="40"/>
      <c r="M139" s="40" t="s">
        <v>715</v>
      </c>
      <c r="N139" s="40"/>
      <c r="O139" s="44" t="s">
        <v>83</v>
      </c>
      <c r="P139" s="47" t="s">
        <v>716</v>
      </c>
      <c r="Q139" s="40"/>
      <c r="R139" s="40">
        <v>1</v>
      </c>
      <c r="S139" s="40"/>
      <c r="T139" s="48" t="s">
        <v>717</v>
      </c>
      <c r="U139" s="44" t="s">
        <v>718</v>
      </c>
    </row>
    <row r="140" spans="1:21" ht="48" x14ac:dyDescent="0.15">
      <c r="A140" s="45"/>
      <c r="B140" s="40"/>
      <c r="C140" s="41" t="s">
        <v>719</v>
      </c>
      <c r="D140" s="50"/>
      <c r="E140" s="41"/>
      <c r="F140" s="41"/>
      <c r="G140" s="40" t="s">
        <v>720</v>
      </c>
      <c r="H140" s="43">
        <v>44697.436597222222</v>
      </c>
      <c r="I140" s="40"/>
      <c r="J140" s="40"/>
      <c r="K140" s="40"/>
      <c r="L140" s="40"/>
      <c r="M140" s="40" t="s">
        <v>141</v>
      </c>
      <c r="N140" s="40"/>
      <c r="O140" s="44" t="s">
        <v>142</v>
      </c>
      <c r="P140" s="47" t="s">
        <v>143</v>
      </c>
      <c r="Q140" s="40">
        <v>475</v>
      </c>
      <c r="R140" s="40"/>
      <c r="S140" s="40" t="s">
        <v>99</v>
      </c>
      <c r="T140" s="48" t="s">
        <v>721</v>
      </c>
      <c r="U140" s="44" t="s">
        <v>722</v>
      </c>
    </row>
    <row r="141" spans="1:21" ht="48" x14ac:dyDescent="0.15">
      <c r="A141" s="45"/>
      <c r="B141" s="40"/>
      <c r="C141" s="41" t="s">
        <v>723</v>
      </c>
      <c r="D141" s="50"/>
      <c r="E141" s="41"/>
      <c r="F141" s="41"/>
      <c r="G141" s="40" t="s">
        <v>724</v>
      </c>
      <c r="H141" s="43">
        <v>44697.425543981481</v>
      </c>
      <c r="I141" s="40"/>
      <c r="J141" s="40"/>
      <c r="K141" s="40"/>
      <c r="L141" s="40"/>
      <c r="M141" s="40" t="s">
        <v>141</v>
      </c>
      <c r="N141" s="40"/>
      <c r="O141" s="44" t="s">
        <v>142</v>
      </c>
      <c r="P141" s="47" t="s">
        <v>143</v>
      </c>
      <c r="Q141" s="40">
        <v>475</v>
      </c>
      <c r="R141" s="40"/>
      <c r="S141" s="40" t="s">
        <v>99</v>
      </c>
      <c r="T141" s="48" t="s">
        <v>725</v>
      </c>
      <c r="U141" s="44" t="s">
        <v>726</v>
      </c>
    </row>
    <row r="142" spans="1:21" ht="48" x14ac:dyDescent="0.15">
      <c r="A142" s="45"/>
      <c r="B142" s="40"/>
      <c r="C142" s="41" t="s">
        <v>727</v>
      </c>
      <c r="D142" s="50"/>
      <c r="E142" s="41"/>
      <c r="F142" s="41"/>
      <c r="G142" s="40" t="s">
        <v>728</v>
      </c>
      <c r="H142" s="43">
        <v>44697.424733796295</v>
      </c>
      <c r="I142" s="40"/>
      <c r="J142" s="40"/>
      <c r="K142" s="40"/>
      <c r="L142" s="40"/>
      <c r="M142" s="40" t="s">
        <v>141</v>
      </c>
      <c r="N142" s="40"/>
      <c r="O142" s="44" t="s">
        <v>142</v>
      </c>
      <c r="P142" s="47" t="s">
        <v>143</v>
      </c>
      <c r="Q142" s="40">
        <v>475</v>
      </c>
      <c r="R142" s="40"/>
      <c r="S142" s="40" t="s">
        <v>99</v>
      </c>
      <c r="T142" s="48" t="s">
        <v>729</v>
      </c>
      <c r="U142" s="44" t="s">
        <v>730</v>
      </c>
    </row>
    <row r="143" spans="1:21" ht="48" x14ac:dyDescent="0.15">
      <c r="A143" s="45"/>
      <c r="B143" s="40"/>
      <c r="C143" s="41" t="s">
        <v>731</v>
      </c>
      <c r="D143" s="50"/>
      <c r="E143" s="41"/>
      <c r="F143" s="41"/>
      <c r="G143" s="40" t="s">
        <v>732</v>
      </c>
      <c r="H143" s="43">
        <v>44697.419374999998</v>
      </c>
      <c r="I143" s="40"/>
      <c r="J143" s="40"/>
      <c r="K143" s="40"/>
      <c r="L143" s="40"/>
      <c r="M143" s="40" t="s">
        <v>733</v>
      </c>
      <c r="N143" s="40"/>
      <c r="O143" s="44" t="s">
        <v>83</v>
      </c>
      <c r="P143" s="47" t="s">
        <v>734</v>
      </c>
      <c r="Q143" s="40">
        <v>120353</v>
      </c>
      <c r="R143" s="40">
        <v>41176</v>
      </c>
      <c r="S143" s="40" t="s">
        <v>735</v>
      </c>
      <c r="T143" s="48" t="s">
        <v>736</v>
      </c>
      <c r="U143" s="44" t="s">
        <v>737</v>
      </c>
    </row>
    <row r="144" spans="1:21" ht="48" x14ac:dyDescent="0.15">
      <c r="A144" s="45"/>
      <c r="B144" s="40"/>
      <c r="C144" s="41" t="s">
        <v>738</v>
      </c>
      <c r="D144" s="50"/>
      <c r="E144" s="41"/>
      <c r="F144" s="41"/>
      <c r="G144" s="40" t="s">
        <v>739</v>
      </c>
      <c r="H144" s="43">
        <v>44697.417083333334</v>
      </c>
      <c r="I144" s="40"/>
      <c r="J144" s="40"/>
      <c r="K144" s="40"/>
      <c r="L144" s="40"/>
      <c r="M144" s="40" t="s">
        <v>740</v>
      </c>
      <c r="N144" s="40"/>
      <c r="O144" s="44" t="s">
        <v>58</v>
      </c>
      <c r="P144" s="47" t="s">
        <v>741</v>
      </c>
      <c r="Q144" s="40">
        <v>48</v>
      </c>
      <c r="R144" s="40">
        <v>237</v>
      </c>
      <c r="S144" s="40" t="s">
        <v>742</v>
      </c>
      <c r="T144" s="48" t="s">
        <v>743</v>
      </c>
      <c r="U144" s="44" t="s">
        <v>744</v>
      </c>
    </row>
    <row r="145" spans="1:21" ht="48" x14ac:dyDescent="0.15">
      <c r="A145" s="45"/>
      <c r="B145" s="40"/>
      <c r="C145" s="41" t="s">
        <v>745</v>
      </c>
      <c r="D145" s="50"/>
      <c r="E145" s="41"/>
      <c r="F145" s="41"/>
      <c r="G145" s="40" t="s">
        <v>746</v>
      </c>
      <c r="H145" s="43">
        <v>44697.416493055556</v>
      </c>
      <c r="I145" s="40"/>
      <c r="J145" s="40"/>
      <c r="K145" s="40"/>
      <c r="L145" s="40"/>
      <c r="M145" s="40" t="s">
        <v>747</v>
      </c>
      <c r="N145" s="40"/>
      <c r="O145" s="44" t="s">
        <v>83</v>
      </c>
      <c r="P145" s="47" t="s">
        <v>748</v>
      </c>
      <c r="Q145" s="40">
        <v>4474</v>
      </c>
      <c r="R145" s="40">
        <v>3613</v>
      </c>
      <c r="S145" s="40" t="s">
        <v>749</v>
      </c>
      <c r="T145" s="48" t="s">
        <v>750</v>
      </c>
      <c r="U145" s="44" t="s">
        <v>737</v>
      </c>
    </row>
    <row r="146" spans="1:21" ht="48" x14ac:dyDescent="0.15">
      <c r="A146" s="45"/>
      <c r="B146" s="40"/>
      <c r="C146" s="41" t="s">
        <v>751</v>
      </c>
      <c r="D146" s="50"/>
      <c r="E146" s="41"/>
      <c r="F146" s="41"/>
      <c r="G146" s="40" t="s">
        <v>752</v>
      </c>
      <c r="H146" s="43">
        <v>44697.414976851855</v>
      </c>
      <c r="I146" s="40"/>
      <c r="J146" s="40"/>
      <c r="K146" s="40"/>
      <c r="L146" s="40"/>
      <c r="M146" s="40" t="s">
        <v>753</v>
      </c>
      <c r="N146" s="40"/>
      <c r="O146" s="44" t="s">
        <v>83</v>
      </c>
      <c r="P146" s="47" t="s">
        <v>754</v>
      </c>
      <c r="Q146" s="40">
        <v>678</v>
      </c>
      <c r="R146" s="40">
        <v>1473</v>
      </c>
      <c r="S146" s="40" t="s">
        <v>755</v>
      </c>
      <c r="T146" s="48" t="s">
        <v>756</v>
      </c>
      <c r="U146" s="44" t="s">
        <v>757</v>
      </c>
    </row>
    <row r="147" spans="1:21" ht="168" x14ac:dyDescent="0.15">
      <c r="A147" s="45"/>
      <c r="B147" s="40"/>
      <c r="C147" s="41" t="s">
        <v>758</v>
      </c>
      <c r="D147" s="50"/>
      <c r="E147" s="41"/>
      <c r="F147" s="41"/>
      <c r="G147" s="40" t="s">
        <v>759</v>
      </c>
      <c r="H147" s="43">
        <v>44697.413206018522</v>
      </c>
      <c r="I147" s="40"/>
      <c r="J147" s="40"/>
      <c r="K147" s="40"/>
      <c r="L147" s="40"/>
      <c r="M147" s="40" t="s">
        <v>141</v>
      </c>
      <c r="N147" s="40"/>
      <c r="O147" s="44" t="s">
        <v>67</v>
      </c>
      <c r="P147" s="47" t="s">
        <v>143</v>
      </c>
      <c r="Q147" s="40">
        <v>475</v>
      </c>
      <c r="R147" s="40"/>
      <c r="S147" s="40" t="s">
        <v>99</v>
      </c>
      <c r="T147" s="48" t="s">
        <v>760</v>
      </c>
      <c r="U147" s="44" t="s">
        <v>761</v>
      </c>
    </row>
    <row r="148" spans="1:21" ht="72" x14ac:dyDescent="0.15">
      <c r="A148" s="45"/>
      <c r="B148" s="40"/>
      <c r="C148" s="41" t="s">
        <v>762</v>
      </c>
      <c r="D148" s="50"/>
      <c r="E148" s="41"/>
      <c r="F148" s="41"/>
      <c r="G148" s="40" t="s">
        <v>763</v>
      </c>
      <c r="H148" s="43">
        <v>44697.413182870368</v>
      </c>
      <c r="I148" s="40"/>
      <c r="J148" s="40"/>
      <c r="K148" s="40"/>
      <c r="L148" s="40"/>
      <c r="M148" s="40" t="s">
        <v>66</v>
      </c>
      <c r="N148" s="40"/>
      <c r="O148" s="44" t="s">
        <v>67</v>
      </c>
      <c r="P148" s="47" t="s">
        <v>68</v>
      </c>
      <c r="Q148" s="40">
        <v>530</v>
      </c>
      <c r="R148" s="40">
        <v>132</v>
      </c>
      <c r="S148" s="40" t="s">
        <v>69</v>
      </c>
      <c r="T148" s="48" t="s">
        <v>764</v>
      </c>
      <c r="U148" s="44" t="s">
        <v>765</v>
      </c>
    </row>
    <row r="149" spans="1:21" ht="72" x14ac:dyDescent="0.15">
      <c r="A149" s="45"/>
      <c r="B149" s="40"/>
      <c r="C149" s="41" t="s">
        <v>766</v>
      </c>
      <c r="D149" s="50"/>
      <c r="E149" s="41"/>
      <c r="F149" s="41"/>
      <c r="G149" s="40" t="s">
        <v>767</v>
      </c>
      <c r="H149" s="43">
        <v>44697.413159722222</v>
      </c>
      <c r="I149" s="40"/>
      <c r="J149" s="40"/>
      <c r="K149" s="40"/>
      <c r="L149" s="40"/>
      <c r="M149" s="40" t="s">
        <v>170</v>
      </c>
      <c r="N149" s="40"/>
      <c r="O149" s="44" t="s">
        <v>67</v>
      </c>
      <c r="P149" s="47" t="s">
        <v>171</v>
      </c>
      <c r="Q149" s="40">
        <v>1386</v>
      </c>
      <c r="R149" s="40">
        <v>1507</v>
      </c>
      <c r="S149" s="40" t="s">
        <v>172</v>
      </c>
      <c r="T149" s="48" t="s">
        <v>768</v>
      </c>
      <c r="U149" s="44" t="s">
        <v>769</v>
      </c>
    </row>
    <row r="150" spans="1:21" ht="72" x14ac:dyDescent="0.15">
      <c r="A150" s="45"/>
      <c r="B150" s="40"/>
      <c r="C150" s="41" t="s">
        <v>770</v>
      </c>
      <c r="D150" s="50"/>
      <c r="E150" s="41"/>
      <c r="F150" s="41"/>
      <c r="G150" s="40" t="s">
        <v>771</v>
      </c>
      <c r="H150" s="43">
        <v>44697.413113425922</v>
      </c>
      <c r="I150" s="40"/>
      <c r="J150" s="40"/>
      <c r="K150" s="40"/>
      <c r="L150" s="40"/>
      <c r="M150" s="40" t="s">
        <v>177</v>
      </c>
      <c r="N150" s="40"/>
      <c r="O150" s="44" t="s">
        <v>67</v>
      </c>
      <c r="P150" s="47" t="s">
        <v>178</v>
      </c>
      <c r="Q150" s="40">
        <v>172</v>
      </c>
      <c r="R150" s="40">
        <v>85</v>
      </c>
      <c r="S150" s="40" t="s">
        <v>85</v>
      </c>
      <c r="T150" s="48" t="s">
        <v>772</v>
      </c>
      <c r="U150" s="44" t="s">
        <v>773</v>
      </c>
    </row>
    <row r="151" spans="1:21" ht="36" x14ac:dyDescent="0.15">
      <c r="A151" s="45"/>
      <c r="B151" s="40"/>
      <c r="C151" s="41" t="s">
        <v>774</v>
      </c>
      <c r="D151" s="50"/>
      <c r="E151" s="41"/>
      <c r="F151" s="41"/>
      <c r="G151" s="40" t="s">
        <v>775</v>
      </c>
      <c r="H151" s="43">
        <v>44697.413101851853</v>
      </c>
      <c r="I151" s="40"/>
      <c r="J151" s="40"/>
      <c r="K151" s="40"/>
      <c r="L151" s="40"/>
      <c r="M151" s="40" t="s">
        <v>127</v>
      </c>
      <c r="N151" s="40"/>
      <c r="O151" s="44" t="s">
        <v>67</v>
      </c>
      <c r="P151" s="47" t="s">
        <v>128</v>
      </c>
      <c r="Q151" s="40">
        <v>501</v>
      </c>
      <c r="R151" s="40">
        <v>16</v>
      </c>
      <c r="S151" s="40" t="s">
        <v>85</v>
      </c>
      <c r="T151" s="48" t="s">
        <v>776</v>
      </c>
      <c r="U151" s="44" t="s">
        <v>777</v>
      </c>
    </row>
    <row r="152" spans="1:21" ht="48" x14ac:dyDescent="0.15">
      <c r="A152" s="45"/>
      <c r="B152" s="40"/>
      <c r="C152" s="41" t="s">
        <v>778</v>
      </c>
      <c r="D152" s="50"/>
      <c r="E152" s="41"/>
      <c r="F152" s="41"/>
      <c r="G152" s="40" t="s">
        <v>779</v>
      </c>
      <c r="H152" s="43">
        <v>44697.413078703699</v>
      </c>
      <c r="I152" s="40"/>
      <c r="J152" s="40"/>
      <c r="K152" s="40"/>
      <c r="L152" s="40"/>
      <c r="M152" s="40" t="s">
        <v>187</v>
      </c>
      <c r="N152" s="40"/>
      <c r="O152" s="44" t="s">
        <v>67</v>
      </c>
      <c r="P152" s="47" t="s">
        <v>188</v>
      </c>
      <c r="Q152" s="40">
        <v>80</v>
      </c>
      <c r="R152" s="40">
        <v>1</v>
      </c>
      <c r="S152" s="40" t="s">
        <v>85</v>
      </c>
      <c r="T152" s="48" t="s">
        <v>780</v>
      </c>
      <c r="U152" s="44" t="s">
        <v>781</v>
      </c>
    </row>
    <row r="153" spans="1:21" ht="48" x14ac:dyDescent="0.15">
      <c r="A153" s="45"/>
      <c r="B153" s="40"/>
      <c r="C153" s="41" t="s">
        <v>782</v>
      </c>
      <c r="D153" s="50"/>
      <c r="E153" s="41"/>
      <c r="F153" s="41"/>
      <c r="G153" s="40" t="s">
        <v>783</v>
      </c>
      <c r="H153" s="43">
        <v>44697.41305555556</v>
      </c>
      <c r="I153" s="40"/>
      <c r="J153" s="40"/>
      <c r="K153" s="40"/>
      <c r="L153" s="40"/>
      <c r="M153" s="40" t="s">
        <v>193</v>
      </c>
      <c r="N153" s="40"/>
      <c r="O153" s="44" t="s">
        <v>67</v>
      </c>
      <c r="P153" s="47" t="s">
        <v>194</v>
      </c>
      <c r="Q153" s="40">
        <v>4658</v>
      </c>
      <c r="R153" s="40">
        <v>79</v>
      </c>
      <c r="S153" s="40" t="s">
        <v>60</v>
      </c>
      <c r="T153" s="48" t="s">
        <v>784</v>
      </c>
      <c r="U153" s="44" t="s">
        <v>785</v>
      </c>
    </row>
    <row r="154" spans="1:21" ht="120" x14ac:dyDescent="0.15">
      <c r="A154" s="45"/>
      <c r="B154" s="40"/>
      <c r="C154" s="41" t="s">
        <v>786</v>
      </c>
      <c r="D154" s="50"/>
      <c r="E154" s="41"/>
      <c r="F154" s="41" t="s">
        <v>132</v>
      </c>
      <c r="G154" s="40" t="s">
        <v>787</v>
      </c>
      <c r="H154" s="43">
        <v>44697.41300925926</v>
      </c>
      <c r="I154" s="40"/>
      <c r="J154" s="40"/>
      <c r="K154" s="40"/>
      <c r="L154" s="40"/>
      <c r="M154" s="40" t="s">
        <v>199</v>
      </c>
      <c r="N154" s="40"/>
      <c r="O154" s="44" t="s">
        <v>142</v>
      </c>
      <c r="P154" s="47" t="s">
        <v>200</v>
      </c>
      <c r="Q154" s="40">
        <v>3832</v>
      </c>
      <c r="R154" s="40">
        <v>1720</v>
      </c>
      <c r="S154" s="40" t="s">
        <v>85</v>
      </c>
      <c r="T154" s="48" t="s">
        <v>788</v>
      </c>
      <c r="U154" s="44" t="s">
        <v>789</v>
      </c>
    </row>
    <row r="155" spans="1:21" ht="120" x14ac:dyDescent="0.15">
      <c r="A155" s="45"/>
      <c r="B155" s="40"/>
      <c r="C155" s="41" t="s">
        <v>790</v>
      </c>
      <c r="D155" s="50"/>
      <c r="E155" s="41"/>
      <c r="F155" s="41" t="s">
        <v>132</v>
      </c>
      <c r="G155" s="40" t="s">
        <v>791</v>
      </c>
      <c r="H155" s="43">
        <v>44697.411782407406</v>
      </c>
      <c r="I155" s="40"/>
      <c r="J155" s="40"/>
      <c r="K155" s="40"/>
      <c r="L155" s="40"/>
      <c r="M155" s="40" t="s">
        <v>792</v>
      </c>
      <c r="N155" s="40"/>
      <c r="O155" s="44" t="s">
        <v>142</v>
      </c>
      <c r="P155" s="47" t="s">
        <v>793</v>
      </c>
      <c r="Q155" s="40">
        <v>50</v>
      </c>
      <c r="R155" s="40">
        <v>229</v>
      </c>
      <c r="S155" s="40" t="s">
        <v>794</v>
      </c>
      <c r="T155" s="48" t="s">
        <v>795</v>
      </c>
      <c r="U155" s="44" t="s">
        <v>796</v>
      </c>
    </row>
    <row r="156" spans="1:21" ht="84" x14ac:dyDescent="0.15">
      <c r="A156" s="45"/>
      <c r="B156" s="40"/>
      <c r="C156" s="41" t="s">
        <v>797</v>
      </c>
      <c r="D156" s="50"/>
      <c r="E156" s="41"/>
      <c r="F156" s="41"/>
      <c r="G156" s="40" t="s">
        <v>798</v>
      </c>
      <c r="H156" s="43">
        <v>44697.411469907413</v>
      </c>
      <c r="I156" s="40"/>
      <c r="J156" s="40"/>
      <c r="K156" s="40"/>
      <c r="L156" s="40"/>
      <c r="M156" s="40" t="s">
        <v>799</v>
      </c>
      <c r="N156" s="40"/>
      <c r="O156" s="44" t="s">
        <v>142</v>
      </c>
      <c r="P156" s="47" t="s">
        <v>800</v>
      </c>
      <c r="Q156" s="40">
        <v>934</v>
      </c>
      <c r="R156" s="40">
        <v>383</v>
      </c>
      <c r="S156" s="40"/>
      <c r="T156" s="48" t="s">
        <v>801</v>
      </c>
      <c r="U156" s="44" t="s">
        <v>718</v>
      </c>
    </row>
    <row r="157" spans="1:21" ht="84" x14ac:dyDescent="0.15">
      <c r="A157" s="45"/>
      <c r="B157" s="40"/>
      <c r="C157" s="41" t="s">
        <v>802</v>
      </c>
      <c r="D157" s="50"/>
      <c r="E157" s="41"/>
      <c r="F157" s="41"/>
      <c r="G157" s="40" t="s">
        <v>803</v>
      </c>
      <c r="H157" s="43">
        <v>44697.411250000005</v>
      </c>
      <c r="I157" s="40"/>
      <c r="J157" s="40"/>
      <c r="K157" s="40"/>
      <c r="L157" s="40"/>
      <c r="M157" s="40" t="s">
        <v>799</v>
      </c>
      <c r="N157" s="40"/>
      <c r="O157" s="44" t="s">
        <v>142</v>
      </c>
      <c r="P157" s="47" t="s">
        <v>800</v>
      </c>
      <c r="Q157" s="40">
        <v>934</v>
      </c>
      <c r="R157" s="40">
        <v>383</v>
      </c>
      <c r="S157" s="40"/>
      <c r="T157" s="48" t="s">
        <v>804</v>
      </c>
      <c r="U157" s="44" t="s">
        <v>718</v>
      </c>
    </row>
    <row r="158" spans="1:21" ht="24" x14ac:dyDescent="0.15">
      <c r="A158" s="45"/>
      <c r="B158" s="40"/>
      <c r="C158" s="41" t="s">
        <v>805</v>
      </c>
      <c r="D158" s="50"/>
      <c r="E158" s="41"/>
      <c r="F158" s="41"/>
      <c r="G158" s="40" t="s">
        <v>806</v>
      </c>
      <c r="H158" s="43">
        <v>44697.410208333335</v>
      </c>
      <c r="I158" s="40"/>
      <c r="J158" s="40"/>
      <c r="K158" s="40"/>
      <c r="L158" s="40"/>
      <c r="M158" s="40" t="s">
        <v>807</v>
      </c>
      <c r="N158" s="40"/>
      <c r="O158" s="44" t="s">
        <v>83</v>
      </c>
      <c r="P158" s="47" t="s">
        <v>808</v>
      </c>
      <c r="Q158" s="40">
        <v>20</v>
      </c>
      <c r="R158" s="40">
        <v>64</v>
      </c>
      <c r="S158" s="40"/>
      <c r="T158" s="48" t="s">
        <v>809</v>
      </c>
      <c r="U158" s="44" t="s">
        <v>718</v>
      </c>
    </row>
    <row r="159" spans="1:21" ht="36" x14ac:dyDescent="0.15">
      <c r="A159" s="45"/>
      <c r="B159" s="40"/>
      <c r="C159" s="41" t="s">
        <v>810</v>
      </c>
      <c r="D159" s="50"/>
      <c r="E159" s="41"/>
      <c r="F159" s="41"/>
      <c r="G159" s="40" t="s">
        <v>811</v>
      </c>
      <c r="H159" s="43">
        <v>44697.409988425927</v>
      </c>
      <c r="I159" s="40"/>
      <c r="J159" s="40"/>
      <c r="K159" s="40"/>
      <c r="L159" s="40"/>
      <c r="M159" s="40" t="s">
        <v>799</v>
      </c>
      <c r="N159" s="40"/>
      <c r="O159" s="44" t="s">
        <v>142</v>
      </c>
      <c r="P159" s="47" t="s">
        <v>800</v>
      </c>
      <c r="Q159" s="40">
        <v>934</v>
      </c>
      <c r="R159" s="40">
        <v>383</v>
      </c>
      <c r="S159" s="40"/>
      <c r="T159" s="48" t="s">
        <v>812</v>
      </c>
      <c r="U159" s="44" t="s">
        <v>718</v>
      </c>
    </row>
    <row r="160" spans="1:21" ht="84" x14ac:dyDescent="0.15">
      <c r="A160" s="45"/>
      <c r="B160" s="40"/>
      <c r="C160" s="41" t="s">
        <v>813</v>
      </c>
      <c r="D160" s="50"/>
      <c r="E160" s="41"/>
      <c r="F160" s="41"/>
      <c r="G160" s="40" t="s">
        <v>814</v>
      </c>
      <c r="H160" s="43">
        <v>44697.409895833334</v>
      </c>
      <c r="I160" s="40"/>
      <c r="J160" s="40"/>
      <c r="K160" s="40"/>
      <c r="L160" s="40"/>
      <c r="M160" s="40" t="s">
        <v>799</v>
      </c>
      <c r="N160" s="40"/>
      <c r="O160" s="44" t="s">
        <v>142</v>
      </c>
      <c r="P160" s="47" t="s">
        <v>800</v>
      </c>
      <c r="Q160" s="40">
        <v>934</v>
      </c>
      <c r="R160" s="40">
        <v>383</v>
      </c>
      <c r="S160" s="40"/>
      <c r="T160" s="48" t="s">
        <v>815</v>
      </c>
      <c r="U160" s="44" t="s">
        <v>718</v>
      </c>
    </row>
    <row r="161" spans="1:21" ht="96" x14ac:dyDescent="0.15">
      <c r="A161" s="45"/>
      <c r="B161" s="40"/>
      <c r="C161" s="41" t="s">
        <v>816</v>
      </c>
      <c r="D161" s="50"/>
      <c r="E161" s="41"/>
      <c r="F161" s="41" t="s">
        <v>132</v>
      </c>
      <c r="G161" s="40" t="s">
        <v>817</v>
      </c>
      <c r="H161" s="43">
        <v>44697.409687499996</v>
      </c>
      <c r="I161" s="40"/>
      <c r="J161" s="40"/>
      <c r="K161" s="40"/>
      <c r="L161" s="40"/>
      <c r="M161" s="40" t="s">
        <v>799</v>
      </c>
      <c r="N161" s="40"/>
      <c r="O161" s="44" t="s">
        <v>142</v>
      </c>
      <c r="P161" s="47" t="s">
        <v>800</v>
      </c>
      <c r="Q161" s="40">
        <v>934</v>
      </c>
      <c r="R161" s="40">
        <v>383</v>
      </c>
      <c r="S161" s="40"/>
      <c r="T161" s="48" t="s">
        <v>818</v>
      </c>
      <c r="U161" s="44" t="s">
        <v>718</v>
      </c>
    </row>
    <row r="162" spans="1:21" ht="60" x14ac:dyDescent="0.15">
      <c r="A162" s="45"/>
      <c r="B162" s="40"/>
      <c r="C162" s="41" t="s">
        <v>819</v>
      </c>
      <c r="D162" s="50"/>
      <c r="E162" s="41"/>
      <c r="F162" s="41"/>
      <c r="G162" s="40" t="s">
        <v>820</v>
      </c>
      <c r="H162" s="43">
        <v>44697.409583333334</v>
      </c>
      <c r="I162" s="40"/>
      <c r="J162" s="40"/>
      <c r="K162" s="40"/>
      <c r="L162" s="40"/>
      <c r="M162" s="40" t="s">
        <v>799</v>
      </c>
      <c r="N162" s="40"/>
      <c r="O162" s="44" t="s">
        <v>142</v>
      </c>
      <c r="P162" s="47" t="s">
        <v>800</v>
      </c>
      <c r="Q162" s="40">
        <v>934</v>
      </c>
      <c r="R162" s="40">
        <v>383</v>
      </c>
      <c r="S162" s="40"/>
      <c r="T162" s="48" t="s">
        <v>821</v>
      </c>
      <c r="U162" s="44" t="s">
        <v>718</v>
      </c>
    </row>
    <row r="163" spans="1:21" ht="72" x14ac:dyDescent="0.15">
      <c r="A163" s="45"/>
      <c r="B163" s="40"/>
      <c r="C163" s="41" t="s">
        <v>822</v>
      </c>
      <c r="D163" s="50"/>
      <c r="E163" s="41"/>
      <c r="F163" s="41"/>
      <c r="G163" s="40" t="s">
        <v>823</v>
      </c>
      <c r="H163" s="43">
        <v>44697.409490740742</v>
      </c>
      <c r="I163" s="40"/>
      <c r="J163" s="40"/>
      <c r="K163" s="40"/>
      <c r="L163" s="40"/>
      <c r="M163" s="40" t="s">
        <v>799</v>
      </c>
      <c r="N163" s="40"/>
      <c r="O163" s="44" t="s">
        <v>142</v>
      </c>
      <c r="P163" s="47" t="s">
        <v>800</v>
      </c>
      <c r="Q163" s="40">
        <v>934</v>
      </c>
      <c r="R163" s="40">
        <v>383</v>
      </c>
      <c r="S163" s="40"/>
      <c r="T163" s="48" t="s">
        <v>824</v>
      </c>
      <c r="U163" s="44" t="s">
        <v>718</v>
      </c>
    </row>
    <row r="164" spans="1:21" ht="132" x14ac:dyDescent="0.15">
      <c r="A164" s="45"/>
      <c r="B164" s="40"/>
      <c r="C164" s="41" t="s">
        <v>825</v>
      </c>
      <c r="D164" s="49" t="s">
        <v>826</v>
      </c>
      <c r="E164" s="41"/>
      <c r="F164" s="41"/>
      <c r="G164" s="40" t="s">
        <v>827</v>
      </c>
      <c r="H164" s="43">
        <v>44697.409328703703</v>
      </c>
      <c r="I164" s="40"/>
      <c r="J164" s="40"/>
      <c r="K164" s="40"/>
      <c r="L164" s="40"/>
      <c r="M164" s="40" t="s">
        <v>799</v>
      </c>
      <c r="N164" s="40"/>
      <c r="O164" s="44" t="s">
        <v>142</v>
      </c>
      <c r="P164" s="47" t="s">
        <v>800</v>
      </c>
      <c r="Q164" s="40">
        <v>934</v>
      </c>
      <c r="R164" s="40">
        <v>383</v>
      </c>
      <c r="S164" s="40"/>
      <c r="T164" s="48" t="s">
        <v>828</v>
      </c>
      <c r="U164" s="44" t="s">
        <v>233</v>
      </c>
    </row>
    <row r="165" spans="1:21" ht="36" x14ac:dyDescent="0.15">
      <c r="A165" s="45"/>
      <c r="B165" s="40"/>
      <c r="C165" s="41" t="s">
        <v>829</v>
      </c>
      <c r="D165" s="50"/>
      <c r="E165" s="41"/>
      <c r="F165" s="41"/>
      <c r="G165" s="40" t="s">
        <v>830</v>
      </c>
      <c r="H165" s="43">
        <v>44697.408275462964</v>
      </c>
      <c r="I165" s="40"/>
      <c r="J165" s="40"/>
      <c r="K165" s="40"/>
      <c r="L165" s="40"/>
      <c r="M165" s="40" t="s">
        <v>141</v>
      </c>
      <c r="N165" s="40"/>
      <c r="O165" s="44" t="s">
        <v>142</v>
      </c>
      <c r="P165" s="47" t="s">
        <v>143</v>
      </c>
      <c r="Q165" s="40">
        <v>475</v>
      </c>
      <c r="R165" s="40"/>
      <c r="S165" s="40" t="s">
        <v>99</v>
      </c>
      <c r="T165" s="48" t="s">
        <v>831</v>
      </c>
      <c r="U165" s="44" t="s">
        <v>832</v>
      </c>
    </row>
    <row r="166" spans="1:21" ht="84" x14ac:dyDescent="0.15">
      <c r="A166" s="45"/>
      <c r="B166" s="40"/>
      <c r="C166" s="41" t="s">
        <v>833</v>
      </c>
      <c r="D166" s="50"/>
      <c r="E166" s="41"/>
      <c r="F166" s="41"/>
      <c r="G166" s="40" t="s">
        <v>834</v>
      </c>
      <c r="H166" s="43">
        <v>44697.407800925925</v>
      </c>
      <c r="I166" s="40"/>
      <c r="J166" s="40"/>
      <c r="K166" s="40"/>
      <c r="L166" s="40"/>
      <c r="M166" s="40" t="s">
        <v>835</v>
      </c>
      <c r="N166" s="40"/>
      <c r="O166" s="44" t="s">
        <v>142</v>
      </c>
      <c r="P166" s="47" t="s">
        <v>836</v>
      </c>
      <c r="Q166" s="40">
        <v>25</v>
      </c>
      <c r="R166" s="40">
        <v>223</v>
      </c>
      <c r="S166" s="40" t="s">
        <v>837</v>
      </c>
      <c r="T166" s="48" t="s">
        <v>838</v>
      </c>
      <c r="U166" s="44" t="s">
        <v>839</v>
      </c>
    </row>
    <row r="167" spans="1:21" ht="84" x14ac:dyDescent="0.15">
      <c r="A167" s="45"/>
      <c r="B167" s="40"/>
      <c r="C167" s="41" t="s">
        <v>840</v>
      </c>
      <c r="D167" s="50"/>
      <c r="E167" s="41"/>
      <c r="F167" s="41"/>
      <c r="G167" s="40" t="s">
        <v>841</v>
      </c>
      <c r="H167" s="43">
        <v>44697.407395833332</v>
      </c>
      <c r="I167" s="40"/>
      <c r="J167" s="40"/>
      <c r="K167" s="40"/>
      <c r="L167" s="40"/>
      <c r="M167" s="40" t="s">
        <v>141</v>
      </c>
      <c r="N167" s="40"/>
      <c r="O167" s="44" t="s">
        <v>142</v>
      </c>
      <c r="P167" s="47" t="s">
        <v>143</v>
      </c>
      <c r="Q167" s="40">
        <v>475</v>
      </c>
      <c r="R167" s="40"/>
      <c r="S167" s="40" t="s">
        <v>99</v>
      </c>
      <c r="T167" s="48" t="s">
        <v>842</v>
      </c>
      <c r="U167" s="44" t="s">
        <v>843</v>
      </c>
    </row>
    <row r="168" spans="1:21" ht="36" x14ac:dyDescent="0.15">
      <c r="A168" s="45"/>
      <c r="B168" s="40"/>
      <c r="C168" s="41" t="s">
        <v>844</v>
      </c>
      <c r="D168" s="50"/>
      <c r="E168" s="41"/>
      <c r="F168" s="41"/>
      <c r="G168" s="40" t="s">
        <v>845</v>
      </c>
      <c r="H168" s="43">
        <v>44697.403807870374</v>
      </c>
      <c r="I168" s="40"/>
      <c r="J168" s="40"/>
      <c r="K168" s="40"/>
      <c r="L168" s="40"/>
      <c r="M168" s="40" t="s">
        <v>846</v>
      </c>
      <c r="N168" s="40"/>
      <c r="O168" s="44" t="s">
        <v>142</v>
      </c>
      <c r="P168" s="47" t="s">
        <v>847</v>
      </c>
      <c r="Q168" s="40">
        <v>2691</v>
      </c>
      <c r="R168" s="40">
        <v>558</v>
      </c>
      <c r="S168" s="40" t="s">
        <v>848</v>
      </c>
      <c r="T168" s="48" t="s">
        <v>849</v>
      </c>
      <c r="U168" s="44" t="s">
        <v>850</v>
      </c>
    </row>
    <row r="169" spans="1:21" ht="36" x14ac:dyDescent="0.15">
      <c r="A169" s="45"/>
      <c r="B169" s="40"/>
      <c r="C169" s="41" t="s">
        <v>851</v>
      </c>
      <c r="D169" s="50"/>
      <c r="E169" s="41"/>
      <c r="F169" s="41"/>
      <c r="G169" s="40" t="s">
        <v>852</v>
      </c>
      <c r="H169" s="43">
        <v>44697.400763888887</v>
      </c>
      <c r="I169" s="40"/>
      <c r="J169" s="40"/>
      <c r="K169" s="40"/>
      <c r="L169" s="40"/>
      <c r="M169" s="40" t="s">
        <v>853</v>
      </c>
      <c r="N169" s="40"/>
      <c r="O169" s="44" t="s">
        <v>58</v>
      </c>
      <c r="P169" s="47" t="s">
        <v>854</v>
      </c>
      <c r="Q169" s="40">
        <v>84</v>
      </c>
      <c r="R169" s="40">
        <v>650</v>
      </c>
      <c r="S169" s="40" t="s">
        <v>99</v>
      </c>
      <c r="T169" s="48" t="s">
        <v>855</v>
      </c>
      <c r="U169" s="44" t="s">
        <v>115</v>
      </c>
    </row>
    <row r="170" spans="1:21" ht="36" x14ac:dyDescent="0.15">
      <c r="A170" s="45"/>
      <c r="B170" s="40"/>
      <c r="C170" s="41" t="s">
        <v>856</v>
      </c>
      <c r="D170" s="50"/>
      <c r="E170" s="41"/>
      <c r="F170" s="41"/>
      <c r="G170" s="40" t="s">
        <v>857</v>
      </c>
      <c r="H170" s="43">
        <v>44697.399965277778</v>
      </c>
      <c r="I170" s="40"/>
      <c r="J170" s="40"/>
      <c r="K170" s="40"/>
      <c r="L170" s="40"/>
      <c r="M170" s="40" t="s">
        <v>858</v>
      </c>
      <c r="N170" s="40"/>
      <c r="O170" s="44" t="s">
        <v>83</v>
      </c>
      <c r="P170" s="47" t="s">
        <v>859</v>
      </c>
      <c r="Q170" s="40">
        <v>113</v>
      </c>
      <c r="R170" s="40">
        <v>235</v>
      </c>
      <c r="S170" s="40" t="s">
        <v>60</v>
      </c>
      <c r="T170" s="48" t="s">
        <v>860</v>
      </c>
      <c r="U170" s="44" t="s">
        <v>861</v>
      </c>
    </row>
    <row r="171" spans="1:21" ht="84" x14ac:dyDescent="0.15">
      <c r="A171" s="45"/>
      <c r="B171" s="40"/>
      <c r="C171" s="41" t="s">
        <v>862</v>
      </c>
      <c r="D171" s="49" t="s">
        <v>55</v>
      </c>
      <c r="E171" s="41"/>
      <c r="F171" s="41"/>
      <c r="G171" s="40" t="s">
        <v>863</v>
      </c>
      <c r="H171" s="43">
        <v>44697.399571759262</v>
      </c>
      <c r="I171" s="40"/>
      <c r="J171" s="40"/>
      <c r="K171" s="40"/>
      <c r="L171" s="40"/>
      <c r="M171" s="40" t="s">
        <v>864</v>
      </c>
      <c r="N171" s="40"/>
      <c r="O171" s="44" t="s">
        <v>83</v>
      </c>
      <c r="P171" s="47" t="s">
        <v>865</v>
      </c>
      <c r="Q171" s="40">
        <v>5</v>
      </c>
      <c r="R171" s="40">
        <v>64</v>
      </c>
      <c r="S171" s="40" t="s">
        <v>866</v>
      </c>
      <c r="T171" s="48" t="s">
        <v>867</v>
      </c>
      <c r="U171" s="44" t="s">
        <v>718</v>
      </c>
    </row>
    <row r="172" spans="1:21" ht="72" x14ac:dyDescent="0.15">
      <c r="A172" s="45"/>
      <c r="B172" s="40"/>
      <c r="C172" s="41" t="s">
        <v>868</v>
      </c>
      <c r="D172" s="50"/>
      <c r="E172" s="41"/>
      <c r="F172" s="41"/>
      <c r="G172" s="40" t="s">
        <v>869</v>
      </c>
      <c r="H172" s="43">
        <v>44697.395983796298</v>
      </c>
      <c r="I172" s="40"/>
      <c r="J172" s="40"/>
      <c r="K172" s="40"/>
      <c r="L172" s="40"/>
      <c r="M172" s="40" t="s">
        <v>96</v>
      </c>
      <c r="N172" s="40"/>
      <c r="O172" s="44" t="s">
        <v>97</v>
      </c>
      <c r="P172" s="47" t="s">
        <v>98</v>
      </c>
      <c r="Q172" s="40">
        <v>13906</v>
      </c>
      <c r="R172" s="40">
        <v>58</v>
      </c>
      <c r="S172" s="40" t="s">
        <v>99</v>
      </c>
      <c r="T172" s="48" t="s">
        <v>870</v>
      </c>
      <c r="U172" s="44" t="s">
        <v>871</v>
      </c>
    </row>
    <row r="173" spans="1:21" ht="84" x14ac:dyDescent="0.15">
      <c r="A173" s="45"/>
      <c r="B173" s="40"/>
      <c r="C173" s="41" t="s">
        <v>872</v>
      </c>
      <c r="D173" s="50"/>
      <c r="E173" s="41"/>
      <c r="F173" s="41"/>
      <c r="G173" s="40" t="s">
        <v>869</v>
      </c>
      <c r="H173" s="43">
        <v>44697.395983796298</v>
      </c>
      <c r="I173" s="40"/>
      <c r="J173" s="40"/>
      <c r="K173" s="40"/>
      <c r="L173" s="40"/>
      <c r="M173" s="40" t="s">
        <v>96</v>
      </c>
      <c r="N173" s="40"/>
      <c r="O173" s="44" t="s">
        <v>97</v>
      </c>
      <c r="P173" s="47" t="s">
        <v>98</v>
      </c>
      <c r="Q173" s="40">
        <v>13906</v>
      </c>
      <c r="R173" s="40">
        <v>58</v>
      </c>
      <c r="S173" s="40" t="s">
        <v>99</v>
      </c>
      <c r="T173" s="48" t="s">
        <v>873</v>
      </c>
      <c r="U173" s="44" t="s">
        <v>874</v>
      </c>
    </row>
    <row r="174" spans="1:21" ht="72" x14ac:dyDescent="0.15">
      <c r="A174" s="45"/>
      <c r="B174" s="40"/>
      <c r="C174" s="41" t="s">
        <v>875</v>
      </c>
      <c r="D174" s="50"/>
      <c r="E174" s="41"/>
      <c r="F174" s="41"/>
      <c r="G174" s="40" t="s">
        <v>869</v>
      </c>
      <c r="H174" s="43">
        <v>44697.395983796298</v>
      </c>
      <c r="I174" s="40"/>
      <c r="J174" s="40"/>
      <c r="K174" s="40"/>
      <c r="L174" s="40"/>
      <c r="M174" s="40" t="s">
        <v>96</v>
      </c>
      <c r="N174" s="40"/>
      <c r="O174" s="44" t="s">
        <v>97</v>
      </c>
      <c r="P174" s="47" t="s">
        <v>98</v>
      </c>
      <c r="Q174" s="40">
        <v>13906</v>
      </c>
      <c r="R174" s="40">
        <v>58</v>
      </c>
      <c r="S174" s="40" t="s">
        <v>99</v>
      </c>
      <c r="T174" s="48" t="s">
        <v>876</v>
      </c>
      <c r="U174" s="44" t="s">
        <v>877</v>
      </c>
    </row>
    <row r="175" spans="1:21" ht="96" x14ac:dyDescent="0.15">
      <c r="A175" s="45"/>
      <c r="B175" s="40"/>
      <c r="C175" s="41" t="s">
        <v>878</v>
      </c>
      <c r="D175" s="50"/>
      <c r="E175" s="41"/>
      <c r="F175" s="41"/>
      <c r="G175" s="40" t="s">
        <v>869</v>
      </c>
      <c r="H175" s="43">
        <v>44697.395983796298</v>
      </c>
      <c r="I175" s="40"/>
      <c r="J175" s="40"/>
      <c r="K175" s="40"/>
      <c r="L175" s="40"/>
      <c r="M175" s="40" t="s">
        <v>96</v>
      </c>
      <c r="N175" s="40"/>
      <c r="O175" s="44" t="s">
        <v>97</v>
      </c>
      <c r="P175" s="47" t="s">
        <v>98</v>
      </c>
      <c r="Q175" s="40">
        <v>13906</v>
      </c>
      <c r="R175" s="40">
        <v>58</v>
      </c>
      <c r="S175" s="40" t="s">
        <v>99</v>
      </c>
      <c r="T175" s="48" t="s">
        <v>879</v>
      </c>
      <c r="U175" s="44" t="s">
        <v>880</v>
      </c>
    </row>
    <row r="176" spans="1:21" ht="84" x14ac:dyDescent="0.15">
      <c r="A176" s="45"/>
      <c r="B176" s="40"/>
      <c r="C176" s="41" t="s">
        <v>881</v>
      </c>
      <c r="D176" s="50"/>
      <c r="E176" s="41"/>
      <c r="F176" s="41"/>
      <c r="G176" s="40" t="s">
        <v>882</v>
      </c>
      <c r="H176" s="43">
        <v>44697.395590277782</v>
      </c>
      <c r="I176" s="40"/>
      <c r="J176" s="40"/>
      <c r="K176" s="40"/>
      <c r="L176" s="40"/>
      <c r="M176" s="40" t="s">
        <v>75</v>
      </c>
      <c r="N176" s="40"/>
      <c r="O176" s="44" t="s">
        <v>67</v>
      </c>
      <c r="P176" s="47" t="s">
        <v>76</v>
      </c>
      <c r="Q176" s="40">
        <v>1351698</v>
      </c>
      <c r="R176" s="40">
        <v>102</v>
      </c>
      <c r="S176" s="40" t="s">
        <v>77</v>
      </c>
      <c r="T176" s="48" t="s">
        <v>883</v>
      </c>
      <c r="U176" s="44" t="s">
        <v>884</v>
      </c>
    </row>
    <row r="177" spans="1:21" ht="84" x14ac:dyDescent="0.15">
      <c r="A177" s="45"/>
      <c r="B177" s="40"/>
      <c r="C177" s="41" t="s">
        <v>885</v>
      </c>
      <c r="D177" s="50"/>
      <c r="E177" s="41"/>
      <c r="F177" s="41"/>
      <c r="G177" s="40" t="s">
        <v>886</v>
      </c>
      <c r="H177" s="43">
        <v>44697.394699074073</v>
      </c>
      <c r="I177" s="40"/>
      <c r="J177" s="40"/>
      <c r="K177" s="40"/>
      <c r="L177" s="40"/>
      <c r="M177" s="40" t="s">
        <v>887</v>
      </c>
      <c r="N177" s="40"/>
      <c r="O177" s="44" t="s">
        <v>83</v>
      </c>
      <c r="P177" s="47" t="s">
        <v>888</v>
      </c>
      <c r="Q177" s="40">
        <v>2</v>
      </c>
      <c r="R177" s="40">
        <v>16</v>
      </c>
      <c r="S177" s="40" t="s">
        <v>85</v>
      </c>
      <c r="T177" s="48" t="s">
        <v>889</v>
      </c>
      <c r="U177" s="44" t="s">
        <v>115</v>
      </c>
    </row>
    <row r="178" spans="1:21" ht="96" x14ac:dyDescent="0.15">
      <c r="A178" s="45"/>
      <c r="B178" s="40"/>
      <c r="C178" s="41" t="s">
        <v>890</v>
      </c>
      <c r="D178" s="50"/>
      <c r="E178" s="41"/>
      <c r="F178" s="41"/>
      <c r="G178" s="40" t="s">
        <v>891</v>
      </c>
      <c r="H178" s="43">
        <v>44697.39435185185</v>
      </c>
      <c r="I178" s="40"/>
      <c r="J178" s="40"/>
      <c r="K178" s="40"/>
      <c r="L178" s="40"/>
      <c r="M178" s="40" t="s">
        <v>892</v>
      </c>
      <c r="N178" s="40"/>
      <c r="O178" s="44" t="s">
        <v>893</v>
      </c>
      <c r="P178" s="47" t="s">
        <v>894</v>
      </c>
      <c r="Q178" s="40">
        <v>1220</v>
      </c>
      <c r="R178" s="40">
        <v>1</v>
      </c>
      <c r="S178" s="40" t="s">
        <v>85</v>
      </c>
      <c r="T178" s="48" t="s">
        <v>895</v>
      </c>
      <c r="U178" s="44" t="s">
        <v>115</v>
      </c>
    </row>
    <row r="179" spans="1:21" ht="84" x14ac:dyDescent="0.15">
      <c r="A179" s="45"/>
      <c r="B179" s="40"/>
      <c r="C179" s="41" t="s">
        <v>896</v>
      </c>
      <c r="D179" s="50"/>
      <c r="E179" s="41"/>
      <c r="F179" s="41"/>
      <c r="G179" s="40" t="s">
        <v>897</v>
      </c>
      <c r="H179" s="43">
        <v>44697.394201388888</v>
      </c>
      <c r="I179" s="40"/>
      <c r="J179" s="40"/>
      <c r="K179" s="40"/>
      <c r="L179" s="40"/>
      <c r="M179" s="40" t="s">
        <v>111</v>
      </c>
      <c r="N179" s="40"/>
      <c r="O179" s="44" t="s">
        <v>67</v>
      </c>
      <c r="P179" s="47" t="s">
        <v>112</v>
      </c>
      <c r="Q179" s="40">
        <v>1080734</v>
      </c>
      <c r="R179" s="40">
        <v>246</v>
      </c>
      <c r="S179" s="40" t="s">
        <v>113</v>
      </c>
      <c r="T179" s="48" t="s">
        <v>898</v>
      </c>
      <c r="U179" s="44" t="s">
        <v>115</v>
      </c>
    </row>
    <row r="180" spans="1:21" ht="36" x14ac:dyDescent="0.15">
      <c r="A180" s="45"/>
      <c r="B180" s="40"/>
      <c r="C180" s="41" t="s">
        <v>899</v>
      </c>
      <c r="D180" s="50"/>
      <c r="E180" s="41"/>
      <c r="F180" s="41"/>
      <c r="G180" s="40" t="s">
        <v>900</v>
      </c>
      <c r="H180" s="43">
        <v>44697.394039351857</v>
      </c>
      <c r="I180" s="40"/>
      <c r="J180" s="40"/>
      <c r="K180" s="40"/>
      <c r="L180" s="40"/>
      <c r="M180" s="40" t="s">
        <v>141</v>
      </c>
      <c r="N180" s="40"/>
      <c r="O180" s="44" t="s">
        <v>142</v>
      </c>
      <c r="P180" s="47" t="s">
        <v>143</v>
      </c>
      <c r="Q180" s="40">
        <v>475</v>
      </c>
      <c r="R180" s="40"/>
      <c r="S180" s="40" t="s">
        <v>99</v>
      </c>
      <c r="T180" s="48" t="s">
        <v>901</v>
      </c>
      <c r="U180" s="44" t="s">
        <v>902</v>
      </c>
    </row>
    <row r="181" spans="1:21" ht="48" x14ac:dyDescent="0.15">
      <c r="A181" s="45"/>
      <c r="B181" s="40"/>
      <c r="C181" s="41" t="s">
        <v>903</v>
      </c>
      <c r="D181" s="50"/>
      <c r="E181" s="41"/>
      <c r="F181" s="41"/>
      <c r="G181" s="40" t="s">
        <v>904</v>
      </c>
      <c r="H181" s="43">
        <v>44697.39371527778</v>
      </c>
      <c r="I181" s="40"/>
      <c r="J181" s="40"/>
      <c r="K181" s="40"/>
      <c r="L181" s="40"/>
      <c r="M181" s="40" t="s">
        <v>120</v>
      </c>
      <c r="N181" s="40"/>
      <c r="O181" s="44" t="s">
        <v>67</v>
      </c>
      <c r="P181" s="47" t="s">
        <v>121</v>
      </c>
      <c r="Q181" s="40">
        <v>27996</v>
      </c>
      <c r="R181" s="40">
        <v>229</v>
      </c>
      <c r="S181" s="40" t="s">
        <v>60</v>
      </c>
      <c r="T181" s="48" t="s">
        <v>905</v>
      </c>
      <c r="U181" s="44" t="s">
        <v>906</v>
      </c>
    </row>
    <row r="182" spans="1:21" ht="36" x14ac:dyDescent="0.15">
      <c r="A182" s="45"/>
      <c r="B182" s="40"/>
      <c r="C182" s="41" t="s">
        <v>907</v>
      </c>
      <c r="D182" s="50"/>
      <c r="E182" s="41"/>
      <c r="F182" s="41"/>
      <c r="G182" s="40" t="s">
        <v>908</v>
      </c>
      <c r="H182" s="43">
        <v>44697.385092592594</v>
      </c>
      <c r="I182" s="40"/>
      <c r="J182" s="40"/>
      <c r="K182" s="40"/>
      <c r="L182" s="40"/>
      <c r="M182" s="40" t="s">
        <v>141</v>
      </c>
      <c r="N182" s="40"/>
      <c r="O182" s="44" t="s">
        <v>142</v>
      </c>
      <c r="P182" s="47" t="s">
        <v>143</v>
      </c>
      <c r="Q182" s="40">
        <v>475</v>
      </c>
      <c r="R182" s="40"/>
      <c r="S182" s="40" t="s">
        <v>99</v>
      </c>
      <c r="T182" s="48" t="s">
        <v>909</v>
      </c>
      <c r="U182" s="44" t="s">
        <v>910</v>
      </c>
    </row>
    <row r="183" spans="1:21" ht="36" x14ac:dyDescent="0.15">
      <c r="A183" s="45"/>
      <c r="B183" s="40"/>
      <c r="C183" s="41" t="s">
        <v>911</v>
      </c>
      <c r="D183" s="50"/>
      <c r="E183" s="41"/>
      <c r="F183" s="41"/>
      <c r="G183" s="40" t="s">
        <v>912</v>
      </c>
      <c r="H183" s="43">
        <v>44697.380960648152</v>
      </c>
      <c r="I183" s="40"/>
      <c r="J183" s="40"/>
      <c r="K183" s="40"/>
      <c r="L183" s="40"/>
      <c r="M183" s="40" t="s">
        <v>141</v>
      </c>
      <c r="N183" s="40"/>
      <c r="O183" s="44" t="s">
        <v>142</v>
      </c>
      <c r="P183" s="47" t="s">
        <v>143</v>
      </c>
      <c r="Q183" s="40">
        <v>475</v>
      </c>
      <c r="R183" s="40"/>
      <c r="S183" s="40" t="s">
        <v>99</v>
      </c>
      <c r="T183" s="48" t="s">
        <v>913</v>
      </c>
      <c r="U183" s="44" t="s">
        <v>914</v>
      </c>
    </row>
    <row r="184" spans="1:21" ht="144" x14ac:dyDescent="0.15">
      <c r="A184" s="45"/>
      <c r="B184" s="40"/>
      <c r="C184" s="41" t="s">
        <v>915</v>
      </c>
      <c r="D184" s="50"/>
      <c r="E184" s="41"/>
      <c r="F184" s="41"/>
      <c r="G184" s="40" t="s">
        <v>916</v>
      </c>
      <c r="H184" s="43">
        <v>44697.378310185188</v>
      </c>
      <c r="I184" s="40"/>
      <c r="J184" s="40"/>
      <c r="K184" s="40"/>
      <c r="L184" s="40"/>
      <c r="M184" s="40" t="s">
        <v>111</v>
      </c>
      <c r="N184" s="40"/>
      <c r="O184" s="44" t="s">
        <v>67</v>
      </c>
      <c r="P184" s="47" t="s">
        <v>112</v>
      </c>
      <c r="Q184" s="40">
        <v>1080734</v>
      </c>
      <c r="R184" s="40">
        <v>246</v>
      </c>
      <c r="S184" s="40" t="s">
        <v>113</v>
      </c>
      <c r="T184" s="48" t="s">
        <v>917</v>
      </c>
      <c r="U184" s="44" t="s">
        <v>918</v>
      </c>
    </row>
    <row r="185" spans="1:21" ht="156" x14ac:dyDescent="0.15">
      <c r="A185" s="45"/>
      <c r="B185" s="40"/>
      <c r="C185" s="41" t="s">
        <v>919</v>
      </c>
      <c r="D185" s="50"/>
      <c r="E185" s="41"/>
      <c r="F185" s="41"/>
      <c r="G185" s="40" t="s">
        <v>920</v>
      </c>
      <c r="H185" s="43">
        <v>44697.378032407403</v>
      </c>
      <c r="I185" s="40"/>
      <c r="J185" s="40"/>
      <c r="K185" s="40"/>
      <c r="L185" s="40"/>
      <c r="M185" s="40" t="s">
        <v>120</v>
      </c>
      <c r="N185" s="40"/>
      <c r="O185" s="44" t="s">
        <v>67</v>
      </c>
      <c r="P185" s="47" t="s">
        <v>121</v>
      </c>
      <c r="Q185" s="40">
        <v>27996</v>
      </c>
      <c r="R185" s="40">
        <v>229</v>
      </c>
      <c r="S185" s="40" t="s">
        <v>60</v>
      </c>
      <c r="T185" s="48" t="s">
        <v>921</v>
      </c>
      <c r="U185" s="44" t="s">
        <v>922</v>
      </c>
    </row>
    <row r="186" spans="1:21" ht="108" x14ac:dyDescent="0.15">
      <c r="A186" s="45"/>
      <c r="B186" s="40"/>
      <c r="C186" s="41" t="s">
        <v>923</v>
      </c>
      <c r="D186" s="50"/>
      <c r="E186" s="41"/>
      <c r="F186" s="41"/>
      <c r="G186" s="40" t="s">
        <v>924</v>
      </c>
      <c r="H186" s="43">
        <v>44697.376689814817</v>
      </c>
      <c r="I186" s="40"/>
      <c r="J186" s="40"/>
      <c r="K186" s="40"/>
      <c r="L186" s="40"/>
      <c r="M186" s="40" t="s">
        <v>925</v>
      </c>
      <c r="N186" s="40"/>
      <c r="O186" s="44" t="s">
        <v>142</v>
      </c>
      <c r="P186" s="47" t="s">
        <v>926</v>
      </c>
      <c r="Q186" s="40">
        <v>1795</v>
      </c>
      <c r="R186" s="40">
        <v>2871</v>
      </c>
      <c r="S186" s="40" t="s">
        <v>927</v>
      </c>
      <c r="T186" s="48" t="s">
        <v>928</v>
      </c>
      <c r="U186" s="44" t="s">
        <v>929</v>
      </c>
    </row>
    <row r="187" spans="1:21" ht="36" x14ac:dyDescent="0.15">
      <c r="A187" s="45"/>
      <c r="B187" s="40"/>
      <c r="C187" s="41" t="s">
        <v>930</v>
      </c>
      <c r="D187" s="50"/>
      <c r="E187" s="41"/>
      <c r="F187" s="41"/>
      <c r="G187" s="40" t="s">
        <v>931</v>
      </c>
      <c r="H187" s="43">
        <v>44697.375706018516</v>
      </c>
      <c r="I187" s="40"/>
      <c r="J187" s="40"/>
      <c r="K187" s="40"/>
      <c r="L187" s="40"/>
      <c r="M187" s="40" t="s">
        <v>111</v>
      </c>
      <c r="N187" s="40"/>
      <c r="O187" s="44" t="s">
        <v>67</v>
      </c>
      <c r="P187" s="47" t="s">
        <v>112</v>
      </c>
      <c r="Q187" s="40">
        <v>1080734</v>
      </c>
      <c r="R187" s="40">
        <v>246</v>
      </c>
      <c r="S187" s="40" t="s">
        <v>113</v>
      </c>
      <c r="T187" s="48" t="s">
        <v>932</v>
      </c>
      <c r="U187" s="44" t="s">
        <v>929</v>
      </c>
    </row>
    <row r="188" spans="1:21" ht="36" x14ac:dyDescent="0.15">
      <c r="A188" s="45"/>
      <c r="B188" s="40"/>
      <c r="C188" s="41" t="s">
        <v>933</v>
      </c>
      <c r="D188" s="50"/>
      <c r="E188" s="41"/>
      <c r="F188" s="41" t="s">
        <v>132</v>
      </c>
      <c r="G188" s="40" t="s">
        <v>934</v>
      </c>
      <c r="H188" s="43">
        <v>44697.375405092593</v>
      </c>
      <c r="I188" s="40"/>
      <c r="J188" s="40"/>
      <c r="K188" s="40"/>
      <c r="L188" s="40"/>
      <c r="M188" s="40" t="s">
        <v>120</v>
      </c>
      <c r="N188" s="40"/>
      <c r="O188" s="44" t="s">
        <v>67</v>
      </c>
      <c r="P188" s="47" t="s">
        <v>121</v>
      </c>
      <c r="Q188" s="40">
        <v>27996</v>
      </c>
      <c r="R188" s="40">
        <v>229</v>
      </c>
      <c r="S188" s="40" t="s">
        <v>60</v>
      </c>
      <c r="T188" s="48" t="s">
        <v>935</v>
      </c>
      <c r="U188" s="44" t="s">
        <v>936</v>
      </c>
    </row>
    <row r="189" spans="1:21" ht="36" x14ac:dyDescent="0.15">
      <c r="A189" s="45"/>
      <c r="B189" s="40"/>
      <c r="C189" s="41" t="s">
        <v>937</v>
      </c>
      <c r="D189" s="50"/>
      <c r="E189" s="41"/>
      <c r="F189" s="41"/>
      <c r="G189" s="40" t="s">
        <v>938</v>
      </c>
      <c r="H189" s="43">
        <v>44697.373692129629</v>
      </c>
      <c r="I189" s="40"/>
      <c r="J189" s="40"/>
      <c r="K189" s="40"/>
      <c r="L189" s="40"/>
      <c r="M189" s="40" t="s">
        <v>141</v>
      </c>
      <c r="N189" s="40"/>
      <c r="O189" s="44" t="s">
        <v>142</v>
      </c>
      <c r="P189" s="47" t="s">
        <v>143</v>
      </c>
      <c r="Q189" s="40">
        <v>475</v>
      </c>
      <c r="R189" s="40"/>
      <c r="S189" s="40" t="s">
        <v>99</v>
      </c>
      <c r="T189" s="48" t="s">
        <v>939</v>
      </c>
      <c r="U189" s="44" t="s">
        <v>940</v>
      </c>
    </row>
    <row r="190" spans="1:21" ht="84" x14ac:dyDescent="0.15">
      <c r="A190" s="45"/>
      <c r="B190" s="40"/>
      <c r="C190" s="41" t="s">
        <v>941</v>
      </c>
      <c r="D190" s="50"/>
      <c r="E190" s="41"/>
      <c r="F190" s="41"/>
      <c r="G190" s="40" t="s">
        <v>942</v>
      </c>
      <c r="H190" s="43">
        <v>44697.3668287037</v>
      </c>
      <c r="I190" s="40"/>
      <c r="J190" s="40"/>
      <c r="K190" s="40"/>
      <c r="L190" s="40"/>
      <c r="M190" s="40" t="s">
        <v>141</v>
      </c>
      <c r="N190" s="40"/>
      <c r="O190" s="44" t="s">
        <v>142</v>
      </c>
      <c r="P190" s="47" t="s">
        <v>143</v>
      </c>
      <c r="Q190" s="40">
        <v>475</v>
      </c>
      <c r="R190" s="40"/>
      <c r="S190" s="40" t="s">
        <v>99</v>
      </c>
      <c r="T190" s="48" t="s">
        <v>943</v>
      </c>
      <c r="U190" s="44" t="s">
        <v>944</v>
      </c>
    </row>
    <row r="191" spans="1:21" ht="72" x14ac:dyDescent="0.15">
      <c r="A191" s="45"/>
      <c r="B191" s="40"/>
      <c r="C191" s="41" t="s">
        <v>945</v>
      </c>
      <c r="D191" s="50"/>
      <c r="E191" s="41"/>
      <c r="F191" s="41"/>
      <c r="G191" s="40" t="s">
        <v>946</v>
      </c>
      <c r="H191" s="43">
        <v>44697.363009259258</v>
      </c>
      <c r="I191" s="40"/>
      <c r="J191" s="40"/>
      <c r="K191" s="40"/>
      <c r="L191" s="40"/>
      <c r="M191" s="40" t="s">
        <v>947</v>
      </c>
      <c r="N191" s="40"/>
      <c r="O191" s="44" t="s">
        <v>83</v>
      </c>
      <c r="P191" s="47" t="s">
        <v>948</v>
      </c>
      <c r="Q191" s="40">
        <v>945</v>
      </c>
      <c r="R191" s="40">
        <v>1024</v>
      </c>
      <c r="S191" s="40" t="s">
        <v>949</v>
      </c>
      <c r="T191" s="48" t="s">
        <v>950</v>
      </c>
      <c r="U191" s="44" t="s">
        <v>737</v>
      </c>
    </row>
    <row r="192" spans="1:21" ht="120" x14ac:dyDescent="0.15">
      <c r="A192" s="45"/>
      <c r="B192" s="40"/>
      <c r="C192" s="41" t="s">
        <v>951</v>
      </c>
      <c r="D192" s="50"/>
      <c r="E192" s="41"/>
      <c r="F192" s="41"/>
      <c r="G192" s="40" t="s">
        <v>952</v>
      </c>
      <c r="H192" s="43">
        <v>44697.361168981486</v>
      </c>
      <c r="I192" s="40"/>
      <c r="J192" s="40"/>
      <c r="K192" s="40"/>
      <c r="L192" s="40"/>
      <c r="M192" s="40" t="s">
        <v>111</v>
      </c>
      <c r="N192" s="40"/>
      <c r="O192" s="44" t="s">
        <v>67</v>
      </c>
      <c r="P192" s="47" t="s">
        <v>112</v>
      </c>
      <c r="Q192" s="40">
        <v>1080734</v>
      </c>
      <c r="R192" s="40">
        <v>246</v>
      </c>
      <c r="S192" s="40" t="s">
        <v>113</v>
      </c>
      <c r="T192" s="48" t="s">
        <v>953</v>
      </c>
      <c r="U192" s="44" t="s">
        <v>737</v>
      </c>
    </row>
    <row r="193" spans="1:21" ht="132" x14ac:dyDescent="0.15">
      <c r="A193" s="45"/>
      <c r="B193" s="40"/>
      <c r="C193" s="41" t="s">
        <v>954</v>
      </c>
      <c r="D193" s="50"/>
      <c r="E193" s="41"/>
      <c r="F193" s="41"/>
      <c r="G193" s="40" t="s">
        <v>955</v>
      </c>
      <c r="H193" s="43">
        <v>44697.361122685186</v>
      </c>
      <c r="I193" s="40"/>
      <c r="J193" s="40"/>
      <c r="K193" s="40"/>
      <c r="L193" s="40"/>
      <c r="M193" s="40" t="s">
        <v>956</v>
      </c>
      <c r="N193" s="40"/>
      <c r="O193" s="44" t="s">
        <v>142</v>
      </c>
      <c r="P193" s="47" t="s">
        <v>957</v>
      </c>
      <c r="Q193" s="40"/>
      <c r="R193" s="40">
        <v>124</v>
      </c>
      <c r="S193" s="40"/>
      <c r="T193" s="48" t="s">
        <v>958</v>
      </c>
      <c r="U193" s="44" t="s">
        <v>839</v>
      </c>
    </row>
    <row r="194" spans="1:21" ht="72" x14ac:dyDescent="0.15">
      <c r="A194" s="45"/>
      <c r="B194" s="40"/>
      <c r="C194" s="41" t="s">
        <v>959</v>
      </c>
      <c r="D194" s="50"/>
      <c r="E194" s="41"/>
      <c r="F194" s="41"/>
      <c r="G194" s="40" t="s">
        <v>960</v>
      </c>
      <c r="H194" s="43">
        <v>44697.36037037037</v>
      </c>
      <c r="I194" s="40"/>
      <c r="J194" s="40"/>
      <c r="K194" s="40"/>
      <c r="L194" s="40"/>
      <c r="M194" s="40" t="s">
        <v>120</v>
      </c>
      <c r="N194" s="40"/>
      <c r="O194" s="44" t="s">
        <v>67</v>
      </c>
      <c r="P194" s="47" t="s">
        <v>121</v>
      </c>
      <c r="Q194" s="40">
        <v>27996</v>
      </c>
      <c r="R194" s="40">
        <v>229</v>
      </c>
      <c r="S194" s="40" t="s">
        <v>60</v>
      </c>
      <c r="T194" s="48" t="s">
        <v>961</v>
      </c>
      <c r="U194" s="44" t="s">
        <v>962</v>
      </c>
    </row>
    <row r="195" spans="1:21" ht="72" x14ac:dyDescent="0.15">
      <c r="A195" s="45"/>
      <c r="B195" s="40"/>
      <c r="C195" s="41" t="s">
        <v>963</v>
      </c>
      <c r="D195" s="50"/>
      <c r="E195" s="41"/>
      <c r="F195" s="41"/>
      <c r="G195" s="40" t="s">
        <v>964</v>
      </c>
      <c r="H195" s="43">
        <v>44697.357534722221</v>
      </c>
      <c r="I195" s="40"/>
      <c r="J195" s="40"/>
      <c r="K195" s="40"/>
      <c r="L195" s="40"/>
      <c r="M195" s="40" t="s">
        <v>965</v>
      </c>
      <c r="N195" s="40"/>
      <c r="O195" s="44" t="s">
        <v>83</v>
      </c>
      <c r="P195" s="47" t="s">
        <v>966</v>
      </c>
      <c r="Q195" s="40">
        <v>1595</v>
      </c>
      <c r="R195" s="40">
        <v>1661</v>
      </c>
      <c r="S195" s="40" t="s">
        <v>967</v>
      </c>
      <c r="T195" s="48" t="s">
        <v>968</v>
      </c>
      <c r="U195" s="44" t="s">
        <v>718</v>
      </c>
    </row>
    <row r="196" spans="1:21" ht="84" x14ac:dyDescent="0.15">
      <c r="A196" s="45"/>
      <c r="B196" s="40"/>
      <c r="C196" s="41" t="s">
        <v>969</v>
      </c>
      <c r="D196" s="50"/>
      <c r="E196" s="41"/>
      <c r="F196" s="41"/>
      <c r="G196" s="40" t="s">
        <v>970</v>
      </c>
      <c r="H196" s="43">
        <v>44697.356608796297</v>
      </c>
      <c r="I196" s="40"/>
      <c r="J196" s="40"/>
      <c r="K196" s="40"/>
      <c r="L196" s="40"/>
      <c r="M196" s="40" t="s">
        <v>971</v>
      </c>
      <c r="N196" s="40"/>
      <c r="O196" s="44" t="s">
        <v>83</v>
      </c>
      <c r="P196" s="47" t="s">
        <v>972</v>
      </c>
      <c r="Q196" s="40">
        <v>37</v>
      </c>
      <c r="R196" s="40">
        <v>326</v>
      </c>
      <c r="S196" s="40" t="s">
        <v>973</v>
      </c>
      <c r="T196" s="48" t="s">
        <v>974</v>
      </c>
      <c r="U196" s="44" t="s">
        <v>975</v>
      </c>
    </row>
    <row r="197" spans="1:21" ht="72" x14ac:dyDescent="0.15">
      <c r="A197" s="45"/>
      <c r="B197" s="40"/>
      <c r="C197" s="41" t="s">
        <v>976</v>
      </c>
      <c r="D197" s="50"/>
      <c r="E197" s="41"/>
      <c r="F197" s="41"/>
      <c r="G197" s="40" t="s">
        <v>977</v>
      </c>
      <c r="H197" s="43">
        <v>44697.355891203704</v>
      </c>
      <c r="I197" s="40"/>
      <c r="J197" s="40"/>
      <c r="K197" s="40"/>
      <c r="L197" s="40"/>
      <c r="M197" s="40" t="s">
        <v>141</v>
      </c>
      <c r="N197" s="40"/>
      <c r="O197" s="44" t="s">
        <v>67</v>
      </c>
      <c r="P197" s="47" t="s">
        <v>143</v>
      </c>
      <c r="Q197" s="40">
        <v>475</v>
      </c>
      <c r="R197" s="40"/>
      <c r="S197" s="40" t="s">
        <v>99</v>
      </c>
      <c r="T197" s="48" t="s">
        <v>978</v>
      </c>
      <c r="U197" s="44" t="s">
        <v>979</v>
      </c>
    </row>
    <row r="198" spans="1:21" ht="120" x14ac:dyDescent="0.15">
      <c r="A198" s="45"/>
      <c r="B198" s="40"/>
      <c r="C198" s="41" t="s">
        <v>980</v>
      </c>
      <c r="D198" s="50"/>
      <c r="E198" s="41"/>
      <c r="F198" s="41"/>
      <c r="G198" s="40" t="s">
        <v>981</v>
      </c>
      <c r="H198" s="43">
        <v>44697.355868055558</v>
      </c>
      <c r="I198" s="40"/>
      <c r="J198" s="40"/>
      <c r="K198" s="40"/>
      <c r="L198" s="40"/>
      <c r="M198" s="40" t="s">
        <v>66</v>
      </c>
      <c r="N198" s="40"/>
      <c r="O198" s="44" t="s">
        <v>67</v>
      </c>
      <c r="P198" s="47" t="s">
        <v>68</v>
      </c>
      <c r="Q198" s="40">
        <v>530</v>
      </c>
      <c r="R198" s="40">
        <v>132</v>
      </c>
      <c r="S198" s="40" t="s">
        <v>69</v>
      </c>
      <c r="T198" s="48" t="s">
        <v>982</v>
      </c>
      <c r="U198" s="44" t="s">
        <v>983</v>
      </c>
    </row>
    <row r="199" spans="1:21" ht="144" x14ac:dyDescent="0.15">
      <c r="A199" s="45"/>
      <c r="B199" s="40"/>
      <c r="C199" s="41" t="s">
        <v>984</v>
      </c>
      <c r="D199" s="50"/>
      <c r="E199" s="41"/>
      <c r="F199" s="41"/>
      <c r="G199" s="40" t="s">
        <v>985</v>
      </c>
      <c r="H199" s="43">
        <v>44697.355844907404</v>
      </c>
      <c r="I199" s="40"/>
      <c r="J199" s="40"/>
      <c r="K199" s="40"/>
      <c r="L199" s="40"/>
      <c r="M199" s="40" t="s">
        <v>170</v>
      </c>
      <c r="N199" s="40"/>
      <c r="O199" s="44" t="s">
        <v>67</v>
      </c>
      <c r="P199" s="47" t="s">
        <v>171</v>
      </c>
      <c r="Q199" s="40">
        <v>1386</v>
      </c>
      <c r="R199" s="40">
        <v>1507</v>
      </c>
      <c r="S199" s="40" t="s">
        <v>172</v>
      </c>
      <c r="T199" s="48" t="s">
        <v>986</v>
      </c>
      <c r="U199" s="44" t="s">
        <v>987</v>
      </c>
    </row>
    <row r="200" spans="1:21" ht="36" x14ac:dyDescent="0.15">
      <c r="A200" s="45"/>
      <c r="B200" s="40"/>
      <c r="C200" s="41" t="s">
        <v>988</v>
      </c>
      <c r="D200" s="49" t="s">
        <v>989</v>
      </c>
      <c r="E200" s="41"/>
      <c r="F200" s="41"/>
      <c r="G200" s="40" t="s">
        <v>990</v>
      </c>
      <c r="H200" s="43">
        <v>44697.355798611112</v>
      </c>
      <c r="I200" s="40"/>
      <c r="J200" s="40"/>
      <c r="K200" s="40"/>
      <c r="L200" s="40"/>
      <c r="M200" s="40" t="s">
        <v>177</v>
      </c>
      <c r="N200" s="40"/>
      <c r="O200" s="44" t="s">
        <v>67</v>
      </c>
      <c r="P200" s="47" t="s">
        <v>178</v>
      </c>
      <c r="Q200" s="40">
        <v>172</v>
      </c>
      <c r="R200" s="40">
        <v>85</v>
      </c>
      <c r="S200" s="40" t="s">
        <v>85</v>
      </c>
      <c r="T200" s="48" t="s">
        <v>991</v>
      </c>
      <c r="U200" s="44" t="s">
        <v>992</v>
      </c>
    </row>
    <row r="201" spans="1:21" ht="144" x14ac:dyDescent="0.15">
      <c r="A201" s="45"/>
      <c r="B201" s="40"/>
      <c r="C201" s="41" t="s">
        <v>993</v>
      </c>
      <c r="D201" s="50"/>
      <c r="E201" s="41"/>
      <c r="F201" s="41"/>
      <c r="G201" s="40" t="s">
        <v>994</v>
      </c>
      <c r="H201" s="43">
        <v>44697.355775462958</v>
      </c>
      <c r="I201" s="40"/>
      <c r="J201" s="40"/>
      <c r="K201" s="40"/>
      <c r="L201" s="40"/>
      <c r="M201" s="40" t="s">
        <v>127</v>
      </c>
      <c r="N201" s="40"/>
      <c r="O201" s="44" t="s">
        <v>67</v>
      </c>
      <c r="P201" s="47" t="s">
        <v>128</v>
      </c>
      <c r="Q201" s="40">
        <v>501</v>
      </c>
      <c r="R201" s="40">
        <v>16</v>
      </c>
      <c r="S201" s="40" t="s">
        <v>85</v>
      </c>
      <c r="T201" s="48" t="s">
        <v>995</v>
      </c>
      <c r="U201" s="44" t="s">
        <v>996</v>
      </c>
    </row>
    <row r="202" spans="1:21" ht="72" x14ac:dyDescent="0.15">
      <c r="A202" s="45"/>
      <c r="B202" s="40"/>
      <c r="C202" s="41" t="s">
        <v>997</v>
      </c>
      <c r="D202" s="50"/>
      <c r="E202" s="41"/>
      <c r="F202" s="41"/>
      <c r="G202" s="40" t="s">
        <v>998</v>
      </c>
      <c r="H202" s="43">
        <v>44697.355740740742</v>
      </c>
      <c r="I202" s="40"/>
      <c r="J202" s="40"/>
      <c r="K202" s="40"/>
      <c r="L202" s="40"/>
      <c r="M202" s="40" t="s">
        <v>187</v>
      </c>
      <c r="N202" s="40"/>
      <c r="O202" s="44" t="s">
        <v>67</v>
      </c>
      <c r="P202" s="47" t="s">
        <v>188</v>
      </c>
      <c r="Q202" s="40">
        <v>80</v>
      </c>
      <c r="R202" s="40">
        <v>1</v>
      </c>
      <c r="S202" s="40" t="s">
        <v>85</v>
      </c>
      <c r="T202" s="48" t="s">
        <v>999</v>
      </c>
      <c r="U202" s="44" t="s">
        <v>1000</v>
      </c>
    </row>
    <row r="203" spans="1:21" ht="48" x14ac:dyDescent="0.15">
      <c r="A203" s="45"/>
      <c r="B203" s="40"/>
      <c r="C203" s="41" t="s">
        <v>1001</v>
      </c>
      <c r="D203" s="50"/>
      <c r="E203" s="41"/>
      <c r="F203" s="41"/>
      <c r="G203" s="40" t="s">
        <v>1002</v>
      </c>
      <c r="H203" s="43">
        <v>44697.355729166666</v>
      </c>
      <c r="I203" s="40"/>
      <c r="J203" s="40"/>
      <c r="K203" s="40"/>
      <c r="L203" s="40"/>
      <c r="M203" s="40" t="s">
        <v>193</v>
      </c>
      <c r="N203" s="40"/>
      <c r="O203" s="44" t="s">
        <v>67</v>
      </c>
      <c r="P203" s="47" t="s">
        <v>194</v>
      </c>
      <c r="Q203" s="40">
        <v>4658</v>
      </c>
      <c r="R203" s="40">
        <v>79</v>
      </c>
      <c r="S203" s="40" t="s">
        <v>60</v>
      </c>
      <c r="T203" s="48" t="s">
        <v>1003</v>
      </c>
      <c r="U203" s="44" t="s">
        <v>1004</v>
      </c>
    </row>
    <row r="204" spans="1:21" ht="72" x14ac:dyDescent="0.15">
      <c r="A204" s="45"/>
      <c r="B204" s="40"/>
      <c r="C204" s="41" t="s">
        <v>1005</v>
      </c>
      <c r="D204" s="50"/>
      <c r="E204" s="41"/>
      <c r="F204" s="41"/>
      <c r="G204" s="40" t="s">
        <v>1006</v>
      </c>
      <c r="H204" s="43">
        <v>44697.355439814812</v>
      </c>
      <c r="I204" s="40"/>
      <c r="J204" s="40"/>
      <c r="K204" s="40"/>
      <c r="L204" s="40"/>
      <c r="M204" s="40" t="s">
        <v>299</v>
      </c>
      <c r="N204" s="40"/>
      <c r="O204" s="44" t="s">
        <v>58</v>
      </c>
      <c r="P204" s="47" t="s">
        <v>300</v>
      </c>
      <c r="Q204" s="40">
        <v>445</v>
      </c>
      <c r="R204" s="40">
        <v>290</v>
      </c>
      <c r="S204" s="40" t="s">
        <v>60</v>
      </c>
      <c r="T204" s="48" t="s">
        <v>1007</v>
      </c>
      <c r="U204" s="44" t="s">
        <v>1008</v>
      </c>
    </row>
    <row r="205" spans="1:21" ht="108" x14ac:dyDescent="0.15">
      <c r="A205" s="45"/>
      <c r="B205" s="40"/>
      <c r="C205" s="41" t="s">
        <v>1009</v>
      </c>
      <c r="D205" s="50"/>
      <c r="E205" s="41"/>
      <c r="F205" s="41"/>
      <c r="G205" s="40" t="s">
        <v>1010</v>
      </c>
      <c r="H205" s="43">
        <v>44697.354317129633</v>
      </c>
      <c r="I205" s="40"/>
      <c r="J205" s="40"/>
      <c r="K205" s="40"/>
      <c r="L205" s="40"/>
      <c r="M205" s="40" t="s">
        <v>96</v>
      </c>
      <c r="N205" s="40"/>
      <c r="O205" s="44" t="s">
        <v>97</v>
      </c>
      <c r="P205" s="47" t="s">
        <v>98</v>
      </c>
      <c r="Q205" s="40">
        <v>13906</v>
      </c>
      <c r="R205" s="40">
        <v>58</v>
      </c>
      <c r="S205" s="40" t="s">
        <v>99</v>
      </c>
      <c r="T205" s="48" t="s">
        <v>1011</v>
      </c>
      <c r="U205" s="44" t="s">
        <v>1012</v>
      </c>
    </row>
    <row r="206" spans="1:21" ht="36" x14ac:dyDescent="0.15">
      <c r="A206" s="45"/>
      <c r="B206" s="40"/>
      <c r="C206" s="51" t="s">
        <v>1013</v>
      </c>
      <c r="D206" s="50"/>
      <c r="E206" s="41"/>
      <c r="F206" s="41"/>
      <c r="G206" s="40" t="s">
        <v>1010</v>
      </c>
      <c r="H206" s="43">
        <v>44697.354317129633</v>
      </c>
      <c r="I206" s="40"/>
      <c r="J206" s="40"/>
      <c r="K206" s="40"/>
      <c r="L206" s="40"/>
      <c r="M206" s="40" t="s">
        <v>96</v>
      </c>
      <c r="N206" s="40"/>
      <c r="O206" s="44" t="s">
        <v>97</v>
      </c>
      <c r="P206" s="47" t="s">
        <v>98</v>
      </c>
      <c r="Q206" s="40">
        <v>13906</v>
      </c>
      <c r="R206" s="40">
        <v>58</v>
      </c>
      <c r="S206" s="40" t="s">
        <v>99</v>
      </c>
      <c r="T206" s="48" t="s">
        <v>1014</v>
      </c>
      <c r="U206" s="44" t="s">
        <v>1015</v>
      </c>
    </row>
    <row r="207" spans="1:21" ht="24" x14ac:dyDescent="0.15">
      <c r="A207" s="45"/>
      <c r="B207" s="40"/>
      <c r="C207" s="41" t="s">
        <v>1016</v>
      </c>
      <c r="D207" s="49" t="s">
        <v>1017</v>
      </c>
      <c r="E207" s="41"/>
      <c r="F207" s="41"/>
      <c r="G207" s="40" t="s">
        <v>1018</v>
      </c>
      <c r="H207" s="43">
        <v>44697.354305555556</v>
      </c>
      <c r="I207" s="40"/>
      <c r="J207" s="40"/>
      <c r="K207" s="40"/>
      <c r="L207" s="40"/>
      <c r="M207" s="40" t="s">
        <v>96</v>
      </c>
      <c r="N207" s="40"/>
      <c r="O207" s="44" t="s">
        <v>97</v>
      </c>
      <c r="P207" s="47" t="s">
        <v>98</v>
      </c>
      <c r="Q207" s="40">
        <v>13906</v>
      </c>
      <c r="R207" s="40">
        <v>58</v>
      </c>
      <c r="S207" s="40" t="s">
        <v>99</v>
      </c>
      <c r="T207" s="48" t="s">
        <v>1019</v>
      </c>
      <c r="U207" s="44" t="s">
        <v>880</v>
      </c>
    </row>
    <row r="208" spans="1:21" ht="36" x14ac:dyDescent="0.15">
      <c r="A208" s="45"/>
      <c r="B208" s="40"/>
      <c r="C208" s="41" t="s">
        <v>1020</v>
      </c>
      <c r="D208" s="50"/>
      <c r="E208" s="41"/>
      <c r="F208" s="41"/>
      <c r="G208" s="40" t="s">
        <v>1021</v>
      </c>
      <c r="H208" s="43">
        <v>44697.354155092587</v>
      </c>
      <c r="I208" s="40"/>
      <c r="J208" s="40"/>
      <c r="K208" s="40"/>
      <c r="L208" s="40"/>
      <c r="M208" s="40" t="s">
        <v>141</v>
      </c>
      <c r="N208" s="40"/>
      <c r="O208" s="44" t="s">
        <v>142</v>
      </c>
      <c r="P208" s="47" t="s">
        <v>143</v>
      </c>
      <c r="Q208" s="40">
        <v>475</v>
      </c>
      <c r="R208" s="40"/>
      <c r="S208" s="40" t="s">
        <v>99</v>
      </c>
      <c r="T208" s="48" t="s">
        <v>1022</v>
      </c>
      <c r="U208" s="44" t="s">
        <v>1023</v>
      </c>
    </row>
    <row r="209" spans="1:21" ht="36" x14ac:dyDescent="0.15">
      <c r="A209" s="45"/>
      <c r="B209" s="40"/>
      <c r="C209" s="41" t="s">
        <v>1024</v>
      </c>
      <c r="D209" s="49" t="s">
        <v>55</v>
      </c>
      <c r="E209" s="41"/>
      <c r="F209" s="41"/>
      <c r="G209" s="40" t="s">
        <v>1025</v>
      </c>
      <c r="H209" s="43">
        <v>44697.354108796295</v>
      </c>
      <c r="I209" s="40"/>
      <c r="J209" s="40"/>
      <c r="K209" s="40"/>
      <c r="L209" s="40"/>
      <c r="M209" s="40" t="s">
        <v>199</v>
      </c>
      <c r="N209" s="40"/>
      <c r="O209" s="44" t="s">
        <v>142</v>
      </c>
      <c r="P209" s="47" t="s">
        <v>200</v>
      </c>
      <c r="Q209" s="40">
        <v>3832</v>
      </c>
      <c r="R209" s="40">
        <v>1720</v>
      </c>
      <c r="S209" s="40" t="s">
        <v>85</v>
      </c>
      <c r="T209" s="48" t="s">
        <v>1026</v>
      </c>
      <c r="U209" s="44" t="s">
        <v>1027</v>
      </c>
    </row>
    <row r="210" spans="1:21" ht="120" x14ac:dyDescent="0.15">
      <c r="A210" s="45"/>
      <c r="B210" s="40"/>
      <c r="C210" s="41" t="s">
        <v>1028</v>
      </c>
      <c r="D210" s="50"/>
      <c r="E210" s="41"/>
      <c r="F210" s="41"/>
      <c r="G210" s="40" t="s">
        <v>1029</v>
      </c>
      <c r="H210" s="43">
        <v>44697.354004629626</v>
      </c>
      <c r="I210" s="40"/>
      <c r="J210" s="40"/>
      <c r="K210" s="40"/>
      <c r="L210" s="40"/>
      <c r="M210" s="40" t="s">
        <v>141</v>
      </c>
      <c r="N210" s="40"/>
      <c r="O210" s="44" t="s">
        <v>142</v>
      </c>
      <c r="P210" s="47" t="s">
        <v>143</v>
      </c>
      <c r="Q210" s="40">
        <v>475</v>
      </c>
      <c r="R210" s="40"/>
      <c r="S210" s="40" t="s">
        <v>99</v>
      </c>
      <c r="T210" s="48" t="s">
        <v>1030</v>
      </c>
      <c r="U210" s="44" t="s">
        <v>1031</v>
      </c>
    </row>
    <row r="211" spans="1:21" ht="96" x14ac:dyDescent="0.15">
      <c r="A211" s="45"/>
      <c r="B211" s="40"/>
      <c r="C211" s="41" t="s">
        <v>1032</v>
      </c>
      <c r="D211" s="50"/>
      <c r="E211" s="41"/>
      <c r="F211" s="41"/>
      <c r="G211" s="40" t="s">
        <v>1033</v>
      </c>
      <c r="H211" s="43">
        <v>44697.350648148145</v>
      </c>
      <c r="I211" s="40"/>
      <c r="J211" s="40"/>
      <c r="K211" s="40"/>
      <c r="L211" s="40"/>
      <c r="M211" s="40" t="s">
        <v>111</v>
      </c>
      <c r="N211" s="40"/>
      <c r="O211" s="44" t="s">
        <v>142</v>
      </c>
      <c r="P211" s="47" t="s">
        <v>112</v>
      </c>
      <c r="Q211" s="40">
        <v>1080734</v>
      </c>
      <c r="R211" s="40">
        <v>246</v>
      </c>
      <c r="S211" s="40" t="s">
        <v>113</v>
      </c>
      <c r="T211" s="48" t="s">
        <v>1034</v>
      </c>
      <c r="U211" s="44" t="s">
        <v>385</v>
      </c>
    </row>
    <row r="212" spans="1:21" ht="36" x14ac:dyDescent="0.15">
      <c r="A212" s="45"/>
      <c r="B212" s="40"/>
      <c r="C212" s="41" t="s">
        <v>1035</v>
      </c>
      <c r="D212" s="50"/>
      <c r="E212" s="41"/>
      <c r="F212" s="41"/>
      <c r="G212" s="40" t="s">
        <v>1036</v>
      </c>
      <c r="H212" s="43">
        <v>44697.348634259259</v>
      </c>
      <c r="I212" s="40"/>
      <c r="J212" s="40"/>
      <c r="K212" s="40"/>
      <c r="L212" s="40"/>
      <c r="M212" s="40" t="s">
        <v>120</v>
      </c>
      <c r="N212" s="40"/>
      <c r="O212" s="44" t="s">
        <v>142</v>
      </c>
      <c r="P212" s="47" t="s">
        <v>121</v>
      </c>
      <c r="Q212" s="40">
        <v>27996</v>
      </c>
      <c r="R212" s="40">
        <v>229</v>
      </c>
      <c r="S212" s="40" t="s">
        <v>60</v>
      </c>
      <c r="T212" s="48" t="s">
        <v>1037</v>
      </c>
      <c r="U212" s="44" t="s">
        <v>1038</v>
      </c>
    </row>
    <row r="213" spans="1:21" ht="36" x14ac:dyDescent="0.15">
      <c r="A213" s="45"/>
      <c r="B213" s="40"/>
      <c r="C213" s="41" t="s">
        <v>1039</v>
      </c>
      <c r="D213" s="50"/>
      <c r="E213" s="41"/>
      <c r="F213" s="41"/>
      <c r="G213" s="40" t="s">
        <v>1040</v>
      </c>
      <c r="H213" s="43">
        <v>44697.347245370373</v>
      </c>
      <c r="I213" s="40"/>
      <c r="J213" s="40"/>
      <c r="K213" s="40"/>
      <c r="L213" s="40"/>
      <c r="M213" s="40" t="s">
        <v>1041</v>
      </c>
      <c r="N213" s="40"/>
      <c r="O213" s="44" t="s">
        <v>83</v>
      </c>
      <c r="P213" s="47" t="s">
        <v>1042</v>
      </c>
      <c r="Q213" s="40">
        <v>2</v>
      </c>
      <c r="R213" s="40">
        <v>129</v>
      </c>
      <c r="S213" s="40"/>
      <c r="T213" s="48" t="s">
        <v>1043</v>
      </c>
      <c r="U213" s="44" t="s">
        <v>718</v>
      </c>
    </row>
    <row r="214" spans="1:21" ht="36" x14ac:dyDescent="0.15">
      <c r="A214" s="45"/>
      <c r="B214" s="40"/>
      <c r="C214" s="41" t="s">
        <v>1044</v>
      </c>
      <c r="D214" s="50"/>
      <c r="E214" s="41"/>
      <c r="F214" s="41"/>
      <c r="G214" s="40" t="s">
        <v>1045</v>
      </c>
      <c r="H214" s="43">
        <v>44697.346678240741</v>
      </c>
      <c r="I214" s="40"/>
      <c r="J214" s="40"/>
      <c r="K214" s="40"/>
      <c r="L214" s="40"/>
      <c r="M214" s="40" t="s">
        <v>111</v>
      </c>
      <c r="N214" s="40"/>
      <c r="O214" s="44" t="s">
        <v>142</v>
      </c>
      <c r="P214" s="47" t="s">
        <v>112</v>
      </c>
      <c r="Q214" s="40">
        <v>1080734</v>
      </c>
      <c r="R214" s="40">
        <v>246</v>
      </c>
      <c r="S214" s="40" t="s">
        <v>113</v>
      </c>
      <c r="T214" s="48" t="s">
        <v>1046</v>
      </c>
      <c r="U214" s="44" t="s">
        <v>115</v>
      </c>
    </row>
    <row r="215" spans="1:21" ht="36" x14ac:dyDescent="0.15">
      <c r="A215" s="45"/>
      <c r="B215" s="40"/>
      <c r="C215" s="41" t="s">
        <v>1047</v>
      </c>
      <c r="D215" s="50"/>
      <c r="E215" s="41"/>
      <c r="F215" s="41"/>
      <c r="G215" s="40" t="s">
        <v>1048</v>
      </c>
      <c r="H215" s="43">
        <v>44697.346388888887</v>
      </c>
      <c r="I215" s="40"/>
      <c r="J215" s="40"/>
      <c r="K215" s="40"/>
      <c r="L215" s="40"/>
      <c r="M215" s="40" t="s">
        <v>120</v>
      </c>
      <c r="N215" s="40"/>
      <c r="O215" s="44" t="s">
        <v>142</v>
      </c>
      <c r="P215" s="47" t="s">
        <v>121</v>
      </c>
      <c r="Q215" s="40">
        <v>27996</v>
      </c>
      <c r="R215" s="40">
        <v>229</v>
      </c>
      <c r="S215" s="40" t="s">
        <v>60</v>
      </c>
      <c r="T215" s="48" t="s">
        <v>1049</v>
      </c>
      <c r="U215" s="44" t="s">
        <v>1050</v>
      </c>
    </row>
    <row r="216" spans="1:21" ht="36" x14ac:dyDescent="0.15">
      <c r="A216" s="45"/>
      <c r="B216" s="40"/>
      <c r="C216" s="41" t="s">
        <v>1051</v>
      </c>
      <c r="D216" s="50"/>
      <c r="E216" s="41"/>
      <c r="F216" s="41"/>
      <c r="G216" s="40" t="s">
        <v>1052</v>
      </c>
      <c r="H216" s="43">
        <v>44697.346377314811</v>
      </c>
      <c r="I216" s="40"/>
      <c r="J216" s="40"/>
      <c r="K216" s="40"/>
      <c r="L216" s="40"/>
      <c r="M216" s="40" t="s">
        <v>141</v>
      </c>
      <c r="N216" s="40"/>
      <c r="O216" s="44" t="s">
        <v>142</v>
      </c>
      <c r="P216" s="47" t="s">
        <v>143</v>
      </c>
      <c r="Q216" s="40">
        <v>475</v>
      </c>
      <c r="R216" s="40"/>
      <c r="S216" s="40" t="s">
        <v>99</v>
      </c>
      <c r="T216" s="48" t="s">
        <v>1053</v>
      </c>
      <c r="U216" s="44" t="s">
        <v>1054</v>
      </c>
    </row>
    <row r="217" spans="1:21" ht="36" x14ac:dyDescent="0.15">
      <c r="A217" s="45"/>
      <c r="B217" s="40"/>
      <c r="C217" s="41" t="s">
        <v>1055</v>
      </c>
      <c r="D217" s="50"/>
      <c r="E217" s="41"/>
      <c r="F217" s="41"/>
      <c r="G217" s="40" t="s">
        <v>1056</v>
      </c>
      <c r="H217" s="43">
        <v>44697.344189814816</v>
      </c>
      <c r="I217" s="40"/>
      <c r="J217" s="40"/>
      <c r="K217" s="40"/>
      <c r="L217" s="40"/>
      <c r="M217" s="40" t="s">
        <v>1057</v>
      </c>
      <c r="N217" s="40"/>
      <c r="O217" s="44" t="s">
        <v>83</v>
      </c>
      <c r="P217" s="47" t="s">
        <v>1058</v>
      </c>
      <c r="Q217" s="40">
        <v>165</v>
      </c>
      <c r="R217" s="40">
        <v>235</v>
      </c>
      <c r="S217" s="40"/>
      <c r="T217" s="48" t="s">
        <v>1059</v>
      </c>
      <c r="U217" s="44" t="s">
        <v>718</v>
      </c>
    </row>
    <row r="218" spans="1:21" ht="36" x14ac:dyDescent="0.15">
      <c r="A218" s="45"/>
      <c r="B218" s="40"/>
      <c r="C218" s="41" t="s">
        <v>1060</v>
      </c>
      <c r="D218" s="50"/>
      <c r="E218" s="41"/>
      <c r="F218" s="41"/>
      <c r="G218" s="40" t="s">
        <v>1061</v>
      </c>
      <c r="H218" s="43">
        <v>44697.344027777777</v>
      </c>
      <c r="I218" s="40"/>
      <c r="J218" s="40"/>
      <c r="K218" s="40"/>
      <c r="L218" s="40"/>
      <c r="M218" s="40" t="s">
        <v>1062</v>
      </c>
      <c r="N218" s="40"/>
      <c r="O218" s="44" t="s">
        <v>83</v>
      </c>
      <c r="P218" s="47" t="s">
        <v>1063</v>
      </c>
      <c r="Q218" s="40">
        <v>1990</v>
      </c>
      <c r="R218" s="40">
        <v>471</v>
      </c>
      <c r="S218" s="40" t="s">
        <v>1064</v>
      </c>
      <c r="T218" s="48" t="s">
        <v>1065</v>
      </c>
      <c r="U218" s="44" t="s">
        <v>718</v>
      </c>
    </row>
    <row r="219" spans="1:21" ht="48" x14ac:dyDescent="0.15">
      <c r="A219" s="45"/>
      <c r="B219" s="40"/>
      <c r="C219" s="41" t="s">
        <v>1066</v>
      </c>
      <c r="D219" s="50"/>
      <c r="E219" s="41"/>
      <c r="F219" s="41" t="s">
        <v>132</v>
      </c>
      <c r="G219" s="40" t="s">
        <v>1067</v>
      </c>
      <c r="H219" s="43">
        <v>44697.342685185184</v>
      </c>
      <c r="I219" s="40"/>
      <c r="J219" s="40"/>
      <c r="K219" s="40"/>
      <c r="L219" s="40"/>
      <c r="M219" s="40" t="s">
        <v>141</v>
      </c>
      <c r="N219" s="40"/>
      <c r="O219" s="44" t="s">
        <v>142</v>
      </c>
      <c r="P219" s="47" t="s">
        <v>143</v>
      </c>
      <c r="Q219" s="40">
        <v>475</v>
      </c>
      <c r="R219" s="40"/>
      <c r="S219" s="40" t="s">
        <v>99</v>
      </c>
      <c r="T219" s="48" t="s">
        <v>1068</v>
      </c>
      <c r="U219" s="44" t="s">
        <v>1069</v>
      </c>
    </row>
    <row r="220" spans="1:21" ht="36" x14ac:dyDescent="0.15">
      <c r="A220" s="45"/>
      <c r="B220" s="40"/>
      <c r="C220" s="41" t="s">
        <v>1070</v>
      </c>
      <c r="D220" s="50"/>
      <c r="E220" s="41"/>
      <c r="F220" s="41"/>
      <c r="G220" s="40" t="s">
        <v>1071</v>
      </c>
      <c r="H220" s="43">
        <v>44697.342187499999</v>
      </c>
      <c r="I220" s="40"/>
      <c r="J220" s="40"/>
      <c r="K220" s="40"/>
      <c r="L220" s="40"/>
      <c r="M220" s="40" t="s">
        <v>1057</v>
      </c>
      <c r="N220" s="40"/>
      <c r="O220" s="44" t="s">
        <v>83</v>
      </c>
      <c r="P220" s="47" t="s">
        <v>1058</v>
      </c>
      <c r="Q220" s="40">
        <v>165</v>
      </c>
      <c r="R220" s="40">
        <v>235</v>
      </c>
      <c r="S220" s="40"/>
      <c r="T220" s="48" t="s">
        <v>1072</v>
      </c>
      <c r="U220" s="44" t="s">
        <v>691</v>
      </c>
    </row>
    <row r="221" spans="1:21" ht="48" x14ac:dyDescent="0.15">
      <c r="A221" s="45"/>
      <c r="B221" s="40"/>
      <c r="C221" s="41" t="s">
        <v>1073</v>
      </c>
      <c r="D221" s="50"/>
      <c r="E221" s="41" t="s">
        <v>1074</v>
      </c>
      <c r="F221" s="41" t="s">
        <v>132</v>
      </c>
      <c r="G221" s="40" t="s">
        <v>1075</v>
      </c>
      <c r="H221" s="43">
        <v>44697.341053240743</v>
      </c>
      <c r="I221" s="40"/>
      <c r="J221" s="40"/>
      <c r="K221" s="40"/>
      <c r="L221" s="40"/>
      <c r="M221" s="40" t="s">
        <v>209</v>
      </c>
      <c r="N221" s="40"/>
      <c r="O221" s="44" t="s">
        <v>58</v>
      </c>
      <c r="P221" s="47" t="s">
        <v>210</v>
      </c>
      <c r="Q221" s="40">
        <v>14009</v>
      </c>
      <c r="R221" s="40">
        <v>9868</v>
      </c>
      <c r="S221" s="40" t="s">
        <v>211</v>
      </c>
      <c r="T221" s="48" t="s">
        <v>1076</v>
      </c>
      <c r="U221" s="44" t="s">
        <v>1077</v>
      </c>
    </row>
    <row r="222" spans="1:21" ht="36" x14ac:dyDescent="0.15">
      <c r="A222" s="45"/>
      <c r="B222" s="40"/>
      <c r="C222" s="41" t="s">
        <v>1078</v>
      </c>
      <c r="D222" s="50"/>
      <c r="E222" s="41"/>
      <c r="F222" s="41"/>
      <c r="G222" s="40" t="s">
        <v>1079</v>
      </c>
      <c r="H222" s="43">
        <v>44697.340810185182</v>
      </c>
      <c r="I222" s="40"/>
      <c r="J222" s="40"/>
      <c r="K222" s="40"/>
      <c r="L222" s="40"/>
      <c r="M222" s="40" t="s">
        <v>1080</v>
      </c>
      <c r="N222" s="40"/>
      <c r="O222" s="44" t="s">
        <v>83</v>
      </c>
      <c r="P222" s="47" t="s">
        <v>1081</v>
      </c>
      <c r="Q222" s="40">
        <v>857</v>
      </c>
      <c r="R222" s="40">
        <v>378</v>
      </c>
      <c r="S222" s="40" t="s">
        <v>85</v>
      </c>
      <c r="T222" s="48" t="s">
        <v>1082</v>
      </c>
      <c r="U222" s="44" t="s">
        <v>718</v>
      </c>
    </row>
    <row r="223" spans="1:21" ht="108" x14ac:dyDescent="0.15">
      <c r="A223" s="45"/>
      <c r="B223" s="40"/>
      <c r="C223" s="41" t="s">
        <v>1083</v>
      </c>
      <c r="D223" s="50"/>
      <c r="E223" s="41"/>
      <c r="F223" s="41"/>
      <c r="G223" s="40" t="s">
        <v>1084</v>
      </c>
      <c r="H223" s="43">
        <v>44697.339074074072</v>
      </c>
      <c r="I223" s="40"/>
      <c r="J223" s="40"/>
      <c r="K223" s="40"/>
      <c r="L223" s="40"/>
      <c r="M223" s="40" t="s">
        <v>75</v>
      </c>
      <c r="N223" s="40"/>
      <c r="O223" s="44" t="s">
        <v>67</v>
      </c>
      <c r="P223" s="47" t="s">
        <v>76</v>
      </c>
      <c r="Q223" s="40">
        <v>1351698</v>
      </c>
      <c r="R223" s="40">
        <v>102</v>
      </c>
      <c r="S223" s="40" t="s">
        <v>77</v>
      </c>
      <c r="T223" s="48" t="s">
        <v>1085</v>
      </c>
      <c r="U223" s="44" t="s">
        <v>1086</v>
      </c>
    </row>
    <row r="224" spans="1:21" ht="48" x14ac:dyDescent="0.15">
      <c r="A224" s="45"/>
      <c r="B224" s="40"/>
      <c r="C224" s="41" t="s">
        <v>1087</v>
      </c>
      <c r="D224" s="50"/>
      <c r="E224" s="41" t="s">
        <v>1074</v>
      </c>
      <c r="F224" s="41" t="s">
        <v>132</v>
      </c>
      <c r="G224" s="40" t="s">
        <v>1088</v>
      </c>
      <c r="H224" s="43">
        <v>44697.337534722217</v>
      </c>
      <c r="I224" s="40"/>
      <c r="J224" s="40"/>
      <c r="K224" s="40"/>
      <c r="L224" s="40"/>
      <c r="M224" s="40" t="s">
        <v>120</v>
      </c>
      <c r="N224" s="40"/>
      <c r="O224" s="44" t="s">
        <v>67</v>
      </c>
      <c r="P224" s="47" t="s">
        <v>121</v>
      </c>
      <c r="Q224" s="40">
        <v>27996</v>
      </c>
      <c r="R224" s="40">
        <v>229</v>
      </c>
      <c r="S224" s="40" t="s">
        <v>60</v>
      </c>
      <c r="T224" s="48" t="s">
        <v>1089</v>
      </c>
      <c r="U224" s="44" t="s">
        <v>1090</v>
      </c>
    </row>
    <row r="225" spans="1:21" ht="108" x14ac:dyDescent="0.15">
      <c r="A225" s="45"/>
      <c r="B225" s="40"/>
      <c r="C225" s="41" t="s">
        <v>1091</v>
      </c>
      <c r="D225" s="50"/>
      <c r="E225" s="41"/>
      <c r="F225" s="41"/>
      <c r="G225" s="40" t="s">
        <v>1092</v>
      </c>
      <c r="H225" s="43">
        <v>44697.335810185185</v>
      </c>
      <c r="I225" s="40"/>
      <c r="J225" s="40"/>
      <c r="K225" s="40"/>
      <c r="L225" s="40"/>
      <c r="M225" s="40" t="s">
        <v>1093</v>
      </c>
      <c r="N225" s="40"/>
      <c r="O225" s="44" t="s">
        <v>83</v>
      </c>
      <c r="P225" s="47" t="s">
        <v>1094</v>
      </c>
      <c r="Q225" s="40">
        <v>96</v>
      </c>
      <c r="R225" s="40">
        <v>252</v>
      </c>
      <c r="S225" s="40" t="s">
        <v>1095</v>
      </c>
      <c r="T225" s="48" t="s">
        <v>1096</v>
      </c>
      <c r="U225" s="44" t="s">
        <v>1097</v>
      </c>
    </row>
    <row r="226" spans="1:21" ht="60" x14ac:dyDescent="0.15">
      <c r="A226" s="45"/>
      <c r="B226" s="40"/>
      <c r="C226" s="41" t="s">
        <v>1098</v>
      </c>
      <c r="D226" s="50"/>
      <c r="E226" s="41"/>
      <c r="F226" s="41"/>
      <c r="G226" s="40" t="s">
        <v>1099</v>
      </c>
      <c r="H226" s="43">
        <v>44697.333680555559</v>
      </c>
      <c r="I226" s="40"/>
      <c r="J226" s="40"/>
      <c r="K226" s="40"/>
      <c r="L226" s="40"/>
      <c r="M226" s="40" t="s">
        <v>141</v>
      </c>
      <c r="N226" s="40"/>
      <c r="O226" s="44" t="s">
        <v>142</v>
      </c>
      <c r="P226" s="47" t="s">
        <v>143</v>
      </c>
      <c r="Q226" s="40">
        <v>475</v>
      </c>
      <c r="R226" s="40"/>
      <c r="S226" s="40" t="s">
        <v>99</v>
      </c>
      <c r="T226" s="48" t="s">
        <v>1100</v>
      </c>
      <c r="U226" s="44" t="s">
        <v>1101</v>
      </c>
    </row>
    <row r="227" spans="1:21" ht="36" x14ac:dyDescent="0.15">
      <c r="A227" s="45"/>
      <c r="B227" s="40"/>
      <c r="C227" s="41" t="s">
        <v>1102</v>
      </c>
      <c r="D227" s="49" t="s">
        <v>55</v>
      </c>
      <c r="E227" s="41"/>
      <c r="F227" s="41"/>
      <c r="G227" s="40" t="s">
        <v>1103</v>
      </c>
      <c r="H227" s="43">
        <v>44697.330636574072</v>
      </c>
      <c r="I227" s="40"/>
      <c r="J227" s="40"/>
      <c r="K227" s="40"/>
      <c r="L227" s="40"/>
      <c r="M227" s="40" t="s">
        <v>111</v>
      </c>
      <c r="N227" s="40"/>
      <c r="O227" s="44" t="s">
        <v>67</v>
      </c>
      <c r="P227" s="47" t="s">
        <v>112</v>
      </c>
      <c r="Q227" s="40">
        <v>1080734</v>
      </c>
      <c r="R227" s="40">
        <v>246</v>
      </c>
      <c r="S227" s="40" t="s">
        <v>113</v>
      </c>
      <c r="T227" s="48" t="s">
        <v>1104</v>
      </c>
      <c r="U227" s="44" t="s">
        <v>1105</v>
      </c>
    </row>
    <row r="228" spans="1:21" ht="36" x14ac:dyDescent="0.15">
      <c r="A228" s="45"/>
      <c r="B228" s="40"/>
      <c r="C228" s="41" t="s">
        <v>1106</v>
      </c>
      <c r="D228" s="50"/>
      <c r="E228" s="41"/>
      <c r="F228" s="41"/>
      <c r="G228" s="40" t="s">
        <v>1107</v>
      </c>
      <c r="H228" s="43">
        <v>44697.330532407403</v>
      </c>
      <c r="I228" s="40"/>
      <c r="J228" s="40"/>
      <c r="K228" s="40"/>
      <c r="L228" s="40"/>
      <c r="M228" s="40" t="s">
        <v>120</v>
      </c>
      <c r="N228" s="40"/>
      <c r="O228" s="44" t="s">
        <v>67</v>
      </c>
      <c r="P228" s="47" t="s">
        <v>121</v>
      </c>
      <c r="Q228" s="40">
        <v>27996</v>
      </c>
      <c r="R228" s="40">
        <v>229</v>
      </c>
      <c r="S228" s="40" t="s">
        <v>60</v>
      </c>
      <c r="T228" s="48" t="s">
        <v>1108</v>
      </c>
      <c r="U228" s="44" t="s">
        <v>1109</v>
      </c>
    </row>
    <row r="229" spans="1:21" ht="120" x14ac:dyDescent="0.15">
      <c r="A229" s="45"/>
      <c r="B229" s="40"/>
      <c r="C229" s="41" t="s">
        <v>1110</v>
      </c>
      <c r="D229" s="50"/>
      <c r="E229" s="41"/>
      <c r="F229" s="41"/>
      <c r="G229" s="40" t="s">
        <v>1111</v>
      </c>
      <c r="H229" s="43">
        <v>44697.32880787037</v>
      </c>
      <c r="I229" s="40"/>
      <c r="J229" s="40"/>
      <c r="K229" s="40"/>
      <c r="L229" s="40"/>
      <c r="M229" s="40" t="s">
        <v>141</v>
      </c>
      <c r="N229" s="40"/>
      <c r="O229" s="44" t="s">
        <v>142</v>
      </c>
      <c r="P229" s="47" t="s">
        <v>143</v>
      </c>
      <c r="Q229" s="40">
        <v>475</v>
      </c>
      <c r="R229" s="40"/>
      <c r="S229" s="40" t="s">
        <v>99</v>
      </c>
      <c r="T229" s="48" t="s">
        <v>1112</v>
      </c>
      <c r="U229" s="44" t="s">
        <v>1113</v>
      </c>
    </row>
    <row r="230" spans="1:21" ht="13" x14ac:dyDescent="0.15">
      <c r="A230" s="45"/>
      <c r="B230" s="40"/>
      <c r="C230" s="41" t="s">
        <v>1114</v>
      </c>
      <c r="D230" s="50"/>
      <c r="E230" s="41"/>
      <c r="F230" s="41"/>
      <c r="G230" s="40" t="s">
        <v>1115</v>
      </c>
      <c r="H230" s="43">
        <v>44697.316967592589</v>
      </c>
      <c r="I230" s="40"/>
      <c r="J230" s="40"/>
      <c r="K230" s="40"/>
      <c r="L230" s="40"/>
      <c r="M230" s="40" t="s">
        <v>141</v>
      </c>
      <c r="N230" s="40"/>
      <c r="O230" s="44" t="s">
        <v>142</v>
      </c>
      <c r="P230" s="47" t="s">
        <v>143</v>
      </c>
      <c r="Q230" s="40">
        <v>475</v>
      </c>
      <c r="R230" s="40"/>
      <c r="S230" s="40" t="s">
        <v>99</v>
      </c>
      <c r="T230" s="48" t="s">
        <v>1116</v>
      </c>
      <c r="U230" s="44" t="s">
        <v>1117</v>
      </c>
    </row>
    <row r="231" spans="1:21" ht="120" x14ac:dyDescent="0.15">
      <c r="A231" s="45"/>
      <c r="B231" s="40"/>
      <c r="C231" s="41" t="s">
        <v>1118</v>
      </c>
      <c r="D231" s="50"/>
      <c r="E231" s="41"/>
      <c r="F231" s="41"/>
      <c r="G231" s="40" t="s">
        <v>1119</v>
      </c>
      <c r="H231" s="43">
        <v>44697.316631944443</v>
      </c>
      <c r="I231" s="40"/>
      <c r="J231" s="40"/>
      <c r="K231" s="40"/>
      <c r="L231" s="40"/>
      <c r="M231" s="40" t="s">
        <v>1120</v>
      </c>
      <c r="N231" s="40"/>
      <c r="O231" s="44" t="s">
        <v>83</v>
      </c>
      <c r="P231" s="47" t="s">
        <v>1121</v>
      </c>
      <c r="Q231" s="40">
        <v>46</v>
      </c>
      <c r="R231" s="40">
        <v>59</v>
      </c>
      <c r="S231" s="40" t="s">
        <v>85</v>
      </c>
      <c r="T231" s="48" t="s">
        <v>1122</v>
      </c>
      <c r="U231" s="44" t="s">
        <v>718</v>
      </c>
    </row>
    <row r="232" spans="1:21" ht="48" x14ac:dyDescent="0.15">
      <c r="A232" s="45"/>
      <c r="B232" s="40"/>
      <c r="C232" s="41" t="s">
        <v>1123</v>
      </c>
      <c r="D232" s="50"/>
      <c r="E232" s="41"/>
      <c r="F232" s="41"/>
      <c r="G232" s="40" t="s">
        <v>1124</v>
      </c>
      <c r="H232" s="43">
        <v>44697.316030092596</v>
      </c>
      <c r="I232" s="40"/>
      <c r="J232" s="40"/>
      <c r="K232" s="40"/>
      <c r="L232" s="40"/>
      <c r="M232" s="40" t="s">
        <v>141</v>
      </c>
      <c r="N232" s="40"/>
      <c r="O232" s="44" t="s">
        <v>142</v>
      </c>
      <c r="P232" s="47" t="s">
        <v>143</v>
      </c>
      <c r="Q232" s="40">
        <v>475</v>
      </c>
      <c r="R232" s="40"/>
      <c r="S232" s="40" t="s">
        <v>99</v>
      </c>
      <c r="T232" s="48" t="s">
        <v>1125</v>
      </c>
      <c r="U232" s="44" t="s">
        <v>1126</v>
      </c>
    </row>
    <row r="233" spans="1:21" ht="120" x14ac:dyDescent="0.15">
      <c r="A233" s="45"/>
      <c r="B233" s="40"/>
      <c r="C233" s="41" t="s">
        <v>1127</v>
      </c>
      <c r="D233" s="50"/>
      <c r="E233" s="41"/>
      <c r="F233" s="41"/>
      <c r="G233" s="40" t="s">
        <v>1128</v>
      </c>
      <c r="H233" s="43">
        <v>44697.31386574074</v>
      </c>
      <c r="I233" s="40"/>
      <c r="J233" s="40"/>
      <c r="K233" s="40"/>
      <c r="L233" s="40"/>
      <c r="M233" s="40" t="s">
        <v>925</v>
      </c>
      <c r="N233" s="40"/>
      <c r="O233" s="44" t="s">
        <v>58</v>
      </c>
      <c r="P233" s="47" t="s">
        <v>926</v>
      </c>
      <c r="Q233" s="40">
        <v>1795</v>
      </c>
      <c r="R233" s="40">
        <v>2871</v>
      </c>
      <c r="S233" s="40" t="s">
        <v>927</v>
      </c>
      <c r="T233" s="48" t="s">
        <v>1129</v>
      </c>
      <c r="U233" s="44" t="s">
        <v>691</v>
      </c>
    </row>
    <row r="234" spans="1:21" ht="48" x14ac:dyDescent="0.15">
      <c r="A234" s="45"/>
      <c r="B234" s="40"/>
      <c r="C234" s="41" t="s">
        <v>1130</v>
      </c>
      <c r="D234" s="50"/>
      <c r="E234" s="41"/>
      <c r="F234" s="41"/>
      <c r="G234" s="40" t="s">
        <v>1131</v>
      </c>
      <c r="H234" s="43">
        <v>44697.312800925924</v>
      </c>
      <c r="I234" s="40"/>
      <c r="J234" s="40"/>
      <c r="K234" s="40"/>
      <c r="L234" s="40"/>
      <c r="M234" s="40" t="s">
        <v>1132</v>
      </c>
      <c r="N234" s="40"/>
      <c r="O234" s="44" t="s">
        <v>142</v>
      </c>
      <c r="P234" s="47" t="s">
        <v>1133</v>
      </c>
      <c r="Q234" s="40">
        <v>492</v>
      </c>
      <c r="R234" s="40">
        <v>473</v>
      </c>
      <c r="S234" s="40" t="s">
        <v>1134</v>
      </c>
      <c r="T234" s="48" t="s">
        <v>1135</v>
      </c>
      <c r="U234" s="44" t="s">
        <v>1136</v>
      </c>
    </row>
    <row r="235" spans="1:21" ht="36" x14ac:dyDescent="0.15">
      <c r="A235" s="45"/>
      <c r="B235" s="40"/>
      <c r="C235" s="41" t="s">
        <v>1137</v>
      </c>
      <c r="D235" s="50"/>
      <c r="E235" s="41"/>
      <c r="F235" s="41"/>
      <c r="G235" s="40" t="s">
        <v>1138</v>
      </c>
      <c r="H235" s="43">
        <v>44697.312673611115</v>
      </c>
      <c r="I235" s="40"/>
      <c r="J235" s="40"/>
      <c r="K235" s="40"/>
      <c r="L235" s="40"/>
      <c r="M235" s="40" t="s">
        <v>96</v>
      </c>
      <c r="N235" s="40"/>
      <c r="O235" s="44" t="s">
        <v>97</v>
      </c>
      <c r="P235" s="47" t="s">
        <v>98</v>
      </c>
      <c r="Q235" s="40">
        <v>13906</v>
      </c>
      <c r="R235" s="40">
        <v>58</v>
      </c>
      <c r="S235" s="40" t="s">
        <v>99</v>
      </c>
      <c r="T235" s="48" t="s">
        <v>1139</v>
      </c>
      <c r="U235" s="44" t="s">
        <v>1140</v>
      </c>
    </row>
    <row r="236" spans="1:21" ht="96" x14ac:dyDescent="0.15">
      <c r="A236" s="45"/>
      <c r="B236" s="40"/>
      <c r="C236" s="41" t="s">
        <v>1141</v>
      </c>
      <c r="D236" s="50"/>
      <c r="E236" s="41"/>
      <c r="F236" s="41"/>
      <c r="G236" s="40" t="s">
        <v>1138</v>
      </c>
      <c r="H236" s="43">
        <v>44697.312673611115</v>
      </c>
      <c r="I236" s="40"/>
      <c r="J236" s="40"/>
      <c r="K236" s="40"/>
      <c r="L236" s="40"/>
      <c r="M236" s="40" t="s">
        <v>96</v>
      </c>
      <c r="N236" s="40"/>
      <c r="O236" s="44" t="s">
        <v>97</v>
      </c>
      <c r="P236" s="47" t="s">
        <v>98</v>
      </c>
      <c r="Q236" s="40">
        <v>13906</v>
      </c>
      <c r="R236" s="40">
        <v>58</v>
      </c>
      <c r="S236" s="40" t="s">
        <v>99</v>
      </c>
      <c r="T236" s="48" t="s">
        <v>1142</v>
      </c>
      <c r="U236" s="44" t="s">
        <v>1143</v>
      </c>
    </row>
    <row r="237" spans="1:21" ht="108" x14ac:dyDescent="0.15">
      <c r="A237" s="45"/>
      <c r="B237" s="40"/>
      <c r="C237" s="41" t="s">
        <v>1144</v>
      </c>
      <c r="D237" s="50"/>
      <c r="E237" s="41"/>
      <c r="F237" s="41"/>
      <c r="G237" s="40" t="s">
        <v>1145</v>
      </c>
      <c r="H237" s="43">
        <v>44697.312662037039</v>
      </c>
      <c r="I237" s="40"/>
      <c r="J237" s="40"/>
      <c r="K237" s="40"/>
      <c r="L237" s="40"/>
      <c r="M237" s="40" t="s">
        <v>96</v>
      </c>
      <c r="N237" s="40"/>
      <c r="O237" s="44" t="s">
        <v>97</v>
      </c>
      <c r="P237" s="47" t="s">
        <v>98</v>
      </c>
      <c r="Q237" s="40">
        <v>13906</v>
      </c>
      <c r="R237" s="40">
        <v>58</v>
      </c>
      <c r="S237" s="40" t="s">
        <v>99</v>
      </c>
      <c r="T237" s="48" t="s">
        <v>1146</v>
      </c>
      <c r="U237" s="44" t="s">
        <v>554</v>
      </c>
    </row>
    <row r="238" spans="1:21" ht="36" x14ac:dyDescent="0.15">
      <c r="A238" s="45"/>
      <c r="B238" s="40"/>
      <c r="C238" s="41" t="s">
        <v>1147</v>
      </c>
      <c r="D238" s="50"/>
      <c r="E238" s="41"/>
      <c r="F238" s="41"/>
      <c r="G238" s="40" t="s">
        <v>1148</v>
      </c>
      <c r="H238" s="43">
        <v>44697.309675925921</v>
      </c>
      <c r="I238" s="40"/>
      <c r="J238" s="40"/>
      <c r="K238" s="40"/>
      <c r="L238" s="40"/>
      <c r="M238" s="40" t="s">
        <v>111</v>
      </c>
      <c r="N238" s="40"/>
      <c r="O238" s="44" t="s">
        <v>142</v>
      </c>
      <c r="P238" s="47" t="s">
        <v>112</v>
      </c>
      <c r="Q238" s="40">
        <v>1080734</v>
      </c>
      <c r="R238" s="40">
        <v>246</v>
      </c>
      <c r="S238" s="40" t="s">
        <v>113</v>
      </c>
      <c r="T238" s="48" t="s">
        <v>1149</v>
      </c>
      <c r="U238" s="44" t="s">
        <v>1150</v>
      </c>
    </row>
    <row r="239" spans="1:21" ht="96" x14ac:dyDescent="0.15">
      <c r="A239" s="45"/>
      <c r="B239" s="40"/>
      <c r="C239" s="41" t="s">
        <v>1151</v>
      </c>
      <c r="D239" s="50"/>
      <c r="E239" s="41"/>
      <c r="F239" s="41"/>
      <c r="G239" s="40" t="s">
        <v>1152</v>
      </c>
      <c r="H239" s="43">
        <v>44697.309629629628</v>
      </c>
      <c r="I239" s="40"/>
      <c r="J239" s="40"/>
      <c r="K239" s="40"/>
      <c r="L239" s="40"/>
      <c r="M239" s="40" t="s">
        <v>111</v>
      </c>
      <c r="N239" s="40"/>
      <c r="O239" s="44" t="s">
        <v>142</v>
      </c>
      <c r="P239" s="47" t="s">
        <v>112</v>
      </c>
      <c r="Q239" s="40">
        <v>1080734</v>
      </c>
      <c r="R239" s="40">
        <v>246</v>
      </c>
      <c r="S239" s="40" t="s">
        <v>113</v>
      </c>
      <c r="T239" s="48" t="s">
        <v>1153</v>
      </c>
      <c r="U239" s="44" t="s">
        <v>1154</v>
      </c>
    </row>
    <row r="240" spans="1:21" ht="120" x14ac:dyDescent="0.15">
      <c r="A240" s="45"/>
      <c r="B240" s="40"/>
      <c r="C240" s="41" t="s">
        <v>1155</v>
      </c>
      <c r="D240" s="50"/>
      <c r="E240" s="41"/>
      <c r="F240" s="41"/>
      <c r="G240" s="40" t="s">
        <v>1156</v>
      </c>
      <c r="H240" s="43">
        <v>44697.309594907405</v>
      </c>
      <c r="I240" s="40"/>
      <c r="J240" s="40"/>
      <c r="K240" s="40"/>
      <c r="L240" s="40"/>
      <c r="M240" s="40" t="s">
        <v>111</v>
      </c>
      <c r="N240" s="40"/>
      <c r="O240" s="44" t="s">
        <v>142</v>
      </c>
      <c r="P240" s="47" t="s">
        <v>112</v>
      </c>
      <c r="Q240" s="40">
        <v>1080734</v>
      </c>
      <c r="R240" s="40">
        <v>246</v>
      </c>
      <c r="S240" s="40" t="s">
        <v>113</v>
      </c>
      <c r="T240" s="48" t="s">
        <v>1157</v>
      </c>
      <c r="U240" s="44" t="s">
        <v>691</v>
      </c>
    </row>
    <row r="241" spans="1:21" ht="84" x14ac:dyDescent="0.15">
      <c r="A241" s="45"/>
      <c r="B241" s="40"/>
      <c r="C241" s="41" t="s">
        <v>1158</v>
      </c>
      <c r="D241" s="50"/>
      <c r="E241" s="41"/>
      <c r="F241" s="41"/>
      <c r="G241" s="40" t="s">
        <v>1159</v>
      </c>
      <c r="H241" s="43">
        <v>44697.309108796297</v>
      </c>
      <c r="I241" s="40"/>
      <c r="J241" s="40"/>
      <c r="K241" s="40"/>
      <c r="L241" s="40"/>
      <c r="M241" s="40" t="s">
        <v>120</v>
      </c>
      <c r="N241" s="40"/>
      <c r="O241" s="44" t="s">
        <v>67</v>
      </c>
      <c r="P241" s="47" t="s">
        <v>121</v>
      </c>
      <c r="Q241" s="40">
        <v>27996</v>
      </c>
      <c r="R241" s="40">
        <v>229</v>
      </c>
      <c r="S241" s="40" t="s">
        <v>60</v>
      </c>
      <c r="T241" s="48" t="s">
        <v>1160</v>
      </c>
      <c r="U241" s="44" t="s">
        <v>1161</v>
      </c>
    </row>
    <row r="242" spans="1:21" ht="36" x14ac:dyDescent="0.15">
      <c r="A242" s="45"/>
      <c r="B242" s="40"/>
      <c r="C242" s="41" t="s">
        <v>1162</v>
      </c>
      <c r="D242" s="50"/>
      <c r="E242" s="41"/>
      <c r="F242" s="41"/>
      <c r="G242" s="40" t="s">
        <v>1163</v>
      </c>
      <c r="H242" s="43">
        <v>44697.309085648143</v>
      </c>
      <c r="I242" s="40"/>
      <c r="J242" s="40"/>
      <c r="K242" s="40"/>
      <c r="L242" s="40"/>
      <c r="M242" s="40" t="s">
        <v>120</v>
      </c>
      <c r="N242" s="40"/>
      <c r="O242" s="44" t="s">
        <v>142</v>
      </c>
      <c r="P242" s="47" t="s">
        <v>121</v>
      </c>
      <c r="Q242" s="40">
        <v>27996</v>
      </c>
      <c r="R242" s="40">
        <v>229</v>
      </c>
      <c r="S242" s="40" t="s">
        <v>60</v>
      </c>
      <c r="T242" s="48" t="s">
        <v>1164</v>
      </c>
      <c r="U242" s="44" t="s">
        <v>1165</v>
      </c>
    </row>
    <row r="243" spans="1:21" ht="36" x14ac:dyDescent="0.15">
      <c r="A243" s="45"/>
      <c r="B243" s="40"/>
      <c r="C243" s="41" t="s">
        <v>1166</v>
      </c>
      <c r="D243" s="50"/>
      <c r="E243" s="41"/>
      <c r="F243" s="41"/>
      <c r="G243" s="40" t="s">
        <v>1167</v>
      </c>
      <c r="H243" s="43">
        <v>44697.308738425927</v>
      </c>
      <c r="I243" s="40"/>
      <c r="J243" s="40"/>
      <c r="K243" s="40"/>
      <c r="L243" s="40"/>
      <c r="M243" s="40" t="s">
        <v>120</v>
      </c>
      <c r="N243" s="40"/>
      <c r="O243" s="44" t="s">
        <v>67</v>
      </c>
      <c r="P243" s="47" t="s">
        <v>121</v>
      </c>
      <c r="Q243" s="40">
        <v>27996</v>
      </c>
      <c r="R243" s="40">
        <v>229</v>
      </c>
      <c r="S243" s="40" t="s">
        <v>60</v>
      </c>
      <c r="T243" s="48" t="s">
        <v>1168</v>
      </c>
      <c r="U243" s="44" t="s">
        <v>1169</v>
      </c>
    </row>
    <row r="244" spans="1:21" ht="36" x14ac:dyDescent="0.15">
      <c r="A244" s="45"/>
      <c r="B244" s="40"/>
      <c r="C244" s="41" t="s">
        <v>1170</v>
      </c>
      <c r="D244" s="50"/>
      <c r="E244" s="41"/>
      <c r="F244" s="41"/>
      <c r="G244" s="40" t="s">
        <v>1171</v>
      </c>
      <c r="H244" s="43">
        <v>44697.308240740742</v>
      </c>
      <c r="I244" s="40"/>
      <c r="J244" s="40"/>
      <c r="K244" s="40"/>
      <c r="L244" s="40"/>
      <c r="M244" s="40" t="s">
        <v>141</v>
      </c>
      <c r="N244" s="40"/>
      <c r="O244" s="44" t="s">
        <v>142</v>
      </c>
      <c r="P244" s="47" t="s">
        <v>143</v>
      </c>
      <c r="Q244" s="40">
        <v>475</v>
      </c>
      <c r="R244" s="40"/>
      <c r="S244" s="40" t="s">
        <v>99</v>
      </c>
      <c r="T244" s="48" t="s">
        <v>1172</v>
      </c>
      <c r="U244" s="44" t="s">
        <v>1173</v>
      </c>
    </row>
    <row r="245" spans="1:21" ht="36" x14ac:dyDescent="0.15">
      <c r="A245" s="45"/>
      <c r="B245" s="40"/>
      <c r="C245" s="41" t="s">
        <v>1174</v>
      </c>
      <c r="D245" s="50"/>
      <c r="E245" s="41"/>
      <c r="F245" s="41"/>
      <c r="G245" s="40" t="s">
        <v>1175</v>
      </c>
      <c r="H245" s="43">
        <v>44697.305787037039</v>
      </c>
      <c r="I245" s="40"/>
      <c r="J245" s="40"/>
      <c r="K245" s="40"/>
      <c r="L245" s="40"/>
      <c r="M245" s="40" t="s">
        <v>1176</v>
      </c>
      <c r="N245" s="40"/>
      <c r="O245" s="44" t="s">
        <v>142</v>
      </c>
      <c r="P245" s="47" t="s">
        <v>1177</v>
      </c>
      <c r="Q245" s="40">
        <v>8</v>
      </c>
      <c r="R245" s="40">
        <v>31</v>
      </c>
      <c r="S245" s="40" t="s">
        <v>85</v>
      </c>
      <c r="T245" s="48" t="s">
        <v>1178</v>
      </c>
      <c r="U245" s="44" t="s">
        <v>1179</v>
      </c>
    </row>
    <row r="246" spans="1:21" ht="96" x14ac:dyDescent="0.15">
      <c r="A246" s="45"/>
      <c r="B246" s="40"/>
      <c r="C246" s="41" t="s">
        <v>1180</v>
      </c>
      <c r="D246" s="50"/>
      <c r="E246" s="41"/>
      <c r="F246" s="41"/>
      <c r="G246" s="40" t="s">
        <v>1181</v>
      </c>
      <c r="H246" s="43">
        <v>44697.305081018523</v>
      </c>
      <c r="I246" s="40"/>
      <c r="J246" s="40"/>
      <c r="K246" s="40"/>
      <c r="L246" s="40"/>
      <c r="M246" s="40" t="s">
        <v>141</v>
      </c>
      <c r="N246" s="40"/>
      <c r="O246" s="44" t="s">
        <v>142</v>
      </c>
      <c r="P246" s="47" t="s">
        <v>143</v>
      </c>
      <c r="Q246" s="40">
        <v>475</v>
      </c>
      <c r="R246" s="40"/>
      <c r="S246" s="40" t="s">
        <v>99</v>
      </c>
      <c r="T246" s="48" t="s">
        <v>1182</v>
      </c>
      <c r="U246" s="44" t="s">
        <v>1183</v>
      </c>
    </row>
    <row r="247" spans="1:21" ht="24" x14ac:dyDescent="0.15">
      <c r="A247" s="45"/>
      <c r="B247" s="40"/>
      <c r="C247" s="41" t="s">
        <v>1184</v>
      </c>
      <c r="D247" s="50"/>
      <c r="E247" s="41"/>
      <c r="F247" s="41"/>
      <c r="G247" s="40" t="s">
        <v>1185</v>
      </c>
      <c r="H247" s="43">
        <v>44697.302314814813</v>
      </c>
      <c r="I247" s="40"/>
      <c r="J247" s="40"/>
      <c r="K247" s="40"/>
      <c r="L247" s="40"/>
      <c r="M247" s="40" t="s">
        <v>1186</v>
      </c>
      <c r="N247" s="40"/>
      <c r="O247" s="44" t="s">
        <v>58</v>
      </c>
      <c r="P247" s="47" t="s">
        <v>1187</v>
      </c>
      <c r="Q247" s="40">
        <v>106</v>
      </c>
      <c r="R247" s="40">
        <v>311</v>
      </c>
      <c r="S247" s="40" t="s">
        <v>1188</v>
      </c>
      <c r="T247" s="48" t="s">
        <v>1189</v>
      </c>
      <c r="U247" s="44" t="s">
        <v>1190</v>
      </c>
    </row>
    <row r="248" spans="1:21" ht="108" x14ac:dyDescent="0.15">
      <c r="A248" s="45"/>
      <c r="B248" s="40"/>
      <c r="C248" s="41" t="s">
        <v>1191</v>
      </c>
      <c r="D248" s="50"/>
      <c r="E248" s="41"/>
      <c r="F248" s="41"/>
      <c r="G248" s="40" t="s">
        <v>1192</v>
      </c>
      <c r="H248" s="43">
        <v>44697.301250000004</v>
      </c>
      <c r="I248" s="40"/>
      <c r="J248" s="40"/>
      <c r="K248" s="40"/>
      <c r="L248" s="40"/>
      <c r="M248" s="40" t="s">
        <v>1193</v>
      </c>
      <c r="N248" s="40"/>
      <c r="O248" s="44" t="s">
        <v>83</v>
      </c>
      <c r="P248" s="47" t="s">
        <v>1194</v>
      </c>
      <c r="Q248" s="40">
        <v>3771</v>
      </c>
      <c r="R248" s="40">
        <v>4878</v>
      </c>
      <c r="S248" s="40"/>
      <c r="T248" s="48" t="s">
        <v>1195</v>
      </c>
      <c r="U248" s="44" t="s">
        <v>1196</v>
      </c>
    </row>
    <row r="249" spans="1:21" ht="24" x14ac:dyDescent="0.15">
      <c r="A249" s="45"/>
      <c r="B249" s="40"/>
      <c r="C249" s="41" t="s">
        <v>1197</v>
      </c>
      <c r="D249" s="50"/>
      <c r="E249" s="41"/>
      <c r="F249" s="41"/>
      <c r="G249" s="40" t="s">
        <v>1198</v>
      </c>
      <c r="H249" s="43">
        <v>44697.300011574072</v>
      </c>
      <c r="I249" s="40"/>
      <c r="J249" s="40"/>
      <c r="K249" s="40"/>
      <c r="L249" s="40"/>
      <c r="M249" s="40" t="s">
        <v>209</v>
      </c>
      <c r="N249" s="40"/>
      <c r="O249" s="44" t="s">
        <v>58</v>
      </c>
      <c r="P249" s="47" t="s">
        <v>210</v>
      </c>
      <c r="Q249" s="40">
        <v>14009</v>
      </c>
      <c r="R249" s="40">
        <v>9868</v>
      </c>
      <c r="S249" s="40" t="s">
        <v>211</v>
      </c>
      <c r="T249" s="48" t="s">
        <v>1199</v>
      </c>
      <c r="U249" s="44" t="s">
        <v>1200</v>
      </c>
    </row>
    <row r="250" spans="1:21" ht="36" x14ac:dyDescent="0.15">
      <c r="A250" s="45"/>
      <c r="B250" s="40"/>
      <c r="C250" s="41" t="s">
        <v>1201</v>
      </c>
      <c r="D250" s="50"/>
      <c r="E250" s="41"/>
      <c r="F250" s="41"/>
      <c r="G250" s="40" t="s">
        <v>1202</v>
      </c>
      <c r="H250" s="43">
        <v>44697.293472222227</v>
      </c>
      <c r="I250" s="40"/>
      <c r="J250" s="40"/>
      <c r="K250" s="40"/>
      <c r="L250" s="40"/>
      <c r="M250" s="40" t="s">
        <v>1203</v>
      </c>
      <c r="N250" s="40"/>
      <c r="O250" s="44" t="s">
        <v>83</v>
      </c>
      <c r="P250" s="47" t="s">
        <v>1204</v>
      </c>
      <c r="Q250" s="40">
        <v>160</v>
      </c>
      <c r="R250" s="40">
        <v>725</v>
      </c>
      <c r="S250" s="40" t="s">
        <v>1205</v>
      </c>
      <c r="T250" s="48" t="s">
        <v>1206</v>
      </c>
      <c r="U250" s="44" t="s">
        <v>1207</v>
      </c>
    </row>
    <row r="251" spans="1:21" ht="36" x14ac:dyDescent="0.15">
      <c r="A251" s="45"/>
      <c r="B251" s="40"/>
      <c r="C251" s="41" t="s">
        <v>1208</v>
      </c>
      <c r="D251" s="50"/>
      <c r="E251" s="41"/>
      <c r="F251" s="41"/>
      <c r="G251" s="40" t="s">
        <v>1209</v>
      </c>
      <c r="H251" s="43">
        <v>44697.289722222224</v>
      </c>
      <c r="I251" s="40"/>
      <c r="J251" s="40"/>
      <c r="K251" s="40"/>
      <c r="L251" s="40"/>
      <c r="M251" s="40" t="s">
        <v>1210</v>
      </c>
      <c r="N251" s="40"/>
      <c r="O251" s="44" t="s">
        <v>83</v>
      </c>
      <c r="P251" s="47" t="s">
        <v>1211</v>
      </c>
      <c r="Q251" s="40">
        <v>1133</v>
      </c>
      <c r="R251" s="40">
        <v>1526</v>
      </c>
      <c r="S251" s="40" t="s">
        <v>1212</v>
      </c>
      <c r="T251" s="48" t="s">
        <v>1213</v>
      </c>
      <c r="U251" s="44" t="s">
        <v>1214</v>
      </c>
    </row>
    <row r="252" spans="1:21" ht="24" x14ac:dyDescent="0.15">
      <c r="A252" s="45"/>
      <c r="B252" s="40"/>
      <c r="C252" s="41" t="s">
        <v>1215</v>
      </c>
      <c r="D252" s="50"/>
      <c r="E252" s="41"/>
      <c r="F252" s="41"/>
      <c r="G252" s="40" t="s">
        <v>1216</v>
      </c>
      <c r="H252" s="43">
        <v>44697.288495370369</v>
      </c>
      <c r="I252" s="40"/>
      <c r="J252" s="40"/>
      <c r="K252" s="40"/>
      <c r="L252" s="40"/>
      <c r="M252" s="40" t="s">
        <v>141</v>
      </c>
      <c r="N252" s="40"/>
      <c r="O252" s="44" t="s">
        <v>142</v>
      </c>
      <c r="P252" s="47" t="s">
        <v>143</v>
      </c>
      <c r="Q252" s="40">
        <v>475</v>
      </c>
      <c r="R252" s="40"/>
      <c r="S252" s="40" t="s">
        <v>99</v>
      </c>
      <c r="T252" s="48" t="s">
        <v>1217</v>
      </c>
      <c r="U252" s="44" t="s">
        <v>1218</v>
      </c>
    </row>
    <row r="253" spans="1:21" ht="36" x14ac:dyDescent="0.15">
      <c r="A253" s="45"/>
      <c r="B253" s="40"/>
      <c r="C253" s="41" t="s">
        <v>1220</v>
      </c>
      <c r="D253" s="50"/>
      <c r="E253" s="41"/>
      <c r="F253" s="41"/>
      <c r="G253" s="40" t="s">
        <v>1221</v>
      </c>
      <c r="H253" s="43">
        <v>44697.284201388888</v>
      </c>
      <c r="I253" s="40"/>
      <c r="J253" s="40"/>
      <c r="K253" s="40"/>
      <c r="L253" s="40"/>
      <c r="M253" s="40" t="s">
        <v>1222</v>
      </c>
      <c r="N253" s="40"/>
      <c r="O253" s="44" t="s">
        <v>58</v>
      </c>
      <c r="P253" s="47" t="s">
        <v>1223</v>
      </c>
      <c r="Q253" s="40">
        <v>342</v>
      </c>
      <c r="R253" s="40">
        <v>422</v>
      </c>
      <c r="S253" s="40" t="s">
        <v>1224</v>
      </c>
      <c r="T253" s="48" t="s">
        <v>1225</v>
      </c>
      <c r="U253" s="44" t="s">
        <v>1226</v>
      </c>
    </row>
    <row r="254" spans="1:21" ht="120" x14ac:dyDescent="0.15">
      <c r="A254" s="45"/>
      <c r="B254" s="40"/>
      <c r="C254" s="41" t="s">
        <v>1227</v>
      </c>
      <c r="D254" s="50"/>
      <c r="E254" s="41"/>
      <c r="F254" s="41"/>
      <c r="G254" s="40" t="s">
        <v>1228</v>
      </c>
      <c r="H254" s="43">
        <v>44697.282534722224</v>
      </c>
      <c r="I254" s="40"/>
      <c r="J254" s="40"/>
      <c r="K254" s="40"/>
      <c r="L254" s="40"/>
      <c r="M254" s="40" t="s">
        <v>1222</v>
      </c>
      <c r="N254" s="40"/>
      <c r="O254" s="44" t="s">
        <v>58</v>
      </c>
      <c r="P254" s="47" t="s">
        <v>1223</v>
      </c>
      <c r="Q254" s="40">
        <v>342</v>
      </c>
      <c r="R254" s="40">
        <v>422</v>
      </c>
      <c r="S254" s="40" t="s">
        <v>1224</v>
      </c>
      <c r="T254" s="48" t="s">
        <v>1229</v>
      </c>
      <c r="U254" s="44" t="s">
        <v>1230</v>
      </c>
    </row>
    <row r="255" spans="1:21" ht="60" x14ac:dyDescent="0.15">
      <c r="A255" s="45"/>
      <c r="B255" s="40"/>
      <c r="C255" s="41" t="s">
        <v>1231</v>
      </c>
      <c r="D255" s="49" t="s">
        <v>1232</v>
      </c>
      <c r="E255" s="41"/>
      <c r="F255" s="41" t="s">
        <v>132</v>
      </c>
      <c r="G255" s="40" t="s">
        <v>1233</v>
      </c>
      <c r="H255" s="43">
        <v>44697.280509259261</v>
      </c>
      <c r="I255" s="40"/>
      <c r="J255" s="40"/>
      <c r="K255" s="40"/>
      <c r="L255" s="40"/>
      <c r="M255" s="40" t="s">
        <v>111</v>
      </c>
      <c r="N255" s="40"/>
      <c r="O255" s="44" t="s">
        <v>67</v>
      </c>
      <c r="P255" s="47" t="s">
        <v>112</v>
      </c>
      <c r="Q255" s="40">
        <v>1080734</v>
      </c>
      <c r="R255" s="40">
        <v>246</v>
      </c>
      <c r="S255" s="40" t="s">
        <v>113</v>
      </c>
      <c r="T255" s="48" t="s">
        <v>1234</v>
      </c>
      <c r="U255" s="44" t="s">
        <v>1105</v>
      </c>
    </row>
    <row r="256" spans="1:21" ht="204" x14ac:dyDescent="0.15">
      <c r="A256" s="45"/>
      <c r="B256" s="40"/>
      <c r="C256" s="41" t="s">
        <v>1235</v>
      </c>
      <c r="D256" s="49" t="s">
        <v>55</v>
      </c>
      <c r="E256" s="41"/>
      <c r="F256" s="41"/>
      <c r="G256" s="40" t="s">
        <v>1236</v>
      </c>
      <c r="H256" s="43">
        <v>44697.271967592591</v>
      </c>
      <c r="I256" s="40"/>
      <c r="J256" s="40"/>
      <c r="K256" s="40"/>
      <c r="L256" s="40"/>
      <c r="M256" s="40" t="s">
        <v>1237</v>
      </c>
      <c r="N256" s="40"/>
      <c r="O256" s="44" t="s">
        <v>83</v>
      </c>
      <c r="P256" s="47" t="s">
        <v>1238</v>
      </c>
      <c r="Q256" s="40">
        <v>9</v>
      </c>
      <c r="R256" s="40">
        <v>80</v>
      </c>
      <c r="S256" s="40"/>
      <c r="T256" s="48" t="s">
        <v>1239</v>
      </c>
      <c r="U256" s="44" t="s">
        <v>115</v>
      </c>
    </row>
    <row r="257" spans="1:21" ht="48" x14ac:dyDescent="0.15">
      <c r="A257" s="45"/>
      <c r="B257" s="40"/>
      <c r="C257" s="41" t="s">
        <v>1240</v>
      </c>
      <c r="D257" s="49" t="s">
        <v>1232</v>
      </c>
      <c r="E257" s="41"/>
      <c r="F257" s="41" t="s">
        <v>132</v>
      </c>
      <c r="G257" s="40" t="s">
        <v>1241</v>
      </c>
      <c r="H257" s="43">
        <v>44697.270995370374</v>
      </c>
      <c r="I257" s="40"/>
      <c r="J257" s="40"/>
      <c r="K257" s="40"/>
      <c r="L257" s="40"/>
      <c r="M257" s="40" t="s">
        <v>96</v>
      </c>
      <c r="N257" s="40"/>
      <c r="O257" s="44" t="s">
        <v>97</v>
      </c>
      <c r="P257" s="47" t="s">
        <v>98</v>
      </c>
      <c r="Q257" s="40">
        <v>13906</v>
      </c>
      <c r="R257" s="40">
        <v>58</v>
      </c>
      <c r="S257" s="40" t="s">
        <v>99</v>
      </c>
      <c r="T257" s="48" t="s">
        <v>1242</v>
      </c>
      <c r="U257" s="44" t="s">
        <v>1243</v>
      </c>
    </row>
    <row r="258" spans="1:21" ht="36" x14ac:dyDescent="0.15">
      <c r="A258" s="45"/>
      <c r="B258" s="40"/>
      <c r="C258" s="41" t="s">
        <v>1244</v>
      </c>
      <c r="D258" s="50"/>
      <c r="E258" s="41"/>
      <c r="F258" s="41"/>
      <c r="G258" s="40" t="s">
        <v>1241</v>
      </c>
      <c r="H258" s="43">
        <v>44697.270995370374</v>
      </c>
      <c r="I258" s="40"/>
      <c r="J258" s="40"/>
      <c r="K258" s="40"/>
      <c r="L258" s="40"/>
      <c r="M258" s="40" t="s">
        <v>96</v>
      </c>
      <c r="N258" s="40"/>
      <c r="O258" s="44" t="s">
        <v>97</v>
      </c>
      <c r="P258" s="47" t="s">
        <v>98</v>
      </c>
      <c r="Q258" s="40">
        <v>13906</v>
      </c>
      <c r="R258" s="40">
        <v>58</v>
      </c>
      <c r="S258" s="40" t="s">
        <v>99</v>
      </c>
      <c r="T258" s="48" t="s">
        <v>1245</v>
      </c>
      <c r="U258" s="44" t="s">
        <v>1246</v>
      </c>
    </row>
    <row r="259" spans="1:21" ht="72" x14ac:dyDescent="0.15">
      <c r="A259" s="45"/>
      <c r="B259" s="40"/>
      <c r="C259" s="41" t="s">
        <v>1247</v>
      </c>
      <c r="D259" s="50"/>
      <c r="E259" s="41"/>
      <c r="F259" s="41"/>
      <c r="G259" s="40" t="s">
        <v>1248</v>
      </c>
      <c r="H259" s="43">
        <v>44697.270983796298</v>
      </c>
      <c r="I259" s="40"/>
      <c r="J259" s="40"/>
      <c r="K259" s="40"/>
      <c r="L259" s="40"/>
      <c r="M259" s="40" t="s">
        <v>96</v>
      </c>
      <c r="N259" s="40"/>
      <c r="O259" s="44" t="s">
        <v>97</v>
      </c>
      <c r="P259" s="47" t="s">
        <v>98</v>
      </c>
      <c r="Q259" s="40">
        <v>13906</v>
      </c>
      <c r="R259" s="40">
        <v>58</v>
      </c>
      <c r="S259" s="40" t="s">
        <v>99</v>
      </c>
      <c r="T259" s="48" t="s">
        <v>1249</v>
      </c>
      <c r="U259" s="44" t="s">
        <v>1250</v>
      </c>
    </row>
    <row r="260" spans="1:21" ht="36" x14ac:dyDescent="0.15">
      <c r="A260" s="45"/>
      <c r="B260" s="40"/>
      <c r="C260" s="41" t="s">
        <v>1251</v>
      </c>
      <c r="D260" s="50"/>
      <c r="E260" s="41"/>
      <c r="F260" s="41"/>
      <c r="G260" s="40" t="s">
        <v>1248</v>
      </c>
      <c r="H260" s="43">
        <v>44697.270983796298</v>
      </c>
      <c r="I260" s="40"/>
      <c r="J260" s="40"/>
      <c r="K260" s="40"/>
      <c r="L260" s="40"/>
      <c r="M260" s="40" t="s">
        <v>96</v>
      </c>
      <c r="N260" s="40"/>
      <c r="O260" s="44" t="s">
        <v>97</v>
      </c>
      <c r="P260" s="47" t="s">
        <v>98</v>
      </c>
      <c r="Q260" s="40">
        <v>13906</v>
      </c>
      <c r="R260" s="40">
        <v>58</v>
      </c>
      <c r="S260" s="40" t="s">
        <v>99</v>
      </c>
      <c r="T260" s="48" t="s">
        <v>1252</v>
      </c>
      <c r="U260" s="44" t="s">
        <v>1012</v>
      </c>
    </row>
    <row r="261" spans="1:21" ht="204" x14ac:dyDescent="0.15">
      <c r="A261" s="45"/>
      <c r="B261" s="40"/>
      <c r="C261" s="41" t="s">
        <v>1253</v>
      </c>
      <c r="D261" s="49" t="s">
        <v>55</v>
      </c>
      <c r="E261" s="41"/>
      <c r="F261" s="41"/>
      <c r="G261" s="40" t="s">
        <v>1254</v>
      </c>
      <c r="H261" s="43">
        <v>44697.269317129627</v>
      </c>
      <c r="I261" s="40"/>
      <c r="J261" s="40"/>
      <c r="K261" s="40"/>
      <c r="L261" s="40"/>
      <c r="M261" s="40" t="s">
        <v>111</v>
      </c>
      <c r="N261" s="40"/>
      <c r="O261" s="44" t="s">
        <v>142</v>
      </c>
      <c r="P261" s="47" t="s">
        <v>112</v>
      </c>
      <c r="Q261" s="40">
        <v>1080734</v>
      </c>
      <c r="R261" s="40">
        <v>246</v>
      </c>
      <c r="S261" s="40" t="s">
        <v>113</v>
      </c>
      <c r="T261" s="48" t="s">
        <v>1255</v>
      </c>
      <c r="U261" s="44" t="s">
        <v>115</v>
      </c>
    </row>
    <row r="262" spans="1:21" ht="96" x14ac:dyDescent="0.15">
      <c r="A262" s="45"/>
      <c r="B262" s="40"/>
      <c r="C262" s="41" t="s">
        <v>1256</v>
      </c>
      <c r="D262" s="50"/>
      <c r="E262" s="41"/>
      <c r="F262" s="41"/>
      <c r="G262" s="40" t="s">
        <v>1257</v>
      </c>
      <c r="H262" s="43">
        <v>44697.269247685181</v>
      </c>
      <c r="I262" s="40"/>
      <c r="J262" s="40"/>
      <c r="K262" s="40"/>
      <c r="L262" s="40"/>
      <c r="M262" s="40" t="s">
        <v>120</v>
      </c>
      <c r="N262" s="40"/>
      <c r="O262" s="44" t="s">
        <v>67</v>
      </c>
      <c r="P262" s="47" t="s">
        <v>121</v>
      </c>
      <c r="Q262" s="40">
        <v>27996</v>
      </c>
      <c r="R262" s="40">
        <v>229</v>
      </c>
      <c r="S262" s="40" t="s">
        <v>60</v>
      </c>
      <c r="T262" s="48" t="s">
        <v>1258</v>
      </c>
      <c r="U262" s="44" t="s">
        <v>1259</v>
      </c>
    </row>
    <row r="263" spans="1:21" ht="108" x14ac:dyDescent="0.15">
      <c r="A263" s="45"/>
      <c r="B263" s="40"/>
      <c r="C263" s="41" t="s">
        <v>1260</v>
      </c>
      <c r="D263" s="50"/>
      <c r="E263" s="41"/>
      <c r="F263" s="41"/>
      <c r="G263" s="40" t="s">
        <v>1261</v>
      </c>
      <c r="H263" s="43">
        <v>44697.268900462965</v>
      </c>
      <c r="I263" s="40"/>
      <c r="J263" s="40"/>
      <c r="K263" s="40"/>
      <c r="L263" s="40"/>
      <c r="M263" s="40" t="s">
        <v>120</v>
      </c>
      <c r="N263" s="40"/>
      <c r="O263" s="44" t="s">
        <v>142</v>
      </c>
      <c r="P263" s="47" t="s">
        <v>121</v>
      </c>
      <c r="Q263" s="40">
        <v>27996</v>
      </c>
      <c r="R263" s="40">
        <v>229</v>
      </c>
      <c r="S263" s="40" t="s">
        <v>60</v>
      </c>
      <c r="T263" s="48" t="s">
        <v>1262</v>
      </c>
      <c r="U263" s="44" t="s">
        <v>1263</v>
      </c>
    </row>
    <row r="264" spans="1:21" ht="96" x14ac:dyDescent="0.15">
      <c r="A264" s="45"/>
      <c r="B264" s="40"/>
      <c r="C264" s="41" t="s">
        <v>1264</v>
      </c>
      <c r="D264" s="50"/>
      <c r="E264" s="41"/>
      <c r="F264" s="41"/>
      <c r="G264" s="40" t="s">
        <v>1265</v>
      </c>
      <c r="H264" s="43">
        <v>44697.266759259262</v>
      </c>
      <c r="I264" s="40"/>
      <c r="J264" s="40"/>
      <c r="K264" s="40"/>
      <c r="L264" s="40"/>
      <c r="M264" s="40" t="s">
        <v>1266</v>
      </c>
      <c r="N264" s="40"/>
      <c r="O264" s="44" t="s">
        <v>142</v>
      </c>
      <c r="P264" s="47" t="s">
        <v>1267</v>
      </c>
      <c r="Q264" s="40">
        <v>332</v>
      </c>
      <c r="R264" s="40">
        <v>651</v>
      </c>
      <c r="S264" s="40" t="s">
        <v>60</v>
      </c>
      <c r="T264" s="48" t="s">
        <v>1268</v>
      </c>
      <c r="U264" s="44" t="s">
        <v>115</v>
      </c>
    </row>
    <row r="265" spans="1:21" ht="48" x14ac:dyDescent="0.15">
      <c r="A265" s="45"/>
      <c r="B265" s="40"/>
      <c r="C265" s="41" t="s">
        <v>1269</v>
      </c>
      <c r="D265" s="50"/>
      <c r="E265" s="41"/>
      <c r="F265" s="41"/>
      <c r="G265" s="40" t="s">
        <v>1270</v>
      </c>
      <c r="H265" s="43">
        <v>44697.266747685186</v>
      </c>
      <c r="I265" s="40"/>
      <c r="J265" s="40"/>
      <c r="K265" s="40"/>
      <c r="L265" s="40"/>
      <c r="M265" s="40" t="s">
        <v>111</v>
      </c>
      <c r="N265" s="40"/>
      <c r="O265" s="44" t="s">
        <v>142</v>
      </c>
      <c r="P265" s="47" t="s">
        <v>112</v>
      </c>
      <c r="Q265" s="40">
        <v>1080734</v>
      </c>
      <c r="R265" s="40">
        <v>246</v>
      </c>
      <c r="S265" s="40" t="s">
        <v>113</v>
      </c>
      <c r="T265" s="48" t="s">
        <v>1271</v>
      </c>
      <c r="U265" s="44" t="s">
        <v>1272</v>
      </c>
    </row>
    <row r="266" spans="1:21" ht="36" x14ac:dyDescent="0.15">
      <c r="A266" s="45"/>
      <c r="B266" s="40"/>
      <c r="C266" s="41" t="s">
        <v>1273</v>
      </c>
      <c r="D266" s="50"/>
      <c r="E266" s="41"/>
      <c r="F266" s="41"/>
      <c r="G266" s="40" t="s">
        <v>1274</v>
      </c>
      <c r="H266" s="43">
        <v>44697.266597222224</v>
      </c>
      <c r="I266" s="40"/>
      <c r="J266" s="40"/>
      <c r="K266" s="40"/>
      <c r="L266" s="40"/>
      <c r="M266" s="40" t="s">
        <v>1275</v>
      </c>
      <c r="N266" s="40"/>
      <c r="O266" s="44" t="s">
        <v>83</v>
      </c>
      <c r="P266" s="47" t="s">
        <v>1276</v>
      </c>
      <c r="Q266" s="40">
        <v>118</v>
      </c>
      <c r="R266" s="40">
        <v>102</v>
      </c>
      <c r="S266" s="40" t="s">
        <v>85</v>
      </c>
      <c r="T266" s="48" t="s">
        <v>1277</v>
      </c>
      <c r="U266" s="44" t="s">
        <v>1278</v>
      </c>
    </row>
    <row r="267" spans="1:21" ht="36" x14ac:dyDescent="0.15">
      <c r="A267" s="45"/>
      <c r="B267" s="40"/>
      <c r="C267" s="41" t="s">
        <v>1279</v>
      </c>
      <c r="D267" s="50"/>
      <c r="E267" s="41"/>
      <c r="F267" s="41"/>
      <c r="G267" s="40" t="s">
        <v>1280</v>
      </c>
      <c r="H267" s="43">
        <v>44697.266296296293</v>
      </c>
      <c r="I267" s="40"/>
      <c r="J267" s="40"/>
      <c r="K267" s="40"/>
      <c r="L267" s="40"/>
      <c r="M267" s="40" t="s">
        <v>120</v>
      </c>
      <c r="N267" s="40"/>
      <c r="O267" s="44" t="s">
        <v>142</v>
      </c>
      <c r="P267" s="47" t="s">
        <v>121</v>
      </c>
      <c r="Q267" s="40">
        <v>27996</v>
      </c>
      <c r="R267" s="40">
        <v>229</v>
      </c>
      <c r="S267" s="40" t="s">
        <v>60</v>
      </c>
      <c r="T267" s="48" t="s">
        <v>1281</v>
      </c>
      <c r="U267" s="44" t="s">
        <v>1282</v>
      </c>
    </row>
    <row r="268" spans="1:21" ht="84" x14ac:dyDescent="0.15">
      <c r="A268" s="45"/>
      <c r="B268" s="40"/>
      <c r="C268" s="41" t="s">
        <v>1283</v>
      </c>
      <c r="D268" s="50"/>
      <c r="E268" s="41"/>
      <c r="F268" s="41"/>
      <c r="G268" s="40" t="s">
        <v>1284</v>
      </c>
      <c r="H268" s="43">
        <v>44697.264386574076</v>
      </c>
      <c r="I268" s="40"/>
      <c r="J268" s="40"/>
      <c r="K268" s="40"/>
      <c r="L268" s="40"/>
      <c r="M268" s="40" t="s">
        <v>111</v>
      </c>
      <c r="N268" s="40"/>
      <c r="O268" s="44" t="s">
        <v>67</v>
      </c>
      <c r="P268" s="47" t="s">
        <v>112</v>
      </c>
      <c r="Q268" s="40">
        <v>1080734</v>
      </c>
      <c r="R268" s="40">
        <v>246</v>
      </c>
      <c r="S268" s="40" t="s">
        <v>113</v>
      </c>
      <c r="T268" s="48" t="s">
        <v>1285</v>
      </c>
      <c r="U268" s="44" t="s">
        <v>385</v>
      </c>
    </row>
    <row r="269" spans="1:21" ht="96" x14ac:dyDescent="0.15">
      <c r="A269" s="45"/>
      <c r="B269" s="40"/>
      <c r="C269" s="41" t="s">
        <v>1286</v>
      </c>
      <c r="D269" s="50"/>
      <c r="E269" s="41"/>
      <c r="F269" s="41"/>
      <c r="G269" s="40" t="s">
        <v>1287</v>
      </c>
      <c r="H269" s="43">
        <v>44697.263148148151</v>
      </c>
      <c r="I269" s="40"/>
      <c r="J269" s="40"/>
      <c r="K269" s="40"/>
      <c r="L269" s="40"/>
      <c r="M269" s="40" t="s">
        <v>740</v>
      </c>
      <c r="N269" s="40"/>
      <c r="O269" s="44" t="s">
        <v>58</v>
      </c>
      <c r="P269" s="47" t="s">
        <v>741</v>
      </c>
      <c r="Q269" s="40">
        <v>48</v>
      </c>
      <c r="R269" s="40">
        <v>237</v>
      </c>
      <c r="S269" s="40" t="s">
        <v>742</v>
      </c>
      <c r="T269" s="48" t="s">
        <v>1288</v>
      </c>
      <c r="U269" s="44" t="s">
        <v>1289</v>
      </c>
    </row>
    <row r="270" spans="1:21" ht="96" x14ac:dyDescent="0.15">
      <c r="A270" s="45"/>
      <c r="B270" s="40"/>
      <c r="C270" s="41" t="s">
        <v>1290</v>
      </c>
      <c r="D270" s="50"/>
      <c r="E270" s="41"/>
      <c r="F270" s="41"/>
      <c r="G270" s="40" t="s">
        <v>1291</v>
      </c>
      <c r="H270" s="43">
        <v>44697.261296296296</v>
      </c>
      <c r="I270" s="40"/>
      <c r="J270" s="40"/>
      <c r="K270" s="40"/>
      <c r="L270" s="40"/>
      <c r="M270" s="40" t="s">
        <v>1292</v>
      </c>
      <c r="N270" s="40"/>
      <c r="O270" s="44" t="s">
        <v>1293</v>
      </c>
      <c r="P270" s="47" t="s">
        <v>1294</v>
      </c>
      <c r="Q270" s="40">
        <v>2070</v>
      </c>
      <c r="R270" s="40">
        <v>1</v>
      </c>
      <c r="S270" s="40" t="s">
        <v>85</v>
      </c>
      <c r="T270" s="48" t="s">
        <v>1295</v>
      </c>
      <c r="U270" s="44" t="s">
        <v>385</v>
      </c>
    </row>
    <row r="271" spans="1:21" ht="36" x14ac:dyDescent="0.15">
      <c r="A271" s="45"/>
      <c r="B271" s="40"/>
      <c r="C271" s="41" t="s">
        <v>1296</v>
      </c>
      <c r="D271" s="50"/>
      <c r="E271" s="41"/>
      <c r="F271" s="41"/>
      <c r="G271" s="40" t="s">
        <v>1297</v>
      </c>
      <c r="H271" s="43">
        <v>44697.260752314818</v>
      </c>
      <c r="I271" s="40"/>
      <c r="J271" s="40"/>
      <c r="K271" s="40"/>
      <c r="L271" s="40"/>
      <c r="M271" s="40" t="s">
        <v>120</v>
      </c>
      <c r="N271" s="40"/>
      <c r="O271" s="44" t="s">
        <v>67</v>
      </c>
      <c r="P271" s="47" t="s">
        <v>121</v>
      </c>
      <c r="Q271" s="40">
        <v>27996</v>
      </c>
      <c r="R271" s="40">
        <v>229</v>
      </c>
      <c r="S271" s="40" t="s">
        <v>60</v>
      </c>
      <c r="T271" s="48" t="s">
        <v>1298</v>
      </c>
      <c r="U271" s="44" t="s">
        <v>1299</v>
      </c>
    </row>
    <row r="272" spans="1:21" ht="84" x14ac:dyDescent="0.15">
      <c r="A272" s="45"/>
      <c r="B272" s="40"/>
      <c r="C272" s="41" t="s">
        <v>1300</v>
      </c>
      <c r="D272" s="50"/>
      <c r="E272" s="41"/>
      <c r="F272" s="41"/>
      <c r="G272" s="40" t="s">
        <v>1301</v>
      </c>
      <c r="H272" s="43">
        <v>44697.259976851856</v>
      </c>
      <c r="I272" s="40"/>
      <c r="J272" s="40"/>
      <c r="K272" s="40"/>
      <c r="L272" s="40"/>
      <c r="M272" s="40" t="s">
        <v>1302</v>
      </c>
      <c r="N272" s="40"/>
      <c r="O272" s="44" t="s">
        <v>58</v>
      </c>
      <c r="P272" s="47" t="s">
        <v>1303</v>
      </c>
      <c r="Q272" s="40">
        <v>3668</v>
      </c>
      <c r="R272" s="40">
        <v>4900</v>
      </c>
      <c r="S272" s="40" t="s">
        <v>85</v>
      </c>
      <c r="T272" s="48" t="s">
        <v>1304</v>
      </c>
      <c r="U272" s="44" t="s">
        <v>1305</v>
      </c>
    </row>
    <row r="273" spans="1:21" ht="36" x14ac:dyDescent="0.15">
      <c r="A273" s="45"/>
      <c r="B273" s="40"/>
      <c r="C273" s="41" t="s">
        <v>1306</v>
      </c>
      <c r="D273" s="50"/>
      <c r="E273" s="41"/>
      <c r="F273" s="41"/>
      <c r="G273" s="40" t="s">
        <v>1307</v>
      </c>
      <c r="H273" s="43">
        <v>44697.254618055551</v>
      </c>
      <c r="I273" s="40"/>
      <c r="J273" s="40"/>
      <c r="K273" s="40"/>
      <c r="L273" s="40"/>
      <c r="M273" s="40" t="s">
        <v>740</v>
      </c>
      <c r="N273" s="40"/>
      <c r="O273" s="44" t="s">
        <v>58</v>
      </c>
      <c r="P273" s="47" t="s">
        <v>741</v>
      </c>
      <c r="Q273" s="40">
        <v>48</v>
      </c>
      <c r="R273" s="40">
        <v>237</v>
      </c>
      <c r="S273" s="40" t="s">
        <v>742</v>
      </c>
      <c r="T273" s="48" t="s">
        <v>1308</v>
      </c>
      <c r="U273" s="44" t="s">
        <v>1309</v>
      </c>
    </row>
    <row r="274" spans="1:21" ht="84" x14ac:dyDescent="0.15">
      <c r="A274" s="45"/>
      <c r="B274" s="40"/>
      <c r="C274" s="41" t="s">
        <v>1310</v>
      </c>
      <c r="D274" s="50"/>
      <c r="E274" s="41"/>
      <c r="F274" s="41"/>
      <c r="G274" s="40" t="s">
        <v>1311</v>
      </c>
      <c r="H274" s="43">
        <v>44697.247731481482</v>
      </c>
      <c r="I274" s="40"/>
      <c r="J274" s="40"/>
      <c r="K274" s="40"/>
      <c r="L274" s="40"/>
      <c r="M274" s="40" t="s">
        <v>1312</v>
      </c>
      <c r="N274" s="40"/>
      <c r="O274" s="44" t="s">
        <v>83</v>
      </c>
      <c r="P274" s="47" t="s">
        <v>1313</v>
      </c>
      <c r="Q274" s="40">
        <v>2</v>
      </c>
      <c r="R274" s="40">
        <v>31</v>
      </c>
      <c r="S274" s="40" t="s">
        <v>85</v>
      </c>
      <c r="T274" s="48" t="s">
        <v>1314</v>
      </c>
      <c r="U274" s="44" t="s">
        <v>718</v>
      </c>
    </row>
    <row r="275" spans="1:21" ht="36" x14ac:dyDescent="0.15">
      <c r="A275" s="45"/>
      <c r="B275" s="40"/>
      <c r="C275" s="41" t="s">
        <v>1315</v>
      </c>
      <c r="D275" s="50"/>
      <c r="E275" s="41"/>
      <c r="F275" s="41"/>
      <c r="G275" s="40" t="s">
        <v>1316</v>
      </c>
      <c r="H275" s="43">
        <v>44697.245624999996</v>
      </c>
      <c r="I275" s="40"/>
      <c r="J275" s="40"/>
      <c r="K275" s="40"/>
      <c r="L275" s="40"/>
      <c r="M275" s="40" t="s">
        <v>1317</v>
      </c>
      <c r="N275" s="40"/>
      <c r="O275" s="44" t="s">
        <v>83</v>
      </c>
      <c r="P275" s="47" t="s">
        <v>1318</v>
      </c>
      <c r="Q275" s="40">
        <v>2</v>
      </c>
      <c r="R275" s="40">
        <v>67</v>
      </c>
      <c r="S275" s="40" t="s">
        <v>85</v>
      </c>
      <c r="T275" s="48" t="s">
        <v>1319</v>
      </c>
      <c r="U275" s="44" t="s">
        <v>718</v>
      </c>
    </row>
    <row r="276" spans="1:21" ht="108" x14ac:dyDescent="0.15">
      <c r="A276" s="45"/>
      <c r="B276" s="40"/>
      <c r="C276" s="41" t="s">
        <v>1320</v>
      </c>
      <c r="D276" s="50"/>
      <c r="E276" s="41"/>
      <c r="F276" s="41"/>
      <c r="G276" s="40" t="s">
        <v>1321</v>
      </c>
      <c r="H276" s="43">
        <v>44697.243703703702</v>
      </c>
      <c r="I276" s="40"/>
      <c r="J276" s="40"/>
      <c r="K276" s="40"/>
      <c r="L276" s="40"/>
      <c r="M276" s="40" t="s">
        <v>1322</v>
      </c>
      <c r="N276" s="40"/>
      <c r="O276" s="44" t="s">
        <v>83</v>
      </c>
      <c r="P276" s="47" t="s">
        <v>1323</v>
      </c>
      <c r="Q276" s="40">
        <v>702</v>
      </c>
      <c r="R276" s="40">
        <v>604</v>
      </c>
      <c r="S276" s="40" t="s">
        <v>85</v>
      </c>
      <c r="T276" s="48" t="s">
        <v>1324</v>
      </c>
      <c r="U276" s="44" t="s">
        <v>1325</v>
      </c>
    </row>
    <row r="277" spans="1:21" ht="72" x14ac:dyDescent="0.15">
      <c r="A277" s="45"/>
      <c r="B277" s="40"/>
      <c r="C277" s="41" t="s">
        <v>1326</v>
      </c>
      <c r="D277" s="50"/>
      <c r="E277" s="41"/>
      <c r="F277" s="41"/>
      <c r="G277" s="40" t="s">
        <v>1327</v>
      </c>
      <c r="H277" s="43">
        <v>44697.239872685182</v>
      </c>
      <c r="I277" s="40"/>
      <c r="J277" s="40"/>
      <c r="K277" s="40"/>
      <c r="L277" s="40"/>
      <c r="M277" s="40" t="s">
        <v>141</v>
      </c>
      <c r="N277" s="40"/>
      <c r="O277" s="44" t="s">
        <v>142</v>
      </c>
      <c r="P277" s="47" t="s">
        <v>143</v>
      </c>
      <c r="Q277" s="40">
        <v>475</v>
      </c>
      <c r="R277" s="40"/>
      <c r="S277" s="40" t="s">
        <v>99</v>
      </c>
      <c r="T277" s="48" t="s">
        <v>1328</v>
      </c>
      <c r="U277" s="44" t="s">
        <v>1329</v>
      </c>
    </row>
    <row r="278" spans="1:21" ht="36" x14ac:dyDescent="0.15">
      <c r="A278" s="45"/>
      <c r="B278" s="40"/>
      <c r="C278" s="41" t="s">
        <v>1330</v>
      </c>
      <c r="D278" s="50"/>
      <c r="E278" s="41"/>
      <c r="F278" s="41"/>
      <c r="G278" s="40" t="s">
        <v>1331</v>
      </c>
      <c r="H278" s="43">
        <v>44697.239004629635</v>
      </c>
      <c r="I278" s="40"/>
      <c r="J278" s="40"/>
      <c r="K278" s="40"/>
      <c r="L278" s="40"/>
      <c r="M278" s="40" t="s">
        <v>1332</v>
      </c>
      <c r="N278" s="40"/>
      <c r="O278" s="44" t="s">
        <v>83</v>
      </c>
      <c r="P278" s="47" t="s">
        <v>1333</v>
      </c>
      <c r="Q278" s="40">
        <v>1</v>
      </c>
      <c r="R278" s="40">
        <v>17</v>
      </c>
      <c r="S278" s="40"/>
      <c r="T278" s="48" t="s">
        <v>1334</v>
      </c>
      <c r="U278" s="44" t="s">
        <v>1335</v>
      </c>
    </row>
    <row r="279" spans="1:21" ht="72" x14ac:dyDescent="0.15">
      <c r="A279" s="45"/>
      <c r="B279" s="40"/>
      <c r="C279" s="41" t="s">
        <v>1336</v>
      </c>
      <c r="D279" s="50"/>
      <c r="E279" s="41"/>
      <c r="F279" s="41"/>
      <c r="G279" s="40" t="s">
        <v>1337</v>
      </c>
      <c r="H279" s="43">
        <v>44697.23265046296</v>
      </c>
      <c r="I279" s="40"/>
      <c r="J279" s="40"/>
      <c r="K279" s="40"/>
      <c r="L279" s="40"/>
      <c r="M279" s="40" t="s">
        <v>111</v>
      </c>
      <c r="N279" s="40"/>
      <c r="O279" s="44" t="s">
        <v>142</v>
      </c>
      <c r="P279" s="47" t="s">
        <v>112</v>
      </c>
      <c r="Q279" s="40">
        <v>1080734</v>
      </c>
      <c r="R279" s="40">
        <v>246</v>
      </c>
      <c r="S279" s="40" t="s">
        <v>113</v>
      </c>
      <c r="T279" s="48" t="s">
        <v>1338</v>
      </c>
      <c r="U279" s="44" t="s">
        <v>115</v>
      </c>
    </row>
    <row r="280" spans="1:21" ht="96" x14ac:dyDescent="0.15">
      <c r="A280" s="45"/>
      <c r="B280" s="40"/>
      <c r="C280" s="41" t="s">
        <v>1339</v>
      </c>
      <c r="D280" s="50"/>
      <c r="E280" s="41"/>
      <c r="F280" s="41"/>
      <c r="G280" s="40" t="s">
        <v>1340</v>
      </c>
      <c r="H280" s="43">
        <v>44697.230486111112</v>
      </c>
      <c r="I280" s="40"/>
      <c r="J280" s="40"/>
      <c r="K280" s="40"/>
      <c r="L280" s="40"/>
      <c r="M280" s="40" t="s">
        <v>120</v>
      </c>
      <c r="N280" s="40"/>
      <c r="O280" s="44" t="s">
        <v>142</v>
      </c>
      <c r="P280" s="47" t="s">
        <v>121</v>
      </c>
      <c r="Q280" s="40">
        <v>27996</v>
      </c>
      <c r="R280" s="40">
        <v>229</v>
      </c>
      <c r="S280" s="40" t="s">
        <v>60</v>
      </c>
      <c r="T280" s="48" t="s">
        <v>1341</v>
      </c>
      <c r="U280" s="44" t="s">
        <v>1342</v>
      </c>
    </row>
    <row r="281" spans="1:21" ht="96" x14ac:dyDescent="0.15">
      <c r="A281" s="45"/>
      <c r="B281" s="40"/>
      <c r="C281" s="41" t="s">
        <v>1343</v>
      </c>
      <c r="D281" s="50"/>
      <c r="E281" s="41"/>
      <c r="F281" s="41"/>
      <c r="G281" s="40" t="s">
        <v>1344</v>
      </c>
      <c r="H281" s="43">
        <v>44697.229305555556</v>
      </c>
      <c r="I281" s="40"/>
      <c r="J281" s="40"/>
      <c r="K281" s="40"/>
      <c r="L281" s="40"/>
      <c r="M281" s="40" t="s">
        <v>96</v>
      </c>
      <c r="N281" s="40"/>
      <c r="O281" s="44" t="s">
        <v>97</v>
      </c>
      <c r="P281" s="47" t="s">
        <v>98</v>
      </c>
      <c r="Q281" s="40">
        <v>13906</v>
      </c>
      <c r="R281" s="40">
        <v>58</v>
      </c>
      <c r="S281" s="40" t="s">
        <v>99</v>
      </c>
      <c r="T281" s="48" t="s">
        <v>1345</v>
      </c>
      <c r="U281" s="44" t="s">
        <v>1346</v>
      </c>
    </row>
    <row r="282" spans="1:21" ht="48" x14ac:dyDescent="0.15">
      <c r="A282" s="45"/>
      <c r="B282" s="40"/>
      <c r="C282" s="41" t="s">
        <v>1347</v>
      </c>
      <c r="D282" s="50"/>
      <c r="E282" s="41"/>
      <c r="F282" s="41"/>
      <c r="G282" s="40" t="s">
        <v>1348</v>
      </c>
      <c r="H282" s="43">
        <v>44697.227280092593</v>
      </c>
      <c r="I282" s="40"/>
      <c r="J282" s="40"/>
      <c r="K282" s="40"/>
      <c r="L282" s="40"/>
      <c r="M282" s="40" t="s">
        <v>193</v>
      </c>
      <c r="N282" s="40"/>
      <c r="O282" s="44" t="s">
        <v>67</v>
      </c>
      <c r="P282" s="47" t="s">
        <v>194</v>
      </c>
      <c r="Q282" s="40">
        <v>4658</v>
      </c>
      <c r="R282" s="40">
        <v>79</v>
      </c>
      <c r="S282" s="40" t="s">
        <v>60</v>
      </c>
      <c r="T282" s="48" t="s">
        <v>1349</v>
      </c>
      <c r="U282" s="44" t="s">
        <v>1350</v>
      </c>
    </row>
    <row r="283" spans="1:21" ht="72" x14ac:dyDescent="0.15">
      <c r="A283" s="45"/>
      <c r="B283" s="40"/>
      <c r="C283" s="41" t="s">
        <v>1351</v>
      </c>
      <c r="D283" s="50"/>
      <c r="E283" s="41"/>
      <c r="F283" s="41"/>
      <c r="G283" s="40" t="s">
        <v>1352</v>
      </c>
      <c r="H283" s="43">
        <v>44697.22724537037</v>
      </c>
      <c r="I283" s="40"/>
      <c r="J283" s="40"/>
      <c r="K283" s="40"/>
      <c r="L283" s="40"/>
      <c r="M283" s="40" t="s">
        <v>187</v>
      </c>
      <c r="N283" s="40"/>
      <c r="O283" s="44" t="s">
        <v>67</v>
      </c>
      <c r="P283" s="47" t="s">
        <v>188</v>
      </c>
      <c r="Q283" s="40">
        <v>80</v>
      </c>
      <c r="R283" s="40">
        <v>1</v>
      </c>
      <c r="S283" s="40" t="s">
        <v>85</v>
      </c>
      <c r="T283" s="48" t="s">
        <v>1353</v>
      </c>
      <c r="U283" s="44" t="s">
        <v>1354</v>
      </c>
    </row>
    <row r="284" spans="1:21" ht="36" x14ac:dyDescent="0.15">
      <c r="A284" s="45"/>
      <c r="B284" s="40"/>
      <c r="C284" s="41" t="s">
        <v>1355</v>
      </c>
      <c r="D284" s="50"/>
      <c r="E284" s="41"/>
      <c r="F284" s="41"/>
      <c r="G284" s="40" t="s">
        <v>1356</v>
      </c>
      <c r="H284" s="43">
        <v>44697.227233796293</v>
      </c>
      <c r="I284" s="40"/>
      <c r="J284" s="40"/>
      <c r="K284" s="40"/>
      <c r="L284" s="40"/>
      <c r="M284" s="40" t="s">
        <v>127</v>
      </c>
      <c r="N284" s="40"/>
      <c r="O284" s="44" t="s">
        <v>67</v>
      </c>
      <c r="P284" s="47" t="s">
        <v>128</v>
      </c>
      <c r="Q284" s="40">
        <v>501</v>
      </c>
      <c r="R284" s="40">
        <v>16</v>
      </c>
      <c r="S284" s="40" t="s">
        <v>85</v>
      </c>
      <c r="T284" s="48" t="s">
        <v>1357</v>
      </c>
      <c r="U284" s="44" t="s">
        <v>1358</v>
      </c>
    </row>
    <row r="285" spans="1:21" ht="48" x14ac:dyDescent="0.15">
      <c r="A285" s="45"/>
      <c r="B285" s="40"/>
      <c r="C285" s="41" t="s">
        <v>1359</v>
      </c>
      <c r="D285" s="50"/>
      <c r="E285" s="41"/>
      <c r="F285" s="41"/>
      <c r="G285" s="40" t="s">
        <v>1360</v>
      </c>
      <c r="H285" s="43">
        <v>44697.22719907407</v>
      </c>
      <c r="I285" s="40"/>
      <c r="J285" s="40"/>
      <c r="K285" s="40"/>
      <c r="L285" s="40"/>
      <c r="M285" s="40" t="s">
        <v>177</v>
      </c>
      <c r="N285" s="40"/>
      <c r="O285" s="44" t="s">
        <v>67</v>
      </c>
      <c r="P285" s="47" t="s">
        <v>178</v>
      </c>
      <c r="Q285" s="40">
        <v>172</v>
      </c>
      <c r="R285" s="40">
        <v>85</v>
      </c>
      <c r="S285" s="40" t="s">
        <v>85</v>
      </c>
      <c r="T285" s="48" t="s">
        <v>1361</v>
      </c>
      <c r="U285" s="44" t="s">
        <v>1362</v>
      </c>
    </row>
    <row r="286" spans="1:21" ht="36" x14ac:dyDescent="0.15">
      <c r="A286" s="45"/>
      <c r="B286" s="40"/>
      <c r="C286" s="41" t="s">
        <v>1363</v>
      </c>
      <c r="D286" s="50"/>
      <c r="E286" s="41"/>
      <c r="F286" s="41"/>
      <c r="G286" s="40" t="s">
        <v>1364</v>
      </c>
      <c r="H286" s="43">
        <v>44697.227152777778</v>
      </c>
      <c r="I286" s="40"/>
      <c r="J286" s="40"/>
      <c r="K286" s="40"/>
      <c r="L286" s="40"/>
      <c r="M286" s="40" t="s">
        <v>170</v>
      </c>
      <c r="N286" s="40"/>
      <c r="O286" s="44" t="s">
        <v>67</v>
      </c>
      <c r="P286" s="47" t="s">
        <v>171</v>
      </c>
      <c r="Q286" s="40">
        <v>1386</v>
      </c>
      <c r="R286" s="40">
        <v>1507</v>
      </c>
      <c r="S286" s="40" t="s">
        <v>172</v>
      </c>
      <c r="T286" s="48" t="s">
        <v>1365</v>
      </c>
      <c r="U286" s="44" t="s">
        <v>1366</v>
      </c>
    </row>
    <row r="287" spans="1:21" ht="48" x14ac:dyDescent="0.15">
      <c r="A287" s="45"/>
      <c r="B287" s="40"/>
      <c r="C287" s="41" t="s">
        <v>1367</v>
      </c>
      <c r="D287" s="50"/>
      <c r="E287" s="41"/>
      <c r="F287" s="41"/>
      <c r="G287" s="40" t="s">
        <v>1368</v>
      </c>
      <c r="H287" s="43">
        <v>44697.227141203708</v>
      </c>
      <c r="I287" s="40"/>
      <c r="J287" s="40"/>
      <c r="K287" s="40"/>
      <c r="L287" s="40"/>
      <c r="M287" s="40" t="s">
        <v>66</v>
      </c>
      <c r="N287" s="40"/>
      <c r="O287" s="44" t="s">
        <v>67</v>
      </c>
      <c r="P287" s="47" t="s">
        <v>68</v>
      </c>
      <c r="Q287" s="40">
        <v>530</v>
      </c>
      <c r="R287" s="40">
        <v>132</v>
      </c>
      <c r="S287" s="40" t="s">
        <v>69</v>
      </c>
      <c r="T287" s="48" t="s">
        <v>1369</v>
      </c>
      <c r="U287" s="44" t="s">
        <v>1370</v>
      </c>
    </row>
    <row r="288" spans="1:21" ht="48" x14ac:dyDescent="0.15">
      <c r="A288" s="45"/>
      <c r="B288" s="40"/>
      <c r="C288" s="41" t="s">
        <v>1371</v>
      </c>
      <c r="D288" s="50"/>
      <c r="E288" s="41"/>
      <c r="F288" s="41"/>
      <c r="G288" s="40" t="s">
        <v>1372</v>
      </c>
      <c r="H288" s="43">
        <v>44697.227118055554</v>
      </c>
      <c r="I288" s="40"/>
      <c r="J288" s="40"/>
      <c r="K288" s="40"/>
      <c r="L288" s="40"/>
      <c r="M288" s="40" t="s">
        <v>141</v>
      </c>
      <c r="N288" s="40"/>
      <c r="O288" s="44" t="s">
        <v>67</v>
      </c>
      <c r="P288" s="47" t="s">
        <v>143</v>
      </c>
      <c r="Q288" s="40">
        <v>475</v>
      </c>
      <c r="R288" s="40"/>
      <c r="S288" s="40" t="s">
        <v>99</v>
      </c>
      <c r="T288" s="48" t="s">
        <v>1373</v>
      </c>
      <c r="U288" s="44" t="s">
        <v>1374</v>
      </c>
    </row>
    <row r="289" spans="1:21" ht="84" x14ac:dyDescent="0.15">
      <c r="A289" s="45"/>
      <c r="B289" s="40"/>
      <c r="C289" s="41" t="s">
        <v>1375</v>
      </c>
      <c r="D289" s="50"/>
      <c r="E289" s="41"/>
      <c r="F289" s="41"/>
      <c r="G289" s="40" t="s">
        <v>1376</v>
      </c>
      <c r="H289" s="43">
        <v>44697.2268287037</v>
      </c>
      <c r="I289" s="40"/>
      <c r="J289" s="40"/>
      <c r="K289" s="40"/>
      <c r="L289" s="40"/>
      <c r="M289" s="40" t="s">
        <v>1377</v>
      </c>
      <c r="N289" s="40"/>
      <c r="O289" s="44" t="s">
        <v>142</v>
      </c>
      <c r="P289" s="47" t="s">
        <v>1378</v>
      </c>
      <c r="Q289" s="40">
        <v>350</v>
      </c>
      <c r="R289" s="40">
        <v>167</v>
      </c>
      <c r="S289" s="40" t="s">
        <v>85</v>
      </c>
      <c r="T289" s="48" t="s">
        <v>1379</v>
      </c>
      <c r="U289" s="44" t="s">
        <v>1380</v>
      </c>
    </row>
    <row r="290" spans="1:21" ht="84" x14ac:dyDescent="0.15">
      <c r="A290" s="45"/>
      <c r="B290" s="40"/>
      <c r="C290" s="41" t="s">
        <v>1381</v>
      </c>
      <c r="D290" s="50"/>
      <c r="E290" s="41"/>
      <c r="F290" s="41"/>
      <c r="G290" s="40" t="s">
        <v>1382</v>
      </c>
      <c r="H290" s="43">
        <v>44697.226307870369</v>
      </c>
      <c r="I290" s="40"/>
      <c r="J290" s="40"/>
      <c r="K290" s="40"/>
      <c r="L290" s="40"/>
      <c r="M290" s="40" t="s">
        <v>199</v>
      </c>
      <c r="N290" s="40"/>
      <c r="O290" s="44" t="s">
        <v>142</v>
      </c>
      <c r="P290" s="47" t="s">
        <v>200</v>
      </c>
      <c r="Q290" s="40">
        <v>3832</v>
      </c>
      <c r="R290" s="40">
        <v>1720</v>
      </c>
      <c r="S290" s="40" t="s">
        <v>85</v>
      </c>
      <c r="T290" s="48" t="s">
        <v>1383</v>
      </c>
      <c r="U290" s="44" t="s">
        <v>1384</v>
      </c>
    </row>
    <row r="291" spans="1:21" ht="48" x14ac:dyDescent="0.15">
      <c r="A291" s="45"/>
      <c r="B291" s="40"/>
      <c r="C291" s="41" t="s">
        <v>1385</v>
      </c>
      <c r="D291" s="50"/>
      <c r="E291" s="41"/>
      <c r="F291" s="41"/>
      <c r="G291" s="40" t="s">
        <v>1386</v>
      </c>
      <c r="H291" s="43">
        <v>44697.225682870368</v>
      </c>
      <c r="I291" s="40"/>
      <c r="J291" s="40"/>
      <c r="K291" s="40"/>
      <c r="L291" s="40"/>
      <c r="M291" s="40" t="s">
        <v>1387</v>
      </c>
      <c r="N291" s="40"/>
      <c r="O291" s="44" t="s">
        <v>83</v>
      </c>
      <c r="P291" s="47" t="s">
        <v>1388</v>
      </c>
      <c r="Q291" s="40">
        <v>2</v>
      </c>
      <c r="R291" s="40">
        <v>41</v>
      </c>
      <c r="S291" s="40" t="s">
        <v>1389</v>
      </c>
      <c r="T291" s="48" t="s">
        <v>1390</v>
      </c>
      <c r="U291" s="44" t="s">
        <v>1391</v>
      </c>
    </row>
    <row r="292" spans="1:21" ht="84" x14ac:dyDescent="0.15">
      <c r="A292" s="45"/>
      <c r="B292" s="40"/>
      <c r="C292" s="41" t="s">
        <v>1392</v>
      </c>
      <c r="D292" s="50"/>
      <c r="E292" s="41"/>
      <c r="F292" s="41"/>
      <c r="G292" s="40" t="s">
        <v>1393</v>
      </c>
      <c r="H292" s="43">
        <v>44697.223321759258</v>
      </c>
      <c r="I292" s="40"/>
      <c r="J292" s="40"/>
      <c r="K292" s="40"/>
      <c r="L292" s="40"/>
      <c r="M292" s="40" t="s">
        <v>141</v>
      </c>
      <c r="N292" s="40"/>
      <c r="O292" s="44" t="s">
        <v>142</v>
      </c>
      <c r="P292" s="47" t="s">
        <v>143</v>
      </c>
      <c r="Q292" s="40">
        <v>475</v>
      </c>
      <c r="R292" s="40"/>
      <c r="S292" s="40" t="s">
        <v>99</v>
      </c>
      <c r="T292" s="48" t="s">
        <v>1394</v>
      </c>
      <c r="U292" s="44" t="s">
        <v>1395</v>
      </c>
    </row>
    <row r="293" spans="1:21" ht="36" x14ac:dyDescent="0.15">
      <c r="A293" s="45"/>
      <c r="B293" s="40"/>
      <c r="C293" s="41" t="s">
        <v>1396</v>
      </c>
      <c r="D293" s="50"/>
      <c r="E293" s="41"/>
      <c r="F293" s="41"/>
      <c r="G293" s="40" t="s">
        <v>1397</v>
      </c>
      <c r="H293" s="43">
        <v>44697.220810185187</v>
      </c>
      <c r="I293" s="40"/>
      <c r="J293" s="40"/>
      <c r="K293" s="40"/>
      <c r="L293" s="40"/>
      <c r="M293" s="40" t="s">
        <v>111</v>
      </c>
      <c r="N293" s="40"/>
      <c r="O293" s="44" t="s">
        <v>142</v>
      </c>
      <c r="P293" s="47" t="s">
        <v>112</v>
      </c>
      <c r="Q293" s="40">
        <v>1080734</v>
      </c>
      <c r="R293" s="40">
        <v>246</v>
      </c>
      <c r="S293" s="40" t="s">
        <v>113</v>
      </c>
      <c r="T293" s="48" t="s">
        <v>1398</v>
      </c>
      <c r="U293" s="44" t="s">
        <v>1272</v>
      </c>
    </row>
    <row r="294" spans="1:21" ht="48" x14ac:dyDescent="0.15">
      <c r="A294" s="45"/>
      <c r="B294" s="40"/>
      <c r="C294" s="41" t="s">
        <v>1399</v>
      </c>
      <c r="D294" s="50"/>
      <c r="E294" s="41"/>
      <c r="F294" s="41"/>
      <c r="G294" s="40" t="s">
        <v>1400</v>
      </c>
      <c r="H294" s="43">
        <v>44697.219942129625</v>
      </c>
      <c r="I294" s="40"/>
      <c r="J294" s="40"/>
      <c r="K294" s="40"/>
      <c r="L294" s="40"/>
      <c r="M294" s="40" t="s">
        <v>1377</v>
      </c>
      <c r="N294" s="40"/>
      <c r="O294" s="44" t="s">
        <v>142</v>
      </c>
      <c r="P294" s="47" t="s">
        <v>1378</v>
      </c>
      <c r="Q294" s="40">
        <v>350</v>
      </c>
      <c r="R294" s="40">
        <v>167</v>
      </c>
      <c r="S294" s="40" t="s">
        <v>85</v>
      </c>
      <c r="T294" s="48" t="s">
        <v>1401</v>
      </c>
      <c r="U294" s="44" t="s">
        <v>1402</v>
      </c>
    </row>
    <row r="295" spans="1:21" ht="72" x14ac:dyDescent="0.15">
      <c r="A295" s="45"/>
      <c r="B295" s="40"/>
      <c r="C295" s="41" t="s">
        <v>1403</v>
      </c>
      <c r="D295" s="50"/>
      <c r="E295" s="41"/>
      <c r="F295" s="41"/>
      <c r="G295" s="40" t="s">
        <v>1404</v>
      </c>
      <c r="H295" s="43">
        <v>44697.219641203701</v>
      </c>
      <c r="I295" s="40"/>
      <c r="J295" s="40"/>
      <c r="K295" s="40"/>
      <c r="L295" s="40"/>
      <c r="M295" s="40" t="s">
        <v>120</v>
      </c>
      <c r="N295" s="40"/>
      <c r="O295" s="44" t="s">
        <v>142</v>
      </c>
      <c r="P295" s="47" t="s">
        <v>121</v>
      </c>
      <c r="Q295" s="40">
        <v>27996</v>
      </c>
      <c r="R295" s="40">
        <v>229</v>
      </c>
      <c r="S295" s="40" t="s">
        <v>60</v>
      </c>
      <c r="T295" s="48" t="s">
        <v>1405</v>
      </c>
      <c r="U295" s="44" t="s">
        <v>1406</v>
      </c>
    </row>
    <row r="296" spans="1:21" ht="48" x14ac:dyDescent="0.15">
      <c r="A296" s="45"/>
      <c r="B296" s="40"/>
      <c r="C296" s="41" t="s">
        <v>1407</v>
      </c>
      <c r="D296" s="49" t="s">
        <v>1408</v>
      </c>
      <c r="E296" s="41"/>
      <c r="F296" s="41" t="s">
        <v>132</v>
      </c>
      <c r="G296" s="40" t="s">
        <v>1409</v>
      </c>
      <c r="H296" s="43">
        <v>44697.218993055554</v>
      </c>
      <c r="I296" s="40"/>
      <c r="J296" s="40"/>
      <c r="K296" s="40"/>
      <c r="L296" s="40"/>
      <c r="M296" s="40" t="s">
        <v>1410</v>
      </c>
      <c r="N296" s="40"/>
      <c r="O296" s="44" t="s">
        <v>83</v>
      </c>
      <c r="P296" s="47" t="s">
        <v>1411</v>
      </c>
      <c r="Q296" s="40">
        <v>224</v>
      </c>
      <c r="R296" s="40">
        <v>593</v>
      </c>
      <c r="S296" s="40" t="s">
        <v>85</v>
      </c>
      <c r="T296" s="48" t="s">
        <v>1412</v>
      </c>
      <c r="U296" s="44" t="s">
        <v>1413</v>
      </c>
    </row>
    <row r="297" spans="1:21" ht="36" x14ac:dyDescent="0.15">
      <c r="A297" s="45"/>
      <c r="B297" s="40"/>
      <c r="C297" s="41" t="s">
        <v>1414</v>
      </c>
      <c r="D297" s="50"/>
      <c r="E297" s="41"/>
      <c r="F297" s="41"/>
      <c r="G297" s="40" t="s">
        <v>1415</v>
      </c>
      <c r="H297" s="43">
        <v>44697.218124999999</v>
      </c>
      <c r="I297" s="40"/>
      <c r="J297" s="40"/>
      <c r="K297" s="40"/>
      <c r="L297" s="40"/>
      <c r="M297" s="40" t="s">
        <v>1322</v>
      </c>
      <c r="N297" s="40"/>
      <c r="O297" s="44" t="s">
        <v>83</v>
      </c>
      <c r="P297" s="47" t="s">
        <v>1323</v>
      </c>
      <c r="Q297" s="40">
        <v>702</v>
      </c>
      <c r="R297" s="40">
        <v>604</v>
      </c>
      <c r="S297" s="40" t="s">
        <v>85</v>
      </c>
      <c r="T297" s="48" t="s">
        <v>1416</v>
      </c>
      <c r="U297" s="44" t="s">
        <v>1417</v>
      </c>
    </row>
    <row r="298" spans="1:21" ht="48" x14ac:dyDescent="0.15">
      <c r="A298" s="45"/>
      <c r="B298" s="40"/>
      <c r="C298" s="41" t="s">
        <v>1418</v>
      </c>
      <c r="D298" s="50"/>
      <c r="E298" s="41"/>
      <c r="F298" s="41"/>
      <c r="G298" s="40" t="s">
        <v>1419</v>
      </c>
      <c r="H298" s="43">
        <v>44697.215879629628</v>
      </c>
      <c r="I298" s="40"/>
      <c r="J298" s="40"/>
      <c r="K298" s="40"/>
      <c r="L298" s="40"/>
      <c r="M298" s="40" t="s">
        <v>1420</v>
      </c>
      <c r="N298" s="40"/>
      <c r="O298" s="44" t="s">
        <v>83</v>
      </c>
      <c r="P298" s="47" t="s">
        <v>1421</v>
      </c>
      <c r="Q298" s="40">
        <v>1</v>
      </c>
      <c r="R298" s="40">
        <v>32</v>
      </c>
      <c r="S298" s="40"/>
      <c r="T298" s="48" t="s">
        <v>1422</v>
      </c>
      <c r="U298" s="44" t="s">
        <v>718</v>
      </c>
    </row>
    <row r="299" spans="1:21" ht="36" x14ac:dyDescent="0.15">
      <c r="A299" s="45"/>
      <c r="B299" s="40"/>
      <c r="C299" s="41" t="s">
        <v>1423</v>
      </c>
      <c r="D299" s="49" t="s">
        <v>1408</v>
      </c>
      <c r="E299" s="41"/>
      <c r="F299" s="41"/>
      <c r="G299" s="40" t="s">
        <v>1424</v>
      </c>
      <c r="H299" s="43">
        <v>44697.215092592596</v>
      </c>
      <c r="I299" s="40"/>
      <c r="J299" s="40"/>
      <c r="K299" s="40"/>
      <c r="L299" s="40"/>
      <c r="M299" s="40" t="s">
        <v>141</v>
      </c>
      <c r="N299" s="40"/>
      <c r="O299" s="44" t="s">
        <v>142</v>
      </c>
      <c r="P299" s="47" t="s">
        <v>143</v>
      </c>
      <c r="Q299" s="40">
        <v>475</v>
      </c>
      <c r="R299" s="40"/>
      <c r="S299" s="40" t="s">
        <v>99</v>
      </c>
      <c r="T299" s="48" t="s">
        <v>1425</v>
      </c>
      <c r="U299" s="44" t="s">
        <v>1426</v>
      </c>
    </row>
    <row r="300" spans="1:21" ht="48" x14ac:dyDescent="0.15">
      <c r="A300" s="45"/>
      <c r="B300" s="40"/>
      <c r="C300" s="41" t="s">
        <v>1427</v>
      </c>
      <c r="D300" s="50"/>
      <c r="E300" s="41"/>
      <c r="F300" s="41"/>
      <c r="G300" s="40" t="s">
        <v>1428</v>
      </c>
      <c r="H300" s="43">
        <v>44697.213414351849</v>
      </c>
      <c r="I300" s="40"/>
      <c r="J300" s="40"/>
      <c r="K300" s="40"/>
      <c r="L300" s="40"/>
      <c r="M300" s="40" t="s">
        <v>111</v>
      </c>
      <c r="N300" s="40"/>
      <c r="O300" s="44" t="s">
        <v>142</v>
      </c>
      <c r="P300" s="47" t="s">
        <v>112</v>
      </c>
      <c r="Q300" s="40">
        <v>1080734</v>
      </c>
      <c r="R300" s="40">
        <v>246</v>
      </c>
      <c r="S300" s="40" t="s">
        <v>113</v>
      </c>
      <c r="T300" s="48" t="s">
        <v>1429</v>
      </c>
      <c r="U300" s="44" t="s">
        <v>115</v>
      </c>
    </row>
    <row r="301" spans="1:21" ht="60" x14ac:dyDescent="0.15">
      <c r="A301" s="45"/>
      <c r="B301" s="40"/>
      <c r="C301" s="41" t="s">
        <v>1431</v>
      </c>
      <c r="D301" s="50"/>
      <c r="E301" s="41"/>
      <c r="F301" s="41"/>
      <c r="G301" s="40" t="s">
        <v>1432</v>
      </c>
      <c r="H301" s="43">
        <v>44697.212407407409</v>
      </c>
      <c r="I301" s="40"/>
      <c r="J301" s="40"/>
      <c r="K301" s="40"/>
      <c r="L301" s="40"/>
      <c r="M301" s="40" t="s">
        <v>1433</v>
      </c>
      <c r="N301" s="40"/>
      <c r="O301" s="44" t="s">
        <v>83</v>
      </c>
      <c r="P301" s="47" t="s">
        <v>1434</v>
      </c>
      <c r="Q301" s="40">
        <v>1681</v>
      </c>
      <c r="R301" s="40">
        <v>4985</v>
      </c>
      <c r="S301" s="40" t="s">
        <v>1435</v>
      </c>
      <c r="T301" s="48" t="s">
        <v>1436</v>
      </c>
      <c r="U301" s="44" t="s">
        <v>1437</v>
      </c>
    </row>
    <row r="302" spans="1:21" ht="60" x14ac:dyDescent="0.15">
      <c r="A302" s="45"/>
      <c r="B302" s="40"/>
      <c r="C302" s="41" t="s">
        <v>1438</v>
      </c>
      <c r="D302" s="50"/>
      <c r="E302" s="41"/>
      <c r="F302" s="41"/>
      <c r="G302" s="40" t="s">
        <v>1439</v>
      </c>
      <c r="H302" s="43">
        <v>44697.204872685186</v>
      </c>
      <c r="I302" s="40"/>
      <c r="J302" s="40"/>
      <c r="K302" s="40"/>
      <c r="L302" s="40"/>
      <c r="M302" s="40" t="s">
        <v>1433</v>
      </c>
      <c r="N302" s="40"/>
      <c r="O302" s="44" t="s">
        <v>83</v>
      </c>
      <c r="P302" s="47" t="s">
        <v>1434</v>
      </c>
      <c r="Q302" s="40">
        <v>1681</v>
      </c>
      <c r="R302" s="40">
        <v>4985</v>
      </c>
      <c r="S302" s="40" t="s">
        <v>1435</v>
      </c>
      <c r="T302" s="48" t="s">
        <v>1440</v>
      </c>
      <c r="U302" s="44" t="s">
        <v>1441</v>
      </c>
    </row>
    <row r="303" spans="1:21" ht="48" x14ac:dyDescent="0.15">
      <c r="A303" s="45"/>
      <c r="B303" s="40"/>
      <c r="C303" s="41" t="s">
        <v>1442</v>
      </c>
      <c r="D303" s="50"/>
      <c r="E303" s="41"/>
      <c r="F303" s="41"/>
      <c r="G303" s="40" t="s">
        <v>1443</v>
      </c>
      <c r="H303" s="43">
        <v>44697.197766203702</v>
      </c>
      <c r="I303" s="40"/>
      <c r="J303" s="40"/>
      <c r="K303" s="40"/>
      <c r="L303" s="40"/>
      <c r="M303" s="40" t="s">
        <v>1444</v>
      </c>
      <c r="N303" s="40"/>
      <c r="O303" s="44" t="s">
        <v>83</v>
      </c>
      <c r="P303" s="47" t="s">
        <v>1445</v>
      </c>
      <c r="Q303" s="40">
        <v>157</v>
      </c>
      <c r="R303" s="40">
        <v>3173</v>
      </c>
      <c r="S303" s="40" t="s">
        <v>85</v>
      </c>
      <c r="T303" s="48" t="s">
        <v>1446</v>
      </c>
      <c r="U303" s="44" t="s">
        <v>115</v>
      </c>
    </row>
    <row r="304" spans="1:21" ht="24" x14ac:dyDescent="0.15">
      <c r="A304" s="45"/>
      <c r="B304" s="40"/>
      <c r="C304" s="41" t="s">
        <v>1447</v>
      </c>
      <c r="D304" s="50"/>
      <c r="E304" s="41"/>
      <c r="F304" s="41"/>
      <c r="G304" s="40" t="s">
        <v>1448</v>
      </c>
      <c r="H304" s="43">
        <v>44697.196967592594</v>
      </c>
      <c r="I304" s="40"/>
      <c r="J304" s="40"/>
      <c r="K304" s="40"/>
      <c r="L304" s="40"/>
      <c r="M304" s="40" t="s">
        <v>141</v>
      </c>
      <c r="N304" s="40"/>
      <c r="O304" s="44" t="s">
        <v>142</v>
      </c>
      <c r="P304" s="47" t="s">
        <v>143</v>
      </c>
      <c r="Q304" s="40">
        <v>475</v>
      </c>
      <c r="R304" s="40"/>
      <c r="S304" s="40" t="s">
        <v>99</v>
      </c>
      <c r="T304" s="48" t="s">
        <v>1449</v>
      </c>
      <c r="U304" s="44" t="s">
        <v>1450</v>
      </c>
    </row>
    <row r="305" spans="1:21" ht="60" x14ac:dyDescent="0.15">
      <c r="A305" s="45"/>
      <c r="B305" s="40"/>
      <c r="C305" s="41" t="s">
        <v>1451</v>
      </c>
      <c r="D305" s="50"/>
      <c r="E305" s="41"/>
      <c r="F305" s="41"/>
      <c r="G305" s="40" t="s">
        <v>1452</v>
      </c>
      <c r="H305" s="43">
        <v>44697.196412037039</v>
      </c>
      <c r="I305" s="40"/>
      <c r="J305" s="40"/>
      <c r="K305" s="40"/>
      <c r="L305" s="40"/>
      <c r="M305" s="40" t="s">
        <v>120</v>
      </c>
      <c r="N305" s="40"/>
      <c r="O305" s="44" t="s">
        <v>142</v>
      </c>
      <c r="P305" s="47" t="s">
        <v>121</v>
      </c>
      <c r="Q305" s="40">
        <v>27996</v>
      </c>
      <c r="R305" s="40">
        <v>229</v>
      </c>
      <c r="S305" s="40" t="s">
        <v>60</v>
      </c>
      <c r="T305" s="48" t="s">
        <v>1453</v>
      </c>
      <c r="U305" s="44" t="s">
        <v>1454</v>
      </c>
    </row>
    <row r="306" spans="1:21" ht="13" x14ac:dyDescent="0.15">
      <c r="A306" s="45"/>
      <c r="B306" s="40"/>
      <c r="C306" s="41" t="s">
        <v>1455</v>
      </c>
      <c r="D306" s="50"/>
      <c r="E306" s="41"/>
      <c r="F306" s="41"/>
      <c r="G306" s="40" t="s">
        <v>1456</v>
      </c>
      <c r="H306" s="43">
        <v>44697.193692129629</v>
      </c>
      <c r="I306" s="40"/>
      <c r="J306" s="40"/>
      <c r="K306" s="40"/>
      <c r="L306" s="40"/>
      <c r="M306" s="40" t="s">
        <v>111</v>
      </c>
      <c r="N306" s="40"/>
      <c r="O306" s="44" t="s">
        <v>142</v>
      </c>
      <c r="P306" s="47" t="s">
        <v>112</v>
      </c>
      <c r="Q306" s="40">
        <v>1080734</v>
      </c>
      <c r="R306" s="40">
        <v>246</v>
      </c>
      <c r="S306" s="40" t="s">
        <v>113</v>
      </c>
      <c r="T306" s="48" t="s">
        <v>1457</v>
      </c>
      <c r="U306" s="44" t="s">
        <v>1458</v>
      </c>
    </row>
    <row r="307" spans="1:21" ht="36" x14ac:dyDescent="0.15">
      <c r="A307" s="45"/>
      <c r="B307" s="40"/>
      <c r="C307" s="41" t="s">
        <v>1459</v>
      </c>
      <c r="D307" s="50"/>
      <c r="E307" s="41"/>
      <c r="F307" s="41"/>
      <c r="G307" s="40" t="s">
        <v>1460</v>
      </c>
      <c r="H307" s="43">
        <v>44697.184872685189</v>
      </c>
      <c r="I307" s="40"/>
      <c r="J307" s="40"/>
      <c r="K307" s="40"/>
      <c r="L307" s="40"/>
      <c r="M307" s="40" t="s">
        <v>141</v>
      </c>
      <c r="N307" s="40"/>
      <c r="O307" s="44" t="s">
        <v>142</v>
      </c>
      <c r="P307" s="47" t="s">
        <v>143</v>
      </c>
      <c r="Q307" s="40">
        <v>475</v>
      </c>
      <c r="R307" s="40"/>
      <c r="S307" s="40" t="s">
        <v>99</v>
      </c>
      <c r="T307" s="48" t="s">
        <v>1461</v>
      </c>
      <c r="U307" s="44" t="s">
        <v>1462</v>
      </c>
    </row>
    <row r="308" spans="1:21" ht="60" x14ac:dyDescent="0.15">
      <c r="A308" s="45"/>
      <c r="B308" s="40"/>
      <c r="C308" s="41" t="s">
        <v>1463</v>
      </c>
      <c r="D308" s="50"/>
      <c r="E308" s="41"/>
      <c r="F308" s="41"/>
      <c r="G308" s="40" t="s">
        <v>1464</v>
      </c>
      <c r="H308" s="43">
        <v>44697.178935185184</v>
      </c>
      <c r="I308" s="40"/>
      <c r="J308" s="40"/>
      <c r="K308" s="40"/>
      <c r="L308" s="40"/>
      <c r="M308" s="40" t="s">
        <v>1465</v>
      </c>
      <c r="N308" s="40"/>
      <c r="O308" s="44" t="s">
        <v>58</v>
      </c>
      <c r="P308" s="47" t="s">
        <v>1466</v>
      </c>
      <c r="Q308" s="40">
        <v>234</v>
      </c>
      <c r="R308" s="40">
        <v>269</v>
      </c>
      <c r="S308" s="40" t="s">
        <v>60</v>
      </c>
      <c r="T308" s="48" t="s">
        <v>1467</v>
      </c>
      <c r="U308" s="44" t="s">
        <v>1468</v>
      </c>
    </row>
    <row r="309" spans="1:21" ht="36" x14ac:dyDescent="0.15">
      <c r="A309" s="45"/>
      <c r="B309" s="40"/>
      <c r="C309" s="41" t="s">
        <v>1469</v>
      </c>
      <c r="D309" s="50"/>
      <c r="E309" s="41"/>
      <c r="F309" s="41"/>
      <c r="G309" s="40" t="s">
        <v>1470</v>
      </c>
      <c r="H309" s="43">
        <v>44697.175833333335</v>
      </c>
      <c r="I309" s="40"/>
      <c r="J309" s="40"/>
      <c r="K309" s="40"/>
      <c r="L309" s="40"/>
      <c r="M309" s="40" t="s">
        <v>571</v>
      </c>
      <c r="N309" s="40"/>
      <c r="O309" s="44" t="s">
        <v>142</v>
      </c>
      <c r="P309" s="47" t="s">
        <v>572</v>
      </c>
      <c r="Q309" s="40">
        <v>15</v>
      </c>
      <c r="R309" s="40">
        <v>132</v>
      </c>
      <c r="S309" s="40" t="s">
        <v>85</v>
      </c>
      <c r="T309" s="48" t="s">
        <v>1471</v>
      </c>
      <c r="U309" s="44" t="s">
        <v>1472</v>
      </c>
    </row>
    <row r="310" spans="1:21" ht="36" x14ac:dyDescent="0.15">
      <c r="A310" s="45"/>
      <c r="B310" s="40"/>
      <c r="C310" s="41" t="s">
        <v>1473</v>
      </c>
      <c r="D310" s="50"/>
      <c r="E310" s="41"/>
      <c r="F310" s="41"/>
      <c r="G310" s="40" t="s">
        <v>1474</v>
      </c>
      <c r="H310" s="43">
        <v>44697.173333333332</v>
      </c>
      <c r="I310" s="40"/>
      <c r="J310" s="40"/>
      <c r="K310" s="40"/>
      <c r="L310" s="40"/>
      <c r="M310" s="40" t="s">
        <v>141</v>
      </c>
      <c r="N310" s="40"/>
      <c r="O310" s="44" t="s">
        <v>142</v>
      </c>
      <c r="P310" s="47" t="s">
        <v>143</v>
      </c>
      <c r="Q310" s="40">
        <v>475</v>
      </c>
      <c r="R310" s="40"/>
      <c r="S310" s="40" t="s">
        <v>99</v>
      </c>
      <c r="T310" s="48" t="s">
        <v>1475</v>
      </c>
      <c r="U310" s="44" t="s">
        <v>1476</v>
      </c>
    </row>
    <row r="311" spans="1:21" ht="36" x14ac:dyDescent="0.15">
      <c r="A311" s="45"/>
      <c r="B311" s="40"/>
      <c r="C311" s="41" t="s">
        <v>1477</v>
      </c>
      <c r="D311" s="50"/>
      <c r="E311" s="41"/>
      <c r="F311" s="41"/>
      <c r="G311" s="40" t="s">
        <v>1478</v>
      </c>
      <c r="H311" s="43">
        <v>44697.171724537038</v>
      </c>
      <c r="I311" s="40"/>
      <c r="J311" s="40"/>
      <c r="K311" s="40"/>
      <c r="L311" s="40"/>
      <c r="M311" s="40" t="s">
        <v>1479</v>
      </c>
      <c r="N311" s="40"/>
      <c r="O311" s="44" t="s">
        <v>83</v>
      </c>
      <c r="P311" s="47" t="s">
        <v>1480</v>
      </c>
      <c r="Q311" s="40">
        <v>6037</v>
      </c>
      <c r="R311" s="40">
        <v>2468</v>
      </c>
      <c r="S311" s="40" t="s">
        <v>1095</v>
      </c>
      <c r="T311" s="48" t="s">
        <v>1481</v>
      </c>
      <c r="U311" s="44" t="s">
        <v>1468</v>
      </c>
    </row>
    <row r="312" spans="1:21" ht="36" x14ac:dyDescent="0.15">
      <c r="A312" s="45"/>
      <c r="B312" s="40"/>
      <c r="C312" s="41" t="s">
        <v>1482</v>
      </c>
      <c r="D312" s="50"/>
      <c r="E312" s="41"/>
      <c r="F312" s="41"/>
      <c r="G312" s="40" t="s">
        <v>1483</v>
      </c>
      <c r="H312" s="43">
        <v>44697.169421296298</v>
      </c>
      <c r="I312" s="40"/>
      <c r="J312" s="40"/>
      <c r="K312" s="40"/>
      <c r="L312" s="40"/>
      <c r="M312" s="40" t="s">
        <v>1484</v>
      </c>
      <c r="N312" s="40"/>
      <c r="O312" s="44" t="s">
        <v>83</v>
      </c>
      <c r="P312" s="47" t="s">
        <v>1485</v>
      </c>
      <c r="Q312" s="40"/>
      <c r="R312" s="40">
        <v>10</v>
      </c>
      <c r="S312" s="40"/>
      <c r="T312" s="48" t="s">
        <v>1486</v>
      </c>
      <c r="U312" s="44" t="s">
        <v>718</v>
      </c>
    </row>
    <row r="313" spans="1:21" ht="36" x14ac:dyDescent="0.15">
      <c r="A313" s="45"/>
      <c r="B313" s="40"/>
      <c r="C313" s="41" t="s">
        <v>1487</v>
      </c>
      <c r="D313" s="50"/>
      <c r="E313" s="41"/>
      <c r="F313" s="41"/>
      <c r="G313" s="40" t="s">
        <v>1488</v>
      </c>
      <c r="H313" s="43">
        <v>44697.169293981482</v>
      </c>
      <c r="I313" s="40"/>
      <c r="J313" s="40"/>
      <c r="K313" s="40"/>
      <c r="L313" s="40"/>
      <c r="M313" s="40" t="s">
        <v>209</v>
      </c>
      <c r="N313" s="40"/>
      <c r="O313" s="44" t="s">
        <v>58</v>
      </c>
      <c r="P313" s="47" t="s">
        <v>210</v>
      </c>
      <c r="Q313" s="40">
        <v>14009</v>
      </c>
      <c r="R313" s="40">
        <v>9868</v>
      </c>
      <c r="S313" s="40" t="s">
        <v>211</v>
      </c>
      <c r="T313" s="48" t="s">
        <v>1489</v>
      </c>
      <c r="U313" s="44" t="s">
        <v>1077</v>
      </c>
    </row>
    <row r="314" spans="1:21" ht="36" x14ac:dyDescent="0.15">
      <c r="A314" s="45"/>
      <c r="B314" s="40"/>
      <c r="C314" s="41" t="s">
        <v>1490</v>
      </c>
      <c r="D314" s="50"/>
      <c r="E314" s="41"/>
      <c r="F314" s="41"/>
      <c r="G314" s="40" t="s">
        <v>1491</v>
      </c>
      <c r="H314" s="43">
        <v>44697.168136574073</v>
      </c>
      <c r="I314" s="40"/>
      <c r="J314" s="40"/>
      <c r="K314" s="40" t="s">
        <v>1492</v>
      </c>
      <c r="L314" s="40" t="s">
        <v>1493</v>
      </c>
      <c r="M314" s="40" t="s">
        <v>1494</v>
      </c>
      <c r="N314" s="40" t="s">
        <v>1495</v>
      </c>
      <c r="O314" s="44" t="s">
        <v>58</v>
      </c>
      <c r="P314" s="47" t="s">
        <v>1496</v>
      </c>
      <c r="Q314" s="40">
        <v>33</v>
      </c>
      <c r="R314" s="40">
        <v>160</v>
      </c>
      <c r="S314" s="40"/>
      <c r="T314" s="48" t="s">
        <v>1497</v>
      </c>
      <c r="U314" s="44" t="s">
        <v>1498</v>
      </c>
    </row>
    <row r="315" spans="1:21" ht="36" x14ac:dyDescent="0.15">
      <c r="A315" s="45"/>
      <c r="B315" s="40"/>
      <c r="C315" s="41" t="s">
        <v>1499</v>
      </c>
      <c r="D315" s="50"/>
      <c r="E315" s="41"/>
      <c r="F315" s="41"/>
      <c r="G315" s="40" t="s">
        <v>1500</v>
      </c>
      <c r="H315" s="43">
        <v>44697.167488425926</v>
      </c>
      <c r="I315" s="40"/>
      <c r="J315" s="40"/>
      <c r="K315" s="40"/>
      <c r="L315" s="40"/>
      <c r="M315" s="40" t="s">
        <v>571</v>
      </c>
      <c r="N315" s="40"/>
      <c r="O315" s="44" t="s">
        <v>142</v>
      </c>
      <c r="P315" s="47" t="s">
        <v>572</v>
      </c>
      <c r="Q315" s="40">
        <v>15</v>
      </c>
      <c r="R315" s="40">
        <v>132</v>
      </c>
      <c r="S315" s="40" t="s">
        <v>85</v>
      </c>
      <c r="T315" s="48" t="s">
        <v>1501</v>
      </c>
      <c r="U315" s="44" t="s">
        <v>1502</v>
      </c>
    </row>
    <row r="316" spans="1:21" ht="36" x14ac:dyDescent="0.15">
      <c r="A316" s="45"/>
      <c r="B316" s="40"/>
      <c r="C316" s="41" t="s">
        <v>1503</v>
      </c>
      <c r="D316" s="50"/>
      <c r="E316" s="41"/>
      <c r="F316" s="41"/>
      <c r="G316" s="40" t="s">
        <v>1504</v>
      </c>
      <c r="H316" s="43">
        <v>44697.16706018518</v>
      </c>
      <c r="I316" s="40"/>
      <c r="J316" s="40"/>
      <c r="K316" s="40"/>
      <c r="L316" s="40"/>
      <c r="M316" s="40" t="s">
        <v>141</v>
      </c>
      <c r="N316" s="40"/>
      <c r="O316" s="44" t="s">
        <v>142</v>
      </c>
      <c r="P316" s="47" t="s">
        <v>143</v>
      </c>
      <c r="Q316" s="40">
        <v>475</v>
      </c>
      <c r="R316" s="40"/>
      <c r="S316" s="40" t="s">
        <v>99</v>
      </c>
      <c r="T316" s="48" t="s">
        <v>1505</v>
      </c>
      <c r="U316" s="44" t="s">
        <v>1506</v>
      </c>
    </row>
    <row r="317" spans="1:21" ht="36" x14ac:dyDescent="0.15">
      <c r="A317" s="45"/>
      <c r="B317" s="40"/>
      <c r="C317" s="41" t="s">
        <v>1507</v>
      </c>
      <c r="D317" s="50"/>
      <c r="E317" s="41"/>
      <c r="F317" s="41"/>
      <c r="G317" s="40" t="s">
        <v>1508</v>
      </c>
      <c r="H317" s="43">
        <v>44697.164675925931</v>
      </c>
      <c r="I317" s="40"/>
      <c r="J317" s="40"/>
      <c r="K317" s="40"/>
      <c r="L317" s="40"/>
      <c r="M317" s="40" t="s">
        <v>1509</v>
      </c>
      <c r="N317" s="40"/>
      <c r="O317" s="44" t="s">
        <v>83</v>
      </c>
      <c r="P317" s="47" t="s">
        <v>1510</v>
      </c>
      <c r="Q317" s="40">
        <v>2</v>
      </c>
      <c r="R317" s="40">
        <v>23</v>
      </c>
      <c r="S317" s="40"/>
      <c r="T317" s="48" t="s">
        <v>1511</v>
      </c>
      <c r="U317" s="44" t="s">
        <v>718</v>
      </c>
    </row>
    <row r="318" spans="1:21" ht="36" x14ac:dyDescent="0.15">
      <c r="A318" s="45"/>
      <c r="B318" s="40"/>
      <c r="C318" s="41" t="s">
        <v>1512</v>
      </c>
      <c r="D318" s="50"/>
      <c r="E318" s="41"/>
      <c r="F318" s="41"/>
      <c r="G318" s="40" t="s">
        <v>1513</v>
      </c>
      <c r="H318" s="43">
        <v>44697.164120370369</v>
      </c>
      <c r="I318" s="40"/>
      <c r="J318" s="40"/>
      <c r="K318" s="40"/>
      <c r="L318" s="40"/>
      <c r="M318" s="40" t="s">
        <v>141</v>
      </c>
      <c r="N318" s="40"/>
      <c r="O318" s="44" t="s">
        <v>142</v>
      </c>
      <c r="P318" s="47" t="s">
        <v>143</v>
      </c>
      <c r="Q318" s="40">
        <v>475</v>
      </c>
      <c r="R318" s="40"/>
      <c r="S318" s="40" t="s">
        <v>99</v>
      </c>
      <c r="T318" s="48" t="s">
        <v>1514</v>
      </c>
      <c r="U318" s="44" t="s">
        <v>1515</v>
      </c>
    </row>
    <row r="319" spans="1:21" ht="36" x14ac:dyDescent="0.15">
      <c r="A319" s="45"/>
      <c r="B319" s="40"/>
      <c r="C319" s="41" t="s">
        <v>1516</v>
      </c>
      <c r="D319" s="50"/>
      <c r="E319" s="41"/>
      <c r="F319" s="41"/>
      <c r="G319" s="40" t="s">
        <v>1517</v>
      </c>
      <c r="H319" s="43">
        <v>44697.161678240736</v>
      </c>
      <c r="I319" s="40"/>
      <c r="J319" s="40"/>
      <c r="K319" s="40"/>
      <c r="L319" s="40"/>
      <c r="M319" s="40" t="s">
        <v>141</v>
      </c>
      <c r="N319" s="40"/>
      <c r="O319" s="44" t="s">
        <v>142</v>
      </c>
      <c r="P319" s="47" t="s">
        <v>143</v>
      </c>
      <c r="Q319" s="40">
        <v>475</v>
      </c>
      <c r="R319" s="40"/>
      <c r="S319" s="40" t="s">
        <v>99</v>
      </c>
      <c r="T319" s="48" t="s">
        <v>1518</v>
      </c>
      <c r="U319" s="44" t="s">
        <v>1519</v>
      </c>
    </row>
    <row r="320" spans="1:21" ht="48" x14ac:dyDescent="0.15">
      <c r="A320" s="45"/>
      <c r="B320" s="40"/>
      <c r="C320" s="41" t="s">
        <v>1520</v>
      </c>
      <c r="D320" s="50"/>
      <c r="E320" s="41"/>
      <c r="F320" s="41"/>
      <c r="G320" s="40" t="s">
        <v>1521</v>
      </c>
      <c r="H320" s="43">
        <v>44697.161307870367</v>
      </c>
      <c r="I320" s="40"/>
      <c r="J320" s="40"/>
      <c r="K320" s="40"/>
      <c r="L320" s="40"/>
      <c r="M320" s="40" t="s">
        <v>141</v>
      </c>
      <c r="N320" s="40"/>
      <c r="O320" s="44" t="s">
        <v>142</v>
      </c>
      <c r="P320" s="47" t="s">
        <v>143</v>
      </c>
      <c r="Q320" s="40">
        <v>475</v>
      </c>
      <c r="R320" s="40"/>
      <c r="S320" s="40" t="s">
        <v>99</v>
      </c>
      <c r="T320" s="48" t="s">
        <v>1522</v>
      </c>
      <c r="U320" s="44" t="s">
        <v>1523</v>
      </c>
    </row>
    <row r="321" spans="1:21" ht="36" x14ac:dyDescent="0.15">
      <c r="A321" s="45"/>
      <c r="B321" s="40"/>
      <c r="C321" s="41" t="s">
        <v>1524</v>
      </c>
      <c r="D321" s="50"/>
      <c r="E321" s="41"/>
      <c r="F321" s="41"/>
      <c r="G321" s="40" t="s">
        <v>1525</v>
      </c>
      <c r="H321" s="43">
        <v>44697.160787037035</v>
      </c>
      <c r="I321" s="40"/>
      <c r="J321" s="40"/>
      <c r="K321" s="40"/>
      <c r="L321" s="40"/>
      <c r="M321" s="40" t="s">
        <v>209</v>
      </c>
      <c r="N321" s="40"/>
      <c r="O321" s="44" t="s">
        <v>58</v>
      </c>
      <c r="P321" s="47" t="s">
        <v>210</v>
      </c>
      <c r="Q321" s="40">
        <v>14009</v>
      </c>
      <c r="R321" s="40">
        <v>9868</v>
      </c>
      <c r="S321" s="40" t="s">
        <v>211</v>
      </c>
      <c r="T321" s="48" t="s">
        <v>1526</v>
      </c>
      <c r="U321" s="44" t="s">
        <v>1527</v>
      </c>
    </row>
    <row r="322" spans="1:21" ht="36" x14ac:dyDescent="0.15">
      <c r="A322" s="45"/>
      <c r="B322" s="40"/>
      <c r="C322" s="41" t="s">
        <v>1528</v>
      </c>
      <c r="D322" s="50"/>
      <c r="E322" s="41"/>
      <c r="F322" s="41"/>
      <c r="G322" s="40" t="s">
        <v>1529</v>
      </c>
      <c r="H322" s="43">
        <v>44697.160682870366</v>
      </c>
      <c r="I322" s="40"/>
      <c r="J322" s="40"/>
      <c r="K322" s="40"/>
      <c r="L322" s="40"/>
      <c r="M322" s="40" t="s">
        <v>1530</v>
      </c>
      <c r="N322" s="40"/>
      <c r="O322" s="44" t="s">
        <v>58</v>
      </c>
      <c r="P322" s="47" t="s">
        <v>1531</v>
      </c>
      <c r="Q322" s="40"/>
      <c r="R322" s="40">
        <v>6</v>
      </c>
      <c r="S322" s="40"/>
      <c r="T322" s="48" t="s">
        <v>1532</v>
      </c>
      <c r="U322" s="44" t="s">
        <v>1533</v>
      </c>
    </row>
    <row r="323" spans="1:21" ht="36" x14ac:dyDescent="0.15">
      <c r="A323" s="45"/>
      <c r="B323" s="40"/>
      <c r="C323" s="41" t="s">
        <v>1534</v>
      </c>
      <c r="D323" s="50"/>
      <c r="E323" s="41"/>
      <c r="F323" s="41"/>
      <c r="G323" s="40" t="s">
        <v>1535</v>
      </c>
      <c r="H323" s="43">
        <v>44697.160543981481</v>
      </c>
      <c r="I323" s="40"/>
      <c r="J323" s="40"/>
      <c r="K323" s="40"/>
      <c r="L323" s="40"/>
      <c r="M323" s="40" t="s">
        <v>571</v>
      </c>
      <c r="N323" s="40"/>
      <c r="O323" s="44" t="s">
        <v>142</v>
      </c>
      <c r="P323" s="47" t="s">
        <v>572</v>
      </c>
      <c r="Q323" s="40">
        <v>15</v>
      </c>
      <c r="R323" s="40">
        <v>132</v>
      </c>
      <c r="S323" s="40" t="s">
        <v>85</v>
      </c>
      <c r="T323" s="48" t="s">
        <v>1536</v>
      </c>
      <c r="U323" s="44" t="s">
        <v>1537</v>
      </c>
    </row>
    <row r="324" spans="1:21" ht="36" x14ac:dyDescent="0.15">
      <c r="A324" s="45"/>
      <c r="B324" s="40"/>
      <c r="C324" s="41" t="s">
        <v>1538</v>
      </c>
      <c r="D324" s="50"/>
      <c r="E324" s="41"/>
      <c r="F324" s="41"/>
      <c r="G324" s="40" t="s">
        <v>1539</v>
      </c>
      <c r="H324" s="43">
        <v>44697.16033564815</v>
      </c>
      <c r="I324" s="40"/>
      <c r="J324" s="40"/>
      <c r="K324" s="40"/>
      <c r="L324" s="40"/>
      <c r="M324" s="40" t="s">
        <v>141</v>
      </c>
      <c r="N324" s="40"/>
      <c r="O324" s="44" t="s">
        <v>142</v>
      </c>
      <c r="P324" s="47" t="s">
        <v>143</v>
      </c>
      <c r="Q324" s="40">
        <v>475</v>
      </c>
      <c r="R324" s="40"/>
      <c r="S324" s="40" t="s">
        <v>99</v>
      </c>
      <c r="T324" s="48" t="s">
        <v>1540</v>
      </c>
      <c r="U324" s="44" t="s">
        <v>1541</v>
      </c>
    </row>
    <row r="325" spans="1:21" ht="36" x14ac:dyDescent="0.15">
      <c r="A325" s="45"/>
      <c r="B325" s="40"/>
      <c r="C325" s="41" t="s">
        <v>1542</v>
      </c>
      <c r="D325" s="50"/>
      <c r="E325" s="41"/>
      <c r="F325" s="41"/>
      <c r="G325" s="40" t="s">
        <v>1543</v>
      </c>
      <c r="H325" s="43">
        <v>44697.159537037034</v>
      </c>
      <c r="I325" s="40"/>
      <c r="J325" s="40"/>
      <c r="K325" s="40"/>
      <c r="L325" s="40"/>
      <c r="M325" s="40" t="s">
        <v>1544</v>
      </c>
      <c r="N325" s="40"/>
      <c r="O325" s="44" t="s">
        <v>83</v>
      </c>
      <c r="P325" s="47" t="s">
        <v>1545</v>
      </c>
      <c r="Q325" s="40">
        <v>3</v>
      </c>
      <c r="R325" s="40">
        <v>36</v>
      </c>
      <c r="S325" s="40"/>
      <c r="T325" s="48" t="s">
        <v>1546</v>
      </c>
      <c r="U325" s="44" t="s">
        <v>718</v>
      </c>
    </row>
    <row r="326" spans="1:21" ht="36" x14ac:dyDescent="0.15">
      <c r="A326" s="45"/>
      <c r="B326" s="40"/>
      <c r="C326" s="41" t="s">
        <v>1547</v>
      </c>
      <c r="D326" s="50"/>
      <c r="E326" s="41"/>
      <c r="F326" s="41"/>
      <c r="G326" s="40" t="s">
        <v>1548</v>
      </c>
      <c r="H326" s="43">
        <v>44697.152986111112</v>
      </c>
      <c r="I326" s="40"/>
      <c r="J326" s="40"/>
      <c r="K326" s="40"/>
      <c r="L326" s="40"/>
      <c r="M326" s="40" t="s">
        <v>141</v>
      </c>
      <c r="N326" s="40"/>
      <c r="O326" s="44" t="s">
        <v>142</v>
      </c>
      <c r="P326" s="47" t="s">
        <v>143</v>
      </c>
      <c r="Q326" s="40">
        <v>475</v>
      </c>
      <c r="R326" s="40"/>
      <c r="S326" s="40" t="s">
        <v>99</v>
      </c>
      <c r="T326" s="48" t="s">
        <v>1549</v>
      </c>
      <c r="U326" s="44" t="s">
        <v>1550</v>
      </c>
    </row>
    <row r="327" spans="1:21" ht="36" x14ac:dyDescent="0.15">
      <c r="A327" s="45"/>
      <c r="B327" s="40"/>
      <c r="C327" s="41" t="s">
        <v>1551</v>
      </c>
      <c r="D327" s="50"/>
      <c r="E327" s="41"/>
      <c r="F327" s="41"/>
      <c r="G327" s="40" t="s">
        <v>1552</v>
      </c>
      <c r="H327" s="43">
        <v>44697.149930555555</v>
      </c>
      <c r="I327" s="40"/>
      <c r="J327" s="40"/>
      <c r="K327" s="40"/>
      <c r="L327" s="40"/>
      <c r="M327" s="40" t="s">
        <v>141</v>
      </c>
      <c r="N327" s="40"/>
      <c r="O327" s="44" t="s">
        <v>142</v>
      </c>
      <c r="P327" s="47" t="s">
        <v>143</v>
      </c>
      <c r="Q327" s="40">
        <v>475</v>
      </c>
      <c r="R327" s="40"/>
      <c r="S327" s="40" t="s">
        <v>99</v>
      </c>
      <c r="T327" s="48" t="s">
        <v>1553</v>
      </c>
      <c r="U327" s="44" t="s">
        <v>1554</v>
      </c>
    </row>
    <row r="328" spans="1:21" ht="36" x14ac:dyDescent="0.15">
      <c r="A328" s="45"/>
      <c r="B328" s="40"/>
      <c r="C328" s="41" t="s">
        <v>1555</v>
      </c>
      <c r="D328" s="50"/>
      <c r="E328" s="41"/>
      <c r="F328" s="41"/>
      <c r="G328" s="40" t="s">
        <v>1556</v>
      </c>
      <c r="H328" s="43">
        <v>44697.144849537042</v>
      </c>
      <c r="I328" s="40"/>
      <c r="J328" s="40"/>
      <c r="K328" s="40"/>
      <c r="L328" s="40"/>
      <c r="M328" s="40" t="s">
        <v>1557</v>
      </c>
      <c r="N328" s="40"/>
      <c r="O328" s="44" t="s">
        <v>83</v>
      </c>
      <c r="P328" s="47" t="s">
        <v>1558</v>
      </c>
      <c r="Q328" s="40"/>
      <c r="R328" s="40">
        <v>3</v>
      </c>
      <c r="S328" s="40" t="s">
        <v>1559</v>
      </c>
      <c r="T328" s="48" t="s">
        <v>1560</v>
      </c>
      <c r="U328" s="44" t="s">
        <v>718</v>
      </c>
    </row>
    <row r="329" spans="1:21" ht="36" x14ac:dyDescent="0.15">
      <c r="A329" s="45"/>
      <c r="B329" s="40"/>
      <c r="C329" s="41" t="s">
        <v>1561</v>
      </c>
      <c r="D329" s="50"/>
      <c r="E329" s="41"/>
      <c r="F329" s="41"/>
      <c r="G329" s="40" t="s">
        <v>1562</v>
      </c>
      <c r="H329" s="43">
        <v>44697.144108796296</v>
      </c>
      <c r="I329" s="40"/>
      <c r="J329" s="40"/>
      <c r="K329" s="40"/>
      <c r="L329" s="40"/>
      <c r="M329" s="40" t="s">
        <v>141</v>
      </c>
      <c r="N329" s="40"/>
      <c r="O329" s="44" t="s">
        <v>142</v>
      </c>
      <c r="P329" s="47" t="s">
        <v>143</v>
      </c>
      <c r="Q329" s="40">
        <v>475</v>
      </c>
      <c r="R329" s="40"/>
      <c r="S329" s="40" t="s">
        <v>99</v>
      </c>
      <c r="T329" s="48" t="s">
        <v>1563</v>
      </c>
      <c r="U329" s="44" t="s">
        <v>1564</v>
      </c>
    </row>
    <row r="330" spans="1:21" ht="36" x14ac:dyDescent="0.15">
      <c r="A330" s="45"/>
      <c r="B330" s="40"/>
      <c r="C330" s="41" t="s">
        <v>1565</v>
      </c>
      <c r="D330" s="50"/>
      <c r="E330" s="41"/>
      <c r="F330" s="41"/>
      <c r="G330" s="40" t="s">
        <v>1566</v>
      </c>
      <c r="H330" s="43">
        <v>44697.143043981487</v>
      </c>
      <c r="I330" s="40"/>
      <c r="J330" s="40"/>
      <c r="K330" s="40"/>
      <c r="L330" s="40"/>
      <c r="M330" s="40" t="s">
        <v>141</v>
      </c>
      <c r="N330" s="40"/>
      <c r="O330" s="44" t="s">
        <v>142</v>
      </c>
      <c r="P330" s="47" t="s">
        <v>143</v>
      </c>
      <c r="Q330" s="40">
        <v>475</v>
      </c>
      <c r="R330" s="40"/>
      <c r="S330" s="40" t="s">
        <v>99</v>
      </c>
      <c r="T330" s="48" t="s">
        <v>1567</v>
      </c>
      <c r="U330" s="44" t="s">
        <v>1568</v>
      </c>
    </row>
    <row r="331" spans="1:21" ht="36" x14ac:dyDescent="0.15">
      <c r="A331" s="45"/>
      <c r="B331" s="40"/>
      <c r="C331" s="41" t="s">
        <v>1569</v>
      </c>
      <c r="D331" s="50"/>
      <c r="E331" s="41"/>
      <c r="F331" s="41"/>
      <c r="G331" s="40" t="s">
        <v>1570</v>
      </c>
      <c r="H331" s="43">
        <v>44697.143032407403</v>
      </c>
      <c r="I331" s="40"/>
      <c r="J331" s="40"/>
      <c r="K331" s="40"/>
      <c r="L331" s="40"/>
      <c r="M331" s="40" t="s">
        <v>1571</v>
      </c>
      <c r="N331" s="40"/>
      <c r="O331" s="44" t="s">
        <v>83</v>
      </c>
      <c r="P331" s="47" t="s">
        <v>1572</v>
      </c>
      <c r="Q331" s="40">
        <v>1</v>
      </c>
      <c r="R331" s="40">
        <v>14</v>
      </c>
      <c r="S331" s="40"/>
      <c r="T331" s="48" t="s">
        <v>1573</v>
      </c>
      <c r="U331" s="44" t="s">
        <v>718</v>
      </c>
    </row>
    <row r="332" spans="1:21" ht="36" x14ac:dyDescent="0.15">
      <c r="A332" s="45"/>
      <c r="B332" s="40"/>
      <c r="C332" s="41" t="s">
        <v>1574</v>
      </c>
      <c r="D332" s="50"/>
      <c r="E332" s="41"/>
      <c r="F332" s="41"/>
      <c r="G332" s="40" t="s">
        <v>1575</v>
      </c>
      <c r="H332" s="43">
        <v>44697.141550925924</v>
      </c>
      <c r="I332" s="40"/>
      <c r="J332" s="40"/>
      <c r="K332" s="40"/>
      <c r="L332" s="40"/>
      <c r="M332" s="40" t="s">
        <v>1494</v>
      </c>
      <c r="N332" s="40"/>
      <c r="O332" s="44" t="s">
        <v>58</v>
      </c>
      <c r="P332" s="47" t="s">
        <v>1496</v>
      </c>
      <c r="Q332" s="40">
        <v>33</v>
      </c>
      <c r="R332" s="40">
        <v>160</v>
      </c>
      <c r="S332" s="40"/>
      <c r="T332" s="48" t="s">
        <v>1576</v>
      </c>
      <c r="U332" s="44" t="s">
        <v>1577</v>
      </c>
    </row>
    <row r="333" spans="1:21" ht="24" x14ac:dyDescent="0.15">
      <c r="A333" s="45"/>
      <c r="B333" s="40"/>
      <c r="C333" s="41" t="s">
        <v>1578</v>
      </c>
      <c r="D333" s="50"/>
      <c r="E333" s="41"/>
      <c r="F333" s="41"/>
      <c r="G333" s="40" t="s">
        <v>1579</v>
      </c>
      <c r="H333" s="43">
        <v>44697.138032407413</v>
      </c>
      <c r="I333" s="40"/>
      <c r="J333" s="40"/>
      <c r="K333" s="40"/>
      <c r="L333" s="40"/>
      <c r="M333" s="40" t="s">
        <v>1580</v>
      </c>
      <c r="N333" s="40"/>
      <c r="O333" s="44" t="s">
        <v>1581</v>
      </c>
      <c r="P333" s="47" t="s">
        <v>1582</v>
      </c>
      <c r="Q333" s="40">
        <v>2491</v>
      </c>
      <c r="R333" s="40">
        <v>3</v>
      </c>
      <c r="S333" s="40" t="s">
        <v>85</v>
      </c>
      <c r="T333" s="48" t="s">
        <v>1583</v>
      </c>
      <c r="U333" s="44" t="s">
        <v>1584</v>
      </c>
    </row>
    <row r="334" spans="1:21" ht="96" x14ac:dyDescent="0.15">
      <c r="A334" s="45"/>
      <c r="B334" s="40"/>
      <c r="C334" s="41" t="s">
        <v>1585</v>
      </c>
      <c r="D334" s="50"/>
      <c r="E334" s="41"/>
      <c r="F334" s="41"/>
      <c r="G334" s="40" t="s">
        <v>1586</v>
      </c>
      <c r="H334" s="43">
        <v>44697.133240740739</v>
      </c>
      <c r="I334" s="40"/>
      <c r="J334" s="40"/>
      <c r="K334" s="40"/>
      <c r="L334" s="40"/>
      <c r="M334" s="40" t="s">
        <v>1587</v>
      </c>
      <c r="N334" s="40"/>
      <c r="O334" s="44" t="s">
        <v>83</v>
      </c>
      <c r="P334" s="47" t="s">
        <v>1588</v>
      </c>
      <c r="Q334" s="40">
        <v>9</v>
      </c>
      <c r="R334" s="40">
        <v>15</v>
      </c>
      <c r="S334" s="40" t="s">
        <v>85</v>
      </c>
      <c r="T334" s="48" t="s">
        <v>1589</v>
      </c>
      <c r="U334" s="44" t="s">
        <v>718</v>
      </c>
    </row>
    <row r="335" spans="1:21" ht="36" x14ac:dyDescent="0.15">
      <c r="A335" s="45"/>
      <c r="B335" s="40"/>
      <c r="C335" s="41" t="s">
        <v>1590</v>
      </c>
      <c r="D335" s="50"/>
      <c r="E335" s="41"/>
      <c r="F335" s="41"/>
      <c r="G335" s="40" t="s">
        <v>1591</v>
      </c>
      <c r="H335" s="43">
        <v>44697.132650462961</v>
      </c>
      <c r="I335" s="40"/>
      <c r="J335" s="40"/>
      <c r="K335" s="40"/>
      <c r="L335" s="40"/>
      <c r="M335" s="40" t="s">
        <v>1592</v>
      </c>
      <c r="N335" s="40"/>
      <c r="O335" s="44" t="s">
        <v>83</v>
      </c>
      <c r="P335" s="47" t="s">
        <v>1593</v>
      </c>
      <c r="Q335" s="40">
        <v>83</v>
      </c>
      <c r="R335" s="40">
        <v>242</v>
      </c>
      <c r="S335" s="40"/>
      <c r="T335" s="48" t="s">
        <v>1594</v>
      </c>
      <c r="U335" s="44" t="s">
        <v>718</v>
      </c>
    </row>
    <row r="336" spans="1:21" ht="36" x14ac:dyDescent="0.15">
      <c r="A336" s="45"/>
      <c r="B336" s="40"/>
      <c r="C336" s="41" t="s">
        <v>1595</v>
      </c>
      <c r="D336" s="50"/>
      <c r="E336" s="41"/>
      <c r="F336" s="41"/>
      <c r="G336" s="40" t="s">
        <v>1596</v>
      </c>
      <c r="H336" s="43">
        <v>44697.132407407407</v>
      </c>
      <c r="I336" s="40"/>
      <c r="J336" s="40"/>
      <c r="K336" s="40"/>
      <c r="L336" s="40"/>
      <c r="M336" s="40" t="s">
        <v>1597</v>
      </c>
      <c r="N336" s="40"/>
      <c r="O336" s="44" t="s">
        <v>142</v>
      </c>
      <c r="P336" s="47" t="s">
        <v>1598</v>
      </c>
      <c r="Q336" s="40">
        <v>992</v>
      </c>
      <c r="R336" s="40">
        <v>1064</v>
      </c>
      <c r="S336" s="40" t="s">
        <v>1599</v>
      </c>
      <c r="T336" s="48" t="s">
        <v>1600</v>
      </c>
      <c r="U336" s="44" t="s">
        <v>1601</v>
      </c>
    </row>
    <row r="337" spans="1:21" ht="36" x14ac:dyDescent="0.15">
      <c r="A337" s="45"/>
      <c r="B337" s="40"/>
      <c r="C337" s="41" t="s">
        <v>1602</v>
      </c>
      <c r="D337" s="50"/>
      <c r="E337" s="41"/>
      <c r="F337" s="41"/>
      <c r="G337" s="40" t="s">
        <v>1603</v>
      </c>
      <c r="H337" s="43">
        <v>44697.131828703699</v>
      </c>
      <c r="I337" s="40"/>
      <c r="J337" s="40"/>
      <c r="K337" s="40"/>
      <c r="L337" s="40"/>
      <c r="M337" s="40" t="s">
        <v>1604</v>
      </c>
      <c r="N337" s="40"/>
      <c r="O337" s="44" t="s">
        <v>83</v>
      </c>
      <c r="P337" s="47" t="s">
        <v>1605</v>
      </c>
      <c r="Q337" s="40">
        <v>406</v>
      </c>
      <c r="R337" s="40">
        <v>896</v>
      </c>
      <c r="S337" s="40" t="s">
        <v>1606</v>
      </c>
      <c r="T337" s="48" t="s">
        <v>1607</v>
      </c>
      <c r="U337" s="44" t="s">
        <v>1608</v>
      </c>
    </row>
    <row r="338" spans="1:21" ht="36" x14ac:dyDescent="0.15">
      <c r="A338" s="45"/>
      <c r="B338" s="40"/>
      <c r="C338" s="41" t="s">
        <v>1609</v>
      </c>
      <c r="D338" s="50"/>
      <c r="E338" s="41"/>
      <c r="F338" s="41"/>
      <c r="G338" s="40" t="s">
        <v>1610</v>
      </c>
      <c r="H338" s="43">
        <v>44697.129884259259</v>
      </c>
      <c r="I338" s="40"/>
      <c r="J338" s="40"/>
      <c r="K338" s="40"/>
      <c r="L338" s="40"/>
      <c r="M338" s="40" t="s">
        <v>141</v>
      </c>
      <c r="N338" s="40"/>
      <c r="O338" s="44" t="s">
        <v>142</v>
      </c>
      <c r="P338" s="47" t="s">
        <v>143</v>
      </c>
      <c r="Q338" s="40">
        <v>475</v>
      </c>
      <c r="R338" s="40"/>
      <c r="S338" s="40" t="s">
        <v>99</v>
      </c>
      <c r="T338" s="48" t="s">
        <v>1611</v>
      </c>
      <c r="U338" s="44" t="s">
        <v>1612</v>
      </c>
    </row>
    <row r="339" spans="1:21" ht="36" x14ac:dyDescent="0.15">
      <c r="A339" s="45"/>
      <c r="B339" s="40"/>
      <c r="C339" s="41" t="s">
        <v>1613</v>
      </c>
      <c r="D339" s="50"/>
      <c r="E339" s="41"/>
      <c r="F339" s="41"/>
      <c r="G339" s="40" t="s">
        <v>1614</v>
      </c>
      <c r="H339" s="43">
        <v>44697.128437499996</v>
      </c>
      <c r="I339" s="40"/>
      <c r="J339" s="40"/>
      <c r="K339" s="40"/>
      <c r="L339" s="40"/>
      <c r="M339" s="40" t="s">
        <v>1615</v>
      </c>
      <c r="N339" s="40"/>
      <c r="O339" s="44" t="s">
        <v>142</v>
      </c>
      <c r="P339" s="47" t="s">
        <v>1616</v>
      </c>
      <c r="Q339" s="40">
        <v>4</v>
      </c>
      <c r="R339" s="40">
        <v>1</v>
      </c>
      <c r="S339" s="40" t="s">
        <v>85</v>
      </c>
      <c r="T339" s="48" t="s">
        <v>1617</v>
      </c>
      <c r="U339" s="44" t="s">
        <v>1618</v>
      </c>
    </row>
    <row r="340" spans="1:21" ht="36" x14ac:dyDescent="0.15">
      <c r="A340" s="45"/>
      <c r="B340" s="40"/>
      <c r="C340" s="41" t="s">
        <v>1619</v>
      </c>
      <c r="D340" s="50"/>
      <c r="E340" s="41"/>
      <c r="F340" s="41"/>
      <c r="G340" s="40" t="s">
        <v>1620</v>
      </c>
      <c r="H340" s="43">
        <v>44697.128391203703</v>
      </c>
      <c r="I340" s="40"/>
      <c r="J340" s="40"/>
      <c r="K340" s="40"/>
      <c r="L340" s="40"/>
      <c r="M340" s="40" t="s">
        <v>141</v>
      </c>
      <c r="N340" s="40"/>
      <c r="O340" s="44" t="s">
        <v>142</v>
      </c>
      <c r="P340" s="47" t="s">
        <v>143</v>
      </c>
      <c r="Q340" s="40">
        <v>475</v>
      </c>
      <c r="R340" s="40"/>
      <c r="S340" s="40" t="s">
        <v>99</v>
      </c>
      <c r="T340" s="48" t="s">
        <v>1621</v>
      </c>
      <c r="U340" s="44" t="s">
        <v>1622</v>
      </c>
    </row>
    <row r="341" spans="1:21" ht="36" x14ac:dyDescent="0.15">
      <c r="A341" s="45"/>
      <c r="B341" s="40"/>
      <c r="C341" s="41" t="s">
        <v>1623</v>
      </c>
      <c r="D341" s="50"/>
      <c r="E341" s="41"/>
      <c r="F341" s="41"/>
      <c r="G341" s="40" t="s">
        <v>1624</v>
      </c>
      <c r="H341" s="43">
        <v>44697.125115740739</v>
      </c>
      <c r="I341" s="40"/>
      <c r="J341" s="40"/>
      <c r="K341" s="40"/>
      <c r="L341" s="40"/>
      <c r="M341" s="40" t="s">
        <v>1625</v>
      </c>
      <c r="N341" s="40"/>
      <c r="O341" s="44" t="s">
        <v>58</v>
      </c>
      <c r="P341" s="47" t="s">
        <v>1626</v>
      </c>
      <c r="Q341" s="40">
        <v>190</v>
      </c>
      <c r="R341" s="40">
        <v>172</v>
      </c>
      <c r="S341" s="40" t="s">
        <v>85</v>
      </c>
      <c r="T341" s="48" t="s">
        <v>1627</v>
      </c>
      <c r="U341" s="44" t="s">
        <v>1628</v>
      </c>
    </row>
    <row r="342" spans="1:21" ht="36" x14ac:dyDescent="0.15">
      <c r="A342" s="45"/>
      <c r="B342" s="40"/>
      <c r="C342" s="41" t="s">
        <v>1629</v>
      </c>
      <c r="D342" s="50"/>
      <c r="E342" s="41"/>
      <c r="F342" s="41"/>
      <c r="G342" s="40" t="s">
        <v>1630</v>
      </c>
      <c r="H342" s="43">
        <v>44697.123043981483</v>
      </c>
      <c r="I342" s="40"/>
      <c r="J342" s="40"/>
      <c r="K342" s="40"/>
      <c r="L342" s="40"/>
      <c r="M342" s="40" t="s">
        <v>1631</v>
      </c>
      <c r="N342" s="40"/>
      <c r="O342" s="44" t="s">
        <v>83</v>
      </c>
      <c r="P342" s="47" t="s">
        <v>1632</v>
      </c>
      <c r="Q342" s="40">
        <v>130</v>
      </c>
      <c r="R342" s="40">
        <v>39</v>
      </c>
      <c r="S342" s="40" t="s">
        <v>1633</v>
      </c>
      <c r="T342" s="48" t="s">
        <v>1634</v>
      </c>
      <c r="U342" s="44" t="s">
        <v>1635</v>
      </c>
    </row>
    <row r="343" spans="1:21" ht="36" x14ac:dyDescent="0.15">
      <c r="A343" s="45"/>
      <c r="B343" s="40"/>
      <c r="C343" s="41" t="s">
        <v>1636</v>
      </c>
      <c r="D343" s="50"/>
      <c r="E343" s="41"/>
      <c r="F343" s="41"/>
      <c r="G343" s="40" t="s">
        <v>1637</v>
      </c>
      <c r="H343" s="43">
        <v>44697.119791666672</v>
      </c>
      <c r="I343" s="40"/>
      <c r="J343" s="40"/>
      <c r="K343" s="40"/>
      <c r="L343" s="40"/>
      <c r="M343" s="40" t="s">
        <v>1638</v>
      </c>
      <c r="N343" s="40"/>
      <c r="O343" s="44" t="s">
        <v>58</v>
      </c>
      <c r="P343" s="47" t="s">
        <v>1639</v>
      </c>
      <c r="Q343" s="40">
        <v>847</v>
      </c>
      <c r="R343" s="40">
        <v>1667</v>
      </c>
      <c r="S343" s="40" t="s">
        <v>1640</v>
      </c>
      <c r="T343" s="48" t="s">
        <v>1641</v>
      </c>
      <c r="U343" s="44" t="s">
        <v>115</v>
      </c>
    </row>
    <row r="344" spans="1:21" ht="36" x14ac:dyDescent="0.15">
      <c r="A344" s="45"/>
      <c r="B344" s="40"/>
      <c r="C344" s="41" t="s">
        <v>1642</v>
      </c>
      <c r="D344" s="50"/>
      <c r="E344" s="41"/>
      <c r="F344" s="41"/>
      <c r="G344" s="40" t="s">
        <v>1643</v>
      </c>
      <c r="H344" s="43">
        <v>44697.11519675926</v>
      </c>
      <c r="I344" s="40"/>
      <c r="J344" s="40"/>
      <c r="K344" s="40"/>
      <c r="L344" s="40"/>
      <c r="M344" s="40" t="s">
        <v>1644</v>
      </c>
      <c r="N344" s="40"/>
      <c r="O344" s="44" t="s">
        <v>58</v>
      </c>
      <c r="P344" s="47" t="s">
        <v>1645</v>
      </c>
      <c r="Q344" s="40">
        <v>73</v>
      </c>
      <c r="R344" s="40">
        <v>465</v>
      </c>
      <c r="S344" s="40"/>
      <c r="T344" s="48" t="s">
        <v>1646</v>
      </c>
      <c r="U344" s="44" t="s">
        <v>1468</v>
      </c>
    </row>
    <row r="345" spans="1:21" ht="36" x14ac:dyDescent="0.15">
      <c r="A345" s="45"/>
      <c r="B345" s="40"/>
      <c r="C345" s="41" t="s">
        <v>1647</v>
      </c>
      <c r="D345" s="50"/>
      <c r="E345" s="41"/>
      <c r="F345" s="41"/>
      <c r="G345" s="40" t="s">
        <v>1648</v>
      </c>
      <c r="H345" s="43">
        <v>44697.115046296298</v>
      </c>
      <c r="I345" s="40"/>
      <c r="J345" s="40"/>
      <c r="K345" s="40"/>
      <c r="L345" s="40"/>
      <c r="M345" s="40" t="s">
        <v>1649</v>
      </c>
      <c r="N345" s="40"/>
      <c r="O345" s="44" t="s">
        <v>83</v>
      </c>
      <c r="P345" s="47" t="s">
        <v>1650</v>
      </c>
      <c r="Q345" s="40">
        <v>164</v>
      </c>
      <c r="R345" s="40">
        <v>173</v>
      </c>
      <c r="S345" s="40" t="s">
        <v>1651</v>
      </c>
      <c r="T345" s="48" t="s">
        <v>1652</v>
      </c>
      <c r="U345" s="44" t="s">
        <v>718</v>
      </c>
    </row>
    <row r="346" spans="1:21" ht="36" x14ac:dyDescent="0.15">
      <c r="A346" s="45"/>
      <c r="B346" s="40"/>
      <c r="C346" s="41" t="s">
        <v>1653</v>
      </c>
      <c r="D346" s="50"/>
      <c r="E346" s="41"/>
      <c r="F346" s="41"/>
      <c r="G346" s="40" t="s">
        <v>1654</v>
      </c>
      <c r="H346" s="43">
        <v>44697.115000000005</v>
      </c>
      <c r="I346" s="40"/>
      <c r="J346" s="40"/>
      <c r="K346" s="40"/>
      <c r="L346" s="40"/>
      <c r="M346" s="40" t="s">
        <v>1655</v>
      </c>
      <c r="N346" s="40"/>
      <c r="O346" s="44" t="s">
        <v>83</v>
      </c>
      <c r="P346" s="47" t="s">
        <v>1656</v>
      </c>
      <c r="Q346" s="40"/>
      <c r="R346" s="40"/>
      <c r="S346" s="40" t="s">
        <v>85</v>
      </c>
      <c r="T346" s="48" t="s">
        <v>1657</v>
      </c>
      <c r="U346" s="44" t="s">
        <v>718</v>
      </c>
    </row>
    <row r="347" spans="1:21" ht="36" x14ac:dyDescent="0.15">
      <c r="A347" s="45"/>
      <c r="B347" s="40"/>
      <c r="C347" s="41" t="s">
        <v>1658</v>
      </c>
      <c r="D347" s="50"/>
      <c r="E347" s="41"/>
      <c r="F347" s="41"/>
      <c r="G347" s="40" t="s">
        <v>1659</v>
      </c>
      <c r="H347" s="43">
        <v>44697.114918981482</v>
      </c>
      <c r="I347" s="40"/>
      <c r="J347" s="40"/>
      <c r="K347" s="40"/>
      <c r="L347" s="40"/>
      <c r="M347" s="40" t="s">
        <v>141</v>
      </c>
      <c r="N347" s="40"/>
      <c r="O347" s="44" t="s">
        <v>142</v>
      </c>
      <c r="P347" s="47" t="s">
        <v>143</v>
      </c>
      <c r="Q347" s="40">
        <v>475</v>
      </c>
      <c r="R347" s="40"/>
      <c r="S347" s="40" t="s">
        <v>99</v>
      </c>
      <c r="T347" s="48" t="s">
        <v>1660</v>
      </c>
      <c r="U347" s="44" t="s">
        <v>1661</v>
      </c>
    </row>
    <row r="348" spans="1:21" ht="36" x14ac:dyDescent="0.15">
      <c r="A348" s="45"/>
      <c r="B348" s="40"/>
      <c r="C348" s="41" t="s">
        <v>1662</v>
      </c>
      <c r="D348" s="50"/>
      <c r="E348" s="41"/>
      <c r="F348" s="41"/>
      <c r="G348" s="40" t="s">
        <v>1663</v>
      </c>
      <c r="H348" s="43">
        <v>44697.114212962959</v>
      </c>
      <c r="I348" s="40"/>
      <c r="J348" s="40"/>
      <c r="K348" s="40"/>
      <c r="L348" s="40"/>
      <c r="M348" s="40" t="s">
        <v>1664</v>
      </c>
      <c r="N348" s="40"/>
      <c r="O348" s="44" t="s">
        <v>142</v>
      </c>
      <c r="P348" s="47" t="s">
        <v>1665</v>
      </c>
      <c r="Q348" s="40">
        <v>636</v>
      </c>
      <c r="R348" s="40">
        <v>694</v>
      </c>
      <c r="S348" s="40" t="s">
        <v>1666</v>
      </c>
      <c r="T348" s="48" t="s">
        <v>1667</v>
      </c>
      <c r="U348" s="44" t="s">
        <v>1668</v>
      </c>
    </row>
    <row r="349" spans="1:21" ht="36" x14ac:dyDescent="0.15">
      <c r="A349" s="45"/>
      <c r="B349" s="40"/>
      <c r="C349" s="41" t="s">
        <v>1669</v>
      </c>
      <c r="D349" s="50"/>
      <c r="E349" s="41"/>
      <c r="F349" s="41"/>
      <c r="G349" s="40" t="s">
        <v>1670</v>
      </c>
      <c r="H349" s="43">
        <v>44697.113680555558</v>
      </c>
      <c r="I349" s="40"/>
      <c r="J349" s="40"/>
      <c r="K349" s="40"/>
      <c r="L349" s="40"/>
      <c r="M349" s="40" t="s">
        <v>1671</v>
      </c>
      <c r="N349" s="40"/>
      <c r="O349" s="44" t="s">
        <v>83</v>
      </c>
      <c r="P349" s="47" t="s">
        <v>1672</v>
      </c>
      <c r="Q349" s="40">
        <v>1</v>
      </c>
      <c r="R349" s="40">
        <v>44</v>
      </c>
      <c r="S349" s="40"/>
      <c r="T349" s="48" t="s">
        <v>1673</v>
      </c>
      <c r="U349" s="44" t="s">
        <v>718</v>
      </c>
    </row>
    <row r="350" spans="1:21" ht="36" x14ac:dyDescent="0.15">
      <c r="A350" s="45"/>
      <c r="B350" s="40"/>
      <c r="C350" s="41" t="s">
        <v>1674</v>
      </c>
      <c r="D350" s="50"/>
      <c r="E350" s="41"/>
      <c r="F350" s="41"/>
      <c r="G350" s="40" t="s">
        <v>1675</v>
      </c>
      <c r="H350" s="43">
        <v>44697.11005787037</v>
      </c>
      <c r="I350" s="40"/>
      <c r="J350" s="40"/>
      <c r="K350" s="40"/>
      <c r="L350" s="40"/>
      <c r="M350" s="40" t="s">
        <v>1676</v>
      </c>
      <c r="N350" s="40"/>
      <c r="O350" s="44" t="s">
        <v>83</v>
      </c>
      <c r="P350" s="47" t="s">
        <v>1572</v>
      </c>
      <c r="Q350" s="40"/>
      <c r="R350" s="40">
        <v>5</v>
      </c>
      <c r="S350" s="40"/>
      <c r="T350" s="48" t="s">
        <v>1677</v>
      </c>
      <c r="U350" s="44" t="s">
        <v>718</v>
      </c>
    </row>
    <row r="351" spans="1:21" ht="96" x14ac:dyDescent="0.15">
      <c r="A351" s="45"/>
      <c r="B351" s="40"/>
      <c r="C351" s="41" t="s">
        <v>1678</v>
      </c>
      <c r="D351" s="50"/>
      <c r="E351" s="41"/>
      <c r="F351" s="41"/>
      <c r="G351" s="40" t="s">
        <v>1679</v>
      </c>
      <c r="H351" s="43">
        <v>44697.110034722224</v>
      </c>
      <c r="I351" s="40"/>
      <c r="J351" s="40"/>
      <c r="K351" s="40"/>
      <c r="L351" s="40"/>
      <c r="M351" s="40" t="s">
        <v>141</v>
      </c>
      <c r="N351" s="40"/>
      <c r="O351" s="44" t="s">
        <v>142</v>
      </c>
      <c r="P351" s="47" t="s">
        <v>143</v>
      </c>
      <c r="Q351" s="40">
        <v>475</v>
      </c>
      <c r="R351" s="40"/>
      <c r="S351" s="40" t="s">
        <v>99</v>
      </c>
      <c r="T351" s="48" t="s">
        <v>1680</v>
      </c>
      <c r="U351" s="44" t="s">
        <v>1681</v>
      </c>
    </row>
    <row r="352" spans="1:21" ht="36" x14ac:dyDescent="0.15">
      <c r="A352" s="45"/>
      <c r="B352" s="40"/>
      <c r="C352" s="41" t="s">
        <v>1682</v>
      </c>
      <c r="D352" s="50"/>
      <c r="E352" s="41"/>
      <c r="F352" s="41"/>
      <c r="G352" s="40" t="s">
        <v>1683</v>
      </c>
      <c r="H352" s="43">
        <v>44697.107685185183</v>
      </c>
      <c r="I352" s="40"/>
      <c r="J352" s="40"/>
      <c r="K352" s="40"/>
      <c r="L352" s="40"/>
      <c r="M352" s="40" t="s">
        <v>1684</v>
      </c>
      <c r="N352" s="40"/>
      <c r="O352" s="44" t="s">
        <v>83</v>
      </c>
      <c r="P352" s="47" t="s">
        <v>1685</v>
      </c>
      <c r="Q352" s="40">
        <v>14</v>
      </c>
      <c r="R352" s="40">
        <v>39</v>
      </c>
      <c r="S352" s="40"/>
      <c r="T352" s="48" t="s">
        <v>1686</v>
      </c>
      <c r="U352" s="44" t="s">
        <v>718</v>
      </c>
    </row>
    <row r="353" spans="1:21" ht="36" x14ac:dyDescent="0.15">
      <c r="A353" s="45"/>
      <c r="B353" s="40"/>
      <c r="C353" s="41" t="s">
        <v>1687</v>
      </c>
      <c r="D353" s="50"/>
      <c r="E353" s="41"/>
      <c r="F353" s="41"/>
      <c r="G353" s="40" t="s">
        <v>1688</v>
      </c>
      <c r="H353" s="43">
        <v>44697.104305555556</v>
      </c>
      <c r="I353" s="40"/>
      <c r="J353" s="40"/>
      <c r="K353" s="40"/>
      <c r="L353" s="40"/>
      <c r="M353" s="40" t="s">
        <v>96</v>
      </c>
      <c r="N353" s="40"/>
      <c r="O353" s="44" t="s">
        <v>97</v>
      </c>
      <c r="P353" s="47" t="s">
        <v>98</v>
      </c>
      <c r="Q353" s="40">
        <v>13906</v>
      </c>
      <c r="R353" s="40">
        <v>58</v>
      </c>
      <c r="S353" s="40" t="s">
        <v>99</v>
      </c>
      <c r="T353" s="48" t="s">
        <v>1689</v>
      </c>
      <c r="U353" s="44" t="s">
        <v>1690</v>
      </c>
    </row>
    <row r="354" spans="1:21" ht="36" x14ac:dyDescent="0.15">
      <c r="A354" s="45"/>
      <c r="B354" s="40"/>
      <c r="C354" s="41" t="s">
        <v>1691</v>
      </c>
      <c r="D354" s="50"/>
      <c r="E354" s="41"/>
      <c r="F354" s="41"/>
      <c r="G354" s="40" t="s">
        <v>1692</v>
      </c>
      <c r="H354" s="43">
        <v>44697.103831018518</v>
      </c>
      <c r="I354" s="40"/>
      <c r="J354" s="40"/>
      <c r="K354" s="40"/>
      <c r="L354" s="40"/>
      <c r="M354" s="40" t="s">
        <v>887</v>
      </c>
      <c r="N354" s="40"/>
      <c r="O354" s="44" t="s">
        <v>83</v>
      </c>
      <c r="P354" s="47" t="s">
        <v>888</v>
      </c>
      <c r="Q354" s="40">
        <v>2</v>
      </c>
      <c r="R354" s="40">
        <v>16</v>
      </c>
      <c r="S354" s="40" t="s">
        <v>85</v>
      </c>
      <c r="T354" s="48" t="s">
        <v>1693</v>
      </c>
      <c r="U354" s="44" t="s">
        <v>1694</v>
      </c>
    </row>
    <row r="355" spans="1:21" ht="36" x14ac:dyDescent="0.15">
      <c r="A355" s="45"/>
      <c r="B355" s="40"/>
      <c r="C355" s="41" t="s">
        <v>1695</v>
      </c>
      <c r="D355" s="50"/>
      <c r="E355" s="41"/>
      <c r="F355" s="41"/>
      <c r="G355" s="40" t="s">
        <v>1696</v>
      </c>
      <c r="H355" s="43">
        <v>44697.101851851854</v>
      </c>
      <c r="I355" s="40"/>
      <c r="J355" s="40"/>
      <c r="K355" s="40"/>
      <c r="L355" s="40"/>
      <c r="M355" s="40" t="s">
        <v>209</v>
      </c>
      <c r="N355" s="40"/>
      <c r="O355" s="44" t="s">
        <v>58</v>
      </c>
      <c r="P355" s="47" t="s">
        <v>210</v>
      </c>
      <c r="Q355" s="40">
        <v>14009</v>
      </c>
      <c r="R355" s="40">
        <v>9868</v>
      </c>
      <c r="S355" s="40" t="s">
        <v>211</v>
      </c>
      <c r="T355" s="48" t="s">
        <v>1697</v>
      </c>
      <c r="U355" s="44" t="s">
        <v>1077</v>
      </c>
    </row>
    <row r="356" spans="1:21" ht="36" x14ac:dyDescent="0.15">
      <c r="A356" s="45"/>
      <c r="B356" s="40"/>
      <c r="C356" s="41" t="s">
        <v>1698</v>
      </c>
      <c r="D356" s="50"/>
      <c r="E356" s="41"/>
      <c r="F356" s="41"/>
      <c r="G356" s="40" t="s">
        <v>1699</v>
      </c>
      <c r="H356" s="43">
        <v>44697.100682870368</v>
      </c>
      <c r="I356" s="40"/>
      <c r="J356" s="40"/>
      <c r="K356" s="40"/>
      <c r="L356" s="40"/>
      <c r="M356" s="40" t="s">
        <v>141</v>
      </c>
      <c r="N356" s="40"/>
      <c r="O356" s="44" t="s">
        <v>142</v>
      </c>
      <c r="P356" s="47" t="s">
        <v>143</v>
      </c>
      <c r="Q356" s="40">
        <v>475</v>
      </c>
      <c r="R356" s="40"/>
      <c r="S356" s="40" t="s">
        <v>99</v>
      </c>
      <c r="T356" s="48" t="s">
        <v>1700</v>
      </c>
      <c r="U356" s="44" t="s">
        <v>1701</v>
      </c>
    </row>
    <row r="357" spans="1:21" ht="36" x14ac:dyDescent="0.15">
      <c r="A357" s="45"/>
      <c r="B357" s="40"/>
      <c r="C357" s="41" t="s">
        <v>1702</v>
      </c>
      <c r="D357" s="50"/>
      <c r="E357" s="41"/>
      <c r="F357" s="41"/>
      <c r="G357" s="40" t="s">
        <v>1703</v>
      </c>
      <c r="H357" s="43">
        <v>44697.095706018517</v>
      </c>
      <c r="I357" s="40"/>
      <c r="J357" s="40"/>
      <c r="K357" s="40"/>
      <c r="L357" s="40"/>
      <c r="M357" s="40" t="s">
        <v>1704</v>
      </c>
      <c r="N357" s="40"/>
      <c r="O357" s="44" t="s">
        <v>83</v>
      </c>
      <c r="P357" s="47" t="s">
        <v>1705</v>
      </c>
      <c r="Q357" s="40">
        <v>1</v>
      </c>
      <c r="R357" s="40">
        <v>17</v>
      </c>
      <c r="S357" s="40"/>
      <c r="T357" s="48" t="s">
        <v>1706</v>
      </c>
      <c r="U357" s="44" t="s">
        <v>718</v>
      </c>
    </row>
    <row r="358" spans="1:21" ht="36" x14ac:dyDescent="0.15">
      <c r="A358" s="45"/>
      <c r="B358" s="40"/>
      <c r="C358" s="41" t="s">
        <v>1707</v>
      </c>
      <c r="D358" s="50"/>
      <c r="E358" s="41"/>
      <c r="F358" s="41"/>
      <c r="G358" s="40" t="s">
        <v>1708</v>
      </c>
      <c r="H358" s="43">
        <v>44697.092916666668</v>
      </c>
      <c r="I358" s="40"/>
      <c r="J358" s="40"/>
      <c r="K358" s="40"/>
      <c r="L358" s="40"/>
      <c r="M358" s="40" t="s">
        <v>1709</v>
      </c>
      <c r="N358" s="40"/>
      <c r="O358" s="44" t="s">
        <v>83</v>
      </c>
      <c r="P358" s="47" t="s">
        <v>1710</v>
      </c>
      <c r="Q358" s="40">
        <v>2428</v>
      </c>
      <c r="R358" s="40">
        <v>687</v>
      </c>
      <c r="S358" s="40" t="s">
        <v>172</v>
      </c>
      <c r="T358" s="48" t="s">
        <v>1711</v>
      </c>
      <c r="U358" s="44" t="s">
        <v>1712</v>
      </c>
    </row>
    <row r="359" spans="1:21" ht="36" x14ac:dyDescent="0.15">
      <c r="A359" s="45"/>
      <c r="B359" s="40"/>
      <c r="C359" s="41" t="s">
        <v>1713</v>
      </c>
      <c r="D359" s="50"/>
      <c r="E359" s="41"/>
      <c r="F359" s="41"/>
      <c r="G359" s="40" t="s">
        <v>1714</v>
      </c>
      <c r="H359" s="43">
        <v>44697.092002314814</v>
      </c>
      <c r="I359" s="40"/>
      <c r="J359" s="40"/>
      <c r="K359" s="40"/>
      <c r="L359" s="40"/>
      <c r="M359" s="40" t="s">
        <v>141</v>
      </c>
      <c r="N359" s="40"/>
      <c r="O359" s="44" t="s">
        <v>142</v>
      </c>
      <c r="P359" s="47" t="s">
        <v>143</v>
      </c>
      <c r="Q359" s="40">
        <v>475</v>
      </c>
      <c r="R359" s="40"/>
      <c r="S359" s="40" t="s">
        <v>99</v>
      </c>
      <c r="T359" s="48" t="s">
        <v>1715</v>
      </c>
      <c r="U359" s="44" t="s">
        <v>1716</v>
      </c>
    </row>
    <row r="360" spans="1:21" ht="36" x14ac:dyDescent="0.15">
      <c r="A360" s="45"/>
      <c r="B360" s="40"/>
      <c r="C360" s="41" t="s">
        <v>1717</v>
      </c>
      <c r="D360" s="50"/>
      <c r="E360" s="41"/>
      <c r="F360" s="41"/>
      <c r="G360" s="40" t="s">
        <v>1718</v>
      </c>
      <c r="H360" s="43">
        <v>44697.090636574074</v>
      </c>
      <c r="I360" s="40"/>
      <c r="J360" s="40"/>
      <c r="K360" s="40"/>
      <c r="L360" s="40"/>
      <c r="M360" s="40" t="s">
        <v>1719</v>
      </c>
      <c r="N360" s="40"/>
      <c r="O360" s="44" t="s">
        <v>83</v>
      </c>
      <c r="P360" s="47" t="s">
        <v>1720</v>
      </c>
      <c r="Q360" s="40"/>
      <c r="R360" s="40">
        <v>1</v>
      </c>
      <c r="S360" s="40"/>
      <c r="T360" s="48" t="s">
        <v>1721</v>
      </c>
      <c r="U360" s="44" t="s">
        <v>718</v>
      </c>
    </row>
    <row r="361" spans="1:21" ht="48" x14ac:dyDescent="0.15">
      <c r="A361" s="45"/>
      <c r="B361" s="40"/>
      <c r="C361" s="41" t="s">
        <v>1722</v>
      </c>
      <c r="D361" s="50"/>
      <c r="E361" s="41"/>
      <c r="F361" s="41"/>
      <c r="G361" s="40" t="s">
        <v>1723</v>
      </c>
      <c r="H361" s="43">
        <v>44697.088495370372</v>
      </c>
      <c r="I361" s="40"/>
      <c r="J361" s="40"/>
      <c r="K361" s="40"/>
      <c r="L361" s="40"/>
      <c r="M361" s="40" t="s">
        <v>209</v>
      </c>
      <c r="N361" s="40"/>
      <c r="O361" s="44" t="s">
        <v>58</v>
      </c>
      <c r="P361" s="47" t="s">
        <v>210</v>
      </c>
      <c r="Q361" s="40">
        <v>14009</v>
      </c>
      <c r="R361" s="40">
        <v>9868</v>
      </c>
      <c r="S361" s="40" t="s">
        <v>211</v>
      </c>
      <c r="T361" s="48" t="s">
        <v>1724</v>
      </c>
      <c r="U361" s="44" t="s">
        <v>1725</v>
      </c>
    </row>
    <row r="362" spans="1:21" ht="24" x14ac:dyDescent="0.15">
      <c r="A362" s="45"/>
      <c r="B362" s="40"/>
      <c r="C362" s="41" t="s">
        <v>1726</v>
      </c>
      <c r="D362" s="50"/>
      <c r="E362" s="41"/>
      <c r="F362" s="41"/>
      <c r="G362" s="40" t="s">
        <v>1727</v>
      </c>
      <c r="H362" s="43">
        <v>44697.08530092593</v>
      </c>
      <c r="I362" s="40"/>
      <c r="J362" s="40"/>
      <c r="K362" s="40"/>
      <c r="L362" s="40"/>
      <c r="M362" s="40" t="s">
        <v>141</v>
      </c>
      <c r="N362" s="40"/>
      <c r="O362" s="44" t="s">
        <v>142</v>
      </c>
      <c r="P362" s="47" t="s">
        <v>143</v>
      </c>
      <c r="Q362" s="40">
        <v>475</v>
      </c>
      <c r="R362" s="40"/>
      <c r="S362" s="40" t="s">
        <v>99</v>
      </c>
      <c r="T362" s="48" t="s">
        <v>1728</v>
      </c>
      <c r="U362" s="44" t="s">
        <v>1729</v>
      </c>
    </row>
    <row r="363" spans="1:21" ht="60" x14ac:dyDescent="0.15">
      <c r="A363" s="45"/>
      <c r="B363" s="40"/>
      <c r="C363" s="41" t="s">
        <v>1730</v>
      </c>
      <c r="D363" s="50"/>
      <c r="E363" s="41"/>
      <c r="F363" s="41"/>
      <c r="G363" s="40" t="s">
        <v>1731</v>
      </c>
      <c r="H363" s="43">
        <v>44697.085023148145</v>
      </c>
      <c r="I363" s="40"/>
      <c r="J363" s="40"/>
      <c r="K363" s="40"/>
      <c r="L363" s="40"/>
      <c r="M363" s="40" t="s">
        <v>1732</v>
      </c>
      <c r="N363" s="40"/>
      <c r="O363" s="44" t="s">
        <v>83</v>
      </c>
      <c r="P363" s="47" t="s">
        <v>1733</v>
      </c>
      <c r="Q363" s="40">
        <v>14</v>
      </c>
      <c r="R363" s="40">
        <v>117</v>
      </c>
      <c r="S363" s="40"/>
      <c r="T363" s="48" t="s">
        <v>1734</v>
      </c>
      <c r="U363" s="44" t="s">
        <v>115</v>
      </c>
    </row>
    <row r="364" spans="1:21" ht="36" x14ac:dyDescent="0.15">
      <c r="A364" s="45"/>
      <c r="B364" s="40"/>
      <c r="C364" s="41" t="s">
        <v>1735</v>
      </c>
      <c r="D364" s="50"/>
      <c r="E364" s="41"/>
      <c r="F364" s="41"/>
      <c r="G364" s="40" t="s">
        <v>1736</v>
      </c>
      <c r="H364" s="43">
        <v>44697.082905092597</v>
      </c>
      <c r="I364" s="40"/>
      <c r="J364" s="40"/>
      <c r="K364" s="40"/>
      <c r="L364" s="40"/>
      <c r="M364" s="40" t="s">
        <v>1737</v>
      </c>
      <c r="N364" s="40"/>
      <c r="O364" s="44" t="s">
        <v>83</v>
      </c>
      <c r="P364" s="47" t="s">
        <v>1738</v>
      </c>
      <c r="Q364" s="40">
        <v>439</v>
      </c>
      <c r="R364" s="40">
        <v>377</v>
      </c>
      <c r="S364" s="40" t="s">
        <v>85</v>
      </c>
      <c r="T364" s="48" t="s">
        <v>1739</v>
      </c>
      <c r="U364" s="44" t="s">
        <v>1740</v>
      </c>
    </row>
    <row r="365" spans="1:21" ht="36" x14ac:dyDescent="0.15">
      <c r="A365" s="45"/>
      <c r="B365" s="40"/>
      <c r="C365" s="41" t="s">
        <v>1741</v>
      </c>
      <c r="D365" s="50"/>
      <c r="E365" s="41"/>
      <c r="F365" s="41"/>
      <c r="G365" s="40" t="s">
        <v>1742</v>
      </c>
      <c r="H365" s="43">
        <v>44697.082500000004</v>
      </c>
      <c r="I365" s="40"/>
      <c r="J365" s="40"/>
      <c r="K365" s="40"/>
      <c r="L365" s="40"/>
      <c r="M365" s="40" t="s">
        <v>1615</v>
      </c>
      <c r="N365" s="40"/>
      <c r="O365" s="44" t="s">
        <v>142</v>
      </c>
      <c r="P365" s="47" t="s">
        <v>1616</v>
      </c>
      <c r="Q365" s="40">
        <v>4</v>
      </c>
      <c r="R365" s="40">
        <v>1</v>
      </c>
      <c r="S365" s="40" t="s">
        <v>85</v>
      </c>
      <c r="T365" s="48" t="s">
        <v>1743</v>
      </c>
      <c r="U365" s="44" t="s">
        <v>1618</v>
      </c>
    </row>
    <row r="366" spans="1:21" ht="36" x14ac:dyDescent="0.15">
      <c r="A366" s="45"/>
      <c r="B366" s="40"/>
      <c r="C366" s="41" t="s">
        <v>1744</v>
      </c>
      <c r="D366" s="50"/>
      <c r="E366" s="41"/>
      <c r="F366" s="41"/>
      <c r="G366" s="40" t="s">
        <v>1745</v>
      </c>
      <c r="H366" s="43">
        <v>44697.079317129625</v>
      </c>
      <c r="I366" s="40"/>
      <c r="J366" s="40"/>
      <c r="K366" s="40"/>
      <c r="L366" s="40"/>
      <c r="M366" s="40" t="s">
        <v>1746</v>
      </c>
      <c r="N366" s="40"/>
      <c r="O366" s="44" t="s">
        <v>83</v>
      </c>
      <c r="P366" s="47" t="s">
        <v>1747</v>
      </c>
      <c r="Q366" s="40">
        <v>7</v>
      </c>
      <c r="R366" s="40">
        <v>50</v>
      </c>
      <c r="S366" s="40" t="s">
        <v>1748</v>
      </c>
      <c r="T366" s="48" t="s">
        <v>1749</v>
      </c>
      <c r="U366" s="44" t="s">
        <v>115</v>
      </c>
    </row>
    <row r="367" spans="1:21" ht="96" x14ac:dyDescent="0.15">
      <c r="A367" s="45"/>
      <c r="B367" s="40"/>
      <c r="C367" s="41" t="s">
        <v>1750</v>
      </c>
      <c r="D367" s="50"/>
      <c r="E367" s="41"/>
      <c r="F367" s="41"/>
      <c r="G367" s="40" t="s">
        <v>1751</v>
      </c>
      <c r="H367" s="43">
        <v>44697.07917824074</v>
      </c>
      <c r="I367" s="40"/>
      <c r="J367" s="40"/>
      <c r="K367" s="40"/>
      <c r="L367" s="40"/>
      <c r="M367" s="40" t="s">
        <v>1752</v>
      </c>
      <c r="N367" s="40"/>
      <c r="O367" s="44" t="s">
        <v>1753</v>
      </c>
      <c r="P367" s="47" t="s">
        <v>1754</v>
      </c>
      <c r="Q367" s="40">
        <v>2347</v>
      </c>
      <c r="R367" s="40">
        <v>4493</v>
      </c>
      <c r="S367" s="40" t="s">
        <v>85</v>
      </c>
      <c r="T367" s="48" t="s">
        <v>1755</v>
      </c>
      <c r="U367" s="44" t="s">
        <v>1756</v>
      </c>
    </row>
    <row r="368" spans="1:21" ht="180" x14ac:dyDescent="0.15">
      <c r="A368" s="45"/>
      <c r="B368" s="40"/>
      <c r="C368" s="41" t="s">
        <v>1757</v>
      </c>
      <c r="D368" s="50"/>
      <c r="E368" s="41"/>
      <c r="F368" s="41"/>
      <c r="G368" s="40" t="s">
        <v>1758</v>
      </c>
      <c r="H368" s="43">
        <v>44697.073865740742</v>
      </c>
      <c r="I368" s="40"/>
      <c r="J368" s="40"/>
      <c r="K368" s="40"/>
      <c r="L368" s="40"/>
      <c r="M368" s="40" t="s">
        <v>1759</v>
      </c>
      <c r="N368" s="40"/>
      <c r="O368" s="44" t="s">
        <v>83</v>
      </c>
      <c r="P368" s="47" t="s">
        <v>1760</v>
      </c>
      <c r="Q368" s="40">
        <v>503</v>
      </c>
      <c r="R368" s="40">
        <v>1333</v>
      </c>
      <c r="S368" s="40" t="s">
        <v>1761</v>
      </c>
      <c r="T368" s="48" t="s">
        <v>1762</v>
      </c>
      <c r="U368" s="44" t="s">
        <v>1763</v>
      </c>
    </row>
    <row r="369" spans="1:21" ht="36" x14ac:dyDescent="0.15">
      <c r="A369" s="45"/>
      <c r="B369" s="40"/>
      <c r="C369" s="41" t="s">
        <v>1764</v>
      </c>
      <c r="D369" s="50"/>
      <c r="E369" s="41"/>
      <c r="F369" s="41"/>
      <c r="G369" s="40" t="s">
        <v>1765</v>
      </c>
      <c r="H369" s="43">
        <v>44697.072523148148</v>
      </c>
      <c r="I369" s="40"/>
      <c r="J369" s="40"/>
      <c r="K369" s="40"/>
      <c r="L369" s="40"/>
      <c r="M369" s="40" t="s">
        <v>1766</v>
      </c>
      <c r="N369" s="40"/>
      <c r="O369" s="44" t="s">
        <v>83</v>
      </c>
      <c r="P369" s="47" t="s">
        <v>1767</v>
      </c>
      <c r="Q369" s="40">
        <v>4171</v>
      </c>
      <c r="R369" s="40">
        <v>2175</v>
      </c>
      <c r="S369" s="40" t="s">
        <v>1606</v>
      </c>
      <c r="T369" s="48" t="s">
        <v>1768</v>
      </c>
      <c r="U369" s="44" t="s">
        <v>1769</v>
      </c>
    </row>
    <row r="370" spans="1:21" ht="60" x14ac:dyDescent="0.15">
      <c r="A370" s="45"/>
      <c r="B370" s="40"/>
      <c r="C370" s="41" t="s">
        <v>1770</v>
      </c>
      <c r="D370" s="50"/>
      <c r="E370" s="41"/>
      <c r="F370" s="41"/>
      <c r="G370" s="40" t="s">
        <v>1771</v>
      </c>
      <c r="H370" s="43">
        <v>44697.071284722224</v>
      </c>
      <c r="I370" s="40"/>
      <c r="J370" s="40"/>
      <c r="K370" s="40"/>
      <c r="L370" s="40"/>
      <c r="M370" s="40" t="s">
        <v>1772</v>
      </c>
      <c r="N370" s="40"/>
      <c r="O370" s="44" t="s">
        <v>58</v>
      </c>
      <c r="P370" s="47" t="s">
        <v>1773</v>
      </c>
      <c r="Q370" s="40">
        <v>19861</v>
      </c>
      <c r="R370" s="40">
        <v>337</v>
      </c>
      <c r="S370" s="40" t="s">
        <v>85</v>
      </c>
      <c r="T370" s="48" t="s">
        <v>1774</v>
      </c>
      <c r="U370" s="44" t="s">
        <v>115</v>
      </c>
    </row>
    <row r="371" spans="1:21" ht="36" x14ac:dyDescent="0.15">
      <c r="A371" s="45"/>
      <c r="B371" s="40"/>
      <c r="C371" s="41" t="s">
        <v>1775</v>
      </c>
      <c r="D371" s="50"/>
      <c r="E371" s="41"/>
      <c r="F371" s="41"/>
      <c r="G371" s="40" t="s">
        <v>1776</v>
      </c>
      <c r="H371" s="43">
        <v>44697.070451388892</v>
      </c>
      <c r="I371" s="40"/>
      <c r="J371" s="40"/>
      <c r="K371" s="40"/>
      <c r="L371" s="40"/>
      <c r="M371" s="40" t="s">
        <v>1057</v>
      </c>
      <c r="N371" s="40"/>
      <c r="O371" s="44" t="s">
        <v>83</v>
      </c>
      <c r="P371" s="47" t="s">
        <v>1058</v>
      </c>
      <c r="Q371" s="40">
        <v>165</v>
      </c>
      <c r="R371" s="40">
        <v>235</v>
      </c>
      <c r="S371" s="40"/>
      <c r="T371" s="48" t="s">
        <v>1777</v>
      </c>
      <c r="U371" s="44" t="s">
        <v>718</v>
      </c>
    </row>
    <row r="372" spans="1:21" ht="36" x14ac:dyDescent="0.15">
      <c r="A372" s="45"/>
      <c r="B372" s="40"/>
      <c r="C372" s="41" t="s">
        <v>1778</v>
      </c>
      <c r="D372" s="50"/>
      <c r="E372" s="41"/>
      <c r="F372" s="41"/>
      <c r="G372" s="40" t="s">
        <v>1779</v>
      </c>
      <c r="H372" s="43">
        <v>44697.068182870367</v>
      </c>
      <c r="I372" s="40"/>
      <c r="J372" s="40"/>
      <c r="K372" s="40"/>
      <c r="L372" s="40"/>
      <c r="M372" s="40" t="s">
        <v>111</v>
      </c>
      <c r="N372" s="40"/>
      <c r="O372" s="44" t="s">
        <v>142</v>
      </c>
      <c r="P372" s="47" t="s">
        <v>112</v>
      </c>
      <c r="Q372" s="40">
        <v>1080734</v>
      </c>
      <c r="R372" s="40">
        <v>246</v>
      </c>
      <c r="S372" s="40" t="s">
        <v>113</v>
      </c>
      <c r="T372" s="48" t="s">
        <v>1780</v>
      </c>
      <c r="U372" s="44" t="s">
        <v>115</v>
      </c>
    </row>
    <row r="373" spans="1:21" ht="36" x14ac:dyDescent="0.15">
      <c r="A373" s="45"/>
      <c r="B373" s="40"/>
      <c r="C373" s="41" t="s">
        <v>1781</v>
      </c>
      <c r="D373" s="50"/>
      <c r="E373" s="41"/>
      <c r="F373" s="41"/>
      <c r="G373" s="40" t="s">
        <v>1782</v>
      </c>
      <c r="H373" s="43">
        <v>44697.067731481482</v>
      </c>
      <c r="I373" s="40"/>
      <c r="J373" s="40"/>
      <c r="K373" s="40"/>
      <c r="L373" s="40"/>
      <c r="M373" s="40" t="s">
        <v>120</v>
      </c>
      <c r="N373" s="40"/>
      <c r="O373" s="44" t="s">
        <v>142</v>
      </c>
      <c r="P373" s="47" t="s">
        <v>121</v>
      </c>
      <c r="Q373" s="40">
        <v>27996</v>
      </c>
      <c r="R373" s="40">
        <v>229</v>
      </c>
      <c r="S373" s="40" t="s">
        <v>60</v>
      </c>
      <c r="T373" s="48" t="s">
        <v>1783</v>
      </c>
      <c r="U373" s="44" t="s">
        <v>1784</v>
      </c>
    </row>
    <row r="374" spans="1:21" ht="36" x14ac:dyDescent="0.15">
      <c r="A374" s="45"/>
      <c r="B374" s="40"/>
      <c r="C374" s="41" t="s">
        <v>1785</v>
      </c>
      <c r="D374" s="50"/>
      <c r="E374" s="41"/>
      <c r="F374" s="41"/>
      <c r="G374" s="40" t="s">
        <v>1786</v>
      </c>
      <c r="H374" s="43">
        <v>44697.065081018518</v>
      </c>
      <c r="I374" s="40"/>
      <c r="J374" s="40"/>
      <c r="K374" s="40"/>
      <c r="L374" s="40"/>
      <c r="M374" s="40" t="s">
        <v>1787</v>
      </c>
      <c r="N374" s="40"/>
      <c r="O374" s="44" t="s">
        <v>83</v>
      </c>
      <c r="P374" s="47" t="s">
        <v>1788</v>
      </c>
      <c r="Q374" s="40"/>
      <c r="R374" s="40">
        <v>14</v>
      </c>
      <c r="S374" s="40"/>
      <c r="T374" s="48" t="s">
        <v>1789</v>
      </c>
      <c r="U374" s="44" t="s">
        <v>1458</v>
      </c>
    </row>
    <row r="375" spans="1:21" ht="36" x14ac:dyDescent="0.15">
      <c r="A375" s="45"/>
      <c r="B375" s="40"/>
      <c r="C375" s="41" t="s">
        <v>1790</v>
      </c>
      <c r="D375" s="50"/>
      <c r="E375" s="41"/>
      <c r="F375" s="41"/>
      <c r="G375" s="40" t="s">
        <v>1791</v>
      </c>
      <c r="H375" s="43">
        <v>44697.061064814814</v>
      </c>
      <c r="I375" s="40"/>
      <c r="J375" s="40"/>
      <c r="K375" s="40"/>
      <c r="L375" s="40"/>
      <c r="M375" s="40" t="s">
        <v>846</v>
      </c>
      <c r="N375" s="40"/>
      <c r="O375" s="44" t="s">
        <v>142</v>
      </c>
      <c r="P375" s="47" t="s">
        <v>847</v>
      </c>
      <c r="Q375" s="40">
        <v>2691</v>
      </c>
      <c r="R375" s="40">
        <v>558</v>
      </c>
      <c r="S375" s="40" t="s">
        <v>848</v>
      </c>
      <c r="T375" s="48" t="s">
        <v>1792</v>
      </c>
      <c r="U375" s="44" t="s">
        <v>1793</v>
      </c>
    </row>
    <row r="376" spans="1:21" ht="36" x14ac:dyDescent="0.15">
      <c r="A376" s="45"/>
      <c r="B376" s="40"/>
      <c r="C376" s="41" t="s">
        <v>1794</v>
      </c>
      <c r="D376" s="50"/>
      <c r="E376" s="41"/>
      <c r="F376" s="41"/>
      <c r="G376" s="40" t="s">
        <v>1795</v>
      </c>
      <c r="H376" s="43">
        <v>44697.056076388893</v>
      </c>
      <c r="I376" s="40"/>
      <c r="J376" s="40"/>
      <c r="K376" s="40"/>
      <c r="L376" s="40"/>
      <c r="M376" s="40" t="s">
        <v>1615</v>
      </c>
      <c r="N376" s="40"/>
      <c r="O376" s="44" t="s">
        <v>142</v>
      </c>
      <c r="P376" s="47" t="s">
        <v>1616</v>
      </c>
      <c r="Q376" s="40">
        <v>4</v>
      </c>
      <c r="R376" s="40">
        <v>1</v>
      </c>
      <c r="S376" s="40" t="s">
        <v>85</v>
      </c>
      <c r="T376" s="48" t="s">
        <v>1796</v>
      </c>
      <c r="U376" s="44" t="s">
        <v>1797</v>
      </c>
    </row>
    <row r="377" spans="1:21" ht="36" x14ac:dyDescent="0.15">
      <c r="A377" s="45"/>
      <c r="B377" s="40"/>
      <c r="C377" s="41" t="s">
        <v>1798</v>
      </c>
      <c r="D377" s="50"/>
      <c r="E377" s="41"/>
      <c r="F377" s="41"/>
      <c r="G377" s="40" t="s">
        <v>1799</v>
      </c>
      <c r="H377" s="43">
        <v>44697.055104166662</v>
      </c>
      <c r="I377" s="40"/>
      <c r="J377" s="40"/>
      <c r="K377" s="40"/>
      <c r="L377" s="40"/>
      <c r="M377" s="40" t="s">
        <v>1800</v>
      </c>
      <c r="N377" s="40"/>
      <c r="O377" s="44" t="s">
        <v>58</v>
      </c>
      <c r="P377" s="47" t="s">
        <v>1801</v>
      </c>
      <c r="Q377" s="40">
        <v>123</v>
      </c>
      <c r="R377" s="40">
        <v>231</v>
      </c>
      <c r="S377" s="40" t="s">
        <v>1802</v>
      </c>
      <c r="T377" s="48" t="s">
        <v>1803</v>
      </c>
      <c r="U377" s="44" t="s">
        <v>1756</v>
      </c>
    </row>
    <row r="378" spans="1:21" ht="36" x14ac:dyDescent="0.15">
      <c r="A378" s="45"/>
      <c r="B378" s="40"/>
      <c r="C378" s="41" t="s">
        <v>1804</v>
      </c>
      <c r="D378" s="50"/>
      <c r="E378" s="41"/>
      <c r="F378" s="41"/>
      <c r="G378" s="40" t="s">
        <v>1805</v>
      </c>
      <c r="H378" s="43">
        <v>44697.054618055554</v>
      </c>
      <c r="I378" s="40"/>
      <c r="J378" s="40"/>
      <c r="K378" s="40"/>
      <c r="L378" s="40"/>
      <c r="M378" s="40" t="s">
        <v>75</v>
      </c>
      <c r="N378" s="40"/>
      <c r="O378" s="44" t="s">
        <v>142</v>
      </c>
      <c r="P378" s="47" t="s">
        <v>76</v>
      </c>
      <c r="Q378" s="40">
        <v>1351698</v>
      </c>
      <c r="R378" s="40">
        <v>102</v>
      </c>
      <c r="S378" s="40" t="s">
        <v>77</v>
      </c>
      <c r="T378" s="48" t="s">
        <v>1806</v>
      </c>
      <c r="U378" s="44" t="s">
        <v>1807</v>
      </c>
    </row>
    <row r="379" spans="1:21" ht="24" x14ac:dyDescent="0.15">
      <c r="A379" s="45"/>
      <c r="B379" s="40"/>
      <c r="C379" s="41" t="s">
        <v>1808</v>
      </c>
      <c r="D379" s="49" t="s">
        <v>1809</v>
      </c>
      <c r="E379" s="41"/>
      <c r="F379" s="41" t="s">
        <v>1810</v>
      </c>
      <c r="G379" s="40" t="s">
        <v>1811</v>
      </c>
      <c r="H379" s="43">
        <v>44697.044363425928</v>
      </c>
      <c r="I379" s="40"/>
      <c r="J379" s="40"/>
      <c r="K379" s="40"/>
      <c r="L379" s="40"/>
      <c r="M379" s="40" t="s">
        <v>75</v>
      </c>
      <c r="N379" s="40"/>
      <c r="O379" s="44" t="s">
        <v>67</v>
      </c>
      <c r="P379" s="47" t="s">
        <v>76</v>
      </c>
      <c r="Q379" s="40">
        <v>1351698</v>
      </c>
      <c r="R379" s="40">
        <v>102</v>
      </c>
      <c r="S379" s="40" t="s">
        <v>77</v>
      </c>
      <c r="T379" s="48" t="s">
        <v>1812</v>
      </c>
      <c r="U379" s="44" t="s">
        <v>1813</v>
      </c>
    </row>
    <row r="380" spans="1:21" ht="84" x14ac:dyDescent="0.15">
      <c r="A380" s="45"/>
      <c r="B380" s="40"/>
      <c r="C380" s="41" t="s">
        <v>1814</v>
      </c>
      <c r="D380" s="50"/>
      <c r="E380" s="41"/>
      <c r="F380" s="41" t="s">
        <v>132</v>
      </c>
      <c r="G380" s="40" t="s">
        <v>1815</v>
      </c>
      <c r="H380" s="43">
        <v>44697.037152777775</v>
      </c>
      <c r="I380" s="40"/>
      <c r="J380" s="40"/>
      <c r="K380" s="40"/>
      <c r="L380" s="40"/>
      <c r="M380" s="40" t="s">
        <v>1816</v>
      </c>
      <c r="N380" s="40"/>
      <c r="O380" s="44" t="s">
        <v>83</v>
      </c>
      <c r="P380" s="47" t="s">
        <v>1817</v>
      </c>
      <c r="Q380" s="40">
        <v>254</v>
      </c>
      <c r="R380" s="40">
        <v>489</v>
      </c>
      <c r="S380" s="40" t="s">
        <v>85</v>
      </c>
      <c r="T380" s="48" t="s">
        <v>1818</v>
      </c>
      <c r="U380" s="44" t="s">
        <v>718</v>
      </c>
    </row>
    <row r="381" spans="1:21" ht="36" x14ac:dyDescent="0.15">
      <c r="A381" s="45"/>
      <c r="B381" s="40"/>
      <c r="C381" s="41" t="s">
        <v>1819</v>
      </c>
      <c r="D381" s="49" t="s">
        <v>55</v>
      </c>
      <c r="E381" s="41"/>
      <c r="F381" s="41"/>
      <c r="G381" s="40" t="s">
        <v>1820</v>
      </c>
      <c r="H381" s="43">
        <v>44697.036608796298</v>
      </c>
      <c r="I381" s="40"/>
      <c r="J381" s="40"/>
      <c r="K381" s="40"/>
      <c r="L381" s="40"/>
      <c r="M381" s="40" t="s">
        <v>1821</v>
      </c>
      <c r="N381" s="40"/>
      <c r="O381" s="44" t="s">
        <v>83</v>
      </c>
      <c r="P381" s="47" t="s">
        <v>1822</v>
      </c>
      <c r="Q381" s="40">
        <v>33</v>
      </c>
      <c r="R381" s="40">
        <v>323</v>
      </c>
      <c r="S381" s="40" t="s">
        <v>60</v>
      </c>
      <c r="T381" s="48" t="s">
        <v>1823</v>
      </c>
      <c r="U381" s="44" t="s">
        <v>1769</v>
      </c>
    </row>
    <row r="382" spans="1:21" ht="36" x14ac:dyDescent="0.15">
      <c r="A382" s="45"/>
      <c r="B382" s="40"/>
      <c r="C382" s="41" t="s">
        <v>1824</v>
      </c>
      <c r="D382" s="50"/>
      <c r="E382" s="41"/>
      <c r="F382" s="41"/>
      <c r="G382" s="40" t="s">
        <v>1825</v>
      </c>
      <c r="H382" s="43">
        <v>44697.028865740736</v>
      </c>
      <c r="I382" s="40"/>
      <c r="J382" s="40"/>
      <c r="K382" s="40"/>
      <c r="L382" s="40"/>
      <c r="M382" s="40" t="s">
        <v>75</v>
      </c>
      <c r="N382" s="40"/>
      <c r="O382" s="44" t="s">
        <v>67</v>
      </c>
      <c r="P382" s="47" t="s">
        <v>76</v>
      </c>
      <c r="Q382" s="40">
        <v>1351698</v>
      </c>
      <c r="R382" s="40">
        <v>102</v>
      </c>
      <c r="S382" s="40" t="s">
        <v>77</v>
      </c>
      <c r="T382" s="48" t="s">
        <v>1826</v>
      </c>
      <c r="U382" s="44" t="s">
        <v>1827</v>
      </c>
    </row>
    <row r="383" spans="1:21" ht="36" x14ac:dyDescent="0.15">
      <c r="A383" s="45"/>
      <c r="B383" s="40"/>
      <c r="C383" s="41" t="s">
        <v>1828</v>
      </c>
      <c r="D383" s="50"/>
      <c r="E383" s="41"/>
      <c r="F383" s="41"/>
      <c r="G383" s="40" t="s">
        <v>1829</v>
      </c>
      <c r="H383" s="43">
        <v>44697.028090277774</v>
      </c>
      <c r="I383" s="40"/>
      <c r="J383" s="40"/>
      <c r="K383" s="40"/>
      <c r="L383" s="40"/>
      <c r="M383" s="40" t="s">
        <v>1830</v>
      </c>
      <c r="N383" s="40"/>
      <c r="O383" s="44" t="s">
        <v>142</v>
      </c>
      <c r="P383" s="47" t="s">
        <v>1831</v>
      </c>
      <c r="Q383" s="40">
        <v>1109</v>
      </c>
      <c r="R383" s="40">
        <v>1230</v>
      </c>
      <c r="S383" s="40" t="s">
        <v>1832</v>
      </c>
      <c r="T383" s="48" t="s">
        <v>1833</v>
      </c>
      <c r="U383" s="44" t="s">
        <v>1834</v>
      </c>
    </row>
    <row r="384" spans="1:21" ht="36" x14ac:dyDescent="0.15">
      <c r="A384" s="45"/>
      <c r="B384" s="40"/>
      <c r="C384" s="41" t="s">
        <v>1835</v>
      </c>
      <c r="D384" s="50"/>
      <c r="E384" s="41"/>
      <c r="F384" s="41"/>
      <c r="G384" s="40" t="s">
        <v>1836</v>
      </c>
      <c r="H384" s="43">
        <v>44697.02243055556</v>
      </c>
      <c r="I384" s="40"/>
      <c r="J384" s="40"/>
      <c r="K384" s="40"/>
      <c r="L384" s="40"/>
      <c r="M384" s="40" t="s">
        <v>1837</v>
      </c>
      <c r="N384" s="40"/>
      <c r="O384" s="44" t="s">
        <v>83</v>
      </c>
      <c r="P384" s="47" t="s">
        <v>1838</v>
      </c>
      <c r="Q384" s="40">
        <v>555</v>
      </c>
      <c r="R384" s="40">
        <v>1768</v>
      </c>
      <c r="S384" s="40"/>
      <c r="T384" s="48" t="s">
        <v>1839</v>
      </c>
      <c r="U384" s="44" t="s">
        <v>1769</v>
      </c>
    </row>
    <row r="385" spans="1:21" ht="36" x14ac:dyDescent="0.15">
      <c r="A385" s="45"/>
      <c r="B385" s="40"/>
      <c r="C385" s="41" t="s">
        <v>1840</v>
      </c>
      <c r="D385" s="50"/>
      <c r="E385" s="41"/>
      <c r="F385" s="41"/>
      <c r="G385" s="40" t="s">
        <v>1841</v>
      </c>
      <c r="H385" s="43">
        <v>44697.021319444444</v>
      </c>
      <c r="I385" s="40"/>
      <c r="J385" s="40"/>
      <c r="K385" s="40"/>
      <c r="L385" s="40"/>
      <c r="M385" s="40" t="s">
        <v>111</v>
      </c>
      <c r="N385" s="40"/>
      <c r="O385" s="44" t="s">
        <v>142</v>
      </c>
      <c r="P385" s="47" t="s">
        <v>112</v>
      </c>
      <c r="Q385" s="40">
        <v>1080734</v>
      </c>
      <c r="R385" s="40">
        <v>246</v>
      </c>
      <c r="S385" s="40" t="s">
        <v>113</v>
      </c>
      <c r="T385" s="48" t="s">
        <v>1842</v>
      </c>
      <c r="U385" s="44" t="s">
        <v>1769</v>
      </c>
    </row>
    <row r="386" spans="1:21" ht="36" x14ac:dyDescent="0.15">
      <c r="A386" s="45"/>
      <c r="B386" s="40"/>
      <c r="C386" s="41" t="s">
        <v>1843</v>
      </c>
      <c r="D386" s="50"/>
      <c r="E386" s="41"/>
      <c r="F386" s="41"/>
      <c r="G386" s="40" t="s">
        <v>1844</v>
      </c>
      <c r="H386" s="43">
        <v>44697.020983796298</v>
      </c>
      <c r="I386" s="40"/>
      <c r="J386" s="40"/>
      <c r="K386" s="40"/>
      <c r="L386" s="40"/>
      <c r="M386" s="40" t="s">
        <v>96</v>
      </c>
      <c r="N386" s="40"/>
      <c r="O386" s="44" t="s">
        <v>97</v>
      </c>
      <c r="P386" s="47" t="s">
        <v>98</v>
      </c>
      <c r="Q386" s="40">
        <v>13906</v>
      </c>
      <c r="R386" s="40">
        <v>58</v>
      </c>
      <c r="S386" s="40" t="s">
        <v>99</v>
      </c>
      <c r="T386" s="48" t="s">
        <v>1845</v>
      </c>
      <c r="U386" s="44" t="s">
        <v>1846</v>
      </c>
    </row>
    <row r="387" spans="1:21" ht="36" x14ac:dyDescent="0.15">
      <c r="A387" s="45"/>
      <c r="B387" s="40"/>
      <c r="C387" s="41" t="s">
        <v>1847</v>
      </c>
      <c r="D387" s="50"/>
      <c r="E387" s="41"/>
      <c r="F387" s="41"/>
      <c r="G387" s="40" t="s">
        <v>1848</v>
      </c>
      <c r="H387" s="43">
        <v>44697.020972222221</v>
      </c>
      <c r="I387" s="40"/>
      <c r="J387" s="40"/>
      <c r="K387" s="40"/>
      <c r="L387" s="40"/>
      <c r="M387" s="40" t="s">
        <v>96</v>
      </c>
      <c r="N387" s="40"/>
      <c r="O387" s="44" t="s">
        <v>97</v>
      </c>
      <c r="P387" s="47" t="s">
        <v>98</v>
      </c>
      <c r="Q387" s="40">
        <v>13906</v>
      </c>
      <c r="R387" s="40">
        <v>58</v>
      </c>
      <c r="S387" s="40" t="s">
        <v>99</v>
      </c>
      <c r="T387" s="48" t="s">
        <v>1849</v>
      </c>
      <c r="U387" s="44" t="s">
        <v>1850</v>
      </c>
    </row>
    <row r="388" spans="1:21" ht="36" x14ac:dyDescent="0.15">
      <c r="A388" s="45"/>
      <c r="B388" s="40"/>
      <c r="C388" s="41" t="s">
        <v>1851</v>
      </c>
      <c r="D388" s="50"/>
      <c r="E388" s="41"/>
      <c r="F388" s="41"/>
      <c r="G388" s="40" t="s">
        <v>1852</v>
      </c>
      <c r="H388" s="43">
        <v>44697.019062499996</v>
      </c>
      <c r="I388" s="40"/>
      <c r="J388" s="40"/>
      <c r="K388" s="40"/>
      <c r="L388" s="40"/>
      <c r="M388" s="40" t="s">
        <v>120</v>
      </c>
      <c r="N388" s="40"/>
      <c r="O388" s="44" t="s">
        <v>142</v>
      </c>
      <c r="P388" s="47" t="s">
        <v>121</v>
      </c>
      <c r="Q388" s="40">
        <v>27996</v>
      </c>
      <c r="R388" s="40">
        <v>229</v>
      </c>
      <c r="S388" s="40" t="s">
        <v>60</v>
      </c>
      <c r="T388" s="48" t="s">
        <v>1853</v>
      </c>
      <c r="U388" s="44" t="s">
        <v>1854</v>
      </c>
    </row>
    <row r="389" spans="1:21" ht="36" x14ac:dyDescent="0.15">
      <c r="A389" s="45"/>
      <c r="B389" s="40"/>
      <c r="C389" s="41" t="s">
        <v>1855</v>
      </c>
      <c r="D389" s="50"/>
      <c r="E389" s="41"/>
      <c r="F389" s="41"/>
      <c r="G389" s="40" t="s">
        <v>1856</v>
      </c>
      <c r="H389" s="43">
        <v>44697.011377314819</v>
      </c>
      <c r="I389" s="40"/>
      <c r="J389" s="40"/>
      <c r="K389" s="40"/>
      <c r="L389" s="40"/>
      <c r="M389" s="40" t="s">
        <v>1292</v>
      </c>
      <c r="N389" s="40"/>
      <c r="O389" s="44" t="s">
        <v>1293</v>
      </c>
      <c r="P389" s="47" t="s">
        <v>1294</v>
      </c>
      <c r="Q389" s="40">
        <v>2070</v>
      </c>
      <c r="R389" s="40">
        <v>1</v>
      </c>
      <c r="S389" s="40" t="s">
        <v>85</v>
      </c>
      <c r="T389" s="48" t="s">
        <v>1857</v>
      </c>
      <c r="U389" s="44" t="s">
        <v>1458</v>
      </c>
    </row>
    <row r="390" spans="1:21" ht="36" x14ac:dyDescent="0.15">
      <c r="A390" s="45"/>
      <c r="B390" s="40"/>
      <c r="C390" s="41" t="s">
        <v>1858</v>
      </c>
      <c r="D390" s="50"/>
      <c r="E390" s="41"/>
      <c r="F390" s="41"/>
      <c r="G390" s="40" t="s">
        <v>1859</v>
      </c>
      <c r="H390" s="43">
        <v>44697.011076388888</v>
      </c>
      <c r="I390" s="40"/>
      <c r="J390" s="40"/>
      <c r="K390" s="40"/>
      <c r="L390" s="40"/>
      <c r="M390" s="40" t="s">
        <v>1292</v>
      </c>
      <c r="N390" s="40"/>
      <c r="O390" s="44" t="s">
        <v>1293</v>
      </c>
      <c r="P390" s="47" t="s">
        <v>1294</v>
      </c>
      <c r="Q390" s="40">
        <v>2070</v>
      </c>
      <c r="R390" s="40">
        <v>1</v>
      </c>
      <c r="S390" s="40" t="s">
        <v>85</v>
      </c>
      <c r="T390" s="48" t="s">
        <v>1860</v>
      </c>
      <c r="U390" s="44" t="s">
        <v>1861</v>
      </c>
    </row>
    <row r="391" spans="1:21" ht="36" x14ac:dyDescent="0.15">
      <c r="A391" s="45"/>
      <c r="B391" s="40"/>
      <c r="C391" s="41" t="s">
        <v>1862</v>
      </c>
      <c r="D391" s="50"/>
      <c r="E391" s="41"/>
      <c r="F391" s="41"/>
      <c r="G391" s="40" t="s">
        <v>1863</v>
      </c>
      <c r="H391" s="43">
        <v>44697.010995370365</v>
      </c>
      <c r="I391" s="40"/>
      <c r="J391" s="40"/>
      <c r="K391" s="40"/>
      <c r="L391" s="40"/>
      <c r="M391" s="40" t="s">
        <v>1292</v>
      </c>
      <c r="N391" s="40"/>
      <c r="O391" s="44" t="s">
        <v>1293</v>
      </c>
      <c r="P391" s="47" t="s">
        <v>1294</v>
      </c>
      <c r="Q391" s="40">
        <v>2070</v>
      </c>
      <c r="R391" s="40">
        <v>1</v>
      </c>
      <c r="S391" s="40" t="s">
        <v>85</v>
      </c>
      <c r="T391" s="48" t="s">
        <v>1864</v>
      </c>
      <c r="U391" s="44" t="s">
        <v>1865</v>
      </c>
    </row>
    <row r="392" spans="1:21" ht="120" x14ac:dyDescent="0.15">
      <c r="A392" s="45"/>
      <c r="B392" s="40"/>
      <c r="C392" s="41" t="s">
        <v>1866</v>
      </c>
      <c r="D392" s="50"/>
      <c r="E392" s="41"/>
      <c r="F392" s="41"/>
      <c r="G392" s="40" t="s">
        <v>1867</v>
      </c>
      <c r="H392" s="43">
        <v>44697.010196759264</v>
      </c>
      <c r="I392" s="40"/>
      <c r="J392" s="40"/>
      <c r="K392" s="40"/>
      <c r="L392" s="40"/>
      <c r="M392" s="40" t="s">
        <v>120</v>
      </c>
      <c r="N392" s="40"/>
      <c r="O392" s="44" t="s">
        <v>142</v>
      </c>
      <c r="P392" s="47" t="s">
        <v>121</v>
      </c>
      <c r="Q392" s="40">
        <v>27996</v>
      </c>
      <c r="R392" s="40">
        <v>229</v>
      </c>
      <c r="S392" s="40" t="s">
        <v>60</v>
      </c>
      <c r="T392" s="48" t="s">
        <v>1868</v>
      </c>
      <c r="U392" s="44" t="s">
        <v>1869</v>
      </c>
    </row>
    <row r="393" spans="1:21" ht="36" x14ac:dyDescent="0.15">
      <c r="A393" s="45"/>
      <c r="B393" s="40"/>
      <c r="C393" s="41" t="s">
        <v>1870</v>
      </c>
      <c r="D393" s="50"/>
      <c r="E393" s="41"/>
      <c r="F393" s="41"/>
      <c r="G393" s="40" t="s">
        <v>1871</v>
      </c>
      <c r="H393" s="43">
        <v>44697.008206018523</v>
      </c>
      <c r="I393" s="40"/>
      <c r="J393" s="40"/>
      <c r="K393" s="40"/>
      <c r="L393" s="40"/>
      <c r="M393" s="40" t="s">
        <v>1872</v>
      </c>
      <c r="N393" s="40"/>
      <c r="O393" s="44" t="s">
        <v>83</v>
      </c>
      <c r="P393" s="47" t="s">
        <v>1873</v>
      </c>
      <c r="Q393" s="40">
        <v>12639</v>
      </c>
      <c r="R393" s="40">
        <v>1820</v>
      </c>
      <c r="S393" s="40" t="s">
        <v>60</v>
      </c>
      <c r="T393" s="48" t="s">
        <v>1874</v>
      </c>
      <c r="U393" s="44" t="s">
        <v>718</v>
      </c>
    </row>
    <row r="394" spans="1:21" ht="36" x14ac:dyDescent="0.15">
      <c r="A394" s="45"/>
      <c r="B394" s="40"/>
      <c r="C394" s="41" t="s">
        <v>1875</v>
      </c>
      <c r="D394" s="50"/>
      <c r="E394" s="41"/>
      <c r="F394" s="41"/>
      <c r="G394" s="40" t="s">
        <v>1876</v>
      </c>
      <c r="H394" s="43">
        <v>44697.006400462968</v>
      </c>
      <c r="I394" s="40"/>
      <c r="J394" s="40"/>
      <c r="K394" s="40"/>
      <c r="L394" s="40"/>
      <c r="M394" s="40" t="s">
        <v>1877</v>
      </c>
      <c r="N394" s="40"/>
      <c r="O394" s="44" t="s">
        <v>58</v>
      </c>
      <c r="P394" s="47" t="s">
        <v>1878</v>
      </c>
      <c r="Q394" s="40">
        <v>296748</v>
      </c>
      <c r="R394" s="40">
        <v>798</v>
      </c>
      <c r="S394" s="40" t="s">
        <v>1879</v>
      </c>
      <c r="T394" s="48" t="s">
        <v>1880</v>
      </c>
      <c r="U394" s="44" t="s">
        <v>718</v>
      </c>
    </row>
    <row r="395" spans="1:21" ht="24" x14ac:dyDescent="0.15">
      <c r="A395" s="45"/>
      <c r="B395" s="40"/>
      <c r="C395" s="41" t="s">
        <v>1881</v>
      </c>
      <c r="D395" s="49" t="s">
        <v>55</v>
      </c>
      <c r="E395" s="41"/>
      <c r="F395" s="41"/>
      <c r="G395" s="40" t="s">
        <v>1882</v>
      </c>
      <c r="H395" s="43">
        <v>44696.983136574076</v>
      </c>
      <c r="I395" s="40"/>
      <c r="J395" s="40"/>
      <c r="K395" s="40"/>
      <c r="L395" s="40"/>
      <c r="M395" s="40" t="s">
        <v>1883</v>
      </c>
      <c r="N395" s="40"/>
      <c r="O395" s="44" t="s">
        <v>83</v>
      </c>
      <c r="P395" s="47" t="s">
        <v>1884</v>
      </c>
      <c r="Q395" s="40">
        <v>2952</v>
      </c>
      <c r="R395" s="40">
        <v>3040</v>
      </c>
      <c r="S395" s="40" t="s">
        <v>85</v>
      </c>
      <c r="T395" s="48" t="s">
        <v>1885</v>
      </c>
      <c r="U395" s="44" t="s">
        <v>1865</v>
      </c>
    </row>
    <row r="396" spans="1:21" ht="36" x14ac:dyDescent="0.15">
      <c r="A396" s="45"/>
      <c r="B396" s="40"/>
      <c r="C396" s="41" t="s">
        <v>1886</v>
      </c>
      <c r="D396" s="50"/>
      <c r="E396" s="41"/>
      <c r="F396" s="41"/>
      <c r="G396" s="40" t="s">
        <v>1887</v>
      </c>
      <c r="H396" s="43">
        <v>44696.981423611112</v>
      </c>
      <c r="I396" s="40"/>
      <c r="J396" s="40"/>
      <c r="K396" s="40"/>
      <c r="L396" s="40"/>
      <c r="M396" s="40" t="s">
        <v>1759</v>
      </c>
      <c r="N396" s="40"/>
      <c r="O396" s="44" t="s">
        <v>142</v>
      </c>
      <c r="P396" s="47" t="s">
        <v>1760</v>
      </c>
      <c r="Q396" s="40">
        <v>503</v>
      </c>
      <c r="R396" s="40">
        <v>1333</v>
      </c>
      <c r="S396" s="40" t="s">
        <v>1761</v>
      </c>
      <c r="T396" s="48" t="s">
        <v>1888</v>
      </c>
      <c r="U396" s="44" t="s">
        <v>1889</v>
      </c>
    </row>
    <row r="397" spans="1:21" ht="36" x14ac:dyDescent="0.15">
      <c r="A397" s="45"/>
      <c r="B397" s="40"/>
      <c r="C397" s="41" t="s">
        <v>1890</v>
      </c>
      <c r="D397" s="50"/>
      <c r="E397" s="41"/>
      <c r="F397" s="41"/>
      <c r="G397" s="40" t="s">
        <v>1891</v>
      </c>
      <c r="H397" s="43">
        <v>44696.979594907403</v>
      </c>
      <c r="I397" s="40"/>
      <c r="J397" s="40"/>
      <c r="K397" s="40"/>
      <c r="L397" s="40"/>
      <c r="M397" s="40" t="s">
        <v>1892</v>
      </c>
      <c r="N397" s="40"/>
      <c r="O397" s="44" t="s">
        <v>142</v>
      </c>
      <c r="P397" s="47" t="s">
        <v>1893</v>
      </c>
      <c r="Q397" s="40">
        <v>395</v>
      </c>
      <c r="R397" s="40">
        <v>175</v>
      </c>
      <c r="S397" s="40" t="s">
        <v>60</v>
      </c>
      <c r="T397" s="48" t="s">
        <v>1894</v>
      </c>
      <c r="U397" s="44" t="s">
        <v>1895</v>
      </c>
    </row>
    <row r="398" spans="1:21" ht="36" x14ac:dyDescent="0.15">
      <c r="A398" s="45"/>
      <c r="B398" s="40"/>
      <c r="C398" s="41" t="s">
        <v>1896</v>
      </c>
      <c r="D398" s="50"/>
      <c r="E398" s="41"/>
      <c r="F398" s="41"/>
      <c r="G398" s="40" t="s">
        <v>1897</v>
      </c>
      <c r="H398" s="43">
        <v>44696.978391203702</v>
      </c>
      <c r="I398" s="40"/>
      <c r="J398" s="40"/>
      <c r="K398" s="40"/>
      <c r="L398" s="40"/>
      <c r="M398" s="40" t="s">
        <v>1898</v>
      </c>
      <c r="N398" s="40"/>
      <c r="O398" s="44" t="s">
        <v>83</v>
      </c>
      <c r="P398" s="47" t="s">
        <v>1899</v>
      </c>
      <c r="Q398" s="40">
        <v>3</v>
      </c>
      <c r="R398" s="40">
        <v>48</v>
      </c>
      <c r="S398" s="40"/>
      <c r="T398" s="48" t="s">
        <v>1900</v>
      </c>
      <c r="U398" s="44" t="s">
        <v>718</v>
      </c>
    </row>
    <row r="399" spans="1:21" ht="36" x14ac:dyDescent="0.15">
      <c r="A399" s="45"/>
      <c r="B399" s="40"/>
      <c r="C399" s="41" t="s">
        <v>1901</v>
      </c>
      <c r="D399" s="50"/>
      <c r="E399" s="41"/>
      <c r="F399" s="41"/>
      <c r="G399" s="40" t="s">
        <v>1902</v>
      </c>
      <c r="H399" s="43">
        <v>44696.977361111116</v>
      </c>
      <c r="I399" s="40"/>
      <c r="J399" s="40"/>
      <c r="K399" s="40"/>
      <c r="L399" s="40"/>
      <c r="M399" s="40" t="s">
        <v>1903</v>
      </c>
      <c r="N399" s="40"/>
      <c r="O399" s="44" t="s">
        <v>58</v>
      </c>
      <c r="P399" s="47" t="s">
        <v>1904</v>
      </c>
      <c r="Q399" s="40">
        <v>59</v>
      </c>
      <c r="R399" s="40">
        <v>20</v>
      </c>
      <c r="S399" s="40" t="s">
        <v>1905</v>
      </c>
      <c r="T399" s="48" t="s">
        <v>1906</v>
      </c>
      <c r="U399" s="44" t="s">
        <v>1907</v>
      </c>
    </row>
    <row r="400" spans="1:21" ht="36" x14ac:dyDescent="0.15">
      <c r="A400" s="45"/>
      <c r="B400" s="40"/>
      <c r="C400" s="41" t="s">
        <v>1908</v>
      </c>
      <c r="D400" s="50"/>
      <c r="E400" s="41"/>
      <c r="F400" s="41"/>
      <c r="G400" s="40" t="s">
        <v>1909</v>
      </c>
      <c r="H400" s="43">
        <v>44696.975104166668</v>
      </c>
      <c r="I400" s="40"/>
      <c r="J400" s="40"/>
      <c r="K400" s="40"/>
      <c r="L400" s="40"/>
      <c r="M400" s="40" t="s">
        <v>75</v>
      </c>
      <c r="N400" s="40"/>
      <c r="O400" s="44" t="s">
        <v>67</v>
      </c>
      <c r="P400" s="47" t="s">
        <v>76</v>
      </c>
      <c r="Q400" s="40">
        <v>1351698</v>
      </c>
      <c r="R400" s="40">
        <v>102</v>
      </c>
      <c r="S400" s="40" t="s">
        <v>77</v>
      </c>
      <c r="T400" s="48" t="s">
        <v>1910</v>
      </c>
      <c r="U400" s="44" t="s">
        <v>1911</v>
      </c>
    </row>
    <row r="401" spans="1:21" ht="36" x14ac:dyDescent="0.15">
      <c r="A401" s="45"/>
      <c r="B401" s="40"/>
      <c r="C401" s="41" t="s">
        <v>1912</v>
      </c>
      <c r="D401" s="50"/>
      <c r="E401" s="41"/>
      <c r="F401" s="41"/>
      <c r="G401" s="40" t="s">
        <v>1913</v>
      </c>
      <c r="H401" s="43">
        <v>44696.963831018518</v>
      </c>
      <c r="I401" s="40"/>
      <c r="J401" s="40"/>
      <c r="K401" s="40"/>
      <c r="L401" s="40"/>
      <c r="M401" s="40" t="s">
        <v>75</v>
      </c>
      <c r="N401" s="40"/>
      <c r="O401" s="44" t="s">
        <v>67</v>
      </c>
      <c r="P401" s="47" t="s">
        <v>76</v>
      </c>
      <c r="Q401" s="40">
        <v>1351698</v>
      </c>
      <c r="R401" s="40">
        <v>102</v>
      </c>
      <c r="S401" s="40" t="s">
        <v>77</v>
      </c>
      <c r="T401" s="48" t="s">
        <v>1914</v>
      </c>
      <c r="U401" s="44" t="s">
        <v>1915</v>
      </c>
    </row>
    <row r="402" spans="1:21" ht="36" x14ac:dyDescent="0.15">
      <c r="A402" s="45"/>
      <c r="B402" s="40"/>
      <c r="C402" s="41" t="s">
        <v>1916</v>
      </c>
      <c r="D402" s="50"/>
      <c r="E402" s="41"/>
      <c r="F402" s="41"/>
      <c r="G402" s="40" t="s">
        <v>1917</v>
      </c>
      <c r="H402" s="43">
        <v>44696.911157407405</v>
      </c>
      <c r="I402" s="40"/>
      <c r="J402" s="40"/>
      <c r="K402" s="40" t="s">
        <v>1918</v>
      </c>
      <c r="L402" s="40" t="s">
        <v>1919</v>
      </c>
      <c r="M402" s="40" t="s">
        <v>1903</v>
      </c>
      <c r="N402" s="40"/>
      <c r="O402" s="44" t="s">
        <v>58</v>
      </c>
      <c r="P402" s="47" t="s">
        <v>1904</v>
      </c>
      <c r="Q402" s="40">
        <v>59</v>
      </c>
      <c r="R402" s="40">
        <v>20</v>
      </c>
      <c r="S402" s="40" t="s">
        <v>1905</v>
      </c>
      <c r="T402" s="48" t="s">
        <v>1920</v>
      </c>
      <c r="U402" s="44" t="s">
        <v>1921</v>
      </c>
    </row>
    <row r="403" spans="1:21" ht="36" x14ac:dyDescent="0.15">
      <c r="A403" s="45"/>
      <c r="B403" s="40"/>
      <c r="C403" s="41" t="s">
        <v>1922</v>
      </c>
      <c r="D403" s="50"/>
      <c r="E403" s="41"/>
      <c r="F403" s="41"/>
      <c r="G403" s="40" t="s">
        <v>1923</v>
      </c>
      <c r="H403" s="43">
        <v>44696.904710648145</v>
      </c>
      <c r="I403" s="40"/>
      <c r="J403" s="40"/>
      <c r="K403" s="40"/>
      <c r="L403" s="40"/>
      <c r="M403" s="40" t="s">
        <v>75</v>
      </c>
      <c r="N403" s="40"/>
      <c r="O403" s="44" t="s">
        <v>67</v>
      </c>
      <c r="P403" s="47" t="s">
        <v>76</v>
      </c>
      <c r="Q403" s="40">
        <v>1351698</v>
      </c>
      <c r="R403" s="40">
        <v>102</v>
      </c>
      <c r="S403" s="40" t="s">
        <v>77</v>
      </c>
      <c r="T403" s="48" t="s">
        <v>1924</v>
      </c>
      <c r="U403" s="44" t="s">
        <v>1925</v>
      </c>
    </row>
    <row r="404" spans="1:21" ht="36" x14ac:dyDescent="0.15">
      <c r="A404" s="45"/>
      <c r="B404" s="40"/>
      <c r="C404" s="41" t="s">
        <v>1926</v>
      </c>
      <c r="D404" s="50"/>
      <c r="E404" s="41"/>
      <c r="F404" s="41"/>
      <c r="G404" s="40" t="s">
        <v>1927</v>
      </c>
      <c r="H404" s="43">
        <v>44696.897025462968</v>
      </c>
      <c r="I404" s="40"/>
      <c r="J404" s="40"/>
      <c r="K404" s="40"/>
      <c r="L404" s="40"/>
      <c r="M404" s="40" t="s">
        <v>1928</v>
      </c>
      <c r="N404" s="40"/>
      <c r="O404" s="44" t="s">
        <v>83</v>
      </c>
      <c r="P404" s="47" t="s">
        <v>1929</v>
      </c>
      <c r="Q404" s="40">
        <v>2542</v>
      </c>
      <c r="R404" s="40">
        <v>745</v>
      </c>
      <c r="S404" s="40" t="s">
        <v>1930</v>
      </c>
      <c r="T404" s="48" t="s">
        <v>1931</v>
      </c>
      <c r="U404" s="44" t="s">
        <v>718</v>
      </c>
    </row>
    <row r="405" spans="1:21" ht="60" x14ac:dyDescent="0.15">
      <c r="A405" s="45"/>
      <c r="B405" s="40"/>
      <c r="C405" s="41" t="s">
        <v>1932</v>
      </c>
      <c r="D405" s="50"/>
      <c r="E405" s="41"/>
      <c r="F405" s="41"/>
      <c r="G405" s="40" t="s">
        <v>1933</v>
      </c>
      <c r="H405" s="43">
        <v>44696.889351851853</v>
      </c>
      <c r="I405" s="40"/>
      <c r="J405" s="40"/>
      <c r="K405" s="40"/>
      <c r="L405" s="40"/>
      <c r="M405" s="40" t="s">
        <v>75</v>
      </c>
      <c r="N405" s="40"/>
      <c r="O405" s="44" t="s">
        <v>67</v>
      </c>
      <c r="P405" s="47" t="s">
        <v>76</v>
      </c>
      <c r="Q405" s="40">
        <v>1351698</v>
      </c>
      <c r="R405" s="40">
        <v>102</v>
      </c>
      <c r="S405" s="40" t="s">
        <v>77</v>
      </c>
      <c r="T405" s="48" t="s">
        <v>1934</v>
      </c>
      <c r="U405" s="44" t="s">
        <v>1935</v>
      </c>
    </row>
    <row r="406" spans="1:21" ht="36" x14ac:dyDescent="0.15">
      <c r="A406" s="45"/>
      <c r="B406" s="40"/>
      <c r="C406" s="41" t="s">
        <v>1936</v>
      </c>
      <c r="D406" s="50"/>
      <c r="E406" s="41"/>
      <c r="F406" s="41"/>
      <c r="G406" s="40" t="s">
        <v>1937</v>
      </c>
      <c r="H406" s="43">
        <v>44696.878460648149</v>
      </c>
      <c r="I406" s="40"/>
      <c r="J406" s="40"/>
      <c r="K406" s="40"/>
      <c r="L406" s="40"/>
      <c r="M406" s="40" t="s">
        <v>75</v>
      </c>
      <c r="N406" s="40"/>
      <c r="O406" s="44" t="s">
        <v>67</v>
      </c>
      <c r="P406" s="47" t="s">
        <v>76</v>
      </c>
      <c r="Q406" s="40">
        <v>1351698</v>
      </c>
      <c r="R406" s="40">
        <v>102</v>
      </c>
      <c r="S406" s="40" t="s">
        <v>77</v>
      </c>
      <c r="T406" s="48" t="s">
        <v>1938</v>
      </c>
      <c r="U406" s="44" t="s">
        <v>1939</v>
      </c>
    </row>
    <row r="407" spans="1:21" ht="48" x14ac:dyDescent="0.15">
      <c r="A407" s="45"/>
      <c r="B407" s="40"/>
      <c r="C407" s="41" t="s">
        <v>1940</v>
      </c>
      <c r="D407" s="50"/>
      <c r="E407" s="41"/>
      <c r="F407" s="41"/>
      <c r="G407" s="40" t="s">
        <v>1941</v>
      </c>
      <c r="H407" s="43">
        <v>44696.857222222221</v>
      </c>
      <c r="I407" s="40"/>
      <c r="J407" s="40"/>
      <c r="K407" s="40"/>
      <c r="L407" s="40"/>
      <c r="M407" s="40" t="s">
        <v>75</v>
      </c>
      <c r="N407" s="40"/>
      <c r="O407" s="44" t="s">
        <v>67</v>
      </c>
      <c r="P407" s="47" t="s">
        <v>76</v>
      </c>
      <c r="Q407" s="40">
        <v>1351698</v>
      </c>
      <c r="R407" s="40">
        <v>102</v>
      </c>
      <c r="S407" s="40" t="s">
        <v>77</v>
      </c>
      <c r="T407" s="48" t="s">
        <v>1942</v>
      </c>
      <c r="U407" s="44" t="s">
        <v>1943</v>
      </c>
    </row>
    <row r="408" spans="1:21" ht="60" x14ac:dyDescent="0.15">
      <c r="A408" s="45"/>
      <c r="B408" s="40"/>
      <c r="C408" s="41" t="s">
        <v>1944</v>
      </c>
      <c r="D408" s="50"/>
      <c r="E408" s="41"/>
      <c r="F408" s="41"/>
      <c r="G408" s="40" t="s">
        <v>1945</v>
      </c>
      <c r="H408" s="43">
        <v>44696.842650462961</v>
      </c>
      <c r="I408" s="40"/>
      <c r="J408" s="40"/>
      <c r="K408" s="40"/>
      <c r="L408" s="40"/>
      <c r="M408" s="40" t="s">
        <v>1946</v>
      </c>
      <c r="N408" s="40"/>
      <c r="O408" s="44" t="s">
        <v>83</v>
      </c>
      <c r="P408" s="47" t="s">
        <v>1947</v>
      </c>
      <c r="Q408" s="40">
        <v>5</v>
      </c>
      <c r="R408" s="40">
        <v>12</v>
      </c>
      <c r="S408" s="40"/>
      <c r="T408" s="48" t="s">
        <v>1948</v>
      </c>
      <c r="U408" s="44" t="s">
        <v>1949</v>
      </c>
    </row>
    <row r="409" spans="1:21" ht="36" x14ac:dyDescent="0.15">
      <c r="A409" s="45"/>
      <c r="B409" s="40"/>
      <c r="C409" s="41" t="s">
        <v>1950</v>
      </c>
      <c r="D409" s="49" t="s">
        <v>1951</v>
      </c>
      <c r="E409" s="41"/>
      <c r="F409" s="41"/>
      <c r="G409" s="40" t="s">
        <v>1952</v>
      </c>
      <c r="H409" s="43">
        <v>44696.835011574076</v>
      </c>
      <c r="I409" s="40"/>
      <c r="J409" s="40"/>
      <c r="K409" s="40"/>
      <c r="L409" s="40"/>
      <c r="M409" s="40" t="s">
        <v>1953</v>
      </c>
      <c r="N409" s="40"/>
      <c r="O409" s="44" t="s">
        <v>83</v>
      </c>
      <c r="P409" s="47" t="s">
        <v>1954</v>
      </c>
      <c r="Q409" s="40">
        <v>6</v>
      </c>
      <c r="R409" s="40">
        <v>242</v>
      </c>
      <c r="S409" s="40" t="s">
        <v>85</v>
      </c>
      <c r="T409" s="48" t="s">
        <v>1955</v>
      </c>
      <c r="U409" s="44" t="s">
        <v>718</v>
      </c>
    </row>
    <row r="410" spans="1:21" ht="48" x14ac:dyDescent="0.15">
      <c r="A410" s="45"/>
      <c r="B410" s="40"/>
      <c r="C410" s="41" t="s">
        <v>1956</v>
      </c>
      <c r="D410" s="50"/>
      <c r="E410" s="41"/>
      <c r="F410" s="41" t="s">
        <v>132</v>
      </c>
      <c r="G410" s="40" t="s">
        <v>1957</v>
      </c>
      <c r="H410" s="43">
        <v>44696.834004629629</v>
      </c>
      <c r="I410" s="40"/>
      <c r="J410" s="40"/>
      <c r="K410" s="40"/>
      <c r="L410" s="40"/>
      <c r="M410" s="40" t="s">
        <v>1958</v>
      </c>
      <c r="N410" s="40"/>
      <c r="O410" s="44" t="s">
        <v>83</v>
      </c>
      <c r="P410" s="47" t="s">
        <v>1959</v>
      </c>
      <c r="Q410" s="40">
        <v>17</v>
      </c>
      <c r="R410" s="40">
        <v>137</v>
      </c>
      <c r="S410" s="40"/>
      <c r="T410" s="48" t="s">
        <v>1960</v>
      </c>
      <c r="U410" s="44" t="s">
        <v>718</v>
      </c>
    </row>
    <row r="411" spans="1:21" ht="96" x14ac:dyDescent="0.15">
      <c r="A411" s="45"/>
      <c r="B411" s="40"/>
      <c r="C411" s="41" t="s">
        <v>1961</v>
      </c>
      <c r="D411" s="50"/>
      <c r="E411" s="41"/>
      <c r="F411" s="41"/>
      <c r="G411" s="40" t="s">
        <v>1962</v>
      </c>
      <c r="H411" s="43">
        <v>44696.823784722219</v>
      </c>
      <c r="I411" s="40"/>
      <c r="J411" s="40"/>
      <c r="K411" s="40"/>
      <c r="L411" s="40"/>
      <c r="M411" s="40" t="s">
        <v>1963</v>
      </c>
      <c r="N411" s="40"/>
      <c r="O411" s="44" t="s">
        <v>83</v>
      </c>
      <c r="P411" s="47" t="s">
        <v>1964</v>
      </c>
      <c r="Q411" s="40"/>
      <c r="R411" s="40"/>
      <c r="S411" s="40"/>
      <c r="T411" s="48" t="s">
        <v>1965</v>
      </c>
      <c r="U411" s="44" t="s">
        <v>718</v>
      </c>
    </row>
    <row r="412" spans="1:21" ht="48" x14ac:dyDescent="0.15">
      <c r="A412" s="45"/>
      <c r="B412" s="40"/>
      <c r="C412" s="41" t="s">
        <v>1966</v>
      </c>
      <c r="D412" s="50"/>
      <c r="E412" s="41"/>
      <c r="F412" s="41"/>
      <c r="G412" s="40" t="s">
        <v>1967</v>
      </c>
      <c r="H412" s="43">
        <v>44696.809907407413</v>
      </c>
      <c r="I412" s="40"/>
      <c r="J412" s="40"/>
      <c r="K412" s="40"/>
      <c r="L412" s="40"/>
      <c r="M412" s="40" t="s">
        <v>1968</v>
      </c>
      <c r="N412" s="40"/>
      <c r="O412" s="44" t="s">
        <v>142</v>
      </c>
      <c r="P412" s="47" t="s">
        <v>1969</v>
      </c>
      <c r="Q412" s="40">
        <v>6590</v>
      </c>
      <c r="R412" s="40">
        <v>3298</v>
      </c>
      <c r="S412" s="40" t="s">
        <v>1970</v>
      </c>
      <c r="T412" s="48" t="s">
        <v>1971</v>
      </c>
      <c r="U412" s="44" t="s">
        <v>1972</v>
      </c>
    </row>
    <row r="413" spans="1:21" ht="36" x14ac:dyDescent="0.15">
      <c r="A413" s="45"/>
      <c r="B413" s="40"/>
      <c r="C413" s="41" t="s">
        <v>1973</v>
      </c>
      <c r="D413" s="49" t="s">
        <v>1951</v>
      </c>
      <c r="E413" s="41"/>
      <c r="F413" s="41"/>
      <c r="G413" s="40" t="s">
        <v>1974</v>
      </c>
      <c r="H413" s="43">
        <v>44696.809583333335</v>
      </c>
      <c r="I413" s="40"/>
      <c r="J413" s="40"/>
      <c r="K413" s="40"/>
      <c r="L413" s="40"/>
      <c r="M413" s="40" t="s">
        <v>1975</v>
      </c>
      <c r="N413" s="40"/>
      <c r="O413" s="44" t="s">
        <v>83</v>
      </c>
      <c r="P413" s="47" t="s">
        <v>1976</v>
      </c>
      <c r="Q413" s="40">
        <v>185</v>
      </c>
      <c r="R413" s="40">
        <v>132</v>
      </c>
      <c r="S413" s="40" t="s">
        <v>85</v>
      </c>
      <c r="T413" s="48" t="s">
        <v>1977</v>
      </c>
      <c r="U413" s="44" t="s">
        <v>718</v>
      </c>
    </row>
    <row r="414" spans="1:21" ht="60" x14ac:dyDescent="0.15">
      <c r="A414" s="45"/>
      <c r="B414" s="40"/>
      <c r="C414" s="41" t="s">
        <v>1978</v>
      </c>
      <c r="D414" s="50"/>
      <c r="E414" s="41"/>
      <c r="F414" s="41"/>
      <c r="G414" s="40" t="s">
        <v>1979</v>
      </c>
      <c r="H414" s="43">
        <v>44696.807939814811</v>
      </c>
      <c r="I414" s="40"/>
      <c r="J414" s="40"/>
      <c r="K414" s="40"/>
      <c r="L414" s="40"/>
      <c r="M414" s="40" t="s">
        <v>1980</v>
      </c>
      <c r="N414" s="40"/>
      <c r="O414" s="44" t="s">
        <v>58</v>
      </c>
      <c r="P414" s="47" t="s">
        <v>1981</v>
      </c>
      <c r="Q414" s="40">
        <v>3</v>
      </c>
      <c r="R414" s="40">
        <v>31</v>
      </c>
      <c r="S414" s="40" t="s">
        <v>1982</v>
      </c>
      <c r="T414" s="48" t="s">
        <v>1983</v>
      </c>
      <c r="U414" s="44" t="s">
        <v>1984</v>
      </c>
    </row>
    <row r="415" spans="1:21" ht="96" x14ac:dyDescent="0.15">
      <c r="A415" s="45"/>
      <c r="B415" s="40"/>
      <c r="C415" s="41" t="s">
        <v>1985</v>
      </c>
      <c r="D415" s="50"/>
      <c r="E415" s="41" t="s">
        <v>73</v>
      </c>
      <c r="F415" s="41"/>
      <c r="G415" s="40" t="s">
        <v>1986</v>
      </c>
      <c r="H415" s="43">
        <v>44696.805925925924</v>
      </c>
      <c r="I415" s="40"/>
      <c r="J415" s="40"/>
      <c r="K415" s="40"/>
      <c r="L415" s="40"/>
      <c r="M415" s="40" t="s">
        <v>1892</v>
      </c>
      <c r="N415" s="40"/>
      <c r="O415" s="44" t="s">
        <v>83</v>
      </c>
      <c r="P415" s="47" t="s">
        <v>1893</v>
      </c>
      <c r="Q415" s="40">
        <v>395</v>
      </c>
      <c r="R415" s="40">
        <v>175</v>
      </c>
      <c r="S415" s="40" t="s">
        <v>60</v>
      </c>
      <c r="T415" s="48" t="s">
        <v>1987</v>
      </c>
      <c r="U415" s="44" t="s">
        <v>1988</v>
      </c>
    </row>
    <row r="416" spans="1:21" ht="48" x14ac:dyDescent="0.15">
      <c r="A416" s="45"/>
      <c r="B416" s="40"/>
      <c r="C416" s="41" t="s">
        <v>1989</v>
      </c>
      <c r="D416" s="50"/>
      <c r="E416" s="41"/>
      <c r="F416" s="41"/>
      <c r="G416" s="40" t="s">
        <v>1990</v>
      </c>
      <c r="H416" s="43">
        <v>44696.805069444439</v>
      </c>
      <c r="I416" s="40"/>
      <c r="J416" s="40"/>
      <c r="K416" s="40"/>
      <c r="L416" s="40"/>
      <c r="M416" s="40" t="s">
        <v>925</v>
      </c>
      <c r="N416" s="40"/>
      <c r="O416" s="44" t="s">
        <v>58</v>
      </c>
      <c r="P416" s="47" t="s">
        <v>926</v>
      </c>
      <c r="Q416" s="40">
        <v>1795</v>
      </c>
      <c r="R416" s="40">
        <v>2871</v>
      </c>
      <c r="S416" s="40" t="s">
        <v>927</v>
      </c>
      <c r="T416" s="48" t="s">
        <v>1991</v>
      </c>
      <c r="U416" s="44" t="s">
        <v>718</v>
      </c>
    </row>
    <row r="417" spans="1:21" ht="24" x14ac:dyDescent="0.15">
      <c r="A417" s="45"/>
      <c r="B417" s="40"/>
      <c r="C417" s="41" t="s">
        <v>1992</v>
      </c>
      <c r="D417" s="49" t="s">
        <v>125</v>
      </c>
      <c r="E417" s="41"/>
      <c r="F417" s="41"/>
      <c r="G417" s="40" t="s">
        <v>1993</v>
      </c>
      <c r="H417" s="43">
        <v>44696.804282407407</v>
      </c>
      <c r="I417" s="40"/>
      <c r="J417" s="40"/>
      <c r="K417" s="40"/>
      <c r="L417" s="40"/>
      <c r="M417" s="40" t="s">
        <v>75</v>
      </c>
      <c r="N417" s="40"/>
      <c r="O417" s="44" t="s">
        <v>67</v>
      </c>
      <c r="P417" s="47" t="s">
        <v>76</v>
      </c>
      <c r="Q417" s="40">
        <v>1351698</v>
      </c>
      <c r="R417" s="40">
        <v>102</v>
      </c>
      <c r="S417" s="40" t="s">
        <v>77</v>
      </c>
      <c r="T417" s="48" t="s">
        <v>1994</v>
      </c>
      <c r="U417" s="44" t="s">
        <v>1995</v>
      </c>
    </row>
    <row r="418" spans="1:21" ht="72" x14ac:dyDescent="0.15">
      <c r="A418" s="45"/>
      <c r="B418" s="40"/>
      <c r="C418" s="41" t="s">
        <v>1996</v>
      </c>
      <c r="D418" s="50"/>
      <c r="E418" s="41"/>
      <c r="F418" s="41"/>
      <c r="G418" s="40" t="s">
        <v>1997</v>
      </c>
      <c r="H418" s="43">
        <v>44696.800266203703</v>
      </c>
      <c r="I418" s="40"/>
      <c r="J418" s="40"/>
      <c r="K418" s="40"/>
      <c r="L418" s="40"/>
      <c r="M418" s="40" t="s">
        <v>193</v>
      </c>
      <c r="N418" s="40"/>
      <c r="O418" s="44" t="s">
        <v>67</v>
      </c>
      <c r="P418" s="47" t="s">
        <v>194</v>
      </c>
      <c r="Q418" s="40">
        <v>4658</v>
      </c>
      <c r="R418" s="40">
        <v>79</v>
      </c>
      <c r="S418" s="40" t="s">
        <v>60</v>
      </c>
      <c r="T418" s="48" t="s">
        <v>1998</v>
      </c>
      <c r="U418" s="44" t="s">
        <v>1999</v>
      </c>
    </row>
    <row r="419" spans="1:21" ht="36" x14ac:dyDescent="0.15">
      <c r="A419" s="45"/>
      <c r="B419" s="40"/>
      <c r="C419" s="41" t="s">
        <v>2000</v>
      </c>
      <c r="D419" s="50"/>
      <c r="E419" s="41"/>
      <c r="F419" s="41"/>
      <c r="G419" s="40" t="s">
        <v>2001</v>
      </c>
      <c r="H419" s="43">
        <v>44696.800243055557</v>
      </c>
      <c r="I419" s="40"/>
      <c r="J419" s="40"/>
      <c r="K419" s="40"/>
      <c r="L419" s="40"/>
      <c r="M419" s="40" t="s">
        <v>187</v>
      </c>
      <c r="N419" s="40"/>
      <c r="O419" s="44" t="s">
        <v>67</v>
      </c>
      <c r="P419" s="47" t="s">
        <v>188</v>
      </c>
      <c r="Q419" s="40">
        <v>80</v>
      </c>
      <c r="R419" s="40">
        <v>1</v>
      </c>
      <c r="S419" s="40" t="s">
        <v>85</v>
      </c>
      <c r="T419" s="48" t="s">
        <v>2002</v>
      </c>
      <c r="U419" s="44" t="s">
        <v>2003</v>
      </c>
    </row>
    <row r="420" spans="1:21" ht="48" x14ac:dyDescent="0.15">
      <c r="A420" s="45"/>
      <c r="B420" s="40"/>
      <c r="C420" s="52" t="s">
        <v>2004</v>
      </c>
      <c r="D420" s="50"/>
      <c r="E420" s="41"/>
      <c r="F420" s="41"/>
      <c r="G420" s="40" t="s">
        <v>2005</v>
      </c>
      <c r="H420" s="43">
        <v>44696.800219907411</v>
      </c>
      <c r="I420" s="40"/>
      <c r="J420" s="40"/>
      <c r="K420" s="40"/>
      <c r="L420" s="40"/>
      <c r="M420" s="40" t="s">
        <v>127</v>
      </c>
      <c r="N420" s="40"/>
      <c r="O420" s="44" t="s">
        <v>67</v>
      </c>
      <c r="P420" s="47" t="s">
        <v>128</v>
      </c>
      <c r="Q420" s="40">
        <v>501</v>
      </c>
      <c r="R420" s="40">
        <v>16</v>
      </c>
      <c r="S420" s="40" t="s">
        <v>85</v>
      </c>
      <c r="T420" s="48" t="s">
        <v>2006</v>
      </c>
      <c r="U420" s="44" t="s">
        <v>2007</v>
      </c>
    </row>
    <row r="421" spans="1:21" ht="48" x14ac:dyDescent="0.15">
      <c r="A421" s="45"/>
      <c r="B421" s="40"/>
      <c r="C421" s="41" t="s">
        <v>2008</v>
      </c>
      <c r="D421" s="50"/>
      <c r="E421" s="41"/>
      <c r="F421" s="41" t="s">
        <v>132</v>
      </c>
      <c r="G421" s="40" t="s">
        <v>2009</v>
      </c>
      <c r="H421" s="43">
        <v>44696.800196759257</v>
      </c>
      <c r="I421" s="40"/>
      <c r="J421" s="40"/>
      <c r="K421" s="40"/>
      <c r="L421" s="40"/>
      <c r="M421" s="40" t="s">
        <v>177</v>
      </c>
      <c r="N421" s="40"/>
      <c r="O421" s="44" t="s">
        <v>67</v>
      </c>
      <c r="P421" s="47" t="s">
        <v>178</v>
      </c>
      <c r="Q421" s="40">
        <v>172</v>
      </c>
      <c r="R421" s="40">
        <v>85</v>
      </c>
      <c r="S421" s="40" t="s">
        <v>85</v>
      </c>
      <c r="T421" s="48" t="s">
        <v>2010</v>
      </c>
      <c r="U421" s="44" t="s">
        <v>2011</v>
      </c>
    </row>
    <row r="422" spans="1:21" ht="84" x14ac:dyDescent="0.15">
      <c r="A422" s="45"/>
      <c r="B422" s="40"/>
      <c r="C422" s="41" t="s">
        <v>2012</v>
      </c>
      <c r="D422" s="50"/>
      <c r="E422" s="41"/>
      <c r="F422" s="41"/>
      <c r="G422" s="40" t="s">
        <v>2013</v>
      </c>
      <c r="H422" s="43">
        <v>44696.800138888888</v>
      </c>
      <c r="I422" s="40"/>
      <c r="J422" s="40"/>
      <c r="K422" s="40"/>
      <c r="L422" s="40"/>
      <c r="M422" s="40" t="s">
        <v>170</v>
      </c>
      <c r="N422" s="40"/>
      <c r="O422" s="44" t="s">
        <v>67</v>
      </c>
      <c r="P422" s="47" t="s">
        <v>171</v>
      </c>
      <c r="Q422" s="40">
        <v>1386</v>
      </c>
      <c r="R422" s="40">
        <v>1507</v>
      </c>
      <c r="S422" s="40" t="s">
        <v>172</v>
      </c>
      <c r="T422" s="48" t="s">
        <v>2014</v>
      </c>
      <c r="U422" s="44" t="s">
        <v>2015</v>
      </c>
    </row>
    <row r="423" spans="1:21" ht="36" x14ac:dyDescent="0.15">
      <c r="A423" s="45"/>
      <c r="B423" s="40"/>
      <c r="C423" s="41" t="s">
        <v>2016</v>
      </c>
      <c r="D423" s="50"/>
      <c r="E423" s="41"/>
      <c r="F423" s="41"/>
      <c r="G423" s="40" t="s">
        <v>2017</v>
      </c>
      <c r="H423" s="43">
        <v>44696.800127314811</v>
      </c>
      <c r="I423" s="40"/>
      <c r="J423" s="40"/>
      <c r="K423" s="40"/>
      <c r="L423" s="40"/>
      <c r="M423" s="40" t="s">
        <v>66</v>
      </c>
      <c r="N423" s="40"/>
      <c r="O423" s="44" t="s">
        <v>67</v>
      </c>
      <c r="P423" s="47" t="s">
        <v>68</v>
      </c>
      <c r="Q423" s="40">
        <v>530</v>
      </c>
      <c r="R423" s="40">
        <v>132</v>
      </c>
      <c r="S423" s="40" t="s">
        <v>69</v>
      </c>
      <c r="T423" s="48" t="s">
        <v>2018</v>
      </c>
      <c r="U423" s="44" t="s">
        <v>2019</v>
      </c>
    </row>
    <row r="424" spans="1:21" ht="36" x14ac:dyDescent="0.15">
      <c r="A424" s="45"/>
      <c r="B424" s="40"/>
      <c r="C424" s="41" t="s">
        <v>2020</v>
      </c>
      <c r="D424" s="50"/>
      <c r="E424" s="41"/>
      <c r="F424" s="41"/>
      <c r="G424" s="40" t="s">
        <v>2021</v>
      </c>
      <c r="H424" s="43">
        <v>44696.800104166672</v>
      </c>
      <c r="I424" s="40"/>
      <c r="J424" s="40"/>
      <c r="K424" s="40"/>
      <c r="L424" s="40"/>
      <c r="M424" s="40" t="s">
        <v>141</v>
      </c>
      <c r="N424" s="40"/>
      <c r="O424" s="44" t="s">
        <v>67</v>
      </c>
      <c r="P424" s="47" t="s">
        <v>143</v>
      </c>
      <c r="Q424" s="40">
        <v>475</v>
      </c>
      <c r="R424" s="40"/>
      <c r="S424" s="40" t="s">
        <v>99</v>
      </c>
      <c r="T424" s="48" t="s">
        <v>2022</v>
      </c>
      <c r="U424" s="44" t="s">
        <v>2023</v>
      </c>
    </row>
    <row r="425" spans="1:21" ht="36" x14ac:dyDescent="0.15">
      <c r="A425" s="45"/>
      <c r="B425" s="40"/>
      <c r="C425" s="41" t="s">
        <v>2024</v>
      </c>
      <c r="D425" s="50"/>
      <c r="E425" s="41"/>
      <c r="F425" s="41"/>
      <c r="G425" s="40" t="s">
        <v>2025</v>
      </c>
      <c r="H425" s="43">
        <v>44696.800011574072</v>
      </c>
      <c r="I425" s="40"/>
      <c r="J425" s="40"/>
      <c r="K425" s="40"/>
      <c r="L425" s="40"/>
      <c r="M425" s="40" t="s">
        <v>199</v>
      </c>
      <c r="N425" s="40"/>
      <c r="O425" s="44" t="s">
        <v>142</v>
      </c>
      <c r="P425" s="47" t="s">
        <v>200</v>
      </c>
      <c r="Q425" s="40">
        <v>3832</v>
      </c>
      <c r="R425" s="40">
        <v>1720</v>
      </c>
      <c r="S425" s="40" t="s">
        <v>85</v>
      </c>
      <c r="T425" s="48" t="s">
        <v>2026</v>
      </c>
      <c r="U425" s="44" t="s">
        <v>2027</v>
      </c>
    </row>
    <row r="426" spans="1:21" ht="36" x14ac:dyDescent="0.15">
      <c r="A426" s="45"/>
      <c r="B426" s="40"/>
      <c r="C426" s="41" t="s">
        <v>2028</v>
      </c>
      <c r="D426" s="50"/>
      <c r="E426" s="41"/>
      <c r="F426" s="41"/>
      <c r="G426" s="40" t="s">
        <v>2029</v>
      </c>
      <c r="H426" s="43">
        <v>44696.799259259264</v>
      </c>
      <c r="I426" s="40"/>
      <c r="J426" s="40"/>
      <c r="K426" s="40"/>
      <c r="L426" s="40"/>
      <c r="M426" s="40" t="s">
        <v>199</v>
      </c>
      <c r="N426" s="40"/>
      <c r="O426" s="44" t="s">
        <v>142</v>
      </c>
      <c r="P426" s="47" t="s">
        <v>200</v>
      </c>
      <c r="Q426" s="40">
        <v>3832</v>
      </c>
      <c r="R426" s="40">
        <v>1720</v>
      </c>
      <c r="S426" s="40" t="s">
        <v>85</v>
      </c>
      <c r="T426" s="48" t="s">
        <v>2030</v>
      </c>
      <c r="U426" s="44" t="s">
        <v>2031</v>
      </c>
    </row>
    <row r="427" spans="1:21" ht="36" x14ac:dyDescent="0.15">
      <c r="A427" s="45"/>
      <c r="B427" s="40"/>
      <c r="C427" s="41" t="s">
        <v>2032</v>
      </c>
      <c r="D427" s="50"/>
      <c r="E427" s="41"/>
      <c r="F427" s="41"/>
      <c r="G427" s="40" t="s">
        <v>2033</v>
      </c>
      <c r="H427" s="43">
        <v>44696.796990740739</v>
      </c>
      <c r="I427" s="40"/>
      <c r="J427" s="40"/>
      <c r="K427" s="40"/>
      <c r="L427" s="40"/>
      <c r="M427" s="40" t="s">
        <v>141</v>
      </c>
      <c r="N427" s="40"/>
      <c r="O427" s="44" t="s">
        <v>142</v>
      </c>
      <c r="P427" s="47" t="s">
        <v>143</v>
      </c>
      <c r="Q427" s="40">
        <v>475</v>
      </c>
      <c r="R427" s="40"/>
      <c r="S427" s="40" t="s">
        <v>99</v>
      </c>
      <c r="T427" s="48" t="s">
        <v>2034</v>
      </c>
      <c r="U427" s="44" t="s">
        <v>2035</v>
      </c>
    </row>
    <row r="428" spans="1:21" ht="36" x14ac:dyDescent="0.15">
      <c r="A428" s="45"/>
      <c r="B428" s="40"/>
      <c r="C428" s="41" t="s">
        <v>2036</v>
      </c>
      <c r="D428" s="50"/>
      <c r="E428" s="41"/>
      <c r="F428" s="41"/>
      <c r="G428" s="40" t="s">
        <v>2037</v>
      </c>
      <c r="H428" s="43">
        <v>44696.796793981484</v>
      </c>
      <c r="I428" s="40"/>
      <c r="J428" s="40"/>
      <c r="K428" s="40"/>
      <c r="L428" s="40"/>
      <c r="M428" s="40" t="s">
        <v>2038</v>
      </c>
      <c r="N428" s="40"/>
      <c r="O428" s="44" t="s">
        <v>83</v>
      </c>
      <c r="P428" s="47" t="s">
        <v>2039</v>
      </c>
      <c r="Q428" s="40">
        <v>89</v>
      </c>
      <c r="R428" s="40">
        <v>14</v>
      </c>
      <c r="S428" s="40" t="s">
        <v>2040</v>
      </c>
      <c r="T428" s="48" t="s">
        <v>2041</v>
      </c>
      <c r="U428" s="44" t="s">
        <v>718</v>
      </c>
    </row>
    <row r="429" spans="1:21" ht="36" x14ac:dyDescent="0.15">
      <c r="A429" s="45"/>
      <c r="B429" s="40"/>
      <c r="C429" s="41" t="s">
        <v>2042</v>
      </c>
      <c r="D429" s="50"/>
      <c r="E429" s="41"/>
      <c r="F429" s="41"/>
      <c r="G429" s="40" t="s">
        <v>2043</v>
      </c>
      <c r="H429" s="43">
        <v>44696.79378472222</v>
      </c>
      <c r="I429" s="40"/>
      <c r="J429" s="40"/>
      <c r="K429" s="40"/>
      <c r="L429" s="40"/>
      <c r="M429" s="40" t="s">
        <v>141</v>
      </c>
      <c r="N429" s="40"/>
      <c r="O429" s="44" t="s">
        <v>142</v>
      </c>
      <c r="P429" s="47" t="s">
        <v>143</v>
      </c>
      <c r="Q429" s="40">
        <v>475</v>
      </c>
      <c r="R429" s="40"/>
      <c r="S429" s="40" t="s">
        <v>99</v>
      </c>
      <c r="T429" s="48" t="s">
        <v>2044</v>
      </c>
      <c r="U429" s="44" t="s">
        <v>2045</v>
      </c>
    </row>
    <row r="430" spans="1:21" ht="36" x14ac:dyDescent="0.15">
      <c r="A430" s="45"/>
      <c r="B430" s="40"/>
      <c r="C430" s="41" t="s">
        <v>2046</v>
      </c>
      <c r="D430" s="50"/>
      <c r="E430" s="41"/>
      <c r="F430" s="41"/>
      <c r="G430" s="40" t="s">
        <v>2047</v>
      </c>
      <c r="H430" s="43">
        <v>44696.793078703704</v>
      </c>
      <c r="I430" s="40"/>
      <c r="J430" s="40"/>
      <c r="K430" s="40"/>
      <c r="L430" s="40"/>
      <c r="M430" s="40" t="s">
        <v>2048</v>
      </c>
      <c r="N430" s="40"/>
      <c r="O430" s="44" t="s">
        <v>83</v>
      </c>
      <c r="P430" s="47" t="s">
        <v>2049</v>
      </c>
      <c r="Q430" s="40">
        <v>7159</v>
      </c>
      <c r="R430" s="40">
        <v>3255</v>
      </c>
      <c r="S430" s="40" t="s">
        <v>2050</v>
      </c>
      <c r="T430" s="48" t="s">
        <v>2051</v>
      </c>
      <c r="U430" s="44" t="s">
        <v>2052</v>
      </c>
    </row>
    <row r="431" spans="1:21" ht="36" x14ac:dyDescent="0.15">
      <c r="A431" s="45"/>
      <c r="B431" s="40"/>
      <c r="C431" s="41" t="s">
        <v>2053</v>
      </c>
      <c r="D431" s="50"/>
      <c r="E431" s="41"/>
      <c r="F431" s="41"/>
      <c r="G431" s="40" t="s">
        <v>2054</v>
      </c>
      <c r="H431" s="43">
        <v>44696.792569444442</v>
      </c>
      <c r="I431" s="40"/>
      <c r="J431" s="40"/>
      <c r="K431" s="40"/>
      <c r="L431" s="40"/>
      <c r="M431" s="40" t="s">
        <v>2055</v>
      </c>
      <c r="N431" s="40"/>
      <c r="O431" s="44" t="s">
        <v>83</v>
      </c>
      <c r="P431" s="47" t="s">
        <v>2056</v>
      </c>
      <c r="Q431" s="40">
        <v>646</v>
      </c>
      <c r="R431" s="40">
        <v>440</v>
      </c>
      <c r="S431" s="40" t="s">
        <v>2057</v>
      </c>
      <c r="T431" s="48" t="s">
        <v>2058</v>
      </c>
      <c r="U431" s="44" t="s">
        <v>2059</v>
      </c>
    </row>
    <row r="432" spans="1:21" ht="36" x14ac:dyDescent="0.15">
      <c r="A432" s="45"/>
      <c r="B432" s="40"/>
      <c r="C432" s="41" t="s">
        <v>2060</v>
      </c>
      <c r="D432" s="50"/>
      <c r="E432" s="41"/>
      <c r="F432" s="41"/>
      <c r="G432" s="40" t="s">
        <v>2061</v>
      </c>
      <c r="H432" s="43">
        <v>44696.789108796293</v>
      </c>
      <c r="I432" s="40"/>
      <c r="J432" s="40"/>
      <c r="K432" s="40"/>
      <c r="L432" s="40"/>
      <c r="M432" s="40" t="s">
        <v>141</v>
      </c>
      <c r="N432" s="40"/>
      <c r="O432" s="44" t="s">
        <v>142</v>
      </c>
      <c r="P432" s="47" t="s">
        <v>143</v>
      </c>
      <c r="Q432" s="40">
        <v>475</v>
      </c>
      <c r="R432" s="40"/>
      <c r="S432" s="40" t="s">
        <v>99</v>
      </c>
      <c r="T432" s="48" t="s">
        <v>2062</v>
      </c>
      <c r="U432" s="44" t="s">
        <v>2063</v>
      </c>
    </row>
    <row r="433" spans="1:21" ht="48" x14ac:dyDescent="0.15">
      <c r="A433" s="45"/>
      <c r="B433" s="40"/>
      <c r="C433" s="41" t="s">
        <v>2064</v>
      </c>
      <c r="D433" s="50"/>
      <c r="E433" s="41"/>
      <c r="F433" s="41"/>
      <c r="G433" s="40" t="s">
        <v>2065</v>
      </c>
      <c r="H433" s="43">
        <v>44696.788495370369</v>
      </c>
      <c r="I433" s="40"/>
      <c r="J433" s="40"/>
      <c r="K433" s="40"/>
      <c r="L433" s="40"/>
      <c r="M433" s="40" t="s">
        <v>141</v>
      </c>
      <c r="N433" s="40"/>
      <c r="O433" s="44" t="s">
        <v>67</v>
      </c>
      <c r="P433" s="47" t="s">
        <v>143</v>
      </c>
      <c r="Q433" s="40">
        <v>475</v>
      </c>
      <c r="R433" s="40"/>
      <c r="S433" s="40" t="s">
        <v>99</v>
      </c>
      <c r="T433" s="48" t="s">
        <v>2066</v>
      </c>
      <c r="U433" s="44" t="s">
        <v>2067</v>
      </c>
    </row>
    <row r="434" spans="1:21" ht="24" x14ac:dyDescent="0.15">
      <c r="A434" s="45"/>
      <c r="B434" s="40"/>
      <c r="C434" s="41" t="s">
        <v>2068</v>
      </c>
      <c r="D434" s="50"/>
      <c r="E434" s="41"/>
      <c r="F434" s="41"/>
      <c r="G434" s="40" t="s">
        <v>2069</v>
      </c>
      <c r="H434" s="43">
        <v>44696.788472222222</v>
      </c>
      <c r="I434" s="40"/>
      <c r="J434" s="40"/>
      <c r="K434" s="40"/>
      <c r="L434" s="40"/>
      <c r="M434" s="40" t="s">
        <v>66</v>
      </c>
      <c r="N434" s="40"/>
      <c r="O434" s="44" t="s">
        <v>67</v>
      </c>
      <c r="P434" s="47" t="s">
        <v>68</v>
      </c>
      <c r="Q434" s="40">
        <v>530</v>
      </c>
      <c r="R434" s="40">
        <v>132</v>
      </c>
      <c r="S434" s="40" t="s">
        <v>69</v>
      </c>
      <c r="T434" s="48" t="s">
        <v>2070</v>
      </c>
      <c r="U434" s="44" t="s">
        <v>2071</v>
      </c>
    </row>
    <row r="435" spans="1:21" ht="84" x14ac:dyDescent="0.15">
      <c r="A435" s="45"/>
      <c r="B435" s="40"/>
      <c r="C435" s="41" t="s">
        <v>2072</v>
      </c>
      <c r="D435" s="50"/>
      <c r="E435" s="41"/>
      <c r="F435" s="41" t="s">
        <v>132</v>
      </c>
      <c r="G435" s="40" t="s">
        <v>2073</v>
      </c>
      <c r="H435" s="43">
        <v>44696.788460648153</v>
      </c>
      <c r="I435" s="40"/>
      <c r="J435" s="40"/>
      <c r="K435" s="40"/>
      <c r="L435" s="40"/>
      <c r="M435" s="40" t="s">
        <v>170</v>
      </c>
      <c r="N435" s="40"/>
      <c r="O435" s="44" t="s">
        <v>67</v>
      </c>
      <c r="P435" s="47" t="s">
        <v>171</v>
      </c>
      <c r="Q435" s="40">
        <v>1386</v>
      </c>
      <c r="R435" s="40">
        <v>1507</v>
      </c>
      <c r="S435" s="40" t="s">
        <v>172</v>
      </c>
      <c r="T435" s="48" t="s">
        <v>2074</v>
      </c>
      <c r="U435" s="44" t="s">
        <v>2075</v>
      </c>
    </row>
    <row r="436" spans="1:21" ht="24" x14ac:dyDescent="0.15">
      <c r="A436" s="45"/>
      <c r="B436" s="40"/>
      <c r="C436" s="41" t="s">
        <v>2076</v>
      </c>
      <c r="D436" s="50"/>
      <c r="E436" s="41"/>
      <c r="F436" s="41"/>
      <c r="G436" s="40" t="s">
        <v>2077</v>
      </c>
      <c r="H436" s="43">
        <v>44696.78837962963</v>
      </c>
      <c r="I436" s="40"/>
      <c r="J436" s="40"/>
      <c r="K436" s="40"/>
      <c r="L436" s="40"/>
      <c r="M436" s="40" t="s">
        <v>177</v>
      </c>
      <c r="N436" s="40"/>
      <c r="O436" s="44" t="s">
        <v>67</v>
      </c>
      <c r="P436" s="47" t="s">
        <v>178</v>
      </c>
      <c r="Q436" s="40">
        <v>172</v>
      </c>
      <c r="R436" s="40">
        <v>85</v>
      </c>
      <c r="S436" s="40" t="s">
        <v>85</v>
      </c>
      <c r="T436" s="48" t="s">
        <v>2078</v>
      </c>
      <c r="U436" s="44" t="s">
        <v>2079</v>
      </c>
    </row>
    <row r="437" spans="1:21" ht="36" x14ac:dyDescent="0.15">
      <c r="A437" s="45"/>
      <c r="B437" s="40"/>
      <c r="C437" s="41" t="s">
        <v>2080</v>
      </c>
      <c r="D437" s="50"/>
      <c r="E437" s="41"/>
      <c r="F437" s="41"/>
      <c r="G437" s="40" t="s">
        <v>2081</v>
      </c>
      <c r="H437" s="43">
        <v>44696.788356481484</v>
      </c>
      <c r="I437" s="40"/>
      <c r="J437" s="40"/>
      <c r="K437" s="40"/>
      <c r="L437" s="40"/>
      <c r="M437" s="40" t="s">
        <v>127</v>
      </c>
      <c r="N437" s="40"/>
      <c r="O437" s="44" t="s">
        <v>67</v>
      </c>
      <c r="P437" s="47" t="s">
        <v>128</v>
      </c>
      <c r="Q437" s="40">
        <v>501</v>
      </c>
      <c r="R437" s="40">
        <v>16</v>
      </c>
      <c r="S437" s="40" t="s">
        <v>85</v>
      </c>
      <c r="T437" s="48" t="s">
        <v>2082</v>
      </c>
      <c r="U437" s="44" t="s">
        <v>2083</v>
      </c>
    </row>
    <row r="438" spans="1:21" ht="36" x14ac:dyDescent="0.15">
      <c r="A438" s="45"/>
      <c r="B438" s="40"/>
      <c r="C438" s="41" t="s">
        <v>2084</v>
      </c>
      <c r="D438" s="50"/>
      <c r="E438" s="41"/>
      <c r="F438" s="41"/>
      <c r="G438" s="40" t="s">
        <v>2085</v>
      </c>
      <c r="H438" s="43">
        <v>44696.788321759261</v>
      </c>
      <c r="I438" s="40"/>
      <c r="J438" s="40"/>
      <c r="K438" s="40"/>
      <c r="L438" s="40"/>
      <c r="M438" s="40" t="s">
        <v>187</v>
      </c>
      <c r="N438" s="40"/>
      <c r="O438" s="44" t="s">
        <v>67</v>
      </c>
      <c r="P438" s="47" t="s">
        <v>188</v>
      </c>
      <c r="Q438" s="40">
        <v>80</v>
      </c>
      <c r="R438" s="40">
        <v>1</v>
      </c>
      <c r="S438" s="40" t="s">
        <v>85</v>
      </c>
      <c r="T438" s="48" t="s">
        <v>2086</v>
      </c>
      <c r="U438" s="44" t="s">
        <v>2087</v>
      </c>
    </row>
    <row r="439" spans="1:21" ht="36" x14ac:dyDescent="0.15">
      <c r="A439" s="45"/>
      <c r="B439" s="40"/>
      <c r="C439" s="41" t="s">
        <v>2088</v>
      </c>
      <c r="D439" s="50"/>
      <c r="E439" s="41"/>
      <c r="F439" s="41"/>
      <c r="G439" s="40" t="s">
        <v>2089</v>
      </c>
      <c r="H439" s="43">
        <v>44696.788310185184</v>
      </c>
      <c r="I439" s="40"/>
      <c r="J439" s="40"/>
      <c r="K439" s="40"/>
      <c r="L439" s="40"/>
      <c r="M439" s="40" t="s">
        <v>193</v>
      </c>
      <c r="N439" s="40"/>
      <c r="O439" s="44" t="s">
        <v>67</v>
      </c>
      <c r="P439" s="47" t="s">
        <v>194</v>
      </c>
      <c r="Q439" s="40">
        <v>4658</v>
      </c>
      <c r="R439" s="40">
        <v>79</v>
      </c>
      <c r="S439" s="40" t="s">
        <v>60</v>
      </c>
      <c r="T439" s="48" t="s">
        <v>2090</v>
      </c>
      <c r="U439" s="44" t="s">
        <v>2091</v>
      </c>
    </row>
    <row r="440" spans="1:21" ht="36" x14ac:dyDescent="0.15">
      <c r="A440" s="45"/>
      <c r="B440" s="40"/>
      <c r="C440" s="41" t="s">
        <v>2092</v>
      </c>
      <c r="D440" s="50"/>
      <c r="E440" s="41"/>
      <c r="F440" s="41"/>
      <c r="G440" s="40" t="s">
        <v>2093</v>
      </c>
      <c r="H440" s="43">
        <v>44696.787025462967</v>
      </c>
      <c r="I440" s="40"/>
      <c r="J440" s="40"/>
      <c r="K440" s="40"/>
      <c r="L440" s="40"/>
      <c r="M440" s="40" t="s">
        <v>199</v>
      </c>
      <c r="N440" s="40"/>
      <c r="O440" s="44" t="s">
        <v>142</v>
      </c>
      <c r="P440" s="47" t="s">
        <v>200</v>
      </c>
      <c r="Q440" s="40">
        <v>3832</v>
      </c>
      <c r="R440" s="40">
        <v>1720</v>
      </c>
      <c r="S440" s="40" t="s">
        <v>85</v>
      </c>
      <c r="T440" s="48" t="s">
        <v>2094</v>
      </c>
      <c r="U440" s="44" t="s">
        <v>2095</v>
      </c>
    </row>
    <row r="441" spans="1:21" ht="36" x14ac:dyDescent="0.15">
      <c r="A441" s="45"/>
      <c r="B441" s="40"/>
      <c r="C441" s="41" t="s">
        <v>2096</v>
      </c>
      <c r="D441" s="50"/>
      <c r="E441" s="41"/>
      <c r="F441" s="41"/>
      <c r="G441" s="40" t="s">
        <v>2097</v>
      </c>
      <c r="H441" s="43">
        <v>44696.781307870369</v>
      </c>
      <c r="I441" s="40"/>
      <c r="J441" s="40"/>
      <c r="K441" s="40"/>
      <c r="L441" s="40"/>
      <c r="M441" s="40" t="s">
        <v>141</v>
      </c>
      <c r="N441" s="40"/>
      <c r="O441" s="44" t="s">
        <v>142</v>
      </c>
      <c r="P441" s="47" t="s">
        <v>143</v>
      </c>
      <c r="Q441" s="40">
        <v>475</v>
      </c>
      <c r="R441" s="40"/>
      <c r="S441" s="40" t="s">
        <v>99</v>
      </c>
      <c r="T441" s="48" t="s">
        <v>2098</v>
      </c>
      <c r="U441" s="44" t="s">
        <v>2099</v>
      </c>
    </row>
    <row r="442" spans="1:21" ht="36" x14ac:dyDescent="0.15">
      <c r="A442" s="45"/>
      <c r="B442" s="40"/>
      <c r="C442" s="41" t="s">
        <v>2100</v>
      </c>
      <c r="D442" s="50"/>
      <c r="E442" s="41"/>
      <c r="F442" s="41"/>
      <c r="G442" s="40" t="s">
        <v>2101</v>
      </c>
      <c r="H442" s="43">
        <v>44696.779270833329</v>
      </c>
      <c r="I442" s="40"/>
      <c r="J442" s="40"/>
      <c r="K442" s="40"/>
      <c r="L442" s="40"/>
      <c r="M442" s="40" t="s">
        <v>2102</v>
      </c>
      <c r="N442" s="40"/>
      <c r="O442" s="44" t="s">
        <v>83</v>
      </c>
      <c r="P442" s="47" t="s">
        <v>2103</v>
      </c>
      <c r="Q442" s="40">
        <v>344</v>
      </c>
      <c r="R442" s="40">
        <v>137</v>
      </c>
      <c r="S442" s="40" t="s">
        <v>2104</v>
      </c>
      <c r="T442" s="48" t="s">
        <v>2105</v>
      </c>
      <c r="U442" s="44" t="s">
        <v>2106</v>
      </c>
    </row>
    <row r="443" spans="1:21" ht="36" x14ac:dyDescent="0.15">
      <c r="A443" s="45"/>
      <c r="B443" s="40"/>
      <c r="C443" s="41" t="s">
        <v>2107</v>
      </c>
      <c r="D443" s="50"/>
      <c r="E443" s="41"/>
      <c r="F443" s="41"/>
      <c r="G443" s="40" t="s">
        <v>2108</v>
      </c>
      <c r="H443" s="43">
        <v>44696.776030092587</v>
      </c>
      <c r="I443" s="40"/>
      <c r="J443" s="40"/>
      <c r="K443" s="40"/>
      <c r="L443" s="40"/>
      <c r="M443" s="40" t="s">
        <v>2109</v>
      </c>
      <c r="N443" s="40"/>
      <c r="O443" s="44" t="s">
        <v>83</v>
      </c>
      <c r="P443" s="47" t="s">
        <v>2110</v>
      </c>
      <c r="Q443" s="40">
        <v>45</v>
      </c>
      <c r="R443" s="40">
        <v>25</v>
      </c>
      <c r="S443" s="40"/>
      <c r="T443" s="48" t="s">
        <v>2111</v>
      </c>
      <c r="U443" s="44" t="s">
        <v>2112</v>
      </c>
    </row>
    <row r="444" spans="1:21" ht="36" x14ac:dyDescent="0.15">
      <c r="A444" s="45"/>
      <c r="B444" s="40"/>
      <c r="C444" s="41" t="s">
        <v>2113</v>
      </c>
      <c r="D444" s="50"/>
      <c r="E444" s="41"/>
      <c r="F444" s="41"/>
      <c r="G444" s="40" t="s">
        <v>2114</v>
      </c>
      <c r="H444" s="43">
        <v>44696.775949074072</v>
      </c>
      <c r="I444" s="40"/>
      <c r="J444" s="40"/>
      <c r="K444" s="40"/>
      <c r="L444" s="40"/>
      <c r="M444" s="40" t="s">
        <v>2115</v>
      </c>
      <c r="N444" s="40"/>
      <c r="O444" s="44" t="s">
        <v>58</v>
      </c>
      <c r="P444" s="47" t="s">
        <v>2116</v>
      </c>
      <c r="Q444" s="40">
        <v>13</v>
      </c>
      <c r="R444" s="40">
        <v>37</v>
      </c>
      <c r="S444" s="40" t="s">
        <v>85</v>
      </c>
      <c r="T444" s="48" t="s">
        <v>2117</v>
      </c>
      <c r="U444" s="44" t="s">
        <v>1468</v>
      </c>
    </row>
    <row r="445" spans="1:21" ht="36" x14ac:dyDescent="0.15">
      <c r="A445" s="45"/>
      <c r="B445" s="40"/>
      <c r="C445" s="41" t="s">
        <v>2118</v>
      </c>
      <c r="D445" s="50"/>
      <c r="E445" s="41"/>
      <c r="F445" s="41"/>
      <c r="G445" s="40" t="s">
        <v>2119</v>
      </c>
      <c r="H445" s="43">
        <v>44696.775347222225</v>
      </c>
      <c r="I445" s="40"/>
      <c r="J445" s="40"/>
      <c r="K445" s="40"/>
      <c r="L445" s="40"/>
      <c r="M445" s="40" t="s">
        <v>141</v>
      </c>
      <c r="N445" s="40"/>
      <c r="O445" s="44" t="s">
        <v>67</v>
      </c>
      <c r="P445" s="47" t="s">
        <v>143</v>
      </c>
      <c r="Q445" s="40">
        <v>475</v>
      </c>
      <c r="R445" s="40"/>
      <c r="S445" s="40" t="s">
        <v>99</v>
      </c>
      <c r="T445" s="48" t="s">
        <v>2120</v>
      </c>
      <c r="U445" s="44" t="s">
        <v>2121</v>
      </c>
    </row>
    <row r="446" spans="1:21" ht="96" x14ac:dyDescent="0.15">
      <c r="A446" s="45"/>
      <c r="B446" s="40"/>
      <c r="C446" s="41" t="s">
        <v>2122</v>
      </c>
      <c r="D446" s="50"/>
      <c r="E446" s="41"/>
      <c r="F446" s="41"/>
      <c r="G446" s="40" t="s">
        <v>2123</v>
      </c>
      <c r="H446" s="43">
        <v>44696.775324074071</v>
      </c>
      <c r="I446" s="40"/>
      <c r="J446" s="40"/>
      <c r="K446" s="40"/>
      <c r="L446" s="40"/>
      <c r="M446" s="40" t="s">
        <v>66</v>
      </c>
      <c r="N446" s="40"/>
      <c r="O446" s="44" t="s">
        <v>67</v>
      </c>
      <c r="P446" s="47" t="s">
        <v>68</v>
      </c>
      <c r="Q446" s="40">
        <v>530</v>
      </c>
      <c r="R446" s="40">
        <v>132</v>
      </c>
      <c r="S446" s="40" t="s">
        <v>69</v>
      </c>
      <c r="T446" s="48" t="s">
        <v>2124</v>
      </c>
      <c r="U446" s="44" t="s">
        <v>2125</v>
      </c>
    </row>
    <row r="447" spans="1:21" ht="72" x14ac:dyDescent="0.15">
      <c r="A447" s="45"/>
      <c r="B447" s="40"/>
      <c r="C447" s="41" t="s">
        <v>2126</v>
      </c>
      <c r="D447" s="50"/>
      <c r="E447" s="41"/>
      <c r="F447" s="41"/>
      <c r="G447" s="40" t="s">
        <v>2127</v>
      </c>
      <c r="H447" s="43">
        <v>44696.775300925925</v>
      </c>
      <c r="I447" s="40"/>
      <c r="J447" s="40"/>
      <c r="K447" s="40"/>
      <c r="L447" s="40"/>
      <c r="M447" s="40" t="s">
        <v>170</v>
      </c>
      <c r="N447" s="40"/>
      <c r="O447" s="44" t="s">
        <v>67</v>
      </c>
      <c r="P447" s="47" t="s">
        <v>171</v>
      </c>
      <c r="Q447" s="40">
        <v>1386</v>
      </c>
      <c r="R447" s="40">
        <v>1507</v>
      </c>
      <c r="S447" s="40" t="s">
        <v>172</v>
      </c>
      <c r="T447" s="48" t="s">
        <v>2128</v>
      </c>
      <c r="U447" s="44" t="s">
        <v>2129</v>
      </c>
    </row>
    <row r="448" spans="1:21" ht="36" x14ac:dyDescent="0.15">
      <c r="A448" s="45"/>
      <c r="B448" s="40"/>
      <c r="C448" s="41" t="s">
        <v>2130</v>
      </c>
      <c r="D448" s="50"/>
      <c r="E448" s="41"/>
      <c r="F448" s="41"/>
      <c r="G448" s="40" t="s">
        <v>2131</v>
      </c>
      <c r="H448" s="43">
        <v>44696.775254629625</v>
      </c>
      <c r="I448" s="40"/>
      <c r="J448" s="40"/>
      <c r="K448" s="40"/>
      <c r="L448" s="40"/>
      <c r="M448" s="40" t="s">
        <v>177</v>
      </c>
      <c r="N448" s="40"/>
      <c r="O448" s="44" t="s">
        <v>67</v>
      </c>
      <c r="P448" s="47" t="s">
        <v>178</v>
      </c>
      <c r="Q448" s="40">
        <v>172</v>
      </c>
      <c r="R448" s="40">
        <v>85</v>
      </c>
      <c r="S448" s="40" t="s">
        <v>85</v>
      </c>
      <c r="T448" s="48" t="s">
        <v>2132</v>
      </c>
      <c r="U448" s="44" t="s">
        <v>2133</v>
      </c>
    </row>
    <row r="449" spans="1:21" ht="24" x14ac:dyDescent="0.15">
      <c r="A449" s="45"/>
      <c r="B449" s="40"/>
      <c r="C449" s="41" t="s">
        <v>2134</v>
      </c>
      <c r="D449" s="50"/>
      <c r="E449" s="41"/>
      <c r="F449" s="41"/>
      <c r="G449" s="40" t="s">
        <v>2135</v>
      </c>
      <c r="H449" s="43">
        <v>44696.775231481486</v>
      </c>
      <c r="I449" s="40"/>
      <c r="J449" s="40"/>
      <c r="K449" s="40"/>
      <c r="L449" s="40"/>
      <c r="M449" s="40" t="s">
        <v>127</v>
      </c>
      <c r="N449" s="40"/>
      <c r="O449" s="44" t="s">
        <v>67</v>
      </c>
      <c r="P449" s="47" t="s">
        <v>128</v>
      </c>
      <c r="Q449" s="40">
        <v>501</v>
      </c>
      <c r="R449" s="40">
        <v>16</v>
      </c>
      <c r="S449" s="40" t="s">
        <v>85</v>
      </c>
      <c r="T449" s="48" t="s">
        <v>2136</v>
      </c>
      <c r="U449" s="44" t="s">
        <v>2137</v>
      </c>
    </row>
    <row r="450" spans="1:21" ht="36" x14ac:dyDescent="0.15">
      <c r="A450" s="45"/>
      <c r="B450" s="40"/>
      <c r="C450" s="41" t="s">
        <v>2138</v>
      </c>
      <c r="D450" s="50"/>
      <c r="E450" s="41"/>
      <c r="F450" s="41"/>
      <c r="G450" s="40" t="s">
        <v>2139</v>
      </c>
      <c r="H450" s="43">
        <v>44696.775208333333</v>
      </c>
      <c r="I450" s="40"/>
      <c r="J450" s="40"/>
      <c r="K450" s="40"/>
      <c r="L450" s="40"/>
      <c r="M450" s="40" t="s">
        <v>187</v>
      </c>
      <c r="N450" s="40"/>
      <c r="O450" s="44" t="s">
        <v>67</v>
      </c>
      <c r="P450" s="47" t="s">
        <v>188</v>
      </c>
      <c r="Q450" s="40">
        <v>80</v>
      </c>
      <c r="R450" s="40">
        <v>1</v>
      </c>
      <c r="S450" s="40" t="s">
        <v>85</v>
      </c>
      <c r="T450" s="48" t="s">
        <v>2140</v>
      </c>
      <c r="U450" s="44" t="s">
        <v>2141</v>
      </c>
    </row>
    <row r="451" spans="1:21" ht="24" x14ac:dyDescent="0.15">
      <c r="A451" s="45"/>
      <c r="B451" s="40"/>
      <c r="C451" s="41" t="s">
        <v>2142</v>
      </c>
      <c r="D451" s="50"/>
      <c r="E451" s="41"/>
      <c r="F451" s="41"/>
      <c r="G451" s="40" t="s">
        <v>2143</v>
      </c>
      <c r="H451" s="43">
        <v>44696.775196759263</v>
      </c>
      <c r="I451" s="40"/>
      <c r="J451" s="40"/>
      <c r="K451" s="40"/>
      <c r="L451" s="40"/>
      <c r="M451" s="40" t="s">
        <v>193</v>
      </c>
      <c r="N451" s="40"/>
      <c r="O451" s="44" t="s">
        <v>67</v>
      </c>
      <c r="P451" s="47" t="s">
        <v>194</v>
      </c>
      <c r="Q451" s="40">
        <v>4658</v>
      </c>
      <c r="R451" s="40">
        <v>79</v>
      </c>
      <c r="S451" s="40" t="s">
        <v>60</v>
      </c>
      <c r="T451" s="48" t="s">
        <v>2144</v>
      </c>
      <c r="U451" s="44" t="s">
        <v>2145</v>
      </c>
    </row>
    <row r="452" spans="1:21" ht="108" x14ac:dyDescent="0.15">
      <c r="A452" s="45"/>
      <c r="B452" s="40"/>
      <c r="C452" s="41" t="s">
        <v>2146</v>
      </c>
      <c r="D452" s="50"/>
      <c r="E452" s="41"/>
      <c r="F452" s="41"/>
      <c r="G452" s="40" t="s">
        <v>2147</v>
      </c>
      <c r="H452" s="43">
        <v>44696.775150462963</v>
      </c>
      <c r="I452" s="40"/>
      <c r="J452" s="40"/>
      <c r="K452" s="40"/>
      <c r="L452" s="40"/>
      <c r="M452" s="40" t="s">
        <v>199</v>
      </c>
      <c r="N452" s="40"/>
      <c r="O452" s="44" t="s">
        <v>142</v>
      </c>
      <c r="P452" s="47" t="s">
        <v>200</v>
      </c>
      <c r="Q452" s="40">
        <v>3832</v>
      </c>
      <c r="R452" s="40">
        <v>1720</v>
      </c>
      <c r="S452" s="40" t="s">
        <v>85</v>
      </c>
      <c r="T452" s="48" t="s">
        <v>2148</v>
      </c>
      <c r="U452" s="44" t="s">
        <v>2149</v>
      </c>
    </row>
    <row r="453" spans="1:21" ht="48" x14ac:dyDescent="0.15">
      <c r="A453" s="45"/>
      <c r="B453" s="40"/>
      <c r="C453" s="41" t="s">
        <v>2150</v>
      </c>
      <c r="D453" s="50"/>
      <c r="E453" s="41"/>
      <c r="F453" s="41"/>
      <c r="G453" s="40" t="s">
        <v>2151</v>
      </c>
      <c r="H453" s="43">
        <v>44696.774525462963</v>
      </c>
      <c r="I453" s="40"/>
      <c r="J453" s="40"/>
      <c r="K453" s="40"/>
      <c r="L453" s="40"/>
      <c r="M453" s="40" t="s">
        <v>193</v>
      </c>
      <c r="N453" s="40"/>
      <c r="O453" s="44" t="s">
        <v>67</v>
      </c>
      <c r="P453" s="47" t="s">
        <v>194</v>
      </c>
      <c r="Q453" s="40">
        <v>4658</v>
      </c>
      <c r="R453" s="40">
        <v>79</v>
      </c>
      <c r="S453" s="40" t="s">
        <v>60</v>
      </c>
      <c r="T453" s="48" t="s">
        <v>2152</v>
      </c>
      <c r="U453" s="44" t="s">
        <v>2153</v>
      </c>
    </row>
    <row r="454" spans="1:21" ht="60" x14ac:dyDescent="0.15">
      <c r="A454" s="45"/>
      <c r="B454" s="40"/>
      <c r="C454" s="41" t="s">
        <v>2154</v>
      </c>
      <c r="D454" s="50"/>
      <c r="E454" s="41"/>
      <c r="F454" s="41"/>
      <c r="G454" s="40" t="s">
        <v>2155</v>
      </c>
      <c r="H454" s="43">
        <v>44696.774502314816</v>
      </c>
      <c r="I454" s="40"/>
      <c r="J454" s="40"/>
      <c r="K454" s="40"/>
      <c r="L454" s="40"/>
      <c r="M454" s="40" t="s">
        <v>187</v>
      </c>
      <c r="N454" s="40"/>
      <c r="O454" s="44" t="s">
        <v>67</v>
      </c>
      <c r="P454" s="47" t="s">
        <v>188</v>
      </c>
      <c r="Q454" s="40">
        <v>80</v>
      </c>
      <c r="R454" s="40">
        <v>1</v>
      </c>
      <c r="S454" s="40" t="s">
        <v>85</v>
      </c>
      <c r="T454" s="48" t="s">
        <v>2156</v>
      </c>
      <c r="U454" s="44" t="s">
        <v>2157</v>
      </c>
    </row>
    <row r="455" spans="1:21" ht="13" x14ac:dyDescent="0.15">
      <c r="A455" s="45"/>
      <c r="B455" s="40"/>
      <c r="C455" s="41" t="s">
        <v>2158</v>
      </c>
      <c r="D455" s="50"/>
      <c r="E455" s="41"/>
      <c r="F455" s="41"/>
      <c r="G455" s="40" t="s">
        <v>2159</v>
      </c>
      <c r="H455" s="43">
        <v>44696.774479166663</v>
      </c>
      <c r="I455" s="40"/>
      <c r="J455" s="40"/>
      <c r="K455" s="40"/>
      <c r="L455" s="40"/>
      <c r="M455" s="40" t="s">
        <v>127</v>
      </c>
      <c r="N455" s="40"/>
      <c r="O455" s="44" t="s">
        <v>67</v>
      </c>
      <c r="P455" s="47" t="s">
        <v>128</v>
      </c>
      <c r="Q455" s="40">
        <v>501</v>
      </c>
      <c r="R455" s="40">
        <v>16</v>
      </c>
      <c r="S455" s="40" t="s">
        <v>85</v>
      </c>
      <c r="T455" s="48" t="s">
        <v>2160</v>
      </c>
      <c r="U455" s="44" t="s">
        <v>2161</v>
      </c>
    </row>
    <row r="456" spans="1:21" ht="60" x14ac:dyDescent="0.15">
      <c r="A456" s="45"/>
      <c r="B456" s="40"/>
      <c r="C456" s="41" t="s">
        <v>2162</v>
      </c>
      <c r="D456" s="49" t="s">
        <v>2163</v>
      </c>
      <c r="E456" s="41"/>
      <c r="F456" s="41" t="s">
        <v>132</v>
      </c>
      <c r="G456" s="40" t="s">
        <v>2159</v>
      </c>
      <c r="H456" s="43">
        <v>44696.774479166663</v>
      </c>
      <c r="I456" s="40"/>
      <c r="J456" s="40"/>
      <c r="K456" s="40"/>
      <c r="L456" s="40"/>
      <c r="M456" s="40" t="s">
        <v>141</v>
      </c>
      <c r="N456" s="40"/>
      <c r="O456" s="44" t="s">
        <v>142</v>
      </c>
      <c r="P456" s="47" t="s">
        <v>143</v>
      </c>
      <c r="Q456" s="40">
        <v>475</v>
      </c>
      <c r="R456" s="40"/>
      <c r="S456" s="40" t="s">
        <v>99</v>
      </c>
      <c r="T456" s="48" t="s">
        <v>2164</v>
      </c>
      <c r="U456" s="44" t="s">
        <v>2165</v>
      </c>
    </row>
    <row r="457" spans="1:21" ht="72" x14ac:dyDescent="0.15">
      <c r="A457" s="45"/>
      <c r="B457" s="40"/>
      <c r="C457" s="41" t="s">
        <v>2166</v>
      </c>
      <c r="D457" s="50"/>
      <c r="E457" s="41"/>
      <c r="F457" s="41"/>
      <c r="G457" s="40" t="s">
        <v>2167</v>
      </c>
      <c r="H457" s="43">
        <v>44696.774456018524</v>
      </c>
      <c r="I457" s="40"/>
      <c r="J457" s="40"/>
      <c r="K457" s="40"/>
      <c r="L457" s="40"/>
      <c r="M457" s="40" t="s">
        <v>177</v>
      </c>
      <c r="N457" s="40"/>
      <c r="O457" s="44" t="s">
        <v>67</v>
      </c>
      <c r="P457" s="47" t="s">
        <v>178</v>
      </c>
      <c r="Q457" s="40">
        <v>172</v>
      </c>
      <c r="R457" s="40">
        <v>85</v>
      </c>
      <c r="S457" s="40" t="s">
        <v>85</v>
      </c>
      <c r="T457" s="48" t="s">
        <v>2168</v>
      </c>
      <c r="U457" s="44" t="s">
        <v>2169</v>
      </c>
    </row>
    <row r="458" spans="1:21" ht="36" x14ac:dyDescent="0.15">
      <c r="A458" s="45"/>
      <c r="B458" s="40"/>
      <c r="C458" s="41" t="s">
        <v>2170</v>
      </c>
      <c r="D458" s="50"/>
      <c r="E458" s="41"/>
      <c r="F458" s="41"/>
      <c r="G458" s="40" t="s">
        <v>2171</v>
      </c>
      <c r="H458" s="43">
        <v>44696.774409722224</v>
      </c>
      <c r="I458" s="40"/>
      <c r="J458" s="40"/>
      <c r="K458" s="40"/>
      <c r="L458" s="40"/>
      <c r="M458" s="40" t="s">
        <v>170</v>
      </c>
      <c r="N458" s="40"/>
      <c r="O458" s="44" t="s">
        <v>67</v>
      </c>
      <c r="P458" s="47" t="s">
        <v>171</v>
      </c>
      <c r="Q458" s="40">
        <v>1386</v>
      </c>
      <c r="R458" s="40">
        <v>1507</v>
      </c>
      <c r="S458" s="40" t="s">
        <v>172</v>
      </c>
      <c r="T458" s="48" t="s">
        <v>2172</v>
      </c>
      <c r="U458" s="44" t="s">
        <v>2173</v>
      </c>
    </row>
    <row r="459" spans="1:21" ht="60" x14ac:dyDescent="0.15">
      <c r="A459" s="45"/>
      <c r="B459" s="40"/>
      <c r="C459" s="41" t="s">
        <v>2174</v>
      </c>
      <c r="D459" s="50"/>
      <c r="E459" s="41"/>
      <c r="F459" s="41"/>
      <c r="G459" s="40" t="s">
        <v>2175</v>
      </c>
      <c r="H459" s="43">
        <v>44696.774386574078</v>
      </c>
      <c r="I459" s="40"/>
      <c r="J459" s="40"/>
      <c r="K459" s="40"/>
      <c r="L459" s="40"/>
      <c r="M459" s="40" t="s">
        <v>66</v>
      </c>
      <c r="N459" s="40"/>
      <c r="O459" s="44" t="s">
        <v>67</v>
      </c>
      <c r="P459" s="47" t="s">
        <v>68</v>
      </c>
      <c r="Q459" s="40">
        <v>530</v>
      </c>
      <c r="R459" s="40">
        <v>132</v>
      </c>
      <c r="S459" s="40" t="s">
        <v>69</v>
      </c>
      <c r="T459" s="48" t="s">
        <v>2176</v>
      </c>
      <c r="U459" s="44" t="s">
        <v>2177</v>
      </c>
    </row>
    <row r="460" spans="1:21" ht="96" x14ac:dyDescent="0.15">
      <c r="A460" s="45"/>
      <c r="B460" s="40"/>
      <c r="C460" s="41" t="s">
        <v>2178</v>
      </c>
      <c r="D460" s="50"/>
      <c r="E460" s="41" t="s">
        <v>73</v>
      </c>
      <c r="F460" s="41"/>
      <c r="G460" s="40" t="s">
        <v>2179</v>
      </c>
      <c r="H460" s="43">
        <v>44696.774363425924</v>
      </c>
      <c r="I460" s="40"/>
      <c r="J460" s="40"/>
      <c r="K460" s="40"/>
      <c r="L460" s="40"/>
      <c r="M460" s="40" t="s">
        <v>141</v>
      </c>
      <c r="N460" s="40"/>
      <c r="O460" s="44" t="s">
        <v>67</v>
      </c>
      <c r="P460" s="47" t="s">
        <v>143</v>
      </c>
      <c r="Q460" s="40">
        <v>475</v>
      </c>
      <c r="R460" s="40"/>
      <c r="S460" s="40" t="s">
        <v>99</v>
      </c>
      <c r="T460" s="48" t="s">
        <v>2180</v>
      </c>
      <c r="U460" s="44" t="s">
        <v>2181</v>
      </c>
    </row>
    <row r="461" spans="1:21" ht="72" x14ac:dyDescent="0.15">
      <c r="A461" s="45"/>
      <c r="B461" s="40"/>
      <c r="C461" s="41" t="s">
        <v>2182</v>
      </c>
      <c r="D461" s="50"/>
      <c r="E461" s="41"/>
      <c r="F461" s="41"/>
      <c r="G461" s="40" t="s">
        <v>2183</v>
      </c>
      <c r="H461" s="43">
        <v>44696.774178240739</v>
      </c>
      <c r="I461" s="40"/>
      <c r="J461" s="40"/>
      <c r="K461" s="40"/>
      <c r="L461" s="40"/>
      <c r="M461" s="40" t="s">
        <v>2184</v>
      </c>
      <c r="N461" s="40"/>
      <c r="O461" s="44" t="s">
        <v>58</v>
      </c>
      <c r="P461" s="47" t="s">
        <v>2185</v>
      </c>
      <c r="Q461" s="40">
        <v>402</v>
      </c>
      <c r="R461" s="40">
        <v>535</v>
      </c>
      <c r="S461" s="40" t="s">
        <v>2186</v>
      </c>
      <c r="T461" s="48" t="s">
        <v>2187</v>
      </c>
      <c r="U461" s="44" t="s">
        <v>1468</v>
      </c>
    </row>
    <row r="462" spans="1:21" ht="96" x14ac:dyDescent="0.15">
      <c r="A462" s="45"/>
      <c r="B462" s="40"/>
      <c r="C462" s="41" t="s">
        <v>2188</v>
      </c>
      <c r="D462" s="50"/>
      <c r="E462" s="41" t="s">
        <v>73</v>
      </c>
      <c r="F462" s="41"/>
      <c r="G462" s="40" t="s">
        <v>2189</v>
      </c>
      <c r="H462" s="43">
        <v>44696.774050925931</v>
      </c>
      <c r="I462" s="40"/>
      <c r="J462" s="40"/>
      <c r="K462" s="40"/>
      <c r="L462" s="40"/>
      <c r="M462" s="40" t="s">
        <v>199</v>
      </c>
      <c r="N462" s="40"/>
      <c r="O462" s="44" t="s">
        <v>142</v>
      </c>
      <c r="P462" s="47" t="s">
        <v>200</v>
      </c>
      <c r="Q462" s="40">
        <v>3832</v>
      </c>
      <c r="R462" s="40">
        <v>1720</v>
      </c>
      <c r="S462" s="40" t="s">
        <v>85</v>
      </c>
      <c r="T462" s="48" t="s">
        <v>2190</v>
      </c>
      <c r="U462" s="44" t="s">
        <v>2191</v>
      </c>
    </row>
    <row r="463" spans="1:21" ht="96" x14ac:dyDescent="0.15">
      <c r="A463" s="45"/>
      <c r="B463" s="40"/>
      <c r="C463" s="41" t="s">
        <v>2192</v>
      </c>
      <c r="D463" s="50"/>
      <c r="E463" s="41"/>
      <c r="F463" s="41"/>
      <c r="G463" s="40" t="s">
        <v>2193</v>
      </c>
      <c r="H463" s="43">
        <v>44696.76935185185</v>
      </c>
      <c r="I463" s="40"/>
      <c r="J463" s="40"/>
      <c r="K463" s="40"/>
      <c r="L463" s="40"/>
      <c r="M463" s="40" t="s">
        <v>141</v>
      </c>
      <c r="N463" s="40"/>
      <c r="O463" s="44" t="s">
        <v>67</v>
      </c>
      <c r="P463" s="47" t="s">
        <v>143</v>
      </c>
      <c r="Q463" s="40">
        <v>475</v>
      </c>
      <c r="R463" s="40"/>
      <c r="S463" s="40" t="s">
        <v>99</v>
      </c>
      <c r="T463" s="48" t="s">
        <v>2194</v>
      </c>
      <c r="U463" s="44" t="s">
        <v>2195</v>
      </c>
    </row>
    <row r="464" spans="1:21" ht="120" x14ac:dyDescent="0.15">
      <c r="A464" s="45"/>
      <c r="B464" s="40"/>
      <c r="C464" s="41" t="s">
        <v>2196</v>
      </c>
      <c r="D464" s="50"/>
      <c r="E464" s="41"/>
      <c r="F464" s="41"/>
      <c r="G464" s="40" t="s">
        <v>2197</v>
      </c>
      <c r="H464" s="43">
        <v>44696.769328703704</v>
      </c>
      <c r="I464" s="40"/>
      <c r="J464" s="40"/>
      <c r="K464" s="40"/>
      <c r="L464" s="40"/>
      <c r="M464" s="40" t="s">
        <v>66</v>
      </c>
      <c r="N464" s="40"/>
      <c r="O464" s="44" t="s">
        <v>67</v>
      </c>
      <c r="P464" s="47" t="s">
        <v>68</v>
      </c>
      <c r="Q464" s="40">
        <v>530</v>
      </c>
      <c r="R464" s="40">
        <v>132</v>
      </c>
      <c r="S464" s="40" t="s">
        <v>69</v>
      </c>
      <c r="T464" s="48" t="s">
        <v>2198</v>
      </c>
      <c r="U464" s="44" t="s">
        <v>2199</v>
      </c>
    </row>
    <row r="465" spans="1:21" ht="84" x14ac:dyDescent="0.15">
      <c r="A465" s="45"/>
      <c r="B465" s="40"/>
      <c r="C465" s="41" t="s">
        <v>2200</v>
      </c>
      <c r="D465" s="50"/>
      <c r="E465" s="41"/>
      <c r="F465" s="41"/>
      <c r="G465" s="40" t="s">
        <v>2201</v>
      </c>
      <c r="H465" s="43">
        <v>44696.769305555557</v>
      </c>
      <c r="I465" s="40"/>
      <c r="J465" s="40"/>
      <c r="K465" s="40"/>
      <c r="L465" s="40"/>
      <c r="M465" s="40" t="s">
        <v>170</v>
      </c>
      <c r="N465" s="40"/>
      <c r="O465" s="44" t="s">
        <v>67</v>
      </c>
      <c r="P465" s="47" t="s">
        <v>171</v>
      </c>
      <c r="Q465" s="40">
        <v>1386</v>
      </c>
      <c r="R465" s="40">
        <v>1507</v>
      </c>
      <c r="S465" s="40" t="s">
        <v>172</v>
      </c>
      <c r="T465" s="48" t="s">
        <v>2202</v>
      </c>
      <c r="U465" s="44" t="s">
        <v>2203</v>
      </c>
    </row>
    <row r="466" spans="1:21" ht="108" x14ac:dyDescent="0.15">
      <c r="A466" s="45"/>
      <c r="B466" s="40"/>
      <c r="C466" s="41" t="s">
        <v>2204</v>
      </c>
      <c r="D466" s="50"/>
      <c r="E466" s="41" t="s">
        <v>73</v>
      </c>
      <c r="F466" s="41"/>
      <c r="G466" s="40" t="s">
        <v>2205</v>
      </c>
      <c r="H466" s="43">
        <v>44696.769259259258</v>
      </c>
      <c r="I466" s="40"/>
      <c r="J466" s="40"/>
      <c r="K466" s="40"/>
      <c r="L466" s="40"/>
      <c r="M466" s="40" t="s">
        <v>177</v>
      </c>
      <c r="N466" s="40"/>
      <c r="O466" s="44" t="s">
        <v>67</v>
      </c>
      <c r="P466" s="47" t="s">
        <v>178</v>
      </c>
      <c r="Q466" s="40">
        <v>172</v>
      </c>
      <c r="R466" s="40">
        <v>85</v>
      </c>
      <c r="S466" s="40" t="s">
        <v>85</v>
      </c>
      <c r="T466" s="48" t="s">
        <v>2206</v>
      </c>
      <c r="U466" s="44" t="s">
        <v>2207</v>
      </c>
    </row>
    <row r="467" spans="1:21" ht="60" x14ac:dyDescent="0.15">
      <c r="A467" s="45"/>
      <c r="B467" s="40"/>
      <c r="C467" s="41" t="s">
        <v>2208</v>
      </c>
      <c r="D467" s="50"/>
      <c r="E467" s="41"/>
      <c r="F467" s="41"/>
      <c r="G467" s="40" t="s">
        <v>2209</v>
      </c>
      <c r="H467" s="43">
        <v>44696.769236111111</v>
      </c>
      <c r="I467" s="40"/>
      <c r="J467" s="40"/>
      <c r="K467" s="40"/>
      <c r="L467" s="40"/>
      <c r="M467" s="40" t="s">
        <v>127</v>
      </c>
      <c r="N467" s="40"/>
      <c r="O467" s="44" t="s">
        <v>67</v>
      </c>
      <c r="P467" s="47" t="s">
        <v>128</v>
      </c>
      <c r="Q467" s="40">
        <v>501</v>
      </c>
      <c r="R467" s="40">
        <v>16</v>
      </c>
      <c r="S467" s="40" t="s">
        <v>85</v>
      </c>
      <c r="T467" s="48" t="s">
        <v>2210</v>
      </c>
      <c r="U467" s="44" t="s">
        <v>2211</v>
      </c>
    </row>
    <row r="468" spans="1:21" ht="36" x14ac:dyDescent="0.15">
      <c r="A468" s="45"/>
      <c r="B468" s="40"/>
      <c r="C468" s="41" t="s">
        <v>2212</v>
      </c>
      <c r="D468" s="50"/>
      <c r="E468" s="41"/>
      <c r="F468" s="41"/>
      <c r="G468" s="40" t="s">
        <v>2213</v>
      </c>
      <c r="H468" s="43">
        <v>44696.769212962958</v>
      </c>
      <c r="I468" s="40"/>
      <c r="J468" s="40"/>
      <c r="K468" s="40"/>
      <c r="L468" s="40"/>
      <c r="M468" s="40" t="s">
        <v>187</v>
      </c>
      <c r="N468" s="40"/>
      <c r="O468" s="44" t="s">
        <v>67</v>
      </c>
      <c r="P468" s="47" t="s">
        <v>188</v>
      </c>
      <c r="Q468" s="40">
        <v>80</v>
      </c>
      <c r="R468" s="40">
        <v>1</v>
      </c>
      <c r="S468" s="40" t="s">
        <v>85</v>
      </c>
      <c r="T468" s="48" t="s">
        <v>2214</v>
      </c>
      <c r="U468" s="44" t="s">
        <v>2215</v>
      </c>
    </row>
    <row r="469" spans="1:21" ht="36" x14ac:dyDescent="0.15">
      <c r="A469" s="45"/>
      <c r="B469" s="40"/>
      <c r="C469" s="41" t="s">
        <v>2216</v>
      </c>
      <c r="D469" s="50"/>
      <c r="E469" s="41"/>
      <c r="F469" s="41"/>
      <c r="G469" s="40" t="s">
        <v>2217</v>
      </c>
      <c r="H469" s="43">
        <v>44696.769201388888</v>
      </c>
      <c r="I469" s="40"/>
      <c r="J469" s="40"/>
      <c r="K469" s="40"/>
      <c r="L469" s="40"/>
      <c r="M469" s="40" t="s">
        <v>193</v>
      </c>
      <c r="N469" s="40"/>
      <c r="O469" s="44" t="s">
        <v>67</v>
      </c>
      <c r="P469" s="47" t="s">
        <v>194</v>
      </c>
      <c r="Q469" s="40">
        <v>4658</v>
      </c>
      <c r="R469" s="40">
        <v>79</v>
      </c>
      <c r="S469" s="40" t="s">
        <v>60</v>
      </c>
      <c r="T469" s="48" t="s">
        <v>2218</v>
      </c>
      <c r="U469" s="44" t="s">
        <v>2219</v>
      </c>
    </row>
    <row r="470" spans="1:21" ht="36" x14ac:dyDescent="0.15">
      <c r="A470" s="45"/>
      <c r="B470" s="40"/>
      <c r="C470" s="41" t="s">
        <v>2220</v>
      </c>
      <c r="D470" s="50"/>
      <c r="E470" s="41"/>
      <c r="F470" s="41"/>
      <c r="G470" s="40" t="s">
        <v>2221</v>
      </c>
      <c r="H470" s="43">
        <v>44696.768900462965</v>
      </c>
      <c r="I470" s="40"/>
      <c r="J470" s="40"/>
      <c r="K470" s="40"/>
      <c r="L470" s="40"/>
      <c r="M470" s="40" t="s">
        <v>199</v>
      </c>
      <c r="N470" s="40"/>
      <c r="O470" s="44" t="s">
        <v>142</v>
      </c>
      <c r="P470" s="47" t="s">
        <v>200</v>
      </c>
      <c r="Q470" s="40">
        <v>3832</v>
      </c>
      <c r="R470" s="40">
        <v>1720</v>
      </c>
      <c r="S470" s="40" t="s">
        <v>85</v>
      </c>
      <c r="T470" s="48" t="s">
        <v>2222</v>
      </c>
      <c r="U470" s="44" t="s">
        <v>2223</v>
      </c>
    </row>
    <row r="471" spans="1:21" ht="36" x14ac:dyDescent="0.15">
      <c r="A471" s="45"/>
      <c r="B471" s="40"/>
      <c r="C471" s="41" t="s">
        <v>2224</v>
      </c>
      <c r="D471" s="50"/>
      <c r="E471" s="41"/>
      <c r="F471" s="41"/>
      <c r="G471" s="40" t="s">
        <v>2225</v>
      </c>
      <c r="H471" s="43">
        <v>44696.767754629633</v>
      </c>
      <c r="I471" s="40"/>
      <c r="J471" s="40"/>
      <c r="K471" s="40"/>
      <c r="L471" s="40"/>
      <c r="M471" s="40" t="s">
        <v>1759</v>
      </c>
      <c r="N471" s="40"/>
      <c r="O471" s="44" t="s">
        <v>83</v>
      </c>
      <c r="P471" s="47" t="s">
        <v>1760</v>
      </c>
      <c r="Q471" s="40">
        <v>503</v>
      </c>
      <c r="R471" s="40">
        <v>1333</v>
      </c>
      <c r="S471" s="40" t="s">
        <v>1761</v>
      </c>
      <c r="T471" s="48" t="s">
        <v>2226</v>
      </c>
      <c r="U471" s="44" t="s">
        <v>2227</v>
      </c>
    </row>
    <row r="472" spans="1:21" ht="36" x14ac:dyDescent="0.15">
      <c r="A472" s="45"/>
      <c r="B472" s="40"/>
      <c r="C472" s="41" t="s">
        <v>2228</v>
      </c>
      <c r="D472" s="50"/>
      <c r="E472" s="41"/>
      <c r="F472" s="41"/>
      <c r="G472" s="40" t="s">
        <v>2229</v>
      </c>
      <c r="H472" s="43">
        <v>44696.764745370368</v>
      </c>
      <c r="I472" s="40"/>
      <c r="J472" s="40"/>
      <c r="K472" s="40"/>
      <c r="L472" s="40"/>
      <c r="M472" s="40" t="s">
        <v>1222</v>
      </c>
      <c r="N472" s="40"/>
      <c r="O472" s="44" t="s">
        <v>58</v>
      </c>
      <c r="P472" s="47" t="s">
        <v>1223</v>
      </c>
      <c r="Q472" s="40">
        <v>342</v>
      </c>
      <c r="R472" s="40">
        <v>422</v>
      </c>
      <c r="S472" s="40" t="s">
        <v>1224</v>
      </c>
      <c r="T472" s="48" t="s">
        <v>2230</v>
      </c>
      <c r="U472" s="44" t="s">
        <v>2231</v>
      </c>
    </row>
    <row r="473" spans="1:21" ht="36" x14ac:dyDescent="0.15">
      <c r="A473" s="45"/>
      <c r="B473" s="40"/>
      <c r="C473" s="41" t="s">
        <v>2232</v>
      </c>
      <c r="D473" s="50"/>
      <c r="E473" s="41"/>
      <c r="F473" s="41"/>
      <c r="G473" s="40" t="s">
        <v>2233</v>
      </c>
      <c r="H473" s="43">
        <v>44696.763831018514</v>
      </c>
      <c r="I473" s="40"/>
      <c r="J473" s="40"/>
      <c r="K473" s="40" t="s">
        <v>2234</v>
      </c>
      <c r="L473" s="40" t="s">
        <v>2235</v>
      </c>
      <c r="M473" s="40" t="s">
        <v>2236</v>
      </c>
      <c r="N473" s="40" t="s">
        <v>2237</v>
      </c>
      <c r="O473" s="44" t="s">
        <v>142</v>
      </c>
      <c r="P473" s="47" t="s">
        <v>2238</v>
      </c>
      <c r="Q473" s="40">
        <v>89</v>
      </c>
      <c r="R473" s="40">
        <v>820</v>
      </c>
      <c r="S473" s="40" t="s">
        <v>85</v>
      </c>
      <c r="T473" s="48" t="s">
        <v>2239</v>
      </c>
      <c r="U473" s="44" t="s">
        <v>2240</v>
      </c>
    </row>
    <row r="474" spans="1:21" ht="36" x14ac:dyDescent="0.15">
      <c r="A474" s="45"/>
      <c r="B474" s="40"/>
      <c r="C474" s="41" t="s">
        <v>2241</v>
      </c>
      <c r="D474" s="50"/>
      <c r="E474" s="41"/>
      <c r="F474" s="41"/>
      <c r="G474" s="40" t="s">
        <v>2242</v>
      </c>
      <c r="H474" s="43">
        <v>44696.763541666667</v>
      </c>
      <c r="I474" s="40"/>
      <c r="J474" s="40"/>
      <c r="K474" s="40"/>
      <c r="L474" s="40"/>
      <c r="M474" s="40" t="s">
        <v>1222</v>
      </c>
      <c r="N474" s="40"/>
      <c r="O474" s="44" t="s">
        <v>58</v>
      </c>
      <c r="P474" s="47" t="s">
        <v>1223</v>
      </c>
      <c r="Q474" s="40">
        <v>342</v>
      </c>
      <c r="R474" s="40">
        <v>422</v>
      </c>
      <c r="S474" s="40" t="s">
        <v>1224</v>
      </c>
      <c r="T474" s="48" t="s">
        <v>2243</v>
      </c>
      <c r="U474" s="44" t="s">
        <v>2244</v>
      </c>
    </row>
    <row r="475" spans="1:21" ht="36" x14ac:dyDescent="0.15">
      <c r="A475" s="45"/>
      <c r="B475" s="40"/>
      <c r="C475" s="41" t="s">
        <v>2245</v>
      </c>
      <c r="D475" s="50"/>
      <c r="E475" s="41"/>
      <c r="F475" s="41"/>
      <c r="G475" s="40" t="s">
        <v>2246</v>
      </c>
      <c r="H475" s="43">
        <v>44696.761053240742</v>
      </c>
      <c r="I475" s="40"/>
      <c r="J475" s="40"/>
      <c r="K475" s="40"/>
      <c r="L475" s="40"/>
      <c r="M475" s="40" t="s">
        <v>141</v>
      </c>
      <c r="N475" s="40"/>
      <c r="O475" s="44" t="s">
        <v>142</v>
      </c>
      <c r="P475" s="47" t="s">
        <v>143</v>
      </c>
      <c r="Q475" s="40">
        <v>475</v>
      </c>
      <c r="R475" s="40"/>
      <c r="S475" s="40" t="s">
        <v>99</v>
      </c>
      <c r="T475" s="48" t="s">
        <v>2247</v>
      </c>
      <c r="U475" s="44" t="s">
        <v>2248</v>
      </c>
    </row>
    <row r="476" spans="1:21" ht="84" x14ac:dyDescent="0.15">
      <c r="A476" s="45"/>
      <c r="B476" s="40"/>
      <c r="C476" s="41" t="s">
        <v>2249</v>
      </c>
      <c r="D476" s="50"/>
      <c r="E476" s="41"/>
      <c r="F476" s="41"/>
      <c r="G476" s="40" t="s">
        <v>2250</v>
      </c>
      <c r="H476" s="43">
        <v>44696.755173611113</v>
      </c>
      <c r="I476" s="40"/>
      <c r="J476" s="40"/>
      <c r="K476" s="40"/>
      <c r="L476" s="40"/>
      <c r="M476" s="40" t="s">
        <v>2251</v>
      </c>
      <c r="N476" s="40"/>
      <c r="O476" s="44" t="s">
        <v>142</v>
      </c>
      <c r="P476" s="47" t="s">
        <v>2252</v>
      </c>
      <c r="Q476" s="40">
        <v>677</v>
      </c>
      <c r="R476" s="40">
        <v>1157</v>
      </c>
      <c r="S476" s="40" t="s">
        <v>85</v>
      </c>
      <c r="T476" s="48" t="s">
        <v>2253</v>
      </c>
      <c r="U476" s="44" t="s">
        <v>2254</v>
      </c>
    </row>
    <row r="477" spans="1:21" ht="60" x14ac:dyDescent="0.15">
      <c r="A477" s="45"/>
      <c r="B477" s="40"/>
      <c r="C477" s="41" t="s">
        <v>2255</v>
      </c>
      <c r="D477" s="50"/>
      <c r="E477" s="41"/>
      <c r="F477" s="41"/>
      <c r="G477" s="40" t="s">
        <v>2256</v>
      </c>
      <c r="H477" s="43">
        <v>44696.753553240742</v>
      </c>
      <c r="I477" s="40"/>
      <c r="J477" s="40"/>
      <c r="K477" s="40"/>
      <c r="L477" s="40"/>
      <c r="M477" s="40" t="s">
        <v>209</v>
      </c>
      <c r="N477" s="40"/>
      <c r="O477" s="44" t="s">
        <v>142</v>
      </c>
      <c r="P477" s="47" t="s">
        <v>210</v>
      </c>
      <c r="Q477" s="40">
        <v>14009</v>
      </c>
      <c r="R477" s="40">
        <v>9868</v>
      </c>
      <c r="S477" s="40" t="s">
        <v>211</v>
      </c>
      <c r="T477" s="48" t="s">
        <v>2257</v>
      </c>
      <c r="U477" s="44" t="s">
        <v>1077</v>
      </c>
    </row>
    <row r="478" spans="1:21" ht="36" x14ac:dyDescent="0.15">
      <c r="A478" s="45"/>
      <c r="B478" s="40"/>
      <c r="C478" s="41" t="s">
        <v>2258</v>
      </c>
      <c r="D478" s="50"/>
      <c r="E478" s="41"/>
      <c r="F478" s="41"/>
      <c r="G478" s="40" t="s">
        <v>2259</v>
      </c>
      <c r="H478" s="43">
        <v>44696.74800925926</v>
      </c>
      <c r="I478" s="40"/>
      <c r="J478" s="40"/>
      <c r="K478" s="40"/>
      <c r="L478" s="40"/>
      <c r="M478" s="40" t="s">
        <v>1759</v>
      </c>
      <c r="N478" s="40"/>
      <c r="O478" s="44" t="s">
        <v>83</v>
      </c>
      <c r="P478" s="47" t="s">
        <v>1760</v>
      </c>
      <c r="Q478" s="40">
        <v>503</v>
      </c>
      <c r="R478" s="40">
        <v>1333</v>
      </c>
      <c r="S478" s="40" t="s">
        <v>1761</v>
      </c>
      <c r="T478" s="48" t="s">
        <v>2260</v>
      </c>
      <c r="U478" s="44" t="s">
        <v>2261</v>
      </c>
    </row>
    <row r="479" spans="1:21" ht="96" x14ac:dyDescent="0.15">
      <c r="A479" s="45"/>
      <c r="B479" s="40"/>
      <c r="C479" s="41" t="s">
        <v>2262</v>
      </c>
      <c r="D479" s="50"/>
      <c r="E479" s="41"/>
      <c r="F479" s="41"/>
      <c r="G479" s="40" t="s">
        <v>2263</v>
      </c>
      <c r="H479" s="43">
        <v>44696.747453703705</v>
      </c>
      <c r="I479" s="40"/>
      <c r="J479" s="40"/>
      <c r="K479" s="40"/>
      <c r="L479" s="40"/>
      <c r="M479" s="40" t="s">
        <v>753</v>
      </c>
      <c r="N479" s="40"/>
      <c r="O479" s="44" t="s">
        <v>83</v>
      </c>
      <c r="P479" s="47" t="s">
        <v>754</v>
      </c>
      <c r="Q479" s="40">
        <v>678</v>
      </c>
      <c r="R479" s="40">
        <v>1473</v>
      </c>
      <c r="S479" s="40" t="s">
        <v>755</v>
      </c>
      <c r="T479" s="48" t="s">
        <v>2264</v>
      </c>
      <c r="U479" s="44" t="s">
        <v>2265</v>
      </c>
    </row>
    <row r="480" spans="1:21" ht="120" x14ac:dyDescent="0.15">
      <c r="A480" s="45"/>
      <c r="B480" s="40"/>
      <c r="C480" s="41" t="s">
        <v>2266</v>
      </c>
      <c r="D480" s="50"/>
      <c r="E480" s="41"/>
      <c r="F480" s="41"/>
      <c r="G480" s="40" t="s">
        <v>2267</v>
      </c>
      <c r="H480" s="43">
        <v>44696.745567129634</v>
      </c>
      <c r="I480" s="40"/>
      <c r="J480" s="40"/>
      <c r="K480" s="40"/>
      <c r="L480" s="40"/>
      <c r="M480" s="40" t="s">
        <v>1759</v>
      </c>
      <c r="N480" s="40"/>
      <c r="O480" s="44" t="s">
        <v>83</v>
      </c>
      <c r="P480" s="47" t="s">
        <v>1760</v>
      </c>
      <c r="Q480" s="40">
        <v>503</v>
      </c>
      <c r="R480" s="40">
        <v>1333</v>
      </c>
      <c r="S480" s="40" t="s">
        <v>1761</v>
      </c>
      <c r="T480" s="48" t="s">
        <v>2268</v>
      </c>
      <c r="U480" s="44" t="s">
        <v>2269</v>
      </c>
    </row>
    <row r="481" spans="1:21" ht="36" x14ac:dyDescent="0.15">
      <c r="A481" s="45"/>
      <c r="B481" s="40"/>
      <c r="C481" s="41" t="s">
        <v>2270</v>
      </c>
      <c r="D481" s="50"/>
      <c r="E481" s="41"/>
      <c r="F481" s="41"/>
      <c r="G481" s="40" t="s">
        <v>2271</v>
      </c>
      <c r="H481" s="43">
        <v>44696.745011574079</v>
      </c>
      <c r="I481" s="40"/>
      <c r="J481" s="40"/>
      <c r="K481" s="40"/>
      <c r="L481" s="40"/>
      <c r="M481" s="40" t="s">
        <v>193</v>
      </c>
      <c r="N481" s="40"/>
      <c r="O481" s="44" t="s">
        <v>67</v>
      </c>
      <c r="P481" s="47" t="s">
        <v>194</v>
      </c>
      <c r="Q481" s="40">
        <v>4658</v>
      </c>
      <c r="R481" s="40">
        <v>79</v>
      </c>
      <c r="S481" s="40" t="s">
        <v>60</v>
      </c>
      <c r="T481" s="48" t="s">
        <v>2272</v>
      </c>
      <c r="U481" s="44" t="s">
        <v>2273</v>
      </c>
    </row>
    <row r="482" spans="1:21" ht="96" x14ac:dyDescent="0.15">
      <c r="A482" s="45"/>
      <c r="B482" s="40"/>
      <c r="C482" s="41" t="s">
        <v>2274</v>
      </c>
      <c r="D482" s="50"/>
      <c r="E482" s="41"/>
      <c r="F482" s="41"/>
      <c r="G482" s="40" t="s">
        <v>2275</v>
      </c>
      <c r="H482" s="43">
        <v>44696.744988425926</v>
      </c>
      <c r="I482" s="40"/>
      <c r="J482" s="40"/>
      <c r="K482" s="40"/>
      <c r="L482" s="40"/>
      <c r="M482" s="40" t="s">
        <v>187</v>
      </c>
      <c r="N482" s="40"/>
      <c r="O482" s="44" t="s">
        <v>67</v>
      </c>
      <c r="P482" s="47" t="s">
        <v>188</v>
      </c>
      <c r="Q482" s="40">
        <v>80</v>
      </c>
      <c r="R482" s="40">
        <v>1</v>
      </c>
      <c r="S482" s="40" t="s">
        <v>85</v>
      </c>
      <c r="T482" s="48" t="s">
        <v>2276</v>
      </c>
      <c r="U482" s="44" t="s">
        <v>2277</v>
      </c>
    </row>
    <row r="483" spans="1:21" ht="120" x14ac:dyDescent="0.15">
      <c r="A483" s="45"/>
      <c r="B483" s="40"/>
      <c r="C483" s="41" t="s">
        <v>2278</v>
      </c>
      <c r="D483" s="50"/>
      <c r="E483" s="41"/>
      <c r="F483" s="41"/>
      <c r="G483" s="40" t="s">
        <v>2279</v>
      </c>
      <c r="H483" s="43">
        <v>44696.74496527778</v>
      </c>
      <c r="I483" s="40"/>
      <c r="J483" s="40"/>
      <c r="K483" s="40"/>
      <c r="L483" s="40"/>
      <c r="M483" s="40" t="s">
        <v>127</v>
      </c>
      <c r="N483" s="40"/>
      <c r="O483" s="44" t="s">
        <v>67</v>
      </c>
      <c r="P483" s="47" t="s">
        <v>128</v>
      </c>
      <c r="Q483" s="40">
        <v>501</v>
      </c>
      <c r="R483" s="40">
        <v>16</v>
      </c>
      <c r="S483" s="40" t="s">
        <v>85</v>
      </c>
      <c r="T483" s="48" t="s">
        <v>2280</v>
      </c>
      <c r="U483" s="44" t="s">
        <v>2281</v>
      </c>
    </row>
    <row r="484" spans="1:21" ht="36" x14ac:dyDescent="0.15">
      <c r="A484" s="45"/>
      <c r="B484" s="40"/>
      <c r="C484" s="41" t="s">
        <v>2282</v>
      </c>
      <c r="D484" s="50"/>
      <c r="E484" s="41"/>
      <c r="F484" s="41"/>
      <c r="G484" s="40" t="s">
        <v>2283</v>
      </c>
      <c r="H484" s="43">
        <v>44696.744930555556</v>
      </c>
      <c r="I484" s="40"/>
      <c r="J484" s="40"/>
      <c r="K484" s="40"/>
      <c r="L484" s="40"/>
      <c r="M484" s="40" t="s">
        <v>177</v>
      </c>
      <c r="N484" s="40"/>
      <c r="O484" s="44" t="s">
        <v>67</v>
      </c>
      <c r="P484" s="47" t="s">
        <v>178</v>
      </c>
      <c r="Q484" s="40">
        <v>172</v>
      </c>
      <c r="R484" s="40">
        <v>85</v>
      </c>
      <c r="S484" s="40" t="s">
        <v>85</v>
      </c>
      <c r="T484" s="48" t="s">
        <v>2284</v>
      </c>
      <c r="U484" s="44" t="s">
        <v>2285</v>
      </c>
    </row>
    <row r="485" spans="1:21" ht="96" x14ac:dyDescent="0.15">
      <c r="A485" s="45"/>
      <c r="B485" s="40"/>
      <c r="C485" s="41" t="s">
        <v>2286</v>
      </c>
      <c r="D485" s="50"/>
      <c r="E485" s="41"/>
      <c r="F485" s="41"/>
      <c r="G485" s="40" t="s">
        <v>2287</v>
      </c>
      <c r="H485" s="43">
        <v>44696.744895833333</v>
      </c>
      <c r="I485" s="40"/>
      <c r="J485" s="40"/>
      <c r="K485" s="40"/>
      <c r="L485" s="40"/>
      <c r="M485" s="40" t="s">
        <v>170</v>
      </c>
      <c r="N485" s="40"/>
      <c r="O485" s="44" t="s">
        <v>67</v>
      </c>
      <c r="P485" s="47" t="s">
        <v>171</v>
      </c>
      <c r="Q485" s="40">
        <v>1386</v>
      </c>
      <c r="R485" s="40">
        <v>1507</v>
      </c>
      <c r="S485" s="40" t="s">
        <v>172</v>
      </c>
      <c r="T485" s="48" t="s">
        <v>2288</v>
      </c>
      <c r="U485" s="44" t="s">
        <v>2289</v>
      </c>
    </row>
    <row r="486" spans="1:21" ht="96" x14ac:dyDescent="0.15">
      <c r="A486" s="45"/>
      <c r="B486" s="40"/>
      <c r="C486" s="41" t="s">
        <v>2290</v>
      </c>
      <c r="D486" s="50"/>
      <c r="E486" s="41"/>
      <c r="F486" s="41"/>
      <c r="G486" s="40" t="s">
        <v>2291</v>
      </c>
      <c r="H486" s="43">
        <v>44696.744872685187</v>
      </c>
      <c r="I486" s="40"/>
      <c r="J486" s="40"/>
      <c r="K486" s="40"/>
      <c r="L486" s="40"/>
      <c r="M486" s="40" t="s">
        <v>66</v>
      </c>
      <c r="N486" s="40"/>
      <c r="O486" s="44" t="s">
        <v>67</v>
      </c>
      <c r="P486" s="47" t="s">
        <v>68</v>
      </c>
      <c r="Q486" s="40">
        <v>530</v>
      </c>
      <c r="R486" s="40">
        <v>132</v>
      </c>
      <c r="S486" s="40" t="s">
        <v>69</v>
      </c>
      <c r="T486" s="48" t="s">
        <v>2292</v>
      </c>
      <c r="U486" s="44" t="s">
        <v>2293</v>
      </c>
    </row>
    <row r="487" spans="1:21" ht="36" x14ac:dyDescent="0.15">
      <c r="A487" s="45"/>
      <c r="B487" s="40"/>
      <c r="C487" s="41" t="s">
        <v>2294</v>
      </c>
      <c r="D487" s="50"/>
      <c r="E487" s="41"/>
      <c r="F487" s="41"/>
      <c r="G487" s="40" t="s">
        <v>2295</v>
      </c>
      <c r="H487" s="43">
        <v>44696.744849537034</v>
      </c>
      <c r="I487" s="40"/>
      <c r="J487" s="40"/>
      <c r="K487" s="40"/>
      <c r="L487" s="40"/>
      <c r="M487" s="40" t="s">
        <v>141</v>
      </c>
      <c r="N487" s="40"/>
      <c r="O487" s="44" t="s">
        <v>67</v>
      </c>
      <c r="P487" s="47" t="s">
        <v>143</v>
      </c>
      <c r="Q487" s="40">
        <v>475</v>
      </c>
      <c r="R487" s="40"/>
      <c r="S487" s="40" t="s">
        <v>99</v>
      </c>
      <c r="T487" s="48" t="s">
        <v>2296</v>
      </c>
      <c r="U487" s="44" t="s">
        <v>2297</v>
      </c>
    </row>
    <row r="488" spans="1:21" ht="48" x14ac:dyDescent="0.15">
      <c r="A488" s="45"/>
      <c r="B488" s="40"/>
      <c r="C488" s="41" t="s">
        <v>2298</v>
      </c>
      <c r="D488" s="50"/>
      <c r="E488" s="41"/>
      <c r="F488" s="41"/>
      <c r="G488" s="40" t="s">
        <v>2299</v>
      </c>
      <c r="H488" s="43">
        <v>44696.744710648149</v>
      </c>
      <c r="I488" s="40"/>
      <c r="J488" s="40"/>
      <c r="K488" s="40"/>
      <c r="L488" s="40"/>
      <c r="M488" s="40" t="s">
        <v>199</v>
      </c>
      <c r="N488" s="40"/>
      <c r="O488" s="44" t="s">
        <v>142</v>
      </c>
      <c r="P488" s="47" t="s">
        <v>200</v>
      </c>
      <c r="Q488" s="40">
        <v>3832</v>
      </c>
      <c r="R488" s="40">
        <v>1720</v>
      </c>
      <c r="S488" s="40" t="s">
        <v>85</v>
      </c>
      <c r="T488" s="48" t="s">
        <v>2300</v>
      </c>
      <c r="U488" s="44" t="s">
        <v>2301</v>
      </c>
    </row>
    <row r="489" spans="1:21" ht="60" x14ac:dyDescent="0.15">
      <c r="A489" s="45"/>
      <c r="B489" s="40"/>
      <c r="C489" s="41" t="s">
        <v>2302</v>
      </c>
      <c r="D489" s="50"/>
      <c r="E489" s="41"/>
      <c r="F489" s="41"/>
      <c r="G489" s="40" t="s">
        <v>2303</v>
      </c>
      <c r="H489" s="43">
        <v>44696.742731481485</v>
      </c>
      <c r="I489" s="40"/>
      <c r="J489" s="40"/>
      <c r="K489" s="40"/>
      <c r="L489" s="40"/>
      <c r="M489" s="40" t="s">
        <v>1222</v>
      </c>
      <c r="N489" s="40"/>
      <c r="O489" s="44" t="s">
        <v>58</v>
      </c>
      <c r="P489" s="47" t="s">
        <v>1223</v>
      </c>
      <c r="Q489" s="40">
        <v>342</v>
      </c>
      <c r="R489" s="40">
        <v>422</v>
      </c>
      <c r="S489" s="40" t="s">
        <v>1224</v>
      </c>
      <c r="T489" s="48" t="s">
        <v>2304</v>
      </c>
      <c r="U489" s="44" t="s">
        <v>2305</v>
      </c>
    </row>
    <row r="490" spans="1:21" ht="60" x14ac:dyDescent="0.15">
      <c r="A490" s="45"/>
      <c r="B490" s="40"/>
      <c r="C490" s="41" t="s">
        <v>2306</v>
      </c>
      <c r="D490" s="50"/>
      <c r="E490" s="41"/>
      <c r="F490" s="41"/>
      <c r="G490" s="40" t="s">
        <v>2307</v>
      </c>
      <c r="H490" s="43">
        <v>44696.74150462963</v>
      </c>
      <c r="I490" s="40"/>
      <c r="J490" s="40"/>
      <c r="K490" s="40" t="s">
        <v>367</v>
      </c>
      <c r="L490" s="40" t="s">
        <v>364</v>
      </c>
      <c r="M490" s="40" t="s">
        <v>367</v>
      </c>
      <c r="N490" s="40" t="s">
        <v>2308</v>
      </c>
      <c r="O490" s="44" t="s">
        <v>83</v>
      </c>
      <c r="P490" s="47" t="s">
        <v>369</v>
      </c>
      <c r="Q490" s="40">
        <v>62</v>
      </c>
      <c r="R490" s="40"/>
      <c r="S490" s="40" t="s">
        <v>60</v>
      </c>
      <c r="T490" s="48" t="s">
        <v>2309</v>
      </c>
      <c r="U490" s="44" t="s">
        <v>2310</v>
      </c>
    </row>
    <row r="491" spans="1:21" ht="60" x14ac:dyDescent="0.15">
      <c r="A491" s="45"/>
      <c r="B491" s="40"/>
      <c r="C491" s="41" t="s">
        <v>2311</v>
      </c>
      <c r="D491" s="50"/>
      <c r="E491" s="41"/>
      <c r="F491" s="41"/>
      <c r="G491" s="40" t="s">
        <v>2312</v>
      </c>
      <c r="H491" s="43">
        <v>44696.740254629629</v>
      </c>
      <c r="I491" s="40"/>
      <c r="J491" s="40"/>
      <c r="K491" s="40"/>
      <c r="L491" s="40"/>
      <c r="M491" s="40" t="s">
        <v>2313</v>
      </c>
      <c r="N491" s="40"/>
      <c r="O491" s="44" t="s">
        <v>58</v>
      </c>
      <c r="P491" s="47" t="s">
        <v>2314</v>
      </c>
      <c r="Q491" s="40">
        <v>176</v>
      </c>
      <c r="R491" s="40">
        <v>305</v>
      </c>
      <c r="S491" s="40" t="s">
        <v>2315</v>
      </c>
      <c r="T491" s="48" t="s">
        <v>2316</v>
      </c>
      <c r="U491" s="44" t="s">
        <v>2317</v>
      </c>
    </row>
    <row r="492" spans="1:21" ht="36" x14ac:dyDescent="0.15">
      <c r="A492" s="45"/>
      <c r="B492" s="40"/>
      <c r="C492" s="41" t="s">
        <v>2318</v>
      </c>
      <c r="D492" s="50"/>
      <c r="E492" s="41"/>
      <c r="F492" s="41"/>
      <c r="G492" s="40" t="s">
        <v>2319</v>
      </c>
      <c r="H492" s="43">
        <v>44696.73715277778</v>
      </c>
      <c r="I492" s="40"/>
      <c r="J492" s="40"/>
      <c r="K492" s="40"/>
      <c r="L492" s="40"/>
      <c r="M492" s="40" t="s">
        <v>75</v>
      </c>
      <c r="N492" s="40"/>
      <c r="O492" s="44" t="s">
        <v>67</v>
      </c>
      <c r="P492" s="47" t="s">
        <v>76</v>
      </c>
      <c r="Q492" s="40">
        <v>1351698</v>
      </c>
      <c r="R492" s="40">
        <v>102</v>
      </c>
      <c r="S492" s="40" t="s">
        <v>77</v>
      </c>
      <c r="T492" s="48" t="s">
        <v>2320</v>
      </c>
      <c r="U492" s="44" t="s">
        <v>2321</v>
      </c>
    </row>
    <row r="493" spans="1:21" ht="36" x14ac:dyDescent="0.15">
      <c r="A493" s="45"/>
      <c r="B493" s="40"/>
      <c r="C493" s="41" t="s">
        <v>2322</v>
      </c>
      <c r="D493" s="50"/>
      <c r="E493" s="41"/>
      <c r="F493" s="41"/>
      <c r="G493" s="40" t="s">
        <v>2323</v>
      </c>
      <c r="H493" s="43">
        <v>44696.736585648148</v>
      </c>
      <c r="I493" s="40"/>
      <c r="J493" s="40"/>
      <c r="K493" s="40"/>
      <c r="L493" s="40"/>
      <c r="M493" s="40" t="s">
        <v>2324</v>
      </c>
      <c r="N493" s="40"/>
      <c r="O493" s="44" t="s">
        <v>142</v>
      </c>
      <c r="P493" s="47" t="s">
        <v>2325</v>
      </c>
      <c r="Q493" s="40">
        <v>151</v>
      </c>
      <c r="R493" s="40">
        <v>831</v>
      </c>
      <c r="S493" s="40" t="s">
        <v>2326</v>
      </c>
      <c r="T493" s="48" t="s">
        <v>2327</v>
      </c>
      <c r="U493" s="44" t="s">
        <v>1468</v>
      </c>
    </row>
    <row r="494" spans="1:21" ht="36" x14ac:dyDescent="0.15">
      <c r="A494" s="45"/>
      <c r="B494" s="40"/>
      <c r="C494" s="41" t="s">
        <v>2328</v>
      </c>
      <c r="D494" s="50"/>
      <c r="E494" s="41"/>
      <c r="F494" s="41"/>
      <c r="G494" s="40" t="s">
        <v>2329</v>
      </c>
      <c r="H494" s="43">
        <v>44696.73505787037</v>
      </c>
      <c r="I494" s="40"/>
      <c r="J494" s="40"/>
      <c r="K494" s="40"/>
      <c r="L494" s="40"/>
      <c r="M494" s="40" t="s">
        <v>1444</v>
      </c>
      <c r="N494" s="40"/>
      <c r="O494" s="44" t="s">
        <v>83</v>
      </c>
      <c r="P494" s="47" t="s">
        <v>1445</v>
      </c>
      <c r="Q494" s="40">
        <v>157</v>
      </c>
      <c r="R494" s="40">
        <v>3173</v>
      </c>
      <c r="S494" s="40" t="s">
        <v>85</v>
      </c>
      <c r="T494" s="48" t="s">
        <v>2330</v>
      </c>
      <c r="U494" s="44" t="s">
        <v>718</v>
      </c>
    </row>
    <row r="495" spans="1:21" ht="36" x14ac:dyDescent="0.15">
      <c r="A495" s="45"/>
      <c r="B495" s="40"/>
      <c r="C495" s="41" t="s">
        <v>2331</v>
      </c>
      <c r="D495" s="50"/>
      <c r="E495" s="41"/>
      <c r="F495" s="41"/>
      <c r="G495" s="40" t="s">
        <v>2332</v>
      </c>
      <c r="H495" s="43">
        <v>44696.734629629631</v>
      </c>
      <c r="I495" s="40"/>
      <c r="J495" s="40"/>
      <c r="K495" s="40"/>
      <c r="L495" s="40"/>
      <c r="M495" s="40" t="s">
        <v>141</v>
      </c>
      <c r="N495" s="40"/>
      <c r="O495" s="44" t="s">
        <v>142</v>
      </c>
      <c r="P495" s="47" t="s">
        <v>143</v>
      </c>
      <c r="Q495" s="40">
        <v>475</v>
      </c>
      <c r="R495" s="40"/>
      <c r="S495" s="40" t="s">
        <v>99</v>
      </c>
      <c r="T495" s="48" t="s">
        <v>2333</v>
      </c>
      <c r="U495" s="44" t="s">
        <v>2334</v>
      </c>
    </row>
    <row r="496" spans="1:21" ht="36" x14ac:dyDescent="0.15">
      <c r="A496" s="45"/>
      <c r="B496" s="40"/>
      <c r="C496" s="41" t="s">
        <v>2335</v>
      </c>
      <c r="D496" s="50"/>
      <c r="E496" s="41"/>
      <c r="F496" s="41"/>
      <c r="G496" s="40" t="s">
        <v>2336</v>
      </c>
      <c r="H496" s="43">
        <v>44696.729594907403</v>
      </c>
      <c r="I496" s="40"/>
      <c r="J496" s="40"/>
      <c r="K496" s="40"/>
      <c r="L496" s="40"/>
      <c r="M496" s="40" t="s">
        <v>141</v>
      </c>
      <c r="N496" s="40"/>
      <c r="O496" s="44" t="s">
        <v>67</v>
      </c>
      <c r="P496" s="47" t="s">
        <v>143</v>
      </c>
      <c r="Q496" s="40">
        <v>475</v>
      </c>
      <c r="R496" s="40"/>
      <c r="S496" s="40" t="s">
        <v>99</v>
      </c>
      <c r="T496" s="48" t="s">
        <v>2337</v>
      </c>
      <c r="U496" s="44" t="s">
        <v>2338</v>
      </c>
    </row>
    <row r="497" spans="1:21" ht="36" x14ac:dyDescent="0.15">
      <c r="A497" s="45"/>
      <c r="B497" s="40"/>
      <c r="C497" s="41" t="s">
        <v>2339</v>
      </c>
      <c r="D497" s="50"/>
      <c r="E497" s="41"/>
      <c r="F497" s="41"/>
      <c r="G497" s="40" t="s">
        <v>2340</v>
      </c>
      <c r="H497" s="43">
        <v>44696.729571759264</v>
      </c>
      <c r="I497" s="40"/>
      <c r="J497" s="40"/>
      <c r="K497" s="40"/>
      <c r="L497" s="40"/>
      <c r="M497" s="40" t="s">
        <v>66</v>
      </c>
      <c r="N497" s="40"/>
      <c r="O497" s="44" t="s">
        <v>67</v>
      </c>
      <c r="P497" s="47" t="s">
        <v>68</v>
      </c>
      <c r="Q497" s="40">
        <v>530</v>
      </c>
      <c r="R497" s="40">
        <v>132</v>
      </c>
      <c r="S497" s="40" t="s">
        <v>69</v>
      </c>
      <c r="T497" s="48" t="s">
        <v>2341</v>
      </c>
      <c r="U497" s="44" t="s">
        <v>2342</v>
      </c>
    </row>
    <row r="498" spans="1:21" ht="36" x14ac:dyDescent="0.15">
      <c r="A498" s="45"/>
      <c r="B498" s="40"/>
      <c r="C498" s="41" t="s">
        <v>2343</v>
      </c>
      <c r="D498" s="50"/>
      <c r="E498" s="41"/>
      <c r="F498" s="41"/>
      <c r="G498" s="40" t="s">
        <v>2344</v>
      </c>
      <c r="H498" s="43">
        <v>44696.729548611111</v>
      </c>
      <c r="I498" s="40"/>
      <c r="J498" s="40"/>
      <c r="K498" s="40"/>
      <c r="L498" s="40"/>
      <c r="M498" s="40" t="s">
        <v>170</v>
      </c>
      <c r="N498" s="40"/>
      <c r="O498" s="44" t="s">
        <v>67</v>
      </c>
      <c r="P498" s="47" t="s">
        <v>171</v>
      </c>
      <c r="Q498" s="40">
        <v>1386</v>
      </c>
      <c r="R498" s="40">
        <v>1507</v>
      </c>
      <c r="S498" s="40" t="s">
        <v>172</v>
      </c>
      <c r="T498" s="48" t="s">
        <v>2345</v>
      </c>
      <c r="U498" s="44" t="s">
        <v>2346</v>
      </c>
    </row>
    <row r="499" spans="1:21" ht="36" x14ac:dyDescent="0.15">
      <c r="A499" s="45"/>
      <c r="B499" s="40"/>
      <c r="C499" s="41" t="s">
        <v>2347</v>
      </c>
      <c r="D499" s="50"/>
      <c r="E499" s="41"/>
      <c r="F499" s="41"/>
      <c r="G499" s="40" t="s">
        <v>2348</v>
      </c>
      <c r="H499" s="43">
        <v>44696.729502314818</v>
      </c>
      <c r="I499" s="40"/>
      <c r="J499" s="40"/>
      <c r="K499" s="40"/>
      <c r="L499" s="40"/>
      <c r="M499" s="40" t="s">
        <v>177</v>
      </c>
      <c r="N499" s="40"/>
      <c r="O499" s="44" t="s">
        <v>67</v>
      </c>
      <c r="P499" s="47" t="s">
        <v>178</v>
      </c>
      <c r="Q499" s="40">
        <v>172</v>
      </c>
      <c r="R499" s="40">
        <v>85</v>
      </c>
      <c r="S499" s="40" t="s">
        <v>85</v>
      </c>
      <c r="T499" s="48" t="s">
        <v>2349</v>
      </c>
      <c r="U499" s="44" t="s">
        <v>2350</v>
      </c>
    </row>
    <row r="500" spans="1:21" ht="24" x14ac:dyDescent="0.15">
      <c r="A500" s="45"/>
      <c r="B500" s="40"/>
      <c r="C500" s="41" t="s">
        <v>2351</v>
      </c>
      <c r="D500" s="50"/>
      <c r="E500" s="41" t="s">
        <v>73</v>
      </c>
      <c r="F500" s="41"/>
      <c r="G500" s="40" t="s">
        <v>2352</v>
      </c>
      <c r="H500" s="43">
        <v>44696.729479166665</v>
      </c>
      <c r="I500" s="40"/>
      <c r="J500" s="40"/>
      <c r="K500" s="40"/>
      <c r="L500" s="40"/>
      <c r="M500" s="40" t="s">
        <v>127</v>
      </c>
      <c r="N500" s="40"/>
      <c r="O500" s="44" t="s">
        <v>67</v>
      </c>
      <c r="P500" s="47" t="s">
        <v>128</v>
      </c>
      <c r="Q500" s="40">
        <v>501</v>
      </c>
      <c r="R500" s="40">
        <v>16</v>
      </c>
      <c r="S500" s="40" t="s">
        <v>85</v>
      </c>
      <c r="T500" s="48" t="s">
        <v>2353</v>
      </c>
      <c r="U500" s="44" t="s">
        <v>2354</v>
      </c>
    </row>
    <row r="501" spans="1:21" ht="36" x14ac:dyDescent="0.15">
      <c r="A501" s="45"/>
      <c r="B501" s="40"/>
      <c r="C501" s="41" t="s">
        <v>2355</v>
      </c>
      <c r="D501" s="50"/>
      <c r="E501" s="41"/>
      <c r="F501" s="41"/>
      <c r="G501" s="40" t="s">
        <v>2356</v>
      </c>
      <c r="H501" s="43">
        <v>44696.729456018518</v>
      </c>
      <c r="I501" s="40"/>
      <c r="J501" s="40"/>
      <c r="K501" s="40"/>
      <c r="L501" s="40"/>
      <c r="M501" s="40" t="s">
        <v>187</v>
      </c>
      <c r="N501" s="40"/>
      <c r="O501" s="44" t="s">
        <v>67</v>
      </c>
      <c r="P501" s="47" t="s">
        <v>188</v>
      </c>
      <c r="Q501" s="40">
        <v>80</v>
      </c>
      <c r="R501" s="40">
        <v>1</v>
      </c>
      <c r="S501" s="40" t="s">
        <v>85</v>
      </c>
      <c r="T501" s="48" t="s">
        <v>2357</v>
      </c>
      <c r="U501" s="44" t="s">
        <v>2358</v>
      </c>
    </row>
    <row r="502" spans="1:21" ht="24" x14ac:dyDescent="0.15">
      <c r="A502" s="45"/>
      <c r="B502" s="40"/>
      <c r="C502" s="41" t="s">
        <v>2359</v>
      </c>
      <c r="D502" s="49" t="s">
        <v>2360</v>
      </c>
      <c r="E502" s="41"/>
      <c r="F502" s="41"/>
      <c r="G502" s="40" t="s">
        <v>2361</v>
      </c>
      <c r="H502" s="43">
        <v>44696.729432870372</v>
      </c>
      <c r="I502" s="40"/>
      <c r="J502" s="40"/>
      <c r="K502" s="40"/>
      <c r="L502" s="40"/>
      <c r="M502" s="40" t="s">
        <v>193</v>
      </c>
      <c r="N502" s="40"/>
      <c r="O502" s="44" t="s">
        <v>67</v>
      </c>
      <c r="P502" s="47" t="s">
        <v>194</v>
      </c>
      <c r="Q502" s="40">
        <v>4658</v>
      </c>
      <c r="R502" s="40">
        <v>79</v>
      </c>
      <c r="S502" s="40" t="s">
        <v>60</v>
      </c>
      <c r="T502" s="48" t="s">
        <v>2362</v>
      </c>
      <c r="U502" s="44" t="s">
        <v>2363</v>
      </c>
    </row>
    <row r="503" spans="1:21" ht="60" x14ac:dyDescent="0.15">
      <c r="A503" s="45"/>
      <c r="B503" s="40"/>
      <c r="C503" s="41" t="s">
        <v>2364</v>
      </c>
      <c r="D503" s="49" t="s">
        <v>2365</v>
      </c>
      <c r="E503" s="41"/>
      <c r="F503" s="41" t="s">
        <v>132</v>
      </c>
      <c r="G503" s="40" t="s">
        <v>2366</v>
      </c>
      <c r="H503" s="43">
        <v>44696.729386574079</v>
      </c>
      <c r="I503" s="40"/>
      <c r="J503" s="40"/>
      <c r="K503" s="40"/>
      <c r="L503" s="40"/>
      <c r="M503" s="40" t="s">
        <v>199</v>
      </c>
      <c r="N503" s="40"/>
      <c r="O503" s="44" t="s">
        <v>142</v>
      </c>
      <c r="P503" s="47" t="s">
        <v>200</v>
      </c>
      <c r="Q503" s="40">
        <v>3832</v>
      </c>
      <c r="R503" s="40">
        <v>1720</v>
      </c>
      <c r="S503" s="40" t="s">
        <v>85</v>
      </c>
      <c r="T503" s="48" t="s">
        <v>2367</v>
      </c>
      <c r="U503" s="44" t="s">
        <v>2368</v>
      </c>
    </row>
    <row r="504" spans="1:21" ht="120" x14ac:dyDescent="0.15">
      <c r="A504" s="45"/>
      <c r="B504" s="40"/>
      <c r="C504" s="41" t="s">
        <v>2369</v>
      </c>
      <c r="D504" s="49" t="s">
        <v>64</v>
      </c>
      <c r="E504" s="41"/>
      <c r="F504" s="41"/>
      <c r="G504" s="40" t="s">
        <v>2370</v>
      </c>
      <c r="H504" s="43">
        <v>44696.728113425925</v>
      </c>
      <c r="I504" s="40"/>
      <c r="J504" s="40"/>
      <c r="K504" s="40"/>
      <c r="L504" s="40"/>
      <c r="M504" s="40" t="s">
        <v>2371</v>
      </c>
      <c r="N504" s="40"/>
      <c r="O504" s="44" t="s">
        <v>83</v>
      </c>
      <c r="P504" s="47" t="s">
        <v>2372</v>
      </c>
      <c r="Q504" s="40">
        <v>18</v>
      </c>
      <c r="R504" s="40">
        <v>117</v>
      </c>
      <c r="S504" s="40"/>
      <c r="T504" s="48" t="s">
        <v>2373</v>
      </c>
      <c r="U504" s="44" t="s">
        <v>115</v>
      </c>
    </row>
    <row r="505" spans="1:21" ht="60" x14ac:dyDescent="0.15">
      <c r="A505" s="45"/>
      <c r="B505" s="40"/>
      <c r="C505" s="41" t="s">
        <v>2374</v>
      </c>
      <c r="D505" s="50"/>
      <c r="E505" s="41"/>
      <c r="F505" s="41"/>
      <c r="G505" s="40" t="s">
        <v>2375</v>
      </c>
      <c r="H505" s="43">
        <v>44696.726678240739</v>
      </c>
      <c r="I505" s="40"/>
      <c r="J505" s="40"/>
      <c r="K505" s="40"/>
      <c r="L505" s="40"/>
      <c r="M505" s="40" t="s">
        <v>2376</v>
      </c>
      <c r="N505" s="40"/>
      <c r="O505" s="44" t="s">
        <v>83</v>
      </c>
      <c r="P505" s="47" t="s">
        <v>2377</v>
      </c>
      <c r="Q505" s="40">
        <v>375</v>
      </c>
      <c r="R505" s="40">
        <v>1294</v>
      </c>
      <c r="S505" s="40" t="s">
        <v>92</v>
      </c>
      <c r="T505" s="48" t="s">
        <v>2378</v>
      </c>
      <c r="U505" s="44" t="s">
        <v>2379</v>
      </c>
    </row>
    <row r="506" spans="1:21" ht="36" x14ac:dyDescent="0.15">
      <c r="A506" s="45"/>
      <c r="B506" s="40"/>
      <c r="C506" s="41" t="s">
        <v>2380</v>
      </c>
      <c r="D506" s="50"/>
      <c r="E506" s="41"/>
      <c r="F506" s="41" t="s">
        <v>132</v>
      </c>
      <c r="G506" s="40" t="s">
        <v>2381</v>
      </c>
      <c r="H506" s="43">
        <v>44696.726331018523</v>
      </c>
      <c r="I506" s="40"/>
      <c r="J506" s="40"/>
      <c r="K506" s="40"/>
      <c r="L506" s="40"/>
      <c r="M506" s="40" t="s">
        <v>141</v>
      </c>
      <c r="N506" s="40"/>
      <c r="O506" s="44" t="s">
        <v>142</v>
      </c>
      <c r="P506" s="47" t="s">
        <v>143</v>
      </c>
      <c r="Q506" s="40">
        <v>475</v>
      </c>
      <c r="R506" s="40"/>
      <c r="S506" s="40" t="s">
        <v>99</v>
      </c>
      <c r="T506" s="48" t="s">
        <v>2382</v>
      </c>
      <c r="U506" s="44" t="s">
        <v>2383</v>
      </c>
    </row>
    <row r="507" spans="1:21" ht="36" x14ac:dyDescent="0.15">
      <c r="A507" s="45"/>
      <c r="B507" s="40"/>
      <c r="C507" s="41" t="s">
        <v>2384</v>
      </c>
      <c r="D507" s="50"/>
      <c r="E507" s="41"/>
      <c r="F507" s="41"/>
      <c r="G507" s="40" t="s">
        <v>2385</v>
      </c>
      <c r="H507" s="43">
        <v>44696.722708333335</v>
      </c>
      <c r="I507" s="40"/>
      <c r="J507" s="40"/>
      <c r="K507" s="40"/>
      <c r="L507" s="40"/>
      <c r="M507" s="40" t="s">
        <v>2386</v>
      </c>
      <c r="N507" s="40"/>
      <c r="O507" s="44" t="s">
        <v>58</v>
      </c>
      <c r="P507" s="47" t="s">
        <v>2387</v>
      </c>
      <c r="Q507" s="40">
        <v>250</v>
      </c>
      <c r="R507" s="40">
        <v>431</v>
      </c>
      <c r="S507" s="40" t="s">
        <v>99</v>
      </c>
      <c r="T507" s="48" t="s">
        <v>2388</v>
      </c>
      <c r="U507" s="44" t="s">
        <v>2389</v>
      </c>
    </row>
    <row r="508" spans="1:21" ht="60" x14ac:dyDescent="0.15">
      <c r="A508" s="45"/>
      <c r="B508" s="40"/>
      <c r="C508" s="41" t="s">
        <v>2390</v>
      </c>
      <c r="D508" s="50"/>
      <c r="E508" s="41"/>
      <c r="F508" s="41"/>
      <c r="G508" s="40" t="s">
        <v>2391</v>
      </c>
      <c r="H508" s="43">
        <v>44696.721041666664</v>
      </c>
      <c r="I508" s="40"/>
      <c r="J508" s="40"/>
      <c r="K508" s="40"/>
      <c r="L508" s="40"/>
      <c r="M508" s="40" t="s">
        <v>193</v>
      </c>
      <c r="N508" s="40"/>
      <c r="O508" s="44" t="s">
        <v>67</v>
      </c>
      <c r="P508" s="47" t="s">
        <v>194</v>
      </c>
      <c r="Q508" s="40">
        <v>4658</v>
      </c>
      <c r="R508" s="40">
        <v>79</v>
      </c>
      <c r="S508" s="40" t="s">
        <v>60</v>
      </c>
      <c r="T508" s="48" t="s">
        <v>2392</v>
      </c>
      <c r="U508" s="44" t="s">
        <v>2393</v>
      </c>
    </row>
    <row r="509" spans="1:21" ht="36" x14ac:dyDescent="0.15">
      <c r="A509" s="45"/>
      <c r="B509" s="40"/>
      <c r="C509" s="41" t="s">
        <v>2394</v>
      </c>
      <c r="D509" s="50"/>
      <c r="E509" s="41"/>
      <c r="F509" s="41"/>
      <c r="G509" s="40" t="s">
        <v>2395</v>
      </c>
      <c r="H509" s="43">
        <v>44696.721018518518</v>
      </c>
      <c r="I509" s="40"/>
      <c r="J509" s="40"/>
      <c r="K509" s="40"/>
      <c r="L509" s="40"/>
      <c r="M509" s="40" t="s">
        <v>187</v>
      </c>
      <c r="N509" s="40"/>
      <c r="O509" s="44" t="s">
        <v>67</v>
      </c>
      <c r="P509" s="47" t="s">
        <v>188</v>
      </c>
      <c r="Q509" s="40">
        <v>80</v>
      </c>
      <c r="R509" s="40">
        <v>1</v>
      </c>
      <c r="S509" s="40" t="s">
        <v>85</v>
      </c>
      <c r="T509" s="48" t="s">
        <v>2396</v>
      </c>
      <c r="U509" s="44" t="s">
        <v>2397</v>
      </c>
    </row>
    <row r="510" spans="1:21" ht="60" x14ac:dyDescent="0.15">
      <c r="A510" s="45"/>
      <c r="B510" s="40"/>
      <c r="C510" s="41" t="s">
        <v>2398</v>
      </c>
      <c r="D510" s="50"/>
      <c r="E510" s="41"/>
      <c r="F510" s="41"/>
      <c r="G510" s="40" t="s">
        <v>2399</v>
      </c>
      <c r="H510" s="43">
        <v>44696.721006944441</v>
      </c>
      <c r="I510" s="40"/>
      <c r="J510" s="40"/>
      <c r="K510" s="40"/>
      <c r="L510" s="40"/>
      <c r="M510" s="40" t="s">
        <v>127</v>
      </c>
      <c r="N510" s="40"/>
      <c r="O510" s="44" t="s">
        <v>67</v>
      </c>
      <c r="P510" s="47" t="s">
        <v>128</v>
      </c>
      <c r="Q510" s="40">
        <v>501</v>
      </c>
      <c r="R510" s="40">
        <v>16</v>
      </c>
      <c r="S510" s="40" t="s">
        <v>85</v>
      </c>
      <c r="T510" s="48" t="s">
        <v>2400</v>
      </c>
      <c r="U510" s="44" t="s">
        <v>2401</v>
      </c>
    </row>
    <row r="511" spans="1:21" ht="60" x14ac:dyDescent="0.15">
      <c r="A511" s="45"/>
      <c r="B511" s="40"/>
      <c r="C511" s="41" t="s">
        <v>2402</v>
      </c>
      <c r="D511" s="50"/>
      <c r="E511" s="41"/>
      <c r="F511" s="41"/>
      <c r="G511" s="40" t="s">
        <v>2403</v>
      </c>
      <c r="H511" s="43">
        <v>44696.720983796295</v>
      </c>
      <c r="I511" s="40"/>
      <c r="J511" s="40"/>
      <c r="K511" s="40"/>
      <c r="L511" s="40"/>
      <c r="M511" s="40" t="s">
        <v>177</v>
      </c>
      <c r="N511" s="40"/>
      <c r="O511" s="44" t="s">
        <v>67</v>
      </c>
      <c r="P511" s="47" t="s">
        <v>178</v>
      </c>
      <c r="Q511" s="40">
        <v>172</v>
      </c>
      <c r="R511" s="40">
        <v>85</v>
      </c>
      <c r="S511" s="40" t="s">
        <v>85</v>
      </c>
      <c r="T511" s="48" t="s">
        <v>2404</v>
      </c>
      <c r="U511" s="44" t="s">
        <v>2405</v>
      </c>
    </row>
    <row r="512" spans="1:21" ht="24" x14ac:dyDescent="0.15">
      <c r="A512" s="45"/>
      <c r="B512" s="40"/>
      <c r="C512" s="41" t="s">
        <v>2406</v>
      </c>
      <c r="D512" s="50"/>
      <c r="E512" s="41"/>
      <c r="F512" s="41"/>
      <c r="G512" s="40" t="s">
        <v>2407</v>
      </c>
      <c r="H512" s="43">
        <v>44696.720937499995</v>
      </c>
      <c r="I512" s="40"/>
      <c r="J512" s="40"/>
      <c r="K512" s="40"/>
      <c r="L512" s="40"/>
      <c r="M512" s="40" t="s">
        <v>170</v>
      </c>
      <c r="N512" s="40"/>
      <c r="O512" s="44" t="s">
        <v>67</v>
      </c>
      <c r="P512" s="47" t="s">
        <v>171</v>
      </c>
      <c r="Q512" s="40">
        <v>1386</v>
      </c>
      <c r="R512" s="40">
        <v>1507</v>
      </c>
      <c r="S512" s="40" t="s">
        <v>172</v>
      </c>
      <c r="T512" s="48" t="s">
        <v>2408</v>
      </c>
      <c r="U512" s="44" t="s">
        <v>2409</v>
      </c>
    </row>
    <row r="513" spans="1:21" ht="36" x14ac:dyDescent="0.15">
      <c r="A513" s="45"/>
      <c r="B513" s="40"/>
      <c r="C513" s="41" t="s">
        <v>2410</v>
      </c>
      <c r="D513" s="49" t="s">
        <v>826</v>
      </c>
      <c r="E513" s="41"/>
      <c r="F513" s="41" t="s">
        <v>132</v>
      </c>
      <c r="G513" s="40" t="s">
        <v>2411</v>
      </c>
      <c r="H513" s="43">
        <v>44696.720914351856</v>
      </c>
      <c r="I513" s="40"/>
      <c r="J513" s="40"/>
      <c r="K513" s="40"/>
      <c r="L513" s="40"/>
      <c r="M513" s="40" t="s">
        <v>66</v>
      </c>
      <c r="N513" s="40"/>
      <c r="O513" s="44" t="s">
        <v>67</v>
      </c>
      <c r="P513" s="47" t="s">
        <v>68</v>
      </c>
      <c r="Q513" s="40">
        <v>530</v>
      </c>
      <c r="R513" s="40">
        <v>132</v>
      </c>
      <c r="S513" s="40" t="s">
        <v>69</v>
      </c>
      <c r="T513" s="48" t="s">
        <v>2412</v>
      </c>
      <c r="U513" s="44" t="s">
        <v>2413</v>
      </c>
    </row>
    <row r="514" spans="1:21" ht="60" x14ac:dyDescent="0.15">
      <c r="A514" s="45"/>
      <c r="B514" s="40"/>
      <c r="C514" s="41" t="s">
        <v>2414</v>
      </c>
      <c r="D514" s="50"/>
      <c r="E514" s="41"/>
      <c r="F514" s="41"/>
      <c r="G514" s="40" t="s">
        <v>2415</v>
      </c>
      <c r="H514" s="43">
        <v>44696.720902777779</v>
      </c>
      <c r="I514" s="40"/>
      <c r="J514" s="40"/>
      <c r="K514" s="40"/>
      <c r="L514" s="40"/>
      <c r="M514" s="40" t="s">
        <v>141</v>
      </c>
      <c r="N514" s="40"/>
      <c r="O514" s="44" t="s">
        <v>67</v>
      </c>
      <c r="P514" s="47" t="s">
        <v>143</v>
      </c>
      <c r="Q514" s="40">
        <v>475</v>
      </c>
      <c r="R514" s="40"/>
      <c r="S514" s="40" t="s">
        <v>99</v>
      </c>
      <c r="T514" s="48" t="s">
        <v>2416</v>
      </c>
      <c r="U514" s="44" t="s">
        <v>2417</v>
      </c>
    </row>
    <row r="515" spans="1:21" ht="36" x14ac:dyDescent="0.15">
      <c r="A515" s="45"/>
      <c r="B515" s="40"/>
      <c r="C515" s="41" t="s">
        <v>2418</v>
      </c>
      <c r="D515" s="50"/>
      <c r="E515" s="41"/>
      <c r="F515" s="41"/>
      <c r="G515" s="40" t="s">
        <v>2419</v>
      </c>
      <c r="H515" s="43">
        <v>44696.720439814817</v>
      </c>
      <c r="I515" s="40"/>
      <c r="J515" s="40"/>
      <c r="K515" s="40"/>
      <c r="L515" s="40"/>
      <c r="M515" s="40" t="s">
        <v>141</v>
      </c>
      <c r="N515" s="40"/>
      <c r="O515" s="44" t="s">
        <v>142</v>
      </c>
      <c r="P515" s="47" t="s">
        <v>143</v>
      </c>
      <c r="Q515" s="40">
        <v>475</v>
      </c>
      <c r="R515" s="40"/>
      <c r="S515" s="40" t="s">
        <v>99</v>
      </c>
      <c r="T515" s="48" t="s">
        <v>2420</v>
      </c>
      <c r="U515" s="44" t="s">
        <v>2421</v>
      </c>
    </row>
    <row r="516" spans="1:21" ht="60" x14ac:dyDescent="0.15">
      <c r="A516" s="45"/>
      <c r="B516" s="40"/>
      <c r="C516" s="41" t="s">
        <v>2422</v>
      </c>
      <c r="D516" s="50"/>
      <c r="E516" s="41"/>
      <c r="F516" s="41" t="s">
        <v>132</v>
      </c>
      <c r="G516" s="40" t="s">
        <v>2423</v>
      </c>
      <c r="H516" s="43">
        <v>44696.71974537037</v>
      </c>
      <c r="I516" s="40"/>
      <c r="J516" s="40"/>
      <c r="K516" s="40"/>
      <c r="L516" s="40"/>
      <c r="M516" s="40" t="s">
        <v>199</v>
      </c>
      <c r="N516" s="40"/>
      <c r="O516" s="44" t="s">
        <v>142</v>
      </c>
      <c r="P516" s="47" t="s">
        <v>200</v>
      </c>
      <c r="Q516" s="40">
        <v>3832</v>
      </c>
      <c r="R516" s="40">
        <v>1720</v>
      </c>
      <c r="S516" s="40" t="s">
        <v>85</v>
      </c>
      <c r="T516" s="48" t="s">
        <v>2424</v>
      </c>
      <c r="U516" s="44" t="s">
        <v>2425</v>
      </c>
    </row>
    <row r="517" spans="1:21" ht="36" x14ac:dyDescent="0.15">
      <c r="A517" s="45"/>
      <c r="B517" s="40"/>
      <c r="C517" s="41" t="s">
        <v>2426</v>
      </c>
      <c r="D517" s="50"/>
      <c r="E517" s="41"/>
      <c r="F517" s="41"/>
      <c r="G517" s="40" t="s">
        <v>2427</v>
      </c>
      <c r="H517" s="43">
        <v>44696.714386574073</v>
      </c>
      <c r="I517" s="40"/>
      <c r="J517" s="40"/>
      <c r="K517" s="40"/>
      <c r="L517" s="40"/>
      <c r="M517" s="40" t="s">
        <v>2428</v>
      </c>
      <c r="N517" s="40"/>
      <c r="O517" s="44" t="s">
        <v>83</v>
      </c>
      <c r="P517" s="47" t="s">
        <v>2429</v>
      </c>
      <c r="Q517" s="40">
        <v>34</v>
      </c>
      <c r="R517" s="40">
        <v>132</v>
      </c>
      <c r="S517" s="40" t="s">
        <v>85</v>
      </c>
      <c r="T517" s="48" t="s">
        <v>2430</v>
      </c>
      <c r="U517" s="44" t="s">
        <v>2431</v>
      </c>
    </row>
    <row r="518" spans="1:21" ht="36" x14ac:dyDescent="0.15">
      <c r="A518" s="45"/>
      <c r="B518" s="40"/>
      <c r="C518" s="41" t="s">
        <v>2432</v>
      </c>
      <c r="D518" s="50"/>
      <c r="E518" s="41"/>
      <c r="F518" s="41"/>
      <c r="G518" s="40" t="s">
        <v>2433</v>
      </c>
      <c r="H518" s="43">
        <v>44696.710266203707</v>
      </c>
      <c r="I518" s="40"/>
      <c r="J518" s="40"/>
      <c r="K518" s="40"/>
      <c r="L518" s="40"/>
      <c r="M518" s="40" t="s">
        <v>2434</v>
      </c>
      <c r="N518" s="40"/>
      <c r="O518" s="44" t="s">
        <v>83</v>
      </c>
      <c r="P518" s="47" t="s">
        <v>2435</v>
      </c>
      <c r="Q518" s="40">
        <v>6</v>
      </c>
      <c r="R518" s="40">
        <v>26</v>
      </c>
      <c r="S518" s="40"/>
      <c r="T518" s="48" t="s">
        <v>2436</v>
      </c>
      <c r="U518" s="44" t="s">
        <v>115</v>
      </c>
    </row>
    <row r="519" spans="1:21" ht="36" x14ac:dyDescent="0.15">
      <c r="A519" s="45"/>
      <c r="B519" s="40"/>
      <c r="C519" s="41" t="s">
        <v>2437</v>
      </c>
      <c r="D519" s="50"/>
      <c r="E519" s="41"/>
      <c r="F519" s="41"/>
      <c r="G519" s="40" t="s">
        <v>2438</v>
      </c>
      <c r="H519" s="43">
        <v>44696.706921296296</v>
      </c>
      <c r="I519" s="40"/>
      <c r="J519" s="40"/>
      <c r="K519" s="40"/>
      <c r="L519" s="40"/>
      <c r="M519" s="40" t="s">
        <v>1759</v>
      </c>
      <c r="N519" s="40"/>
      <c r="O519" s="44" t="s">
        <v>83</v>
      </c>
      <c r="P519" s="47" t="s">
        <v>1760</v>
      </c>
      <c r="Q519" s="40">
        <v>503</v>
      </c>
      <c r="R519" s="40">
        <v>1333</v>
      </c>
      <c r="S519" s="40" t="s">
        <v>1761</v>
      </c>
      <c r="T519" s="48" t="s">
        <v>2439</v>
      </c>
      <c r="U519" s="44" t="s">
        <v>2440</v>
      </c>
    </row>
    <row r="520" spans="1:21" ht="36" x14ac:dyDescent="0.15">
      <c r="A520" s="45"/>
      <c r="B520" s="40"/>
      <c r="C520" s="41" t="s">
        <v>2441</v>
      </c>
      <c r="D520" s="50"/>
      <c r="E520" s="41"/>
      <c r="F520" s="41"/>
      <c r="G520" s="40" t="s">
        <v>2442</v>
      </c>
      <c r="H520" s="43">
        <v>44696.70349537037</v>
      </c>
      <c r="I520" s="40"/>
      <c r="J520" s="40"/>
      <c r="K520" s="40"/>
      <c r="L520" s="40"/>
      <c r="M520" s="40" t="s">
        <v>2443</v>
      </c>
      <c r="N520" s="40"/>
      <c r="O520" s="44" t="s">
        <v>142</v>
      </c>
      <c r="P520" s="47" t="s">
        <v>2444</v>
      </c>
      <c r="Q520" s="40">
        <v>667</v>
      </c>
      <c r="R520" s="40">
        <v>474</v>
      </c>
      <c r="S520" s="40" t="s">
        <v>2445</v>
      </c>
      <c r="T520" s="48" t="s">
        <v>2446</v>
      </c>
      <c r="U520" s="44" t="s">
        <v>2447</v>
      </c>
    </row>
    <row r="521" spans="1:21" ht="36" x14ac:dyDescent="0.15">
      <c r="A521" s="45"/>
      <c r="B521" s="40"/>
      <c r="C521" s="41" t="s">
        <v>2448</v>
      </c>
      <c r="D521" s="50"/>
      <c r="E521" s="41"/>
      <c r="F521" s="41"/>
      <c r="G521" s="40" t="s">
        <v>2449</v>
      </c>
      <c r="H521" s="43">
        <v>44696.700231481482</v>
      </c>
      <c r="I521" s="40"/>
      <c r="J521" s="40"/>
      <c r="K521" s="40"/>
      <c r="L521" s="40"/>
      <c r="M521" s="40" t="s">
        <v>2450</v>
      </c>
      <c r="N521" s="40"/>
      <c r="O521" s="44" t="s">
        <v>58</v>
      </c>
      <c r="P521" s="47" t="s">
        <v>2451</v>
      </c>
      <c r="Q521" s="40">
        <v>336</v>
      </c>
      <c r="R521" s="40">
        <v>181</v>
      </c>
      <c r="S521" s="40" t="s">
        <v>2452</v>
      </c>
      <c r="T521" s="48" t="s">
        <v>2453</v>
      </c>
      <c r="U521" s="44" t="s">
        <v>718</v>
      </c>
    </row>
    <row r="522" spans="1:21" ht="36" x14ac:dyDescent="0.15">
      <c r="A522" s="45"/>
      <c r="B522" s="40"/>
      <c r="C522" s="41" t="s">
        <v>2454</v>
      </c>
      <c r="D522" s="50"/>
      <c r="E522" s="41"/>
      <c r="F522" s="41"/>
      <c r="G522" s="40" t="s">
        <v>2455</v>
      </c>
      <c r="H522" s="43">
        <v>44696.694502314815</v>
      </c>
      <c r="I522" s="40"/>
      <c r="J522" s="40"/>
      <c r="K522" s="40"/>
      <c r="L522" s="40"/>
      <c r="M522" s="40" t="s">
        <v>2456</v>
      </c>
      <c r="N522" s="40"/>
      <c r="O522" s="44" t="s">
        <v>83</v>
      </c>
      <c r="P522" s="47" t="s">
        <v>2457</v>
      </c>
      <c r="Q522" s="40">
        <v>1405</v>
      </c>
      <c r="R522" s="40">
        <v>2189</v>
      </c>
      <c r="S522" s="40" t="s">
        <v>2458</v>
      </c>
      <c r="T522" s="48" t="s">
        <v>2459</v>
      </c>
      <c r="U522" s="44" t="s">
        <v>718</v>
      </c>
    </row>
    <row r="523" spans="1:21" ht="36" x14ac:dyDescent="0.15">
      <c r="A523" s="45"/>
      <c r="B523" s="40"/>
      <c r="C523" s="41" t="s">
        <v>2460</v>
      </c>
      <c r="D523" s="50"/>
      <c r="E523" s="41"/>
      <c r="F523" s="41"/>
      <c r="G523" s="40" t="s">
        <v>2461</v>
      </c>
      <c r="H523" s="43">
        <v>44696.694143518514</v>
      </c>
      <c r="I523" s="40"/>
      <c r="J523" s="40"/>
      <c r="K523" s="40"/>
      <c r="L523" s="40"/>
      <c r="M523" s="40" t="s">
        <v>2462</v>
      </c>
      <c r="N523" s="40"/>
      <c r="O523" s="44" t="s">
        <v>83</v>
      </c>
      <c r="P523" s="47" t="s">
        <v>2463</v>
      </c>
      <c r="Q523" s="40">
        <v>68</v>
      </c>
      <c r="R523" s="40">
        <v>445</v>
      </c>
      <c r="S523" s="40" t="s">
        <v>2464</v>
      </c>
      <c r="T523" s="48" t="s">
        <v>2465</v>
      </c>
      <c r="U523" s="44" t="s">
        <v>718</v>
      </c>
    </row>
    <row r="524" spans="1:21" ht="36" x14ac:dyDescent="0.15">
      <c r="A524" s="45"/>
      <c r="B524" s="40"/>
      <c r="C524" s="41" t="s">
        <v>2466</v>
      </c>
      <c r="D524" s="50"/>
      <c r="E524" s="41"/>
      <c r="F524" s="41"/>
      <c r="G524" s="40" t="s">
        <v>2467</v>
      </c>
      <c r="H524" s="43">
        <v>44696.692164351851</v>
      </c>
      <c r="I524" s="40"/>
      <c r="J524" s="40"/>
      <c r="K524" s="40"/>
      <c r="L524" s="40"/>
      <c r="M524" s="40" t="s">
        <v>75</v>
      </c>
      <c r="N524" s="40"/>
      <c r="O524" s="44" t="s">
        <v>67</v>
      </c>
      <c r="P524" s="47" t="s">
        <v>76</v>
      </c>
      <c r="Q524" s="40">
        <v>1351698</v>
      </c>
      <c r="R524" s="40">
        <v>102</v>
      </c>
      <c r="S524" s="40" t="s">
        <v>77</v>
      </c>
      <c r="T524" s="48" t="s">
        <v>2468</v>
      </c>
      <c r="U524" s="44" t="s">
        <v>2469</v>
      </c>
    </row>
    <row r="525" spans="1:21" ht="72" x14ac:dyDescent="0.15">
      <c r="A525" s="45"/>
      <c r="B525" s="40"/>
      <c r="C525" s="41" t="s">
        <v>2470</v>
      </c>
      <c r="D525" s="50"/>
      <c r="E525" s="41"/>
      <c r="F525" s="41"/>
      <c r="G525" s="40" t="s">
        <v>2471</v>
      </c>
      <c r="H525" s="43">
        <v>44696.691342592589</v>
      </c>
      <c r="I525" s="40"/>
      <c r="J525" s="40"/>
      <c r="K525" s="40"/>
      <c r="L525" s="40"/>
      <c r="M525" s="40" t="s">
        <v>2472</v>
      </c>
      <c r="N525" s="40"/>
      <c r="O525" s="44" t="s">
        <v>83</v>
      </c>
      <c r="P525" s="47" t="s">
        <v>2473</v>
      </c>
      <c r="Q525" s="40">
        <v>46442</v>
      </c>
      <c r="R525" s="40">
        <v>81</v>
      </c>
      <c r="S525" s="40" t="s">
        <v>2474</v>
      </c>
      <c r="T525" s="48" t="s">
        <v>2475</v>
      </c>
      <c r="U525" s="44" t="s">
        <v>2476</v>
      </c>
    </row>
    <row r="526" spans="1:21" ht="36" x14ac:dyDescent="0.15">
      <c r="A526" s="45"/>
      <c r="B526" s="40"/>
      <c r="C526" s="41" t="s">
        <v>2477</v>
      </c>
      <c r="D526" s="50"/>
      <c r="E526" s="41"/>
      <c r="F526" s="41"/>
      <c r="G526" s="40" t="s">
        <v>2478</v>
      </c>
      <c r="H526" s="43">
        <v>44696.689571759256</v>
      </c>
      <c r="I526" s="40"/>
      <c r="J526" s="40"/>
      <c r="K526" s="40"/>
      <c r="L526" s="40"/>
      <c r="M526" s="40" t="s">
        <v>2479</v>
      </c>
      <c r="N526" s="40"/>
      <c r="O526" s="44" t="s">
        <v>58</v>
      </c>
      <c r="P526" s="47" t="s">
        <v>2480</v>
      </c>
      <c r="Q526" s="40">
        <v>39</v>
      </c>
      <c r="R526" s="40">
        <v>52</v>
      </c>
      <c r="S526" s="40" t="s">
        <v>85</v>
      </c>
      <c r="T526" s="48" t="s">
        <v>2481</v>
      </c>
      <c r="U526" s="44" t="s">
        <v>2482</v>
      </c>
    </row>
    <row r="527" spans="1:21" ht="24" x14ac:dyDescent="0.15">
      <c r="A527" s="45"/>
      <c r="B527" s="40"/>
      <c r="C527" s="41" t="s">
        <v>2483</v>
      </c>
      <c r="D527" s="50"/>
      <c r="E527" s="41"/>
      <c r="F527" s="41" t="s">
        <v>132</v>
      </c>
      <c r="G527" s="40" t="s">
        <v>2484</v>
      </c>
      <c r="H527" s="43">
        <v>44696.689236111109</v>
      </c>
      <c r="I527" s="40"/>
      <c r="J527" s="40"/>
      <c r="K527" s="40"/>
      <c r="L527" s="40"/>
      <c r="M527" s="40" t="s">
        <v>2485</v>
      </c>
      <c r="N527" s="40"/>
      <c r="O527" s="44" t="s">
        <v>83</v>
      </c>
      <c r="P527" s="47" t="s">
        <v>2486</v>
      </c>
      <c r="Q527" s="40">
        <v>4046</v>
      </c>
      <c r="R527" s="40">
        <v>2040</v>
      </c>
      <c r="S527" s="40" t="s">
        <v>172</v>
      </c>
      <c r="T527" s="48" t="s">
        <v>2487</v>
      </c>
      <c r="U527" s="44" t="s">
        <v>233</v>
      </c>
    </row>
    <row r="528" spans="1:21" ht="60" x14ac:dyDescent="0.15">
      <c r="A528" s="45"/>
      <c r="B528" s="40"/>
      <c r="C528" s="41" t="s">
        <v>2488</v>
      </c>
      <c r="D528" s="50"/>
      <c r="E528" s="41"/>
      <c r="F528" s="41"/>
      <c r="G528" s="40" t="s">
        <v>2489</v>
      </c>
      <c r="H528" s="43">
        <v>44696.688831018517</v>
      </c>
      <c r="I528" s="40"/>
      <c r="J528" s="40"/>
      <c r="K528" s="40"/>
      <c r="L528" s="40"/>
      <c r="M528" s="40" t="s">
        <v>2490</v>
      </c>
      <c r="N528" s="40"/>
      <c r="O528" s="44" t="s">
        <v>83</v>
      </c>
      <c r="P528" s="47" t="s">
        <v>2491</v>
      </c>
      <c r="Q528" s="40">
        <v>3154</v>
      </c>
      <c r="R528" s="40">
        <v>245</v>
      </c>
      <c r="S528" s="40" t="s">
        <v>2492</v>
      </c>
      <c r="T528" s="48" t="s">
        <v>2493</v>
      </c>
      <c r="U528" s="44" t="s">
        <v>1577</v>
      </c>
    </row>
    <row r="529" spans="1:21" ht="72" x14ac:dyDescent="0.15">
      <c r="A529" s="45"/>
      <c r="B529" s="40"/>
      <c r="C529" s="41" t="s">
        <v>2494</v>
      </c>
      <c r="D529" s="50"/>
      <c r="E529" s="41"/>
      <c r="F529" s="41" t="s">
        <v>132</v>
      </c>
      <c r="G529" s="40" t="s">
        <v>2495</v>
      </c>
      <c r="H529" s="43">
        <v>44696.688032407408</v>
      </c>
      <c r="I529" s="40"/>
      <c r="J529" s="40"/>
      <c r="K529" s="40"/>
      <c r="L529" s="40"/>
      <c r="M529" s="40" t="s">
        <v>2496</v>
      </c>
      <c r="N529" s="40"/>
      <c r="O529" s="44" t="s">
        <v>142</v>
      </c>
      <c r="P529" s="47" t="s">
        <v>2497</v>
      </c>
      <c r="Q529" s="40">
        <v>2</v>
      </c>
      <c r="R529" s="40">
        <v>9</v>
      </c>
      <c r="S529" s="40"/>
      <c r="T529" s="48" t="s">
        <v>2498</v>
      </c>
      <c r="U529" s="44" t="s">
        <v>2499</v>
      </c>
    </row>
    <row r="530" spans="1:21" ht="48" x14ac:dyDescent="0.15">
      <c r="A530" s="45"/>
      <c r="B530" s="40"/>
      <c r="C530" s="41" t="s">
        <v>2500</v>
      </c>
      <c r="D530" s="50"/>
      <c r="E530" s="41"/>
      <c r="F530" s="41"/>
      <c r="G530" s="40" t="s">
        <v>2501</v>
      </c>
      <c r="H530" s="43">
        <v>44696.687662037039</v>
      </c>
      <c r="I530" s="40"/>
      <c r="J530" s="40"/>
      <c r="K530" s="40"/>
      <c r="L530" s="40"/>
      <c r="M530" s="40" t="s">
        <v>1322</v>
      </c>
      <c r="N530" s="40"/>
      <c r="O530" s="44" t="s">
        <v>83</v>
      </c>
      <c r="P530" s="47" t="s">
        <v>1323</v>
      </c>
      <c r="Q530" s="40">
        <v>702</v>
      </c>
      <c r="R530" s="40">
        <v>604</v>
      </c>
      <c r="S530" s="40" t="s">
        <v>85</v>
      </c>
      <c r="T530" s="48" t="s">
        <v>2502</v>
      </c>
      <c r="U530" s="44" t="s">
        <v>2503</v>
      </c>
    </row>
    <row r="531" spans="1:21" ht="24" x14ac:dyDescent="0.15">
      <c r="A531" s="45"/>
      <c r="B531" s="40"/>
      <c r="C531" s="41" t="s">
        <v>2504</v>
      </c>
      <c r="D531" s="50"/>
      <c r="E531" s="41"/>
      <c r="F531" s="41"/>
      <c r="G531" s="40" t="s">
        <v>2505</v>
      </c>
      <c r="H531" s="43">
        <v>44696.687650462962</v>
      </c>
      <c r="I531" s="40"/>
      <c r="J531" s="40"/>
      <c r="K531" s="40"/>
      <c r="L531" s="40"/>
      <c r="M531" s="40" t="s">
        <v>96</v>
      </c>
      <c r="N531" s="40"/>
      <c r="O531" s="44" t="s">
        <v>97</v>
      </c>
      <c r="P531" s="47" t="s">
        <v>98</v>
      </c>
      <c r="Q531" s="40">
        <v>13906</v>
      </c>
      <c r="R531" s="40">
        <v>58</v>
      </c>
      <c r="S531" s="40" t="s">
        <v>99</v>
      </c>
      <c r="T531" s="48" t="s">
        <v>2506</v>
      </c>
      <c r="U531" s="44" t="s">
        <v>2507</v>
      </c>
    </row>
    <row r="532" spans="1:21" ht="72" x14ac:dyDescent="0.15">
      <c r="A532" s="45"/>
      <c r="B532" s="40"/>
      <c r="C532" s="41" t="s">
        <v>2508</v>
      </c>
      <c r="D532" s="50"/>
      <c r="E532" s="41"/>
      <c r="F532" s="41"/>
      <c r="G532" s="40" t="s">
        <v>2505</v>
      </c>
      <c r="H532" s="43">
        <v>44696.687650462962</v>
      </c>
      <c r="I532" s="40"/>
      <c r="J532" s="40"/>
      <c r="K532" s="40"/>
      <c r="L532" s="40"/>
      <c r="M532" s="40" t="s">
        <v>96</v>
      </c>
      <c r="N532" s="40"/>
      <c r="O532" s="44" t="s">
        <v>97</v>
      </c>
      <c r="P532" s="47" t="s">
        <v>98</v>
      </c>
      <c r="Q532" s="40">
        <v>13906</v>
      </c>
      <c r="R532" s="40">
        <v>58</v>
      </c>
      <c r="S532" s="40" t="s">
        <v>99</v>
      </c>
      <c r="T532" s="48" t="s">
        <v>2509</v>
      </c>
      <c r="U532" s="44" t="s">
        <v>2510</v>
      </c>
    </row>
    <row r="533" spans="1:21" ht="108" x14ac:dyDescent="0.15">
      <c r="A533" s="45"/>
      <c r="B533" s="40"/>
      <c r="C533" s="41" t="s">
        <v>2511</v>
      </c>
      <c r="D533" s="50"/>
      <c r="E533" s="41"/>
      <c r="F533" s="41"/>
      <c r="G533" s="40" t="s">
        <v>2505</v>
      </c>
      <c r="H533" s="43">
        <v>44696.687650462962</v>
      </c>
      <c r="I533" s="40"/>
      <c r="J533" s="40"/>
      <c r="K533" s="40"/>
      <c r="L533" s="40"/>
      <c r="M533" s="40" t="s">
        <v>96</v>
      </c>
      <c r="N533" s="40"/>
      <c r="O533" s="44" t="s">
        <v>97</v>
      </c>
      <c r="P533" s="47" t="s">
        <v>98</v>
      </c>
      <c r="Q533" s="40">
        <v>13906</v>
      </c>
      <c r="R533" s="40">
        <v>58</v>
      </c>
      <c r="S533" s="40" t="s">
        <v>99</v>
      </c>
      <c r="T533" s="48" t="s">
        <v>2512</v>
      </c>
      <c r="U533" s="44" t="s">
        <v>2513</v>
      </c>
    </row>
    <row r="534" spans="1:21" ht="84" x14ac:dyDescent="0.15">
      <c r="A534" s="45"/>
      <c r="B534" s="40"/>
      <c r="C534" s="41" t="s">
        <v>2514</v>
      </c>
      <c r="D534" s="50"/>
      <c r="E534" s="41"/>
      <c r="F534" s="41"/>
      <c r="G534" s="40" t="s">
        <v>2515</v>
      </c>
      <c r="H534" s="43">
        <v>44696.686388888891</v>
      </c>
      <c r="I534" s="40"/>
      <c r="J534" s="40"/>
      <c r="K534" s="40"/>
      <c r="L534" s="40"/>
      <c r="M534" s="40" t="s">
        <v>513</v>
      </c>
      <c r="N534" s="40"/>
      <c r="O534" s="44" t="s">
        <v>142</v>
      </c>
      <c r="P534" s="47" t="s">
        <v>514</v>
      </c>
      <c r="Q534" s="40">
        <v>16</v>
      </c>
      <c r="R534" s="40">
        <v>44</v>
      </c>
      <c r="S534" s="40"/>
      <c r="T534" s="48" t="s">
        <v>2516</v>
      </c>
      <c r="U534" s="44" t="s">
        <v>2517</v>
      </c>
    </row>
    <row r="535" spans="1:21" ht="48" x14ac:dyDescent="0.15">
      <c r="A535" s="45"/>
      <c r="B535" s="40"/>
      <c r="C535" s="41" t="s">
        <v>2518</v>
      </c>
      <c r="D535" s="50"/>
      <c r="E535" s="41"/>
      <c r="F535" s="41"/>
      <c r="G535" s="40" t="s">
        <v>2519</v>
      </c>
      <c r="H535" s="43">
        <v>44696.686030092591</v>
      </c>
      <c r="I535" s="40"/>
      <c r="J535" s="40"/>
      <c r="K535" s="40"/>
      <c r="L535" s="40"/>
      <c r="M535" s="40" t="s">
        <v>2520</v>
      </c>
      <c r="N535" s="40"/>
      <c r="O535" s="44" t="s">
        <v>142</v>
      </c>
      <c r="P535" s="47" t="s">
        <v>2521</v>
      </c>
      <c r="Q535" s="40">
        <v>549</v>
      </c>
      <c r="R535" s="40">
        <v>189</v>
      </c>
      <c r="S535" s="40" t="s">
        <v>2522</v>
      </c>
      <c r="T535" s="48" t="s">
        <v>2523</v>
      </c>
      <c r="U535" s="44" t="s">
        <v>2524</v>
      </c>
    </row>
    <row r="536" spans="1:21" ht="60" x14ac:dyDescent="0.15">
      <c r="A536" s="45"/>
      <c r="B536" s="40"/>
      <c r="C536" s="41" t="s">
        <v>2525</v>
      </c>
      <c r="D536" s="50"/>
      <c r="E536" s="41"/>
      <c r="F536" s="41"/>
      <c r="G536" s="40" t="s">
        <v>2526</v>
      </c>
      <c r="H536" s="43">
        <v>44696.68236111111</v>
      </c>
      <c r="I536" s="40"/>
      <c r="J536" s="40"/>
      <c r="K536" s="40"/>
      <c r="L536" s="40"/>
      <c r="M536" s="40" t="s">
        <v>199</v>
      </c>
      <c r="N536" s="40"/>
      <c r="O536" s="44" t="s">
        <v>142</v>
      </c>
      <c r="P536" s="47" t="s">
        <v>200</v>
      </c>
      <c r="Q536" s="40">
        <v>3832</v>
      </c>
      <c r="R536" s="40">
        <v>1720</v>
      </c>
      <c r="S536" s="40" t="s">
        <v>85</v>
      </c>
      <c r="T536" s="48" t="s">
        <v>2527</v>
      </c>
      <c r="U536" s="44" t="s">
        <v>2528</v>
      </c>
    </row>
    <row r="537" spans="1:21" ht="24" x14ac:dyDescent="0.15">
      <c r="A537" s="45"/>
      <c r="B537" s="40"/>
      <c r="C537" s="41" t="s">
        <v>2529</v>
      </c>
      <c r="D537" s="50"/>
      <c r="E537" s="41"/>
      <c r="F537" s="41"/>
      <c r="G537" s="40" t="s">
        <v>2530</v>
      </c>
      <c r="H537" s="43">
        <v>44696.68167824074</v>
      </c>
      <c r="I537" s="40"/>
      <c r="J537" s="40"/>
      <c r="K537" s="40"/>
      <c r="L537" s="40"/>
      <c r="M537" s="40" t="s">
        <v>1322</v>
      </c>
      <c r="N537" s="40"/>
      <c r="O537" s="44" t="s">
        <v>83</v>
      </c>
      <c r="P537" s="47" t="s">
        <v>1323</v>
      </c>
      <c r="Q537" s="40">
        <v>702</v>
      </c>
      <c r="R537" s="40">
        <v>604</v>
      </c>
      <c r="S537" s="40" t="s">
        <v>85</v>
      </c>
      <c r="T537" s="48" t="s">
        <v>2531</v>
      </c>
      <c r="U537" s="44" t="s">
        <v>2532</v>
      </c>
    </row>
    <row r="538" spans="1:21" ht="72" x14ac:dyDescent="0.15">
      <c r="A538" s="45"/>
      <c r="B538" s="40"/>
      <c r="C538" s="41" t="s">
        <v>2533</v>
      </c>
      <c r="D538" s="50"/>
      <c r="E538" s="41"/>
      <c r="F538" s="41"/>
      <c r="G538" s="40" t="s">
        <v>2534</v>
      </c>
      <c r="H538" s="43">
        <v>44696.681238425925</v>
      </c>
      <c r="I538" s="40"/>
      <c r="J538" s="40"/>
      <c r="K538" s="40"/>
      <c r="L538" s="40"/>
      <c r="M538" s="40" t="s">
        <v>2535</v>
      </c>
      <c r="N538" s="40"/>
      <c r="O538" s="44" t="s">
        <v>142</v>
      </c>
      <c r="P538" s="47" t="s">
        <v>2536</v>
      </c>
      <c r="Q538" s="40">
        <v>141</v>
      </c>
      <c r="R538" s="40">
        <v>503</v>
      </c>
      <c r="S538" s="40" t="s">
        <v>99</v>
      </c>
      <c r="T538" s="48" t="s">
        <v>2537</v>
      </c>
      <c r="U538" s="44" t="s">
        <v>2538</v>
      </c>
    </row>
    <row r="539" spans="1:21" ht="36" x14ac:dyDescent="0.15">
      <c r="A539" s="45"/>
      <c r="B539" s="40"/>
      <c r="C539" s="41" t="s">
        <v>2539</v>
      </c>
      <c r="D539" s="50"/>
      <c r="E539" s="41"/>
      <c r="F539" s="41"/>
      <c r="G539" s="40" t="s">
        <v>2540</v>
      </c>
      <c r="H539" s="43">
        <v>44696.681064814809</v>
      </c>
      <c r="I539" s="40"/>
      <c r="J539" s="40"/>
      <c r="K539" s="40"/>
      <c r="L539" s="40"/>
      <c r="M539" s="40" t="s">
        <v>2541</v>
      </c>
      <c r="N539" s="40"/>
      <c r="O539" s="44" t="s">
        <v>58</v>
      </c>
      <c r="P539" s="47" t="s">
        <v>2542</v>
      </c>
      <c r="Q539" s="40">
        <v>2290</v>
      </c>
      <c r="R539" s="40">
        <v>588</v>
      </c>
      <c r="S539" s="40" t="s">
        <v>2543</v>
      </c>
      <c r="T539" s="48" t="s">
        <v>2544</v>
      </c>
      <c r="U539" s="44" t="s">
        <v>2545</v>
      </c>
    </row>
    <row r="540" spans="1:21" ht="72" x14ac:dyDescent="0.15">
      <c r="A540" s="45"/>
      <c r="B540" s="40"/>
      <c r="C540" s="41" t="s">
        <v>2546</v>
      </c>
      <c r="D540" s="50"/>
      <c r="E540" s="41"/>
      <c r="F540" s="41"/>
      <c r="G540" s="40" t="s">
        <v>2547</v>
      </c>
      <c r="H540" s="43">
        <v>44696.680995370371</v>
      </c>
      <c r="I540" s="40"/>
      <c r="J540" s="40"/>
      <c r="K540" s="40"/>
      <c r="L540" s="40"/>
      <c r="M540" s="40" t="s">
        <v>148</v>
      </c>
      <c r="N540" s="40"/>
      <c r="O540" s="44" t="s">
        <v>58</v>
      </c>
      <c r="P540" s="47" t="s">
        <v>149</v>
      </c>
      <c r="Q540" s="40">
        <v>13</v>
      </c>
      <c r="R540" s="40">
        <v>15</v>
      </c>
      <c r="S540" s="40"/>
      <c r="T540" s="48" t="s">
        <v>2548</v>
      </c>
      <c r="U540" s="44" t="s">
        <v>2549</v>
      </c>
    </row>
    <row r="541" spans="1:21" ht="60" x14ac:dyDescent="0.15">
      <c r="A541" s="45"/>
      <c r="B541" s="40"/>
      <c r="C541" s="41" t="s">
        <v>2550</v>
      </c>
      <c r="D541" s="50"/>
      <c r="E541" s="41"/>
      <c r="F541" s="41"/>
      <c r="G541" s="40" t="s">
        <v>2551</v>
      </c>
      <c r="H541" s="43">
        <v>44696.680474537032</v>
      </c>
      <c r="I541" s="40"/>
      <c r="J541" s="40"/>
      <c r="K541" s="40"/>
      <c r="L541" s="40"/>
      <c r="M541" s="40" t="s">
        <v>141</v>
      </c>
      <c r="N541" s="40"/>
      <c r="O541" s="44" t="s">
        <v>142</v>
      </c>
      <c r="P541" s="47" t="s">
        <v>143</v>
      </c>
      <c r="Q541" s="40">
        <v>475</v>
      </c>
      <c r="R541" s="40"/>
      <c r="S541" s="40" t="s">
        <v>99</v>
      </c>
      <c r="T541" s="48" t="s">
        <v>2552</v>
      </c>
      <c r="U541" s="44" t="s">
        <v>2553</v>
      </c>
    </row>
    <row r="542" spans="1:21" ht="36" x14ac:dyDescent="0.15">
      <c r="A542" s="45"/>
      <c r="B542" s="40"/>
      <c r="C542" s="41" t="s">
        <v>2554</v>
      </c>
      <c r="D542" s="50"/>
      <c r="E542" s="41"/>
      <c r="F542" s="41"/>
      <c r="G542" s="40" t="s">
        <v>2555</v>
      </c>
      <c r="H542" s="43">
        <v>44696.680173611108</v>
      </c>
      <c r="I542" s="40"/>
      <c r="J542" s="40"/>
      <c r="K542" s="40"/>
      <c r="L542" s="40"/>
      <c r="M542" s="40" t="s">
        <v>141</v>
      </c>
      <c r="N542" s="40"/>
      <c r="O542" s="44" t="s">
        <v>67</v>
      </c>
      <c r="P542" s="47" t="s">
        <v>143</v>
      </c>
      <c r="Q542" s="40">
        <v>475</v>
      </c>
      <c r="R542" s="40"/>
      <c r="S542" s="40" t="s">
        <v>99</v>
      </c>
      <c r="T542" s="48" t="s">
        <v>2556</v>
      </c>
      <c r="U542" s="44" t="s">
        <v>2557</v>
      </c>
    </row>
    <row r="543" spans="1:21" ht="48" x14ac:dyDescent="0.15">
      <c r="A543" s="45"/>
      <c r="B543" s="40"/>
      <c r="C543" s="41" t="s">
        <v>2558</v>
      </c>
      <c r="D543" s="50"/>
      <c r="E543" s="41"/>
      <c r="F543" s="41"/>
      <c r="G543" s="40" t="s">
        <v>2559</v>
      </c>
      <c r="H543" s="43">
        <v>44696.680150462962</v>
      </c>
      <c r="I543" s="40"/>
      <c r="J543" s="40"/>
      <c r="K543" s="40"/>
      <c r="L543" s="40"/>
      <c r="M543" s="40" t="s">
        <v>66</v>
      </c>
      <c r="N543" s="40"/>
      <c r="O543" s="44" t="s">
        <v>67</v>
      </c>
      <c r="P543" s="47" t="s">
        <v>68</v>
      </c>
      <c r="Q543" s="40">
        <v>530</v>
      </c>
      <c r="R543" s="40">
        <v>132</v>
      </c>
      <c r="S543" s="40" t="s">
        <v>69</v>
      </c>
      <c r="T543" s="48" t="s">
        <v>2560</v>
      </c>
      <c r="U543" s="44" t="s">
        <v>2561</v>
      </c>
    </row>
    <row r="544" spans="1:21" ht="36" x14ac:dyDescent="0.15">
      <c r="A544" s="45"/>
      <c r="B544" s="40"/>
      <c r="C544" s="41" t="s">
        <v>2562</v>
      </c>
      <c r="D544" s="50"/>
      <c r="E544" s="41"/>
      <c r="F544" s="41"/>
      <c r="G544" s="40" t="s">
        <v>2563</v>
      </c>
      <c r="H544" s="43">
        <v>44696.680138888885</v>
      </c>
      <c r="I544" s="40"/>
      <c r="J544" s="40"/>
      <c r="K544" s="40"/>
      <c r="L544" s="40"/>
      <c r="M544" s="40" t="s">
        <v>170</v>
      </c>
      <c r="N544" s="40"/>
      <c r="O544" s="44" t="s">
        <v>67</v>
      </c>
      <c r="P544" s="47" t="s">
        <v>171</v>
      </c>
      <c r="Q544" s="40">
        <v>1386</v>
      </c>
      <c r="R544" s="40">
        <v>1507</v>
      </c>
      <c r="S544" s="40" t="s">
        <v>172</v>
      </c>
      <c r="T544" s="48" t="s">
        <v>2564</v>
      </c>
      <c r="U544" s="44" t="s">
        <v>2565</v>
      </c>
    </row>
    <row r="545" spans="1:21" ht="36" x14ac:dyDescent="0.15">
      <c r="A545" s="45"/>
      <c r="B545" s="40"/>
      <c r="C545" s="41" t="s">
        <v>2566</v>
      </c>
      <c r="D545" s="50"/>
      <c r="E545" s="41"/>
      <c r="F545" s="41"/>
      <c r="G545" s="40" t="s">
        <v>2567</v>
      </c>
      <c r="H545" s="43">
        <v>44696.680092592593</v>
      </c>
      <c r="I545" s="40"/>
      <c r="J545" s="40"/>
      <c r="K545" s="40"/>
      <c r="L545" s="40"/>
      <c r="M545" s="40" t="s">
        <v>177</v>
      </c>
      <c r="N545" s="40"/>
      <c r="O545" s="44" t="s">
        <v>67</v>
      </c>
      <c r="P545" s="47" t="s">
        <v>178</v>
      </c>
      <c r="Q545" s="40">
        <v>172</v>
      </c>
      <c r="R545" s="40">
        <v>85</v>
      </c>
      <c r="S545" s="40" t="s">
        <v>85</v>
      </c>
      <c r="T545" s="48" t="s">
        <v>2568</v>
      </c>
      <c r="U545" s="44" t="s">
        <v>2569</v>
      </c>
    </row>
    <row r="546" spans="1:21" ht="36" x14ac:dyDescent="0.15">
      <c r="A546" s="45"/>
      <c r="B546" s="40"/>
      <c r="C546" s="41" t="s">
        <v>2570</v>
      </c>
      <c r="D546" s="50"/>
      <c r="E546" s="41"/>
      <c r="F546" s="41"/>
      <c r="G546" s="40" t="s">
        <v>2571</v>
      </c>
      <c r="H546" s="43">
        <v>44696.680081018523</v>
      </c>
      <c r="I546" s="40"/>
      <c r="J546" s="40"/>
      <c r="K546" s="40"/>
      <c r="L546" s="40"/>
      <c r="M546" s="40" t="s">
        <v>127</v>
      </c>
      <c r="N546" s="40"/>
      <c r="O546" s="44" t="s">
        <v>67</v>
      </c>
      <c r="P546" s="47" t="s">
        <v>128</v>
      </c>
      <c r="Q546" s="40">
        <v>501</v>
      </c>
      <c r="R546" s="40">
        <v>16</v>
      </c>
      <c r="S546" s="40" t="s">
        <v>85</v>
      </c>
      <c r="T546" s="48" t="s">
        <v>2572</v>
      </c>
      <c r="U546" s="44" t="s">
        <v>2573</v>
      </c>
    </row>
    <row r="547" spans="1:21" ht="144" x14ac:dyDescent="0.15">
      <c r="A547" s="45"/>
      <c r="B547" s="40"/>
      <c r="C547" s="41" t="s">
        <v>2574</v>
      </c>
      <c r="D547" s="50"/>
      <c r="E547" s="41"/>
      <c r="F547" s="41"/>
      <c r="G547" s="40" t="s">
        <v>2575</v>
      </c>
      <c r="H547" s="43">
        <v>44696.68005787037</v>
      </c>
      <c r="I547" s="40"/>
      <c r="J547" s="40"/>
      <c r="K547" s="40"/>
      <c r="L547" s="40"/>
      <c r="M547" s="40" t="s">
        <v>187</v>
      </c>
      <c r="N547" s="40"/>
      <c r="O547" s="44" t="s">
        <v>67</v>
      </c>
      <c r="P547" s="47" t="s">
        <v>188</v>
      </c>
      <c r="Q547" s="40">
        <v>80</v>
      </c>
      <c r="R547" s="40">
        <v>1</v>
      </c>
      <c r="S547" s="40" t="s">
        <v>85</v>
      </c>
      <c r="T547" s="48" t="s">
        <v>2576</v>
      </c>
      <c r="U547" s="44" t="s">
        <v>2577</v>
      </c>
    </row>
    <row r="548" spans="1:21" ht="60" x14ac:dyDescent="0.15">
      <c r="A548" s="45"/>
      <c r="B548" s="40"/>
      <c r="C548" s="41" t="s">
        <v>2578</v>
      </c>
      <c r="D548" s="49" t="s">
        <v>55</v>
      </c>
      <c r="E548" s="41"/>
      <c r="F548" s="41"/>
      <c r="G548" s="40" t="s">
        <v>2579</v>
      </c>
      <c r="H548" s="43">
        <v>44696.680034722223</v>
      </c>
      <c r="I548" s="40"/>
      <c r="J548" s="40"/>
      <c r="K548" s="40"/>
      <c r="L548" s="40"/>
      <c r="M548" s="40" t="s">
        <v>193</v>
      </c>
      <c r="N548" s="40"/>
      <c r="O548" s="44" t="s">
        <v>67</v>
      </c>
      <c r="P548" s="47" t="s">
        <v>194</v>
      </c>
      <c r="Q548" s="40">
        <v>4658</v>
      </c>
      <c r="R548" s="40">
        <v>79</v>
      </c>
      <c r="S548" s="40" t="s">
        <v>60</v>
      </c>
      <c r="T548" s="48" t="s">
        <v>2580</v>
      </c>
      <c r="U548" s="44" t="s">
        <v>2581</v>
      </c>
    </row>
    <row r="549" spans="1:21" ht="36" x14ac:dyDescent="0.15">
      <c r="A549" s="45"/>
      <c r="B549" s="40"/>
      <c r="C549" s="41" t="s">
        <v>2582</v>
      </c>
      <c r="D549" s="50"/>
      <c r="E549" s="41"/>
      <c r="F549" s="41"/>
      <c r="G549" s="40" t="s">
        <v>2583</v>
      </c>
      <c r="H549" s="43">
        <v>44696.678518518514</v>
      </c>
      <c r="I549" s="40"/>
      <c r="J549" s="40"/>
      <c r="K549" s="40"/>
      <c r="L549" s="40"/>
      <c r="M549" s="40" t="s">
        <v>199</v>
      </c>
      <c r="N549" s="40"/>
      <c r="O549" s="44" t="s">
        <v>142</v>
      </c>
      <c r="P549" s="47" t="s">
        <v>200</v>
      </c>
      <c r="Q549" s="40">
        <v>3832</v>
      </c>
      <c r="R549" s="40">
        <v>1720</v>
      </c>
      <c r="S549" s="40" t="s">
        <v>85</v>
      </c>
      <c r="T549" s="48" t="s">
        <v>2584</v>
      </c>
      <c r="U549" s="44" t="s">
        <v>2585</v>
      </c>
    </row>
    <row r="550" spans="1:21" ht="36" x14ac:dyDescent="0.15">
      <c r="A550" s="45"/>
      <c r="B550" s="40"/>
      <c r="C550" s="41" t="s">
        <v>2586</v>
      </c>
      <c r="D550" s="50"/>
      <c r="E550" s="41"/>
      <c r="F550" s="41"/>
      <c r="G550" s="40" t="s">
        <v>2587</v>
      </c>
      <c r="H550" s="43">
        <v>44696.677743055552</v>
      </c>
      <c r="I550" s="40"/>
      <c r="J550" s="40"/>
      <c r="K550" s="40" t="s">
        <v>2588</v>
      </c>
      <c r="L550" s="40" t="s">
        <v>2589</v>
      </c>
      <c r="M550" s="40" t="s">
        <v>2590</v>
      </c>
      <c r="N550" s="40"/>
      <c r="O550" s="44" t="s">
        <v>83</v>
      </c>
      <c r="P550" s="47" t="s">
        <v>2591</v>
      </c>
      <c r="Q550" s="40">
        <v>3947</v>
      </c>
      <c r="R550" s="40">
        <v>4483</v>
      </c>
      <c r="S550" s="40" t="s">
        <v>85</v>
      </c>
      <c r="T550" s="48" t="s">
        <v>2592</v>
      </c>
      <c r="U550" s="44" t="s">
        <v>2593</v>
      </c>
    </row>
    <row r="551" spans="1:21" ht="36" x14ac:dyDescent="0.15">
      <c r="A551" s="45"/>
      <c r="B551" s="40"/>
      <c r="C551" s="41" t="s">
        <v>2594</v>
      </c>
      <c r="D551" s="50"/>
      <c r="E551" s="41"/>
      <c r="F551" s="41"/>
      <c r="G551" s="40" t="s">
        <v>2595</v>
      </c>
      <c r="H551" s="43">
        <v>44696.672013888892</v>
      </c>
      <c r="I551" s="40"/>
      <c r="J551" s="40"/>
      <c r="K551" s="40"/>
      <c r="L551" s="40"/>
      <c r="M551" s="40" t="s">
        <v>148</v>
      </c>
      <c r="N551" s="40"/>
      <c r="O551" s="44" t="s">
        <v>58</v>
      </c>
      <c r="P551" s="47" t="s">
        <v>149</v>
      </c>
      <c r="Q551" s="40">
        <v>13</v>
      </c>
      <c r="R551" s="40">
        <v>15</v>
      </c>
      <c r="S551" s="40"/>
      <c r="T551" s="48" t="s">
        <v>2596</v>
      </c>
      <c r="U551" s="44" t="s">
        <v>2597</v>
      </c>
    </row>
    <row r="552" spans="1:21" ht="36" x14ac:dyDescent="0.15">
      <c r="A552" s="45"/>
      <c r="B552" s="40"/>
      <c r="C552" s="41" t="s">
        <v>2598</v>
      </c>
      <c r="D552" s="50"/>
      <c r="E552" s="41"/>
      <c r="F552" s="41"/>
      <c r="G552" s="40" t="s">
        <v>2599</v>
      </c>
      <c r="H552" s="43">
        <v>44696.671944444446</v>
      </c>
      <c r="I552" s="40"/>
      <c r="J552" s="40"/>
      <c r="K552" s="40"/>
      <c r="L552" s="40"/>
      <c r="M552" s="40" t="s">
        <v>2600</v>
      </c>
      <c r="N552" s="40"/>
      <c r="O552" s="44" t="s">
        <v>83</v>
      </c>
      <c r="P552" s="47" t="s">
        <v>2601</v>
      </c>
      <c r="Q552" s="40">
        <v>34</v>
      </c>
      <c r="R552" s="40">
        <v>76</v>
      </c>
      <c r="S552" s="40" t="s">
        <v>2602</v>
      </c>
      <c r="T552" s="48" t="s">
        <v>2603</v>
      </c>
      <c r="U552" s="44" t="s">
        <v>2604</v>
      </c>
    </row>
    <row r="553" spans="1:21" ht="36" x14ac:dyDescent="0.15">
      <c r="A553" s="45"/>
      <c r="B553" s="40"/>
      <c r="C553" s="41" t="s">
        <v>2605</v>
      </c>
      <c r="D553" s="50"/>
      <c r="E553" s="41"/>
      <c r="F553" s="41"/>
      <c r="G553" s="40" t="s">
        <v>2606</v>
      </c>
      <c r="H553" s="43">
        <v>44696.671203703707</v>
      </c>
      <c r="I553" s="40"/>
      <c r="J553" s="40"/>
      <c r="K553" s="40"/>
      <c r="L553" s="40"/>
      <c r="M553" s="40" t="s">
        <v>148</v>
      </c>
      <c r="N553" s="40"/>
      <c r="O553" s="44" t="s">
        <v>58</v>
      </c>
      <c r="P553" s="47" t="s">
        <v>149</v>
      </c>
      <c r="Q553" s="40">
        <v>13</v>
      </c>
      <c r="R553" s="40">
        <v>15</v>
      </c>
      <c r="S553" s="40"/>
      <c r="T553" s="48" t="s">
        <v>2607</v>
      </c>
      <c r="U553" s="44" t="s">
        <v>2608</v>
      </c>
    </row>
    <row r="554" spans="1:21" ht="36" x14ac:dyDescent="0.15">
      <c r="A554" s="45"/>
      <c r="B554" s="40"/>
      <c r="C554" s="41" t="s">
        <v>2609</v>
      </c>
      <c r="D554" s="50"/>
      <c r="E554" s="41"/>
      <c r="F554" s="41"/>
      <c r="G554" s="40" t="s">
        <v>2610</v>
      </c>
      <c r="H554" s="43">
        <v>44696.671111111107</v>
      </c>
      <c r="I554" s="40"/>
      <c r="J554" s="40"/>
      <c r="K554" s="40"/>
      <c r="L554" s="40"/>
      <c r="M554" s="40" t="s">
        <v>141</v>
      </c>
      <c r="N554" s="40"/>
      <c r="O554" s="44" t="s">
        <v>142</v>
      </c>
      <c r="P554" s="47" t="s">
        <v>143</v>
      </c>
      <c r="Q554" s="40">
        <v>475</v>
      </c>
      <c r="R554" s="40"/>
      <c r="S554" s="40" t="s">
        <v>99</v>
      </c>
      <c r="T554" s="48" t="s">
        <v>2611</v>
      </c>
      <c r="U554" s="44" t="s">
        <v>2612</v>
      </c>
    </row>
    <row r="555" spans="1:21" ht="36" x14ac:dyDescent="0.15">
      <c r="A555" s="45"/>
      <c r="B555" s="40"/>
      <c r="C555" s="41" t="s">
        <v>2613</v>
      </c>
      <c r="D555" s="50"/>
      <c r="E555" s="41"/>
      <c r="F555" s="41"/>
      <c r="G555" s="40" t="s">
        <v>2614</v>
      </c>
      <c r="H555" s="43">
        <v>44696.670925925922</v>
      </c>
      <c r="I555" s="40"/>
      <c r="J555" s="40"/>
      <c r="K555" s="40"/>
      <c r="L555" s="40"/>
      <c r="M555" s="40" t="s">
        <v>141</v>
      </c>
      <c r="N555" s="40"/>
      <c r="O555" s="44" t="s">
        <v>67</v>
      </c>
      <c r="P555" s="47" t="s">
        <v>143</v>
      </c>
      <c r="Q555" s="40">
        <v>475</v>
      </c>
      <c r="R555" s="40"/>
      <c r="S555" s="40" t="s">
        <v>99</v>
      </c>
      <c r="T555" s="48" t="s">
        <v>2615</v>
      </c>
      <c r="U555" s="44" t="s">
        <v>2616</v>
      </c>
    </row>
    <row r="556" spans="1:21" ht="36" x14ac:dyDescent="0.15">
      <c r="A556" s="45"/>
      <c r="B556" s="40"/>
      <c r="C556" s="41" t="s">
        <v>2617</v>
      </c>
      <c r="D556" s="50"/>
      <c r="E556" s="41"/>
      <c r="F556" s="41"/>
      <c r="G556" s="40" t="s">
        <v>2618</v>
      </c>
      <c r="H556" s="43">
        <v>44696.670914351853</v>
      </c>
      <c r="I556" s="40"/>
      <c r="J556" s="40"/>
      <c r="K556" s="40"/>
      <c r="L556" s="40"/>
      <c r="M556" s="40" t="s">
        <v>66</v>
      </c>
      <c r="N556" s="40"/>
      <c r="O556" s="44" t="s">
        <v>67</v>
      </c>
      <c r="P556" s="47" t="s">
        <v>68</v>
      </c>
      <c r="Q556" s="40">
        <v>530</v>
      </c>
      <c r="R556" s="40">
        <v>132</v>
      </c>
      <c r="S556" s="40" t="s">
        <v>69</v>
      </c>
      <c r="T556" s="48" t="s">
        <v>2619</v>
      </c>
      <c r="U556" s="44" t="s">
        <v>2620</v>
      </c>
    </row>
    <row r="557" spans="1:21" ht="36" x14ac:dyDescent="0.15">
      <c r="A557" s="45"/>
      <c r="B557" s="40"/>
      <c r="C557" s="41" t="s">
        <v>2621</v>
      </c>
      <c r="D557" s="50"/>
      <c r="E557" s="41"/>
      <c r="F557" s="41"/>
      <c r="G557" s="40" t="s">
        <v>2622</v>
      </c>
      <c r="H557" s="43">
        <v>44696.670891203699</v>
      </c>
      <c r="I557" s="40"/>
      <c r="J557" s="40"/>
      <c r="K557" s="40"/>
      <c r="L557" s="40"/>
      <c r="M557" s="40" t="s">
        <v>170</v>
      </c>
      <c r="N557" s="40"/>
      <c r="O557" s="44" t="s">
        <v>67</v>
      </c>
      <c r="P557" s="47" t="s">
        <v>171</v>
      </c>
      <c r="Q557" s="40">
        <v>1386</v>
      </c>
      <c r="R557" s="40">
        <v>1507</v>
      </c>
      <c r="S557" s="40" t="s">
        <v>172</v>
      </c>
      <c r="T557" s="48" t="s">
        <v>2623</v>
      </c>
      <c r="U557" s="44" t="s">
        <v>2624</v>
      </c>
    </row>
    <row r="558" spans="1:21" ht="84" x14ac:dyDescent="0.15">
      <c r="A558" s="45"/>
      <c r="B558" s="40"/>
      <c r="C558" s="41" t="s">
        <v>2625</v>
      </c>
      <c r="D558" s="50"/>
      <c r="E558" s="41"/>
      <c r="F558" s="41"/>
      <c r="G558" s="40" t="s">
        <v>2626</v>
      </c>
      <c r="H558" s="43">
        <v>44696.670844907407</v>
      </c>
      <c r="I558" s="40"/>
      <c r="J558" s="40"/>
      <c r="K558" s="40"/>
      <c r="L558" s="40"/>
      <c r="M558" s="40" t="s">
        <v>177</v>
      </c>
      <c r="N558" s="40"/>
      <c r="O558" s="44" t="s">
        <v>67</v>
      </c>
      <c r="P558" s="47" t="s">
        <v>178</v>
      </c>
      <c r="Q558" s="40">
        <v>172</v>
      </c>
      <c r="R558" s="40">
        <v>85</v>
      </c>
      <c r="S558" s="40" t="s">
        <v>85</v>
      </c>
      <c r="T558" s="48" t="s">
        <v>2627</v>
      </c>
      <c r="U558" s="44" t="s">
        <v>2628</v>
      </c>
    </row>
    <row r="559" spans="1:21" ht="84" x14ac:dyDescent="0.15">
      <c r="A559" s="45"/>
      <c r="B559" s="40"/>
      <c r="C559" s="41" t="s">
        <v>2629</v>
      </c>
      <c r="D559" s="50"/>
      <c r="E559" s="41"/>
      <c r="F559" s="41"/>
      <c r="G559" s="40" t="s">
        <v>2630</v>
      </c>
      <c r="H559" s="43">
        <v>44696.670833333337</v>
      </c>
      <c r="I559" s="40"/>
      <c r="J559" s="40"/>
      <c r="K559" s="40"/>
      <c r="L559" s="40"/>
      <c r="M559" s="40" t="s">
        <v>127</v>
      </c>
      <c r="N559" s="40"/>
      <c r="O559" s="44" t="s">
        <v>67</v>
      </c>
      <c r="P559" s="47" t="s">
        <v>128</v>
      </c>
      <c r="Q559" s="40">
        <v>501</v>
      </c>
      <c r="R559" s="40">
        <v>16</v>
      </c>
      <c r="S559" s="40" t="s">
        <v>85</v>
      </c>
      <c r="T559" s="48" t="s">
        <v>2631</v>
      </c>
      <c r="U559" s="44" t="s">
        <v>2632</v>
      </c>
    </row>
    <row r="560" spans="1:21" ht="36" x14ac:dyDescent="0.15">
      <c r="A560" s="45"/>
      <c r="B560" s="40"/>
      <c r="C560" s="41" t="s">
        <v>2633</v>
      </c>
      <c r="D560" s="50"/>
      <c r="E560" s="41"/>
      <c r="F560" s="41"/>
      <c r="G560" s="40" t="s">
        <v>2634</v>
      </c>
      <c r="H560" s="43">
        <v>44696.670810185184</v>
      </c>
      <c r="I560" s="40"/>
      <c r="J560" s="40"/>
      <c r="K560" s="40"/>
      <c r="L560" s="40"/>
      <c r="M560" s="40" t="s">
        <v>187</v>
      </c>
      <c r="N560" s="40"/>
      <c r="O560" s="44" t="s">
        <v>67</v>
      </c>
      <c r="P560" s="47" t="s">
        <v>188</v>
      </c>
      <c r="Q560" s="40">
        <v>80</v>
      </c>
      <c r="R560" s="40">
        <v>1</v>
      </c>
      <c r="S560" s="40" t="s">
        <v>85</v>
      </c>
      <c r="T560" s="48" t="s">
        <v>2635</v>
      </c>
      <c r="U560" s="44" t="s">
        <v>2636</v>
      </c>
    </row>
    <row r="561" spans="1:21" ht="120" x14ac:dyDescent="0.15">
      <c r="A561" s="45"/>
      <c r="B561" s="40"/>
      <c r="C561" s="41" t="s">
        <v>2637</v>
      </c>
      <c r="D561" s="50"/>
      <c r="E561" s="41"/>
      <c r="F561" s="41"/>
      <c r="G561" s="40" t="s">
        <v>2638</v>
      </c>
      <c r="H561" s="43">
        <v>44696.670787037037</v>
      </c>
      <c r="I561" s="40"/>
      <c r="J561" s="40"/>
      <c r="K561" s="40"/>
      <c r="L561" s="40"/>
      <c r="M561" s="40" t="s">
        <v>193</v>
      </c>
      <c r="N561" s="40"/>
      <c r="O561" s="44" t="s">
        <v>67</v>
      </c>
      <c r="P561" s="47" t="s">
        <v>194</v>
      </c>
      <c r="Q561" s="40">
        <v>4658</v>
      </c>
      <c r="R561" s="40">
        <v>79</v>
      </c>
      <c r="S561" s="40" t="s">
        <v>60</v>
      </c>
      <c r="T561" s="48" t="s">
        <v>2639</v>
      </c>
      <c r="U561" s="44" t="s">
        <v>2640</v>
      </c>
    </row>
    <row r="562" spans="1:21" ht="120" x14ac:dyDescent="0.15">
      <c r="A562" s="45"/>
      <c r="B562" s="40"/>
      <c r="C562" s="41" t="s">
        <v>2641</v>
      </c>
      <c r="D562" s="50"/>
      <c r="E562" s="41"/>
      <c r="F562" s="41"/>
      <c r="G562" s="40" t="s">
        <v>2642</v>
      </c>
      <c r="H562" s="43">
        <v>44696.670694444445</v>
      </c>
      <c r="I562" s="40"/>
      <c r="J562" s="40"/>
      <c r="K562" s="40"/>
      <c r="L562" s="40"/>
      <c r="M562" s="40" t="s">
        <v>199</v>
      </c>
      <c r="N562" s="40"/>
      <c r="O562" s="44" t="s">
        <v>142</v>
      </c>
      <c r="P562" s="47" t="s">
        <v>200</v>
      </c>
      <c r="Q562" s="40">
        <v>3832</v>
      </c>
      <c r="R562" s="40">
        <v>1720</v>
      </c>
      <c r="S562" s="40" t="s">
        <v>85</v>
      </c>
      <c r="T562" s="48" t="s">
        <v>2643</v>
      </c>
      <c r="U562" s="44" t="s">
        <v>2644</v>
      </c>
    </row>
    <row r="563" spans="1:21" ht="60" x14ac:dyDescent="0.15">
      <c r="A563" s="45"/>
      <c r="B563" s="40"/>
      <c r="C563" s="41" t="s">
        <v>2645</v>
      </c>
      <c r="D563" s="50"/>
      <c r="E563" s="41"/>
      <c r="F563" s="41"/>
      <c r="G563" s="40" t="s">
        <v>2646</v>
      </c>
      <c r="H563" s="43">
        <v>44696.670543981483</v>
      </c>
      <c r="I563" s="40"/>
      <c r="J563" s="40"/>
      <c r="K563" s="40"/>
      <c r="L563" s="40"/>
      <c r="M563" s="40" t="s">
        <v>2647</v>
      </c>
      <c r="N563" s="40"/>
      <c r="O563" s="44" t="s">
        <v>142</v>
      </c>
      <c r="P563" s="47" t="s">
        <v>2648</v>
      </c>
      <c r="Q563" s="40">
        <v>602</v>
      </c>
      <c r="R563" s="40">
        <v>172</v>
      </c>
      <c r="S563" s="40" t="s">
        <v>60</v>
      </c>
      <c r="T563" s="48" t="s">
        <v>2649</v>
      </c>
      <c r="U563" s="44" t="s">
        <v>2650</v>
      </c>
    </row>
    <row r="564" spans="1:21" ht="108" x14ac:dyDescent="0.15">
      <c r="A564" s="45"/>
      <c r="B564" s="40"/>
      <c r="C564" s="41" t="s">
        <v>2651</v>
      </c>
      <c r="D564" s="50"/>
      <c r="E564" s="41"/>
      <c r="F564" s="41"/>
      <c r="G564" s="40" t="s">
        <v>2652</v>
      </c>
      <c r="H564" s="43">
        <v>44696.669733796298</v>
      </c>
      <c r="I564" s="40"/>
      <c r="J564" s="40"/>
      <c r="K564" s="40"/>
      <c r="L564" s="40"/>
      <c r="M564" s="40" t="s">
        <v>925</v>
      </c>
      <c r="N564" s="40"/>
      <c r="O564" s="44" t="s">
        <v>58</v>
      </c>
      <c r="P564" s="47" t="s">
        <v>926</v>
      </c>
      <c r="Q564" s="40">
        <v>1795</v>
      </c>
      <c r="R564" s="40">
        <v>2871</v>
      </c>
      <c r="S564" s="40" t="s">
        <v>927</v>
      </c>
      <c r="T564" s="48" t="s">
        <v>2653</v>
      </c>
      <c r="U564" s="44" t="s">
        <v>2654</v>
      </c>
    </row>
    <row r="565" spans="1:21" ht="84" x14ac:dyDescent="0.15">
      <c r="A565" s="45"/>
      <c r="B565" s="40"/>
      <c r="C565" s="41" t="s">
        <v>2655</v>
      </c>
      <c r="D565" s="50"/>
      <c r="E565" s="41"/>
      <c r="F565" s="41"/>
      <c r="G565" s="40" t="s">
        <v>2656</v>
      </c>
      <c r="H565" s="43">
        <v>44696.668761574074</v>
      </c>
      <c r="I565" s="40"/>
      <c r="J565" s="40"/>
      <c r="K565" s="40"/>
      <c r="L565" s="40"/>
      <c r="M565" s="40" t="s">
        <v>513</v>
      </c>
      <c r="N565" s="40"/>
      <c r="O565" s="44" t="s">
        <v>142</v>
      </c>
      <c r="P565" s="47" t="s">
        <v>514</v>
      </c>
      <c r="Q565" s="40">
        <v>16</v>
      </c>
      <c r="R565" s="40">
        <v>44</v>
      </c>
      <c r="S565" s="40"/>
      <c r="T565" s="48" t="s">
        <v>2657</v>
      </c>
      <c r="U565" s="44" t="s">
        <v>2658</v>
      </c>
    </row>
    <row r="566" spans="1:21" ht="120" x14ac:dyDescent="0.15">
      <c r="A566" s="45"/>
      <c r="B566" s="40"/>
      <c r="C566" s="41" t="s">
        <v>2659</v>
      </c>
      <c r="D566" s="50"/>
      <c r="E566" s="41"/>
      <c r="F566" s="41"/>
      <c r="G566" s="40" t="s">
        <v>2660</v>
      </c>
      <c r="H566" s="43">
        <v>44696.668472222227</v>
      </c>
      <c r="I566" s="40"/>
      <c r="J566" s="40"/>
      <c r="K566" s="40"/>
      <c r="L566" s="40"/>
      <c r="M566" s="40" t="s">
        <v>2661</v>
      </c>
      <c r="N566" s="40"/>
      <c r="O566" s="44" t="s">
        <v>83</v>
      </c>
      <c r="P566" s="47" t="s">
        <v>2662</v>
      </c>
      <c r="Q566" s="40">
        <v>227</v>
      </c>
      <c r="R566" s="40"/>
      <c r="S566" s="40" t="s">
        <v>2663</v>
      </c>
      <c r="T566" s="48" t="s">
        <v>2664</v>
      </c>
      <c r="U566" s="44" t="s">
        <v>2665</v>
      </c>
    </row>
    <row r="567" spans="1:21" ht="48" x14ac:dyDescent="0.15">
      <c r="A567" s="45"/>
      <c r="B567" s="40"/>
      <c r="C567" s="41" t="s">
        <v>2666</v>
      </c>
      <c r="D567" s="50"/>
      <c r="E567" s="41"/>
      <c r="F567" s="41"/>
      <c r="G567" s="40" t="s">
        <v>2667</v>
      </c>
      <c r="H567" s="43">
        <v>44696.667557870373</v>
      </c>
      <c r="I567" s="40"/>
      <c r="J567" s="40"/>
      <c r="K567" s="40"/>
      <c r="L567" s="40"/>
      <c r="M567" s="40" t="s">
        <v>141</v>
      </c>
      <c r="N567" s="40"/>
      <c r="O567" s="44" t="s">
        <v>142</v>
      </c>
      <c r="P567" s="47" t="s">
        <v>143</v>
      </c>
      <c r="Q567" s="40">
        <v>475</v>
      </c>
      <c r="R567" s="40"/>
      <c r="S567" s="40" t="s">
        <v>99</v>
      </c>
      <c r="T567" s="48" t="s">
        <v>2668</v>
      </c>
      <c r="U567" s="44" t="s">
        <v>2669</v>
      </c>
    </row>
    <row r="568" spans="1:21" ht="24" x14ac:dyDescent="0.15">
      <c r="A568" s="45"/>
      <c r="B568" s="40"/>
      <c r="C568" s="41" t="s">
        <v>2670</v>
      </c>
      <c r="D568" s="50"/>
      <c r="E568" s="41"/>
      <c r="F568" s="41"/>
      <c r="G568" s="40" t="s">
        <v>2671</v>
      </c>
      <c r="H568" s="43">
        <v>44696.667187500003</v>
      </c>
      <c r="I568" s="40"/>
      <c r="J568" s="40"/>
      <c r="K568" s="40"/>
      <c r="L568" s="40"/>
      <c r="M568" s="40" t="s">
        <v>2672</v>
      </c>
      <c r="N568" s="40"/>
      <c r="O568" s="44" t="s">
        <v>58</v>
      </c>
      <c r="P568" s="47" t="s">
        <v>2673</v>
      </c>
      <c r="Q568" s="40">
        <v>3</v>
      </c>
      <c r="R568" s="40">
        <v>19</v>
      </c>
      <c r="S568" s="40"/>
      <c r="T568" s="48" t="s">
        <v>2674</v>
      </c>
      <c r="U568" s="44" t="s">
        <v>2675</v>
      </c>
    </row>
    <row r="569" spans="1:21" ht="48" x14ac:dyDescent="0.15">
      <c r="A569" s="45"/>
      <c r="B569" s="40"/>
      <c r="C569" s="41" t="s">
        <v>2676</v>
      </c>
      <c r="D569" s="50"/>
      <c r="E569" s="41"/>
      <c r="F569" s="41"/>
      <c r="G569" s="40" t="s">
        <v>2677</v>
      </c>
      <c r="H569" s="43">
        <v>44696.666400462964</v>
      </c>
      <c r="I569" s="40"/>
      <c r="J569" s="40"/>
      <c r="K569" s="40"/>
      <c r="L569" s="40"/>
      <c r="M569" s="40" t="s">
        <v>2678</v>
      </c>
      <c r="N569" s="40"/>
      <c r="O569" s="44" t="s">
        <v>83</v>
      </c>
      <c r="P569" s="47" t="s">
        <v>2679</v>
      </c>
      <c r="Q569" s="40">
        <v>7549</v>
      </c>
      <c r="R569" s="40">
        <v>519</v>
      </c>
      <c r="S569" s="40" t="s">
        <v>172</v>
      </c>
      <c r="T569" s="48" t="s">
        <v>2680</v>
      </c>
      <c r="U569" s="44" t="s">
        <v>2524</v>
      </c>
    </row>
    <row r="570" spans="1:21" ht="48" x14ac:dyDescent="0.15">
      <c r="A570" s="45"/>
      <c r="B570" s="40"/>
      <c r="C570" s="41" t="s">
        <v>2681</v>
      </c>
      <c r="D570" s="50"/>
      <c r="E570" s="41"/>
      <c r="F570" s="41"/>
      <c r="G570" s="40" t="s">
        <v>2682</v>
      </c>
      <c r="H570" s="43">
        <v>44696.664814814816</v>
      </c>
      <c r="I570" s="40"/>
      <c r="J570" s="40"/>
      <c r="K570" s="40"/>
      <c r="L570" s="40"/>
      <c r="M570" s="40" t="s">
        <v>2683</v>
      </c>
      <c r="N570" s="40"/>
      <c r="O570" s="44" t="s">
        <v>142</v>
      </c>
      <c r="P570" s="47" t="s">
        <v>2684</v>
      </c>
      <c r="Q570" s="40">
        <v>270</v>
      </c>
      <c r="R570" s="40">
        <v>131</v>
      </c>
      <c r="S570" s="40" t="s">
        <v>2685</v>
      </c>
      <c r="T570" s="48" t="s">
        <v>2686</v>
      </c>
      <c r="U570" s="44" t="s">
        <v>2687</v>
      </c>
    </row>
    <row r="571" spans="1:21" ht="120" x14ac:dyDescent="0.15">
      <c r="A571" s="45"/>
      <c r="B571" s="40"/>
      <c r="C571" s="41" t="s">
        <v>2688</v>
      </c>
      <c r="D571" s="50"/>
      <c r="E571" s="41"/>
      <c r="F571" s="41"/>
      <c r="G571" s="40" t="s">
        <v>2689</v>
      </c>
      <c r="H571" s="43">
        <v>44696.661145833335</v>
      </c>
      <c r="I571" s="40"/>
      <c r="J571" s="40"/>
      <c r="K571" s="40"/>
      <c r="L571" s="40"/>
      <c r="M571" s="40" t="s">
        <v>2690</v>
      </c>
      <c r="N571" s="40"/>
      <c r="O571" s="44" t="s">
        <v>58</v>
      </c>
      <c r="P571" s="47" t="s">
        <v>2691</v>
      </c>
      <c r="Q571" s="40">
        <v>159</v>
      </c>
      <c r="R571" s="40">
        <v>520</v>
      </c>
      <c r="S571" s="40" t="s">
        <v>85</v>
      </c>
      <c r="T571" s="48" t="s">
        <v>2692</v>
      </c>
      <c r="U571" s="44" t="s">
        <v>2693</v>
      </c>
    </row>
    <row r="572" spans="1:21" ht="24" x14ac:dyDescent="0.15">
      <c r="A572" s="45"/>
      <c r="B572" s="40"/>
      <c r="C572" s="41" t="s">
        <v>2694</v>
      </c>
      <c r="D572" s="50"/>
      <c r="E572" s="41"/>
      <c r="F572" s="41"/>
      <c r="G572" s="40" t="s">
        <v>2695</v>
      </c>
      <c r="H572" s="43">
        <v>44696.661099537036</v>
      </c>
      <c r="I572" s="40"/>
      <c r="J572" s="40"/>
      <c r="K572" s="40"/>
      <c r="L572" s="40"/>
      <c r="M572" s="40" t="s">
        <v>75</v>
      </c>
      <c r="N572" s="40"/>
      <c r="O572" s="44" t="s">
        <v>142</v>
      </c>
      <c r="P572" s="47" t="s">
        <v>76</v>
      </c>
      <c r="Q572" s="40">
        <v>1351698</v>
      </c>
      <c r="R572" s="40">
        <v>102</v>
      </c>
      <c r="S572" s="40" t="s">
        <v>77</v>
      </c>
      <c r="T572" s="48" t="s">
        <v>2696</v>
      </c>
      <c r="U572" s="44" t="s">
        <v>2697</v>
      </c>
    </row>
    <row r="573" spans="1:21" ht="24" x14ac:dyDescent="0.15">
      <c r="A573" s="45"/>
      <c r="B573" s="40"/>
      <c r="C573" s="41" t="s">
        <v>2698</v>
      </c>
      <c r="D573" s="50"/>
      <c r="E573" s="41"/>
      <c r="F573" s="41"/>
      <c r="G573" s="40" t="s">
        <v>2699</v>
      </c>
      <c r="H573" s="43">
        <v>44696.658877314811</v>
      </c>
      <c r="I573" s="40"/>
      <c r="J573" s="40"/>
      <c r="K573" s="40"/>
      <c r="L573" s="40"/>
      <c r="M573" s="40" t="s">
        <v>2700</v>
      </c>
      <c r="N573" s="40"/>
      <c r="O573" s="44" t="s">
        <v>142</v>
      </c>
      <c r="P573" s="47" t="s">
        <v>2701</v>
      </c>
      <c r="Q573" s="40">
        <v>776</v>
      </c>
      <c r="R573" s="40">
        <v>169</v>
      </c>
      <c r="S573" s="40"/>
      <c r="T573" s="48" t="s">
        <v>2702</v>
      </c>
      <c r="U573" s="44" t="s">
        <v>2703</v>
      </c>
    </row>
    <row r="574" spans="1:21" ht="36" x14ac:dyDescent="0.15">
      <c r="A574" s="45"/>
      <c r="B574" s="40"/>
      <c r="C574" s="41" t="s">
        <v>2704</v>
      </c>
      <c r="D574" s="50"/>
      <c r="E574" s="41"/>
      <c r="F574" s="41"/>
      <c r="G574" s="40" t="s">
        <v>2705</v>
      </c>
      <c r="H574" s="43">
        <v>44696.658784722225</v>
      </c>
      <c r="I574" s="40"/>
      <c r="J574" s="40"/>
      <c r="K574" s="40" t="s">
        <v>2706</v>
      </c>
      <c r="L574" s="40" t="s">
        <v>2707</v>
      </c>
      <c r="M574" s="40" t="s">
        <v>513</v>
      </c>
      <c r="N574" s="40"/>
      <c r="O574" s="44" t="s">
        <v>142</v>
      </c>
      <c r="P574" s="47" t="s">
        <v>514</v>
      </c>
      <c r="Q574" s="40">
        <v>16</v>
      </c>
      <c r="R574" s="40">
        <v>44</v>
      </c>
      <c r="S574" s="40"/>
      <c r="T574" s="48" t="s">
        <v>2708</v>
      </c>
      <c r="U574" s="44" t="s">
        <v>2709</v>
      </c>
    </row>
    <row r="575" spans="1:21" ht="36" x14ac:dyDescent="0.15">
      <c r="A575" s="45"/>
      <c r="B575" s="40"/>
      <c r="C575" s="41" t="s">
        <v>2710</v>
      </c>
      <c r="D575" s="50"/>
      <c r="E575" s="41"/>
      <c r="F575" s="41"/>
      <c r="G575" s="40" t="s">
        <v>2711</v>
      </c>
      <c r="H575" s="43">
        <v>44696.658067129625</v>
      </c>
      <c r="I575" s="40"/>
      <c r="J575" s="40"/>
      <c r="K575" s="40"/>
      <c r="L575" s="40"/>
      <c r="M575" s="40" t="s">
        <v>2712</v>
      </c>
      <c r="N575" s="40"/>
      <c r="O575" s="44" t="s">
        <v>83</v>
      </c>
      <c r="P575" s="47" t="s">
        <v>2713</v>
      </c>
      <c r="Q575" s="40">
        <v>11</v>
      </c>
      <c r="R575" s="40">
        <v>32</v>
      </c>
      <c r="S575" s="40"/>
      <c r="T575" s="48" t="s">
        <v>2714</v>
      </c>
      <c r="U575" s="44" t="s">
        <v>839</v>
      </c>
    </row>
    <row r="576" spans="1:21" ht="36" x14ac:dyDescent="0.15">
      <c r="A576" s="45"/>
      <c r="B576" s="40"/>
      <c r="C576" s="41" t="s">
        <v>2715</v>
      </c>
      <c r="D576" s="50"/>
      <c r="E576" s="41"/>
      <c r="F576" s="41"/>
      <c r="G576" s="40" t="s">
        <v>2716</v>
      </c>
      <c r="H576" s="43">
        <v>44696.657407407409</v>
      </c>
      <c r="I576" s="40"/>
      <c r="J576" s="40"/>
      <c r="K576" s="40"/>
      <c r="L576" s="40"/>
      <c r="M576" s="40" t="s">
        <v>2717</v>
      </c>
      <c r="N576" s="40"/>
      <c r="O576" s="44" t="s">
        <v>142</v>
      </c>
      <c r="P576" s="47" t="s">
        <v>2718</v>
      </c>
      <c r="Q576" s="40">
        <v>992</v>
      </c>
      <c r="R576" s="40">
        <v>4461</v>
      </c>
      <c r="S576" s="40"/>
      <c r="T576" s="48" t="s">
        <v>2719</v>
      </c>
      <c r="U576" s="44" t="s">
        <v>2720</v>
      </c>
    </row>
    <row r="577" spans="1:21" ht="36" x14ac:dyDescent="0.15">
      <c r="A577" s="45"/>
      <c r="B577" s="40"/>
      <c r="C577" s="41" t="s">
        <v>2721</v>
      </c>
      <c r="D577" s="50"/>
      <c r="E577" s="41"/>
      <c r="F577" s="41"/>
      <c r="G577" s="40" t="s">
        <v>2722</v>
      </c>
      <c r="H577" s="43">
        <v>44696.6559375</v>
      </c>
      <c r="I577" s="40"/>
      <c r="J577" s="40"/>
      <c r="K577" s="40"/>
      <c r="L577" s="40"/>
      <c r="M577" s="40" t="s">
        <v>1821</v>
      </c>
      <c r="N577" s="40"/>
      <c r="O577" s="44" t="s">
        <v>83</v>
      </c>
      <c r="P577" s="47" t="s">
        <v>1822</v>
      </c>
      <c r="Q577" s="40">
        <v>33</v>
      </c>
      <c r="R577" s="40">
        <v>323</v>
      </c>
      <c r="S577" s="40" t="s">
        <v>60</v>
      </c>
      <c r="T577" s="48" t="s">
        <v>2723</v>
      </c>
      <c r="U577" s="44" t="s">
        <v>2654</v>
      </c>
    </row>
    <row r="578" spans="1:21" ht="36" x14ac:dyDescent="0.15">
      <c r="A578" s="45"/>
      <c r="B578" s="40"/>
      <c r="C578" s="41" t="s">
        <v>2724</v>
      </c>
      <c r="D578" s="50"/>
      <c r="E578" s="41"/>
      <c r="F578" s="41"/>
      <c r="G578" s="40" t="s">
        <v>2725</v>
      </c>
      <c r="H578" s="43">
        <v>44696.653773148151</v>
      </c>
      <c r="I578" s="40"/>
      <c r="J578" s="40"/>
      <c r="K578" s="40"/>
      <c r="L578" s="40"/>
      <c r="M578" s="40" t="s">
        <v>600</v>
      </c>
      <c r="N578" s="40"/>
      <c r="O578" s="44" t="s">
        <v>58</v>
      </c>
      <c r="P578" s="47" t="s">
        <v>601</v>
      </c>
      <c r="Q578" s="40">
        <v>212</v>
      </c>
      <c r="R578" s="40">
        <v>384</v>
      </c>
      <c r="S578" s="40" t="s">
        <v>85</v>
      </c>
      <c r="T578" s="48" t="s">
        <v>2726</v>
      </c>
      <c r="U578" s="44" t="s">
        <v>2654</v>
      </c>
    </row>
    <row r="579" spans="1:21" ht="36" x14ac:dyDescent="0.15">
      <c r="A579" s="45"/>
      <c r="B579" s="40"/>
      <c r="C579" s="41" t="s">
        <v>2727</v>
      </c>
      <c r="D579" s="50"/>
      <c r="E579" s="41"/>
      <c r="F579" s="41"/>
      <c r="G579" s="40" t="s">
        <v>2728</v>
      </c>
      <c r="H579" s="43">
        <v>44696.652974537035</v>
      </c>
      <c r="I579" s="40"/>
      <c r="J579" s="40"/>
      <c r="K579" s="40"/>
      <c r="L579" s="40"/>
      <c r="M579" s="40" t="s">
        <v>141</v>
      </c>
      <c r="N579" s="40"/>
      <c r="O579" s="44" t="s">
        <v>142</v>
      </c>
      <c r="P579" s="47" t="s">
        <v>143</v>
      </c>
      <c r="Q579" s="40">
        <v>475</v>
      </c>
      <c r="R579" s="40"/>
      <c r="S579" s="40" t="s">
        <v>99</v>
      </c>
      <c r="T579" s="48" t="s">
        <v>2729</v>
      </c>
      <c r="U579" s="44" t="s">
        <v>2730</v>
      </c>
    </row>
    <row r="580" spans="1:21" ht="36" x14ac:dyDescent="0.15">
      <c r="A580" s="45"/>
      <c r="B580" s="40"/>
      <c r="C580" s="41" t="s">
        <v>2731</v>
      </c>
      <c r="D580" s="50"/>
      <c r="E580" s="41"/>
      <c r="F580" s="41"/>
      <c r="G580" s="40" t="s">
        <v>2732</v>
      </c>
      <c r="H580" s="43">
        <v>44696.65116898148</v>
      </c>
      <c r="I580" s="40"/>
      <c r="J580" s="40"/>
      <c r="K580" s="40"/>
      <c r="L580" s="40"/>
      <c r="M580" s="40" t="s">
        <v>111</v>
      </c>
      <c r="N580" s="40"/>
      <c r="O580" s="44" t="s">
        <v>67</v>
      </c>
      <c r="P580" s="47" t="s">
        <v>112</v>
      </c>
      <c r="Q580" s="40">
        <v>1080734</v>
      </c>
      <c r="R580" s="40">
        <v>246</v>
      </c>
      <c r="S580" s="40" t="s">
        <v>113</v>
      </c>
      <c r="T580" s="48" t="s">
        <v>2733</v>
      </c>
      <c r="U580" s="44" t="s">
        <v>2654</v>
      </c>
    </row>
    <row r="581" spans="1:21" ht="36" x14ac:dyDescent="0.15">
      <c r="A581" s="45"/>
      <c r="B581" s="40"/>
      <c r="C581" s="41" t="s">
        <v>2734</v>
      </c>
      <c r="D581" s="50"/>
      <c r="E581" s="41"/>
      <c r="F581" s="41"/>
      <c r="G581" s="40" t="s">
        <v>2735</v>
      </c>
      <c r="H581" s="43">
        <v>44696.650300925925</v>
      </c>
      <c r="I581" s="40"/>
      <c r="J581" s="40"/>
      <c r="K581" s="40"/>
      <c r="L581" s="40"/>
      <c r="M581" s="40" t="s">
        <v>120</v>
      </c>
      <c r="N581" s="40"/>
      <c r="O581" s="44" t="s">
        <v>67</v>
      </c>
      <c r="P581" s="47" t="s">
        <v>121</v>
      </c>
      <c r="Q581" s="40">
        <v>27996</v>
      </c>
      <c r="R581" s="40">
        <v>229</v>
      </c>
      <c r="S581" s="40" t="s">
        <v>60</v>
      </c>
      <c r="T581" s="48" t="s">
        <v>2736</v>
      </c>
      <c r="U581" s="44" t="s">
        <v>2737</v>
      </c>
    </row>
    <row r="582" spans="1:21" ht="36" x14ac:dyDescent="0.15">
      <c r="A582" s="45"/>
      <c r="B582" s="40"/>
      <c r="C582" s="41" t="s">
        <v>2738</v>
      </c>
      <c r="D582" s="50"/>
      <c r="E582" s="41"/>
      <c r="F582" s="41"/>
      <c r="G582" s="40" t="s">
        <v>2739</v>
      </c>
      <c r="H582" s="43">
        <v>44696.649016203708</v>
      </c>
      <c r="I582" s="40"/>
      <c r="J582" s="40"/>
      <c r="K582" s="40"/>
      <c r="L582" s="40"/>
      <c r="M582" s="40" t="s">
        <v>120</v>
      </c>
      <c r="N582" s="40"/>
      <c r="O582" s="44" t="s">
        <v>142</v>
      </c>
      <c r="P582" s="47" t="s">
        <v>121</v>
      </c>
      <c r="Q582" s="40">
        <v>27996</v>
      </c>
      <c r="R582" s="40">
        <v>229</v>
      </c>
      <c r="S582" s="40" t="s">
        <v>60</v>
      </c>
      <c r="T582" s="48" t="s">
        <v>2740</v>
      </c>
      <c r="U582" s="44" t="s">
        <v>1769</v>
      </c>
    </row>
    <row r="583" spans="1:21" ht="120" x14ac:dyDescent="0.15">
      <c r="A583" s="45"/>
      <c r="B583" s="40"/>
      <c r="C583" s="41" t="s">
        <v>2741</v>
      </c>
      <c r="D583" s="50"/>
      <c r="E583" s="41"/>
      <c r="F583" s="41"/>
      <c r="G583" s="40" t="s">
        <v>2742</v>
      </c>
      <c r="H583" s="43">
        <v>44696.648553240739</v>
      </c>
      <c r="I583" s="40"/>
      <c r="J583" s="40"/>
      <c r="K583" s="40"/>
      <c r="L583" s="40"/>
      <c r="M583" s="40" t="s">
        <v>111</v>
      </c>
      <c r="N583" s="40"/>
      <c r="O583" s="44" t="s">
        <v>142</v>
      </c>
      <c r="P583" s="47" t="s">
        <v>112</v>
      </c>
      <c r="Q583" s="40">
        <v>1080734</v>
      </c>
      <c r="R583" s="40">
        <v>246</v>
      </c>
      <c r="S583" s="40" t="s">
        <v>113</v>
      </c>
      <c r="T583" s="48" t="s">
        <v>2743</v>
      </c>
      <c r="U583" s="44" t="s">
        <v>2744</v>
      </c>
    </row>
    <row r="584" spans="1:21" ht="96" x14ac:dyDescent="0.15">
      <c r="A584" s="45"/>
      <c r="B584" s="40"/>
      <c r="C584" s="41" t="s">
        <v>2745</v>
      </c>
      <c r="D584" s="50"/>
      <c r="E584" s="41"/>
      <c r="F584" s="41"/>
      <c r="G584" s="40" t="s">
        <v>2746</v>
      </c>
      <c r="H584" s="43">
        <v>44696.648518518516</v>
      </c>
      <c r="I584" s="40"/>
      <c r="J584" s="40"/>
      <c r="K584" s="40"/>
      <c r="L584" s="40"/>
      <c r="M584" s="40" t="s">
        <v>111</v>
      </c>
      <c r="N584" s="40"/>
      <c r="O584" s="44" t="s">
        <v>142</v>
      </c>
      <c r="P584" s="47" t="s">
        <v>112</v>
      </c>
      <c r="Q584" s="40">
        <v>1080734</v>
      </c>
      <c r="R584" s="40">
        <v>246</v>
      </c>
      <c r="S584" s="40" t="s">
        <v>113</v>
      </c>
      <c r="T584" s="48" t="s">
        <v>2747</v>
      </c>
      <c r="U584" s="44" t="s">
        <v>1769</v>
      </c>
    </row>
    <row r="585" spans="1:21" ht="96" x14ac:dyDescent="0.15">
      <c r="A585" s="45"/>
      <c r="B585" s="40"/>
      <c r="C585" s="41" t="s">
        <v>2748</v>
      </c>
      <c r="D585" s="50"/>
      <c r="E585" s="41"/>
      <c r="F585" s="41"/>
      <c r="G585" s="40" t="s">
        <v>2749</v>
      </c>
      <c r="H585" s="43">
        <v>44696.648287037038</v>
      </c>
      <c r="I585" s="40"/>
      <c r="J585" s="40"/>
      <c r="K585" s="40"/>
      <c r="L585" s="40"/>
      <c r="M585" s="40" t="s">
        <v>120</v>
      </c>
      <c r="N585" s="40"/>
      <c r="O585" s="44" t="s">
        <v>142</v>
      </c>
      <c r="P585" s="47" t="s">
        <v>121</v>
      </c>
      <c r="Q585" s="40">
        <v>27996</v>
      </c>
      <c r="R585" s="40">
        <v>229</v>
      </c>
      <c r="S585" s="40" t="s">
        <v>60</v>
      </c>
      <c r="T585" s="48" t="s">
        <v>2750</v>
      </c>
      <c r="U585" s="44" t="s">
        <v>2751</v>
      </c>
    </row>
    <row r="586" spans="1:21" ht="36" x14ac:dyDescent="0.15">
      <c r="A586" s="45"/>
      <c r="B586" s="40"/>
      <c r="C586" s="41" t="s">
        <v>2752</v>
      </c>
      <c r="D586" s="50"/>
      <c r="E586" s="41"/>
      <c r="F586" s="41"/>
      <c r="G586" s="40" t="s">
        <v>2753</v>
      </c>
      <c r="H586" s="43">
        <v>44696.645983796298</v>
      </c>
      <c r="I586" s="40"/>
      <c r="J586" s="40"/>
      <c r="K586" s="40"/>
      <c r="L586" s="40"/>
      <c r="M586" s="40" t="s">
        <v>96</v>
      </c>
      <c r="N586" s="40"/>
      <c r="O586" s="44" t="s">
        <v>97</v>
      </c>
      <c r="P586" s="47" t="s">
        <v>98</v>
      </c>
      <c r="Q586" s="40">
        <v>13906</v>
      </c>
      <c r="R586" s="40">
        <v>58</v>
      </c>
      <c r="S586" s="40" t="s">
        <v>99</v>
      </c>
      <c r="T586" s="48" t="s">
        <v>2754</v>
      </c>
      <c r="U586" s="44" t="s">
        <v>2755</v>
      </c>
    </row>
    <row r="587" spans="1:21" ht="36" x14ac:dyDescent="0.15">
      <c r="A587" s="45"/>
      <c r="B587" s="40"/>
      <c r="C587" s="41" t="s">
        <v>2756</v>
      </c>
      <c r="D587" s="50"/>
      <c r="E587" s="41"/>
      <c r="F587" s="41"/>
      <c r="G587" s="40" t="s">
        <v>2753</v>
      </c>
      <c r="H587" s="43">
        <v>44696.645983796298</v>
      </c>
      <c r="I587" s="40"/>
      <c r="J587" s="40"/>
      <c r="K587" s="40"/>
      <c r="L587" s="40"/>
      <c r="M587" s="40" t="s">
        <v>96</v>
      </c>
      <c r="N587" s="40"/>
      <c r="O587" s="44" t="s">
        <v>97</v>
      </c>
      <c r="P587" s="47" t="s">
        <v>98</v>
      </c>
      <c r="Q587" s="40">
        <v>13906</v>
      </c>
      <c r="R587" s="40">
        <v>58</v>
      </c>
      <c r="S587" s="40" t="s">
        <v>99</v>
      </c>
      <c r="T587" s="48" t="s">
        <v>2757</v>
      </c>
      <c r="U587" s="44" t="s">
        <v>2758</v>
      </c>
    </row>
    <row r="588" spans="1:21" ht="36" x14ac:dyDescent="0.15">
      <c r="A588" s="45"/>
      <c r="B588" s="40"/>
      <c r="C588" s="41" t="s">
        <v>2759</v>
      </c>
      <c r="D588" s="50"/>
      <c r="E588" s="41"/>
      <c r="F588" s="41"/>
      <c r="G588" s="40" t="s">
        <v>2753</v>
      </c>
      <c r="H588" s="43">
        <v>44696.645983796298</v>
      </c>
      <c r="I588" s="40"/>
      <c r="J588" s="40"/>
      <c r="K588" s="40"/>
      <c r="L588" s="40"/>
      <c r="M588" s="40" t="s">
        <v>96</v>
      </c>
      <c r="N588" s="40"/>
      <c r="O588" s="44" t="s">
        <v>97</v>
      </c>
      <c r="P588" s="47" t="s">
        <v>98</v>
      </c>
      <c r="Q588" s="40">
        <v>13906</v>
      </c>
      <c r="R588" s="40">
        <v>58</v>
      </c>
      <c r="S588" s="40" t="s">
        <v>99</v>
      </c>
      <c r="T588" s="48" t="s">
        <v>2760</v>
      </c>
      <c r="U588" s="44" t="s">
        <v>2761</v>
      </c>
    </row>
    <row r="589" spans="1:21" ht="36" x14ac:dyDescent="0.15">
      <c r="A589" s="45"/>
      <c r="B589" s="40"/>
      <c r="C589" s="41" t="s">
        <v>2762</v>
      </c>
      <c r="D589" s="50"/>
      <c r="E589" s="41"/>
      <c r="F589" s="41"/>
      <c r="G589" s="40" t="s">
        <v>2753</v>
      </c>
      <c r="H589" s="43">
        <v>44696.645983796298</v>
      </c>
      <c r="I589" s="40"/>
      <c r="J589" s="40"/>
      <c r="K589" s="40"/>
      <c r="L589" s="40"/>
      <c r="M589" s="40" t="s">
        <v>96</v>
      </c>
      <c r="N589" s="40"/>
      <c r="O589" s="44" t="s">
        <v>97</v>
      </c>
      <c r="P589" s="47" t="s">
        <v>98</v>
      </c>
      <c r="Q589" s="40">
        <v>13906</v>
      </c>
      <c r="R589" s="40">
        <v>58</v>
      </c>
      <c r="S589" s="40" t="s">
        <v>99</v>
      </c>
      <c r="T589" s="48" t="s">
        <v>2763</v>
      </c>
      <c r="U589" s="44" t="s">
        <v>2764</v>
      </c>
    </row>
    <row r="590" spans="1:21" ht="36" x14ac:dyDescent="0.15">
      <c r="A590" s="45"/>
      <c r="B590" s="40"/>
      <c r="C590" s="41" t="s">
        <v>2765</v>
      </c>
      <c r="D590" s="50"/>
      <c r="E590" s="41"/>
      <c r="F590" s="41"/>
      <c r="G590" s="40" t="s">
        <v>2766</v>
      </c>
      <c r="H590" s="43">
        <v>44696.645601851851</v>
      </c>
      <c r="I590" s="40"/>
      <c r="J590" s="40"/>
      <c r="K590" s="40"/>
      <c r="L590" s="40"/>
      <c r="M590" s="40" t="s">
        <v>120</v>
      </c>
      <c r="N590" s="40"/>
      <c r="O590" s="44" t="s">
        <v>67</v>
      </c>
      <c r="P590" s="47" t="s">
        <v>121</v>
      </c>
      <c r="Q590" s="40">
        <v>27996</v>
      </c>
      <c r="R590" s="40">
        <v>229</v>
      </c>
      <c r="S590" s="40" t="s">
        <v>60</v>
      </c>
      <c r="T590" s="48" t="s">
        <v>2767</v>
      </c>
      <c r="U590" s="44" t="s">
        <v>2768</v>
      </c>
    </row>
    <row r="591" spans="1:21" ht="84" x14ac:dyDescent="0.15">
      <c r="A591" s="45"/>
      <c r="B591" s="40"/>
      <c r="C591" s="41" t="s">
        <v>2769</v>
      </c>
      <c r="D591" s="50"/>
      <c r="E591" s="41"/>
      <c r="F591" s="41"/>
      <c r="G591" s="40" t="s">
        <v>2770</v>
      </c>
      <c r="H591" s="43">
        <v>44696.645335648151</v>
      </c>
      <c r="I591" s="40"/>
      <c r="J591" s="40"/>
      <c r="K591" s="40"/>
      <c r="L591" s="40"/>
      <c r="M591" s="40" t="s">
        <v>2485</v>
      </c>
      <c r="N591" s="40"/>
      <c r="O591" s="44" t="s">
        <v>83</v>
      </c>
      <c r="P591" s="47" t="s">
        <v>2486</v>
      </c>
      <c r="Q591" s="40">
        <v>4046</v>
      </c>
      <c r="R591" s="40">
        <v>2040</v>
      </c>
      <c r="S591" s="40" t="s">
        <v>172</v>
      </c>
      <c r="T591" s="48" t="s">
        <v>2771</v>
      </c>
      <c r="U591" s="44" t="s">
        <v>718</v>
      </c>
    </row>
    <row r="592" spans="1:21" ht="36" x14ac:dyDescent="0.15">
      <c r="A592" s="45"/>
      <c r="B592" s="40"/>
      <c r="C592" s="41" t="s">
        <v>2772</v>
      </c>
      <c r="D592" s="50"/>
      <c r="E592" s="41"/>
      <c r="F592" s="41"/>
      <c r="G592" s="40" t="s">
        <v>2773</v>
      </c>
      <c r="H592" s="43">
        <v>44696.645219907412</v>
      </c>
      <c r="I592" s="40"/>
      <c r="J592" s="40"/>
      <c r="K592" s="40"/>
      <c r="L592" s="40"/>
      <c r="M592" s="40" t="s">
        <v>2774</v>
      </c>
      <c r="N592" s="40"/>
      <c r="O592" s="44" t="s">
        <v>58</v>
      </c>
      <c r="P592" s="47" t="s">
        <v>2775</v>
      </c>
      <c r="Q592" s="40">
        <v>2926</v>
      </c>
      <c r="R592" s="40">
        <v>1274</v>
      </c>
      <c r="S592" s="40" t="s">
        <v>2776</v>
      </c>
      <c r="T592" s="48" t="s">
        <v>2777</v>
      </c>
      <c r="U592" s="44" t="s">
        <v>718</v>
      </c>
    </row>
    <row r="593" spans="1:21" ht="36" x14ac:dyDescent="0.15">
      <c r="A593" s="45"/>
      <c r="B593" s="40"/>
      <c r="C593" s="41" t="s">
        <v>2778</v>
      </c>
      <c r="D593" s="50"/>
      <c r="E593" s="41"/>
      <c r="F593" s="41"/>
      <c r="G593" s="40" t="s">
        <v>2779</v>
      </c>
      <c r="H593" s="43">
        <v>44696.645046296297</v>
      </c>
      <c r="I593" s="40"/>
      <c r="J593" s="40"/>
      <c r="K593" s="40"/>
      <c r="L593" s="40"/>
      <c r="M593" s="40" t="s">
        <v>141</v>
      </c>
      <c r="N593" s="40"/>
      <c r="O593" s="44" t="s">
        <v>67</v>
      </c>
      <c r="P593" s="47" t="s">
        <v>143</v>
      </c>
      <c r="Q593" s="40">
        <v>475</v>
      </c>
      <c r="R593" s="40"/>
      <c r="S593" s="40" t="s">
        <v>99</v>
      </c>
      <c r="T593" s="48" t="s">
        <v>2780</v>
      </c>
      <c r="U593" s="44" t="s">
        <v>2781</v>
      </c>
    </row>
    <row r="594" spans="1:21" ht="36" x14ac:dyDescent="0.15">
      <c r="A594" s="45"/>
      <c r="B594" s="40"/>
      <c r="C594" s="41" t="s">
        <v>2782</v>
      </c>
      <c r="D594" s="50"/>
      <c r="E594" s="41"/>
      <c r="F594" s="41"/>
      <c r="G594" s="40" t="s">
        <v>2783</v>
      </c>
      <c r="H594" s="43">
        <v>44696.645023148143</v>
      </c>
      <c r="I594" s="40"/>
      <c r="J594" s="40"/>
      <c r="K594" s="40"/>
      <c r="L594" s="40"/>
      <c r="M594" s="40" t="s">
        <v>66</v>
      </c>
      <c r="N594" s="40"/>
      <c r="O594" s="44" t="s">
        <v>67</v>
      </c>
      <c r="P594" s="47" t="s">
        <v>68</v>
      </c>
      <c r="Q594" s="40">
        <v>530</v>
      </c>
      <c r="R594" s="40">
        <v>132</v>
      </c>
      <c r="S594" s="40" t="s">
        <v>69</v>
      </c>
      <c r="T594" s="48" t="s">
        <v>2784</v>
      </c>
      <c r="U594" s="44" t="s">
        <v>2785</v>
      </c>
    </row>
    <row r="595" spans="1:21" ht="84" x14ac:dyDescent="0.15">
      <c r="A595" s="45"/>
      <c r="B595" s="40"/>
      <c r="C595" s="41" t="s">
        <v>2786</v>
      </c>
      <c r="D595" s="50"/>
      <c r="E595" s="41"/>
      <c r="F595" s="41"/>
      <c r="G595" s="40" t="s">
        <v>2787</v>
      </c>
      <c r="H595" s="43">
        <v>44696.645011574074</v>
      </c>
      <c r="I595" s="40"/>
      <c r="J595" s="40"/>
      <c r="K595" s="40"/>
      <c r="L595" s="40"/>
      <c r="M595" s="40" t="s">
        <v>170</v>
      </c>
      <c r="N595" s="40"/>
      <c r="O595" s="44" t="s">
        <v>67</v>
      </c>
      <c r="P595" s="47" t="s">
        <v>171</v>
      </c>
      <c r="Q595" s="40">
        <v>1386</v>
      </c>
      <c r="R595" s="40">
        <v>1507</v>
      </c>
      <c r="S595" s="40" t="s">
        <v>172</v>
      </c>
      <c r="T595" s="48" t="s">
        <v>2788</v>
      </c>
      <c r="U595" s="44" t="s">
        <v>2789</v>
      </c>
    </row>
    <row r="596" spans="1:21" ht="36" x14ac:dyDescent="0.15">
      <c r="A596" s="45"/>
      <c r="B596" s="40"/>
      <c r="C596" s="41" t="s">
        <v>2790</v>
      </c>
      <c r="D596" s="50"/>
      <c r="E596" s="41"/>
      <c r="F596" s="41" t="s">
        <v>132</v>
      </c>
      <c r="G596" s="40" t="s">
        <v>2791</v>
      </c>
      <c r="H596" s="43">
        <v>44696.644953703704</v>
      </c>
      <c r="I596" s="40"/>
      <c r="J596" s="40"/>
      <c r="K596" s="40"/>
      <c r="L596" s="40"/>
      <c r="M596" s="40" t="s">
        <v>177</v>
      </c>
      <c r="N596" s="40"/>
      <c r="O596" s="44" t="s">
        <v>67</v>
      </c>
      <c r="P596" s="47" t="s">
        <v>178</v>
      </c>
      <c r="Q596" s="40">
        <v>172</v>
      </c>
      <c r="R596" s="40">
        <v>85</v>
      </c>
      <c r="S596" s="40" t="s">
        <v>85</v>
      </c>
      <c r="T596" s="48" t="s">
        <v>2792</v>
      </c>
      <c r="U596" s="44" t="s">
        <v>2793</v>
      </c>
    </row>
    <row r="597" spans="1:21" ht="36" x14ac:dyDescent="0.15">
      <c r="A597" s="45"/>
      <c r="B597" s="40"/>
      <c r="C597" s="41" t="s">
        <v>2794</v>
      </c>
      <c r="D597" s="50"/>
      <c r="E597" s="41"/>
      <c r="F597" s="41"/>
      <c r="G597" s="40" t="s">
        <v>2795</v>
      </c>
      <c r="H597" s="43">
        <v>44696.644930555558</v>
      </c>
      <c r="I597" s="40"/>
      <c r="J597" s="40"/>
      <c r="K597" s="40"/>
      <c r="L597" s="40"/>
      <c r="M597" s="40" t="s">
        <v>127</v>
      </c>
      <c r="N597" s="40"/>
      <c r="O597" s="44" t="s">
        <v>67</v>
      </c>
      <c r="P597" s="47" t="s">
        <v>128</v>
      </c>
      <c r="Q597" s="40">
        <v>501</v>
      </c>
      <c r="R597" s="40">
        <v>16</v>
      </c>
      <c r="S597" s="40" t="s">
        <v>85</v>
      </c>
      <c r="T597" s="48" t="s">
        <v>2796</v>
      </c>
      <c r="U597" s="44" t="s">
        <v>2797</v>
      </c>
    </row>
    <row r="598" spans="1:21" ht="36" x14ac:dyDescent="0.15">
      <c r="A598" s="45"/>
      <c r="B598" s="40"/>
      <c r="C598" s="41" t="s">
        <v>2798</v>
      </c>
      <c r="D598" s="50"/>
      <c r="E598" s="41"/>
      <c r="F598" s="41"/>
      <c r="G598" s="40" t="s">
        <v>2799</v>
      </c>
      <c r="H598" s="43">
        <v>44696.644895833335</v>
      </c>
      <c r="I598" s="40"/>
      <c r="J598" s="40"/>
      <c r="K598" s="40"/>
      <c r="L598" s="40"/>
      <c r="M598" s="40" t="s">
        <v>187</v>
      </c>
      <c r="N598" s="40"/>
      <c r="O598" s="44" t="s">
        <v>67</v>
      </c>
      <c r="P598" s="47" t="s">
        <v>188</v>
      </c>
      <c r="Q598" s="40">
        <v>80</v>
      </c>
      <c r="R598" s="40">
        <v>1</v>
      </c>
      <c r="S598" s="40" t="s">
        <v>85</v>
      </c>
      <c r="T598" s="48" t="s">
        <v>2800</v>
      </c>
      <c r="U598" s="44" t="s">
        <v>2801</v>
      </c>
    </row>
    <row r="599" spans="1:21" ht="36" x14ac:dyDescent="0.15">
      <c r="A599" s="45"/>
      <c r="B599" s="40"/>
      <c r="C599" s="41" t="s">
        <v>2802</v>
      </c>
      <c r="D599" s="50"/>
      <c r="E599" s="41"/>
      <c r="F599" s="41"/>
      <c r="G599" s="40" t="s">
        <v>2803</v>
      </c>
      <c r="H599" s="43">
        <v>44696.644884259258</v>
      </c>
      <c r="I599" s="40"/>
      <c r="J599" s="40"/>
      <c r="K599" s="40"/>
      <c r="L599" s="40"/>
      <c r="M599" s="40" t="s">
        <v>193</v>
      </c>
      <c r="N599" s="40"/>
      <c r="O599" s="44" t="s">
        <v>67</v>
      </c>
      <c r="P599" s="47" t="s">
        <v>194</v>
      </c>
      <c r="Q599" s="40">
        <v>4658</v>
      </c>
      <c r="R599" s="40">
        <v>79</v>
      </c>
      <c r="S599" s="40" t="s">
        <v>60</v>
      </c>
      <c r="T599" s="48" t="s">
        <v>2804</v>
      </c>
      <c r="U599" s="44" t="s">
        <v>2805</v>
      </c>
    </row>
    <row r="600" spans="1:21" ht="36" x14ac:dyDescent="0.15">
      <c r="A600" s="45"/>
      <c r="B600" s="40"/>
      <c r="C600" s="41" t="s">
        <v>2806</v>
      </c>
      <c r="D600" s="50"/>
      <c r="E600" s="41"/>
      <c r="F600" s="41"/>
      <c r="G600" s="40" t="s">
        <v>2807</v>
      </c>
      <c r="H600" s="43">
        <v>44696.644837962958</v>
      </c>
      <c r="I600" s="40"/>
      <c r="J600" s="40"/>
      <c r="K600" s="40"/>
      <c r="L600" s="40"/>
      <c r="M600" s="40" t="s">
        <v>199</v>
      </c>
      <c r="N600" s="40"/>
      <c r="O600" s="44" t="s">
        <v>142</v>
      </c>
      <c r="P600" s="47" t="s">
        <v>200</v>
      </c>
      <c r="Q600" s="40">
        <v>3832</v>
      </c>
      <c r="R600" s="40">
        <v>1720</v>
      </c>
      <c r="S600" s="40" t="s">
        <v>85</v>
      </c>
      <c r="T600" s="48" t="s">
        <v>2808</v>
      </c>
      <c r="U600" s="44" t="s">
        <v>2809</v>
      </c>
    </row>
    <row r="601" spans="1:21" ht="36" x14ac:dyDescent="0.15">
      <c r="A601" s="45"/>
      <c r="B601" s="40"/>
      <c r="C601" s="41" t="s">
        <v>2810</v>
      </c>
      <c r="D601" s="50"/>
      <c r="E601" s="41"/>
      <c r="F601" s="41"/>
      <c r="G601" s="40" t="s">
        <v>2811</v>
      </c>
      <c r="H601" s="43">
        <v>44696.644282407404</v>
      </c>
      <c r="I601" s="40"/>
      <c r="J601" s="40"/>
      <c r="K601" s="40"/>
      <c r="L601" s="40"/>
      <c r="M601" s="40" t="s">
        <v>75</v>
      </c>
      <c r="N601" s="40"/>
      <c r="O601" s="44" t="s">
        <v>67</v>
      </c>
      <c r="P601" s="47" t="s">
        <v>76</v>
      </c>
      <c r="Q601" s="40">
        <v>1351698</v>
      </c>
      <c r="R601" s="40">
        <v>102</v>
      </c>
      <c r="S601" s="40" t="s">
        <v>77</v>
      </c>
      <c r="T601" s="48" t="s">
        <v>2812</v>
      </c>
      <c r="U601" s="44" t="s">
        <v>2813</v>
      </c>
    </row>
    <row r="602" spans="1:21" ht="36" x14ac:dyDescent="0.15">
      <c r="A602" s="45"/>
      <c r="B602" s="40"/>
      <c r="C602" s="41" t="s">
        <v>2814</v>
      </c>
      <c r="D602" s="50"/>
      <c r="E602" s="41"/>
      <c r="F602" s="41"/>
      <c r="G602" s="40" t="s">
        <v>2815</v>
      </c>
      <c r="H602" s="43">
        <v>44696.64335648148</v>
      </c>
      <c r="I602" s="40"/>
      <c r="J602" s="40"/>
      <c r="K602" s="40"/>
      <c r="L602" s="40"/>
      <c r="M602" s="40" t="s">
        <v>75</v>
      </c>
      <c r="N602" s="40"/>
      <c r="O602" s="44" t="s">
        <v>67</v>
      </c>
      <c r="P602" s="47" t="s">
        <v>76</v>
      </c>
      <c r="Q602" s="40">
        <v>1351698</v>
      </c>
      <c r="R602" s="40">
        <v>102</v>
      </c>
      <c r="S602" s="40" t="s">
        <v>77</v>
      </c>
      <c r="T602" s="48" t="s">
        <v>2816</v>
      </c>
      <c r="U602" s="44" t="s">
        <v>2817</v>
      </c>
    </row>
    <row r="603" spans="1:21" ht="36" x14ac:dyDescent="0.15">
      <c r="A603" s="45"/>
      <c r="B603" s="40"/>
      <c r="C603" s="41" t="s">
        <v>2818</v>
      </c>
      <c r="D603" s="50"/>
      <c r="E603" s="41"/>
      <c r="F603" s="41"/>
      <c r="G603" s="40" t="s">
        <v>2819</v>
      </c>
      <c r="H603" s="43">
        <v>44696.639976851853</v>
      </c>
      <c r="I603" s="40"/>
      <c r="J603" s="40"/>
      <c r="K603" s="40"/>
      <c r="L603" s="40"/>
      <c r="M603" s="40" t="s">
        <v>141</v>
      </c>
      <c r="N603" s="40"/>
      <c r="O603" s="44" t="s">
        <v>142</v>
      </c>
      <c r="P603" s="47" t="s">
        <v>143</v>
      </c>
      <c r="Q603" s="40">
        <v>475</v>
      </c>
      <c r="R603" s="40"/>
      <c r="S603" s="40" t="s">
        <v>99</v>
      </c>
      <c r="T603" s="48" t="s">
        <v>2820</v>
      </c>
      <c r="U603" s="44" t="s">
        <v>2821</v>
      </c>
    </row>
    <row r="604" spans="1:21" ht="36" x14ac:dyDescent="0.15">
      <c r="A604" s="45"/>
      <c r="B604" s="40"/>
      <c r="C604" s="41" t="s">
        <v>2822</v>
      </c>
      <c r="D604" s="50"/>
      <c r="E604" s="41"/>
      <c r="F604" s="41"/>
      <c r="G604" s="40" t="s">
        <v>2823</v>
      </c>
      <c r="H604" s="43">
        <v>44696.636192129634</v>
      </c>
      <c r="I604" s="40"/>
      <c r="J604" s="40"/>
      <c r="K604" s="40"/>
      <c r="L604" s="40"/>
      <c r="M604" s="40" t="s">
        <v>1292</v>
      </c>
      <c r="N604" s="40"/>
      <c r="O604" s="44" t="s">
        <v>1293</v>
      </c>
      <c r="P604" s="47" t="s">
        <v>1294</v>
      </c>
      <c r="Q604" s="40">
        <v>2070</v>
      </c>
      <c r="R604" s="40">
        <v>1</v>
      </c>
      <c r="S604" s="40" t="s">
        <v>85</v>
      </c>
      <c r="T604" s="48" t="s">
        <v>2824</v>
      </c>
      <c r="U604" s="44" t="s">
        <v>2825</v>
      </c>
    </row>
    <row r="605" spans="1:21" ht="36" x14ac:dyDescent="0.15">
      <c r="A605" s="45"/>
      <c r="B605" s="40"/>
      <c r="C605" s="41" t="s">
        <v>2826</v>
      </c>
      <c r="D605" s="50"/>
      <c r="E605" s="41"/>
      <c r="F605" s="41"/>
      <c r="G605" s="40" t="s">
        <v>2827</v>
      </c>
      <c r="H605" s="43">
        <v>44696.636122685188</v>
      </c>
      <c r="I605" s="40"/>
      <c r="J605" s="40"/>
      <c r="K605" s="40"/>
      <c r="L605" s="40"/>
      <c r="M605" s="40" t="s">
        <v>1292</v>
      </c>
      <c r="N605" s="40"/>
      <c r="O605" s="44" t="s">
        <v>1293</v>
      </c>
      <c r="P605" s="47" t="s">
        <v>1294</v>
      </c>
      <c r="Q605" s="40">
        <v>2070</v>
      </c>
      <c r="R605" s="40">
        <v>1</v>
      </c>
      <c r="S605" s="40" t="s">
        <v>85</v>
      </c>
      <c r="T605" s="48" t="s">
        <v>2828</v>
      </c>
      <c r="U605" s="44" t="s">
        <v>531</v>
      </c>
    </row>
    <row r="606" spans="1:21" ht="36" x14ac:dyDescent="0.15">
      <c r="A606" s="45"/>
      <c r="B606" s="40"/>
      <c r="C606" s="41" t="s">
        <v>2829</v>
      </c>
      <c r="D606" s="50"/>
      <c r="E606" s="41"/>
      <c r="F606" s="41"/>
      <c r="G606" s="40" t="s">
        <v>2830</v>
      </c>
      <c r="H606" s="43">
        <v>44696.634826388894</v>
      </c>
      <c r="I606" s="40"/>
      <c r="J606" s="40"/>
      <c r="K606" s="40"/>
      <c r="L606" s="40"/>
      <c r="M606" s="40" t="s">
        <v>1968</v>
      </c>
      <c r="N606" s="40"/>
      <c r="O606" s="44" t="s">
        <v>142</v>
      </c>
      <c r="P606" s="47" t="s">
        <v>1969</v>
      </c>
      <c r="Q606" s="40">
        <v>6590</v>
      </c>
      <c r="R606" s="40">
        <v>3298</v>
      </c>
      <c r="S606" s="40" t="s">
        <v>1970</v>
      </c>
      <c r="T606" s="48" t="s">
        <v>2831</v>
      </c>
      <c r="U606" s="44" t="s">
        <v>2832</v>
      </c>
    </row>
    <row r="607" spans="1:21" ht="108" x14ac:dyDescent="0.15">
      <c r="A607" s="45"/>
      <c r="B607" s="40"/>
      <c r="C607" s="41" t="s">
        <v>2833</v>
      </c>
      <c r="D607" s="50"/>
      <c r="E607" s="41"/>
      <c r="F607" s="41"/>
      <c r="G607" s="40" t="s">
        <v>2834</v>
      </c>
      <c r="H607" s="43">
        <v>44696.633275462962</v>
      </c>
      <c r="I607" s="40"/>
      <c r="J607" s="40"/>
      <c r="K607" s="40"/>
      <c r="L607" s="40"/>
      <c r="M607" s="40" t="s">
        <v>111</v>
      </c>
      <c r="N607" s="40"/>
      <c r="O607" s="44" t="s">
        <v>142</v>
      </c>
      <c r="P607" s="47" t="s">
        <v>112</v>
      </c>
      <c r="Q607" s="40">
        <v>1080734</v>
      </c>
      <c r="R607" s="40">
        <v>246</v>
      </c>
      <c r="S607" s="40" t="s">
        <v>113</v>
      </c>
      <c r="T607" s="48" t="s">
        <v>2835</v>
      </c>
      <c r="U607" s="44" t="s">
        <v>531</v>
      </c>
    </row>
    <row r="608" spans="1:21" ht="108" x14ac:dyDescent="0.15">
      <c r="A608" s="45"/>
      <c r="B608" s="40"/>
      <c r="C608" s="41" t="s">
        <v>2836</v>
      </c>
      <c r="D608" s="50"/>
      <c r="E608" s="41"/>
      <c r="F608" s="41"/>
      <c r="G608" s="40" t="s">
        <v>2837</v>
      </c>
      <c r="H608" s="43">
        <v>44696.633240740739</v>
      </c>
      <c r="I608" s="40"/>
      <c r="J608" s="40"/>
      <c r="K608" s="40"/>
      <c r="L608" s="40"/>
      <c r="M608" s="40" t="s">
        <v>111</v>
      </c>
      <c r="N608" s="40"/>
      <c r="O608" s="44" t="s">
        <v>142</v>
      </c>
      <c r="P608" s="47" t="s">
        <v>112</v>
      </c>
      <c r="Q608" s="40">
        <v>1080734</v>
      </c>
      <c r="R608" s="40">
        <v>246</v>
      </c>
      <c r="S608" s="40" t="s">
        <v>113</v>
      </c>
      <c r="T608" s="48" t="s">
        <v>2838</v>
      </c>
      <c r="U608" s="44" t="s">
        <v>2825</v>
      </c>
    </row>
    <row r="609" spans="1:21" ht="72" x14ac:dyDescent="0.15">
      <c r="A609" s="45"/>
      <c r="B609" s="40"/>
      <c r="C609" s="41" t="s">
        <v>2839</v>
      </c>
      <c r="D609" s="50"/>
      <c r="E609" s="41"/>
      <c r="F609" s="41"/>
      <c r="G609" s="40" t="s">
        <v>2840</v>
      </c>
      <c r="H609" s="43">
        <v>44696.632523148146</v>
      </c>
      <c r="I609" s="40"/>
      <c r="J609" s="40"/>
      <c r="K609" s="40"/>
      <c r="L609" s="40"/>
      <c r="M609" s="40" t="s">
        <v>120</v>
      </c>
      <c r="N609" s="40"/>
      <c r="O609" s="44" t="s">
        <v>83</v>
      </c>
      <c r="P609" s="47" t="s">
        <v>121</v>
      </c>
      <c r="Q609" s="40">
        <v>27996</v>
      </c>
      <c r="R609" s="40">
        <v>229</v>
      </c>
      <c r="S609" s="40" t="s">
        <v>60</v>
      </c>
      <c r="T609" s="48" t="s">
        <v>2841</v>
      </c>
      <c r="U609" s="44" t="s">
        <v>2842</v>
      </c>
    </row>
    <row r="610" spans="1:21" ht="72" x14ac:dyDescent="0.15">
      <c r="A610" s="45"/>
      <c r="B610" s="40"/>
      <c r="C610" s="41" t="s">
        <v>2843</v>
      </c>
      <c r="D610" s="50"/>
      <c r="E610" s="41"/>
      <c r="F610" s="41"/>
      <c r="G610" s="40" t="s">
        <v>2844</v>
      </c>
      <c r="H610" s="43">
        <v>44696.632233796292</v>
      </c>
      <c r="I610" s="40"/>
      <c r="J610" s="40"/>
      <c r="K610" s="40"/>
      <c r="L610" s="40"/>
      <c r="M610" s="40" t="s">
        <v>120</v>
      </c>
      <c r="N610" s="40"/>
      <c r="O610" s="44" t="s">
        <v>142</v>
      </c>
      <c r="P610" s="47" t="s">
        <v>121</v>
      </c>
      <c r="Q610" s="40">
        <v>27996</v>
      </c>
      <c r="R610" s="40">
        <v>229</v>
      </c>
      <c r="S610" s="40" t="s">
        <v>60</v>
      </c>
      <c r="T610" s="48" t="s">
        <v>2845</v>
      </c>
      <c r="U610" s="44" t="s">
        <v>2846</v>
      </c>
    </row>
    <row r="611" spans="1:21" ht="36" x14ac:dyDescent="0.15">
      <c r="A611" s="45"/>
      <c r="B611" s="40"/>
      <c r="C611" s="41" t="s">
        <v>2847</v>
      </c>
      <c r="D611" s="50"/>
      <c r="E611" s="41"/>
      <c r="F611" s="41" t="s">
        <v>132</v>
      </c>
      <c r="G611" s="40" t="s">
        <v>2848</v>
      </c>
      <c r="H611" s="43">
        <v>44696.62771990741</v>
      </c>
      <c r="I611" s="40"/>
      <c r="J611" s="40"/>
      <c r="K611" s="40"/>
      <c r="L611" s="40"/>
      <c r="M611" s="40" t="s">
        <v>141</v>
      </c>
      <c r="N611" s="40"/>
      <c r="O611" s="44" t="s">
        <v>142</v>
      </c>
      <c r="P611" s="47" t="s">
        <v>143</v>
      </c>
      <c r="Q611" s="40">
        <v>475</v>
      </c>
      <c r="R611" s="40"/>
      <c r="S611" s="40" t="s">
        <v>99</v>
      </c>
      <c r="T611" s="48" t="s">
        <v>2849</v>
      </c>
      <c r="U611" s="44" t="s">
        <v>2850</v>
      </c>
    </row>
    <row r="612" spans="1:21" ht="84" x14ac:dyDescent="0.15">
      <c r="A612" s="45"/>
      <c r="B612" s="40"/>
      <c r="C612" s="41" t="s">
        <v>2851</v>
      </c>
      <c r="D612" s="50"/>
      <c r="E612" s="41"/>
      <c r="F612" s="41" t="s">
        <v>2852</v>
      </c>
      <c r="G612" s="40" t="s">
        <v>2853</v>
      </c>
      <c r="H612" s="43">
        <v>44696.624131944445</v>
      </c>
      <c r="I612" s="40"/>
      <c r="J612" s="40"/>
      <c r="K612" s="40"/>
      <c r="L612" s="40"/>
      <c r="M612" s="40" t="s">
        <v>111</v>
      </c>
      <c r="N612" s="40"/>
      <c r="O612" s="44" t="s">
        <v>83</v>
      </c>
      <c r="P612" s="47" t="s">
        <v>112</v>
      </c>
      <c r="Q612" s="40">
        <v>1080734</v>
      </c>
      <c r="R612" s="40">
        <v>246</v>
      </c>
      <c r="S612" s="40" t="s">
        <v>113</v>
      </c>
      <c r="T612" s="48" t="s">
        <v>2854</v>
      </c>
      <c r="U612" s="44" t="s">
        <v>115</v>
      </c>
    </row>
    <row r="613" spans="1:21" ht="36" x14ac:dyDescent="0.15">
      <c r="A613" s="45"/>
      <c r="B613" s="40"/>
      <c r="C613" s="41" t="s">
        <v>2855</v>
      </c>
      <c r="D613" s="50"/>
      <c r="E613" s="41"/>
      <c r="F613" s="41"/>
      <c r="G613" s="40" t="s">
        <v>2856</v>
      </c>
      <c r="H613" s="43">
        <v>44696.622731481482</v>
      </c>
      <c r="I613" s="40"/>
      <c r="J613" s="40"/>
      <c r="K613" s="40"/>
      <c r="L613" s="40"/>
      <c r="M613" s="40" t="s">
        <v>120</v>
      </c>
      <c r="N613" s="40"/>
      <c r="O613" s="44" t="s">
        <v>83</v>
      </c>
      <c r="P613" s="47" t="s">
        <v>121</v>
      </c>
      <c r="Q613" s="40">
        <v>27996</v>
      </c>
      <c r="R613" s="40">
        <v>229</v>
      </c>
      <c r="S613" s="40" t="s">
        <v>60</v>
      </c>
      <c r="T613" s="48" t="s">
        <v>2857</v>
      </c>
      <c r="U613" s="44" t="s">
        <v>2858</v>
      </c>
    </row>
    <row r="614" spans="1:21" ht="36" x14ac:dyDescent="0.15">
      <c r="A614" s="45"/>
      <c r="B614" s="40"/>
      <c r="C614" s="41" t="s">
        <v>2859</v>
      </c>
      <c r="D614" s="50"/>
      <c r="E614" s="41"/>
      <c r="F614" s="41"/>
      <c r="G614" s="40" t="s">
        <v>2860</v>
      </c>
      <c r="H614" s="43">
        <v>44696.619583333333</v>
      </c>
      <c r="I614" s="40"/>
      <c r="J614" s="40"/>
      <c r="K614" s="40"/>
      <c r="L614" s="40"/>
      <c r="M614" s="40" t="s">
        <v>141</v>
      </c>
      <c r="N614" s="40"/>
      <c r="O614" s="44" t="s">
        <v>142</v>
      </c>
      <c r="P614" s="47" t="s">
        <v>143</v>
      </c>
      <c r="Q614" s="40">
        <v>475</v>
      </c>
      <c r="R614" s="40"/>
      <c r="S614" s="40" t="s">
        <v>99</v>
      </c>
      <c r="T614" s="48" t="s">
        <v>2861</v>
      </c>
      <c r="U614" s="44" t="s">
        <v>2862</v>
      </c>
    </row>
    <row r="615" spans="1:21" ht="84" x14ac:dyDescent="0.15">
      <c r="A615" s="45"/>
      <c r="B615" s="40"/>
      <c r="C615" s="41" t="s">
        <v>2863</v>
      </c>
      <c r="D615" s="50"/>
      <c r="E615" s="41"/>
      <c r="F615" s="41"/>
      <c r="G615" s="40" t="s">
        <v>2864</v>
      </c>
      <c r="H615" s="43">
        <v>44696.611157407402</v>
      </c>
      <c r="I615" s="40"/>
      <c r="J615" s="40"/>
      <c r="K615" s="40"/>
      <c r="L615" s="40"/>
      <c r="M615" s="40" t="s">
        <v>141</v>
      </c>
      <c r="N615" s="40"/>
      <c r="O615" s="44" t="s">
        <v>142</v>
      </c>
      <c r="P615" s="47" t="s">
        <v>143</v>
      </c>
      <c r="Q615" s="40">
        <v>475</v>
      </c>
      <c r="R615" s="40"/>
      <c r="S615" s="40" t="s">
        <v>99</v>
      </c>
      <c r="T615" s="48" t="s">
        <v>2865</v>
      </c>
      <c r="U615" s="44" t="s">
        <v>2866</v>
      </c>
    </row>
    <row r="616" spans="1:21" ht="108" x14ac:dyDescent="0.15">
      <c r="A616" s="45"/>
      <c r="B616" s="40"/>
      <c r="C616" s="41" t="s">
        <v>2867</v>
      </c>
      <c r="D616" s="50"/>
      <c r="E616" s="41"/>
      <c r="F616" s="41"/>
      <c r="G616" s="40" t="s">
        <v>2868</v>
      </c>
      <c r="H616" s="43">
        <v>44696.610254629632</v>
      </c>
      <c r="I616" s="40"/>
      <c r="J616" s="40"/>
      <c r="K616" s="40"/>
      <c r="L616" s="40"/>
      <c r="M616" s="40" t="s">
        <v>2869</v>
      </c>
      <c r="N616" s="40"/>
      <c r="O616" s="44" t="s">
        <v>142</v>
      </c>
      <c r="P616" s="47" t="s">
        <v>2870</v>
      </c>
      <c r="Q616" s="40">
        <v>567</v>
      </c>
      <c r="R616" s="40">
        <v>550</v>
      </c>
      <c r="S616" s="40" t="s">
        <v>85</v>
      </c>
      <c r="T616" s="48" t="s">
        <v>2871</v>
      </c>
      <c r="U616" s="44" t="s">
        <v>718</v>
      </c>
    </row>
    <row r="617" spans="1:21" ht="120" x14ac:dyDescent="0.15">
      <c r="A617" s="45"/>
      <c r="B617" s="40"/>
      <c r="C617" s="41" t="s">
        <v>2872</v>
      </c>
      <c r="D617" s="50"/>
      <c r="E617" s="41"/>
      <c r="F617" s="41"/>
      <c r="G617" s="40" t="s">
        <v>2873</v>
      </c>
      <c r="H617" s="43">
        <v>44696.606817129628</v>
      </c>
      <c r="I617" s="40"/>
      <c r="J617" s="40"/>
      <c r="K617" s="40"/>
      <c r="L617" s="40"/>
      <c r="M617" s="40" t="s">
        <v>2874</v>
      </c>
      <c r="N617" s="40"/>
      <c r="O617" s="44" t="s">
        <v>58</v>
      </c>
      <c r="P617" s="47" t="s">
        <v>2875</v>
      </c>
      <c r="Q617" s="40">
        <v>122</v>
      </c>
      <c r="R617" s="40">
        <v>268</v>
      </c>
      <c r="S617" s="40" t="s">
        <v>85</v>
      </c>
      <c r="T617" s="48" t="s">
        <v>2876</v>
      </c>
      <c r="U617" s="44" t="s">
        <v>2877</v>
      </c>
    </row>
    <row r="618" spans="1:21" ht="120" x14ac:dyDescent="0.15">
      <c r="A618" s="45"/>
      <c r="B618" s="40"/>
      <c r="C618" s="41" t="s">
        <v>2878</v>
      </c>
      <c r="D618" s="50"/>
      <c r="E618" s="41"/>
      <c r="F618" s="41"/>
      <c r="G618" s="40" t="s">
        <v>2879</v>
      </c>
      <c r="H618" s="43">
        <v>44696.605567129634</v>
      </c>
      <c r="I618" s="40"/>
      <c r="J618" s="40"/>
      <c r="K618" s="40"/>
      <c r="L618" s="40"/>
      <c r="M618" s="40" t="s">
        <v>75</v>
      </c>
      <c r="N618" s="40"/>
      <c r="O618" s="44" t="s">
        <v>67</v>
      </c>
      <c r="P618" s="47" t="s">
        <v>76</v>
      </c>
      <c r="Q618" s="40">
        <v>1351698</v>
      </c>
      <c r="R618" s="40">
        <v>102</v>
      </c>
      <c r="S618" s="40" t="s">
        <v>77</v>
      </c>
      <c r="T618" s="48" t="s">
        <v>2880</v>
      </c>
      <c r="U618" s="44" t="s">
        <v>2881</v>
      </c>
    </row>
    <row r="619" spans="1:21" ht="72" x14ac:dyDescent="0.15">
      <c r="A619" s="45"/>
      <c r="B619" s="40"/>
      <c r="C619" s="41" t="s">
        <v>2882</v>
      </c>
      <c r="D619" s="50"/>
      <c r="E619" s="41"/>
      <c r="F619" s="41"/>
      <c r="G619" s="40" t="s">
        <v>2883</v>
      </c>
      <c r="H619" s="43">
        <v>44696.603344907402</v>
      </c>
      <c r="I619" s="40"/>
      <c r="J619" s="40"/>
      <c r="K619" s="40"/>
      <c r="L619" s="40"/>
      <c r="M619" s="40" t="s">
        <v>75</v>
      </c>
      <c r="N619" s="40"/>
      <c r="O619" s="44" t="s">
        <v>67</v>
      </c>
      <c r="P619" s="47" t="s">
        <v>76</v>
      </c>
      <c r="Q619" s="40">
        <v>1351698</v>
      </c>
      <c r="R619" s="40">
        <v>102</v>
      </c>
      <c r="S619" s="40" t="s">
        <v>77</v>
      </c>
      <c r="T619" s="48" t="s">
        <v>2884</v>
      </c>
      <c r="U619" s="44" t="s">
        <v>2885</v>
      </c>
    </row>
    <row r="620" spans="1:21" ht="96" x14ac:dyDescent="0.15">
      <c r="A620" s="45"/>
      <c r="B620" s="40"/>
      <c r="C620" s="41" t="s">
        <v>2886</v>
      </c>
      <c r="D620" s="50"/>
      <c r="E620" s="41"/>
      <c r="F620" s="41"/>
      <c r="G620" s="40" t="s">
        <v>2887</v>
      </c>
      <c r="H620" s="43">
        <v>44696.594351851847</v>
      </c>
      <c r="I620" s="40"/>
      <c r="J620" s="40"/>
      <c r="K620" s="40"/>
      <c r="L620" s="40"/>
      <c r="M620" s="40" t="s">
        <v>193</v>
      </c>
      <c r="N620" s="40"/>
      <c r="O620" s="44" t="s">
        <v>67</v>
      </c>
      <c r="P620" s="47" t="s">
        <v>194</v>
      </c>
      <c r="Q620" s="40">
        <v>4658</v>
      </c>
      <c r="R620" s="40">
        <v>79</v>
      </c>
      <c r="S620" s="40" t="s">
        <v>60</v>
      </c>
      <c r="T620" s="48" t="s">
        <v>2888</v>
      </c>
      <c r="U620" s="44" t="s">
        <v>2889</v>
      </c>
    </row>
    <row r="621" spans="1:21" ht="48" x14ac:dyDescent="0.15">
      <c r="A621" s="45"/>
      <c r="B621" s="40"/>
      <c r="C621" s="41" t="s">
        <v>2890</v>
      </c>
      <c r="D621" s="50"/>
      <c r="E621" s="41"/>
      <c r="F621" s="41"/>
      <c r="G621" s="40" t="s">
        <v>2891</v>
      </c>
      <c r="H621" s="43">
        <v>44696.594328703708</v>
      </c>
      <c r="I621" s="40"/>
      <c r="J621" s="40"/>
      <c r="K621" s="40"/>
      <c r="L621" s="40"/>
      <c r="M621" s="40" t="s">
        <v>187</v>
      </c>
      <c r="N621" s="40"/>
      <c r="O621" s="44" t="s">
        <v>67</v>
      </c>
      <c r="P621" s="47" t="s">
        <v>188</v>
      </c>
      <c r="Q621" s="40">
        <v>80</v>
      </c>
      <c r="R621" s="40">
        <v>1</v>
      </c>
      <c r="S621" s="40" t="s">
        <v>85</v>
      </c>
      <c r="T621" s="48" t="s">
        <v>2892</v>
      </c>
      <c r="U621" s="44" t="s">
        <v>2893</v>
      </c>
    </row>
    <row r="622" spans="1:21" ht="48" x14ac:dyDescent="0.15">
      <c r="A622" s="45"/>
      <c r="B622" s="40"/>
      <c r="C622" s="41" t="s">
        <v>2894</v>
      </c>
      <c r="D622" s="50"/>
      <c r="E622" s="41"/>
      <c r="F622" s="41"/>
      <c r="G622" s="40" t="s">
        <v>2895</v>
      </c>
      <c r="H622" s="43">
        <v>44696.594305555554</v>
      </c>
      <c r="I622" s="40"/>
      <c r="J622" s="40"/>
      <c r="K622" s="40"/>
      <c r="L622" s="40"/>
      <c r="M622" s="40" t="s">
        <v>127</v>
      </c>
      <c r="N622" s="40"/>
      <c r="O622" s="44" t="s">
        <v>67</v>
      </c>
      <c r="P622" s="47" t="s">
        <v>128</v>
      </c>
      <c r="Q622" s="40">
        <v>501</v>
      </c>
      <c r="R622" s="40">
        <v>16</v>
      </c>
      <c r="S622" s="40" t="s">
        <v>85</v>
      </c>
      <c r="T622" s="48" t="s">
        <v>2896</v>
      </c>
      <c r="U622" s="44" t="s">
        <v>2897</v>
      </c>
    </row>
    <row r="623" spans="1:21" ht="48" x14ac:dyDescent="0.15">
      <c r="A623" s="45"/>
      <c r="B623" s="40"/>
      <c r="C623" s="41" t="s">
        <v>2898</v>
      </c>
      <c r="D623" s="50"/>
      <c r="E623" s="41"/>
      <c r="F623" s="41"/>
      <c r="G623" s="40" t="s">
        <v>2899</v>
      </c>
      <c r="H623" s="43">
        <v>44696.594282407408</v>
      </c>
      <c r="I623" s="40"/>
      <c r="J623" s="40"/>
      <c r="K623" s="40"/>
      <c r="L623" s="40"/>
      <c r="M623" s="40" t="s">
        <v>177</v>
      </c>
      <c r="N623" s="40"/>
      <c r="O623" s="44" t="s">
        <v>67</v>
      </c>
      <c r="P623" s="47" t="s">
        <v>178</v>
      </c>
      <c r="Q623" s="40">
        <v>172</v>
      </c>
      <c r="R623" s="40">
        <v>85</v>
      </c>
      <c r="S623" s="40" t="s">
        <v>85</v>
      </c>
      <c r="T623" s="48" t="s">
        <v>2900</v>
      </c>
      <c r="U623" s="44" t="s">
        <v>2901</v>
      </c>
    </row>
    <row r="624" spans="1:21" ht="48" x14ac:dyDescent="0.15">
      <c r="A624" s="45"/>
      <c r="B624" s="40"/>
      <c r="C624" s="41" t="s">
        <v>2902</v>
      </c>
      <c r="D624" s="50"/>
      <c r="E624" s="41"/>
      <c r="F624" s="41"/>
      <c r="G624" s="40" t="s">
        <v>2903</v>
      </c>
      <c r="H624" s="43">
        <v>44696.594247685185</v>
      </c>
      <c r="I624" s="40"/>
      <c r="J624" s="40"/>
      <c r="K624" s="40"/>
      <c r="L624" s="40"/>
      <c r="M624" s="40" t="s">
        <v>170</v>
      </c>
      <c r="N624" s="40"/>
      <c r="O624" s="44" t="s">
        <v>67</v>
      </c>
      <c r="P624" s="47" t="s">
        <v>171</v>
      </c>
      <c r="Q624" s="40">
        <v>1386</v>
      </c>
      <c r="R624" s="40">
        <v>1507</v>
      </c>
      <c r="S624" s="40" t="s">
        <v>172</v>
      </c>
      <c r="T624" s="48" t="s">
        <v>2904</v>
      </c>
      <c r="U624" s="44" t="s">
        <v>2905</v>
      </c>
    </row>
    <row r="625" spans="1:21" ht="48" x14ac:dyDescent="0.15">
      <c r="A625" s="45"/>
      <c r="B625" s="40"/>
      <c r="C625" s="41" t="s">
        <v>2906</v>
      </c>
      <c r="D625" s="50"/>
      <c r="E625" s="41"/>
      <c r="F625" s="41"/>
      <c r="G625" s="40" t="s">
        <v>2907</v>
      </c>
      <c r="H625" s="43">
        <v>44696.594224537039</v>
      </c>
      <c r="I625" s="40"/>
      <c r="J625" s="40"/>
      <c r="K625" s="40"/>
      <c r="L625" s="40"/>
      <c r="M625" s="40" t="s">
        <v>66</v>
      </c>
      <c r="N625" s="40"/>
      <c r="O625" s="44" t="s">
        <v>67</v>
      </c>
      <c r="P625" s="47" t="s">
        <v>68</v>
      </c>
      <c r="Q625" s="40">
        <v>530</v>
      </c>
      <c r="R625" s="40">
        <v>132</v>
      </c>
      <c r="S625" s="40" t="s">
        <v>69</v>
      </c>
      <c r="T625" s="48" t="s">
        <v>2908</v>
      </c>
      <c r="U625" s="44" t="s">
        <v>2909</v>
      </c>
    </row>
    <row r="626" spans="1:21" ht="48" x14ac:dyDescent="0.15">
      <c r="A626" s="45"/>
      <c r="B626" s="40"/>
      <c r="C626" s="41" t="s">
        <v>2910</v>
      </c>
      <c r="D626" s="50"/>
      <c r="E626" s="41"/>
      <c r="F626" s="41"/>
      <c r="G626" s="40" t="s">
        <v>2911</v>
      </c>
      <c r="H626" s="43">
        <v>44696.594201388885</v>
      </c>
      <c r="I626" s="40"/>
      <c r="J626" s="40"/>
      <c r="K626" s="40"/>
      <c r="L626" s="40"/>
      <c r="M626" s="40" t="s">
        <v>141</v>
      </c>
      <c r="N626" s="40"/>
      <c r="O626" s="44" t="s">
        <v>67</v>
      </c>
      <c r="P626" s="47" t="s">
        <v>143</v>
      </c>
      <c r="Q626" s="40">
        <v>475</v>
      </c>
      <c r="R626" s="40"/>
      <c r="S626" s="40" t="s">
        <v>99</v>
      </c>
      <c r="T626" s="48" t="s">
        <v>2912</v>
      </c>
      <c r="U626" s="44" t="s">
        <v>2913</v>
      </c>
    </row>
    <row r="627" spans="1:21" ht="48" x14ac:dyDescent="0.15">
      <c r="A627" s="45"/>
      <c r="B627" s="40"/>
      <c r="C627" s="41" t="s">
        <v>2914</v>
      </c>
      <c r="D627" s="50"/>
      <c r="E627" s="41"/>
      <c r="F627" s="41"/>
      <c r="G627" s="40" t="s">
        <v>2915</v>
      </c>
      <c r="H627" s="43">
        <v>44696.593877314815</v>
      </c>
      <c r="I627" s="40"/>
      <c r="J627" s="40"/>
      <c r="K627" s="40"/>
      <c r="L627" s="40"/>
      <c r="M627" s="40" t="s">
        <v>2916</v>
      </c>
      <c r="N627" s="40"/>
      <c r="O627" s="44" t="s">
        <v>83</v>
      </c>
      <c r="P627" s="47" t="s">
        <v>2917</v>
      </c>
      <c r="Q627" s="40">
        <v>54</v>
      </c>
      <c r="R627" s="40">
        <v>843</v>
      </c>
      <c r="S627" s="40"/>
      <c r="T627" s="48" t="s">
        <v>2918</v>
      </c>
      <c r="U627" s="44" t="s">
        <v>115</v>
      </c>
    </row>
    <row r="628" spans="1:21" ht="48" x14ac:dyDescent="0.15">
      <c r="A628" s="45"/>
      <c r="B628" s="40"/>
      <c r="C628" s="41" t="s">
        <v>2919</v>
      </c>
      <c r="D628" s="50"/>
      <c r="E628" s="41"/>
      <c r="F628" s="41"/>
      <c r="G628" s="40" t="s">
        <v>2920</v>
      </c>
      <c r="H628" s="43">
        <v>44696.593773148154</v>
      </c>
      <c r="I628" s="40"/>
      <c r="J628" s="40"/>
      <c r="K628" s="40"/>
      <c r="L628" s="40"/>
      <c r="M628" s="40" t="s">
        <v>199</v>
      </c>
      <c r="N628" s="40"/>
      <c r="O628" s="44" t="s">
        <v>142</v>
      </c>
      <c r="P628" s="47" t="s">
        <v>200</v>
      </c>
      <c r="Q628" s="40">
        <v>3832</v>
      </c>
      <c r="R628" s="40">
        <v>1720</v>
      </c>
      <c r="S628" s="40" t="s">
        <v>85</v>
      </c>
      <c r="T628" s="48" t="s">
        <v>2921</v>
      </c>
      <c r="U628" s="44" t="s">
        <v>2922</v>
      </c>
    </row>
    <row r="629" spans="1:21" ht="36" x14ac:dyDescent="0.15">
      <c r="A629" s="45"/>
      <c r="B629" s="40"/>
      <c r="C629" s="41" t="s">
        <v>2923</v>
      </c>
      <c r="D629" s="50"/>
      <c r="E629" s="41"/>
      <c r="F629" s="41"/>
      <c r="G629" s="40" t="s">
        <v>2924</v>
      </c>
      <c r="H629" s="43">
        <v>44696.591087962966</v>
      </c>
      <c r="I629" s="40"/>
      <c r="J629" s="40"/>
      <c r="K629" s="40"/>
      <c r="L629" s="40"/>
      <c r="M629" s="40" t="s">
        <v>708</v>
      </c>
      <c r="N629" s="40"/>
      <c r="O629" s="44" t="s">
        <v>58</v>
      </c>
      <c r="P629" s="47" t="s">
        <v>709</v>
      </c>
      <c r="Q629" s="40">
        <v>79</v>
      </c>
      <c r="R629" s="40">
        <v>339</v>
      </c>
      <c r="S629" s="40" t="s">
        <v>85</v>
      </c>
      <c r="T629" s="48" t="s">
        <v>2925</v>
      </c>
      <c r="U629" s="44" t="s">
        <v>2926</v>
      </c>
    </row>
    <row r="630" spans="1:21" ht="36" x14ac:dyDescent="0.15">
      <c r="A630" s="45"/>
      <c r="B630" s="40"/>
      <c r="C630" s="41" t="s">
        <v>2927</v>
      </c>
      <c r="D630" s="50"/>
      <c r="E630" s="41"/>
      <c r="F630" s="41"/>
      <c r="G630" s="40" t="s">
        <v>2928</v>
      </c>
      <c r="H630" s="43">
        <v>44696.583194444444</v>
      </c>
      <c r="I630" s="40"/>
      <c r="J630" s="40"/>
      <c r="K630" s="40"/>
      <c r="L630" s="40"/>
      <c r="M630" s="40" t="s">
        <v>199</v>
      </c>
      <c r="N630" s="40"/>
      <c r="O630" s="44" t="s">
        <v>142</v>
      </c>
      <c r="P630" s="47" t="s">
        <v>200</v>
      </c>
      <c r="Q630" s="40">
        <v>3832</v>
      </c>
      <c r="R630" s="40">
        <v>1720</v>
      </c>
      <c r="S630" s="40" t="s">
        <v>85</v>
      </c>
      <c r="T630" s="48" t="s">
        <v>2929</v>
      </c>
      <c r="U630" s="44" t="s">
        <v>2930</v>
      </c>
    </row>
    <row r="631" spans="1:21" ht="108" x14ac:dyDescent="0.15">
      <c r="A631" s="45"/>
      <c r="B631" s="40"/>
      <c r="C631" s="41" t="s">
        <v>2931</v>
      </c>
      <c r="D631" s="50"/>
      <c r="E631" s="41"/>
      <c r="F631" s="41"/>
      <c r="G631" s="40" t="s">
        <v>2932</v>
      </c>
      <c r="H631" s="43">
        <v>44696.581354166672</v>
      </c>
      <c r="I631" s="40"/>
      <c r="J631" s="40"/>
      <c r="K631" s="40"/>
      <c r="L631" s="40"/>
      <c r="M631" s="40" t="s">
        <v>2933</v>
      </c>
      <c r="N631" s="40"/>
      <c r="O631" s="44" t="s">
        <v>83</v>
      </c>
      <c r="P631" s="47" t="s">
        <v>2934</v>
      </c>
      <c r="Q631" s="40">
        <v>5</v>
      </c>
      <c r="R631" s="40">
        <v>24</v>
      </c>
      <c r="S631" s="40" t="s">
        <v>85</v>
      </c>
      <c r="T631" s="48" t="s">
        <v>2935</v>
      </c>
      <c r="U631" s="44" t="s">
        <v>2936</v>
      </c>
    </row>
    <row r="632" spans="1:21" ht="108" x14ac:dyDescent="0.15">
      <c r="A632" s="45"/>
      <c r="B632" s="40"/>
      <c r="C632" s="41" t="s">
        <v>2937</v>
      </c>
      <c r="D632" s="50"/>
      <c r="E632" s="41"/>
      <c r="F632" s="41"/>
      <c r="G632" s="40" t="s">
        <v>2938</v>
      </c>
      <c r="H632" s="43">
        <v>44696.579293981486</v>
      </c>
      <c r="I632" s="40"/>
      <c r="J632" s="40"/>
      <c r="K632" s="40" t="s">
        <v>111</v>
      </c>
      <c r="L632" s="40" t="s">
        <v>108</v>
      </c>
      <c r="M632" s="40" t="s">
        <v>1903</v>
      </c>
      <c r="N632" s="40" t="s">
        <v>2939</v>
      </c>
      <c r="O632" s="44" t="s">
        <v>58</v>
      </c>
      <c r="P632" s="47" t="s">
        <v>1904</v>
      </c>
      <c r="Q632" s="40">
        <v>59</v>
      </c>
      <c r="R632" s="40">
        <v>20</v>
      </c>
      <c r="S632" s="40" t="s">
        <v>1905</v>
      </c>
      <c r="T632" s="48" t="s">
        <v>2940</v>
      </c>
      <c r="U632" s="44" t="s">
        <v>2941</v>
      </c>
    </row>
    <row r="633" spans="1:21" ht="96" x14ac:dyDescent="0.15">
      <c r="A633" s="45"/>
      <c r="B633" s="40"/>
      <c r="C633" s="41" t="s">
        <v>2942</v>
      </c>
      <c r="D633" s="50"/>
      <c r="E633" s="41"/>
      <c r="F633" s="41"/>
      <c r="G633" s="40" t="s">
        <v>2943</v>
      </c>
      <c r="H633" s="43">
        <v>44696.576840277776</v>
      </c>
      <c r="I633" s="40"/>
      <c r="J633" s="40"/>
      <c r="K633" s="40"/>
      <c r="L633" s="40"/>
      <c r="M633" s="40" t="s">
        <v>2944</v>
      </c>
      <c r="N633" s="40"/>
      <c r="O633" s="44" t="s">
        <v>142</v>
      </c>
      <c r="P633" s="47" t="s">
        <v>2945</v>
      </c>
      <c r="Q633" s="40">
        <v>9091</v>
      </c>
      <c r="R633" s="40">
        <v>3919</v>
      </c>
      <c r="S633" s="40" t="s">
        <v>85</v>
      </c>
      <c r="T633" s="48" t="s">
        <v>2946</v>
      </c>
      <c r="U633" s="44" t="s">
        <v>2947</v>
      </c>
    </row>
    <row r="634" spans="1:21" ht="96" x14ac:dyDescent="0.15">
      <c r="A634" s="45"/>
      <c r="B634" s="40"/>
      <c r="C634" s="41" t="s">
        <v>2948</v>
      </c>
      <c r="D634" s="50"/>
      <c r="E634" s="41"/>
      <c r="F634" s="41"/>
      <c r="G634" s="40" t="s">
        <v>2949</v>
      </c>
      <c r="H634" s="43">
        <v>44696.575821759259</v>
      </c>
      <c r="I634" s="40"/>
      <c r="J634" s="40"/>
      <c r="K634" s="40"/>
      <c r="L634" s="40"/>
      <c r="M634" s="40" t="s">
        <v>2950</v>
      </c>
      <c r="N634" s="40"/>
      <c r="O634" s="44" t="s">
        <v>83</v>
      </c>
      <c r="P634" s="47" t="s">
        <v>2951</v>
      </c>
      <c r="Q634" s="40">
        <v>4</v>
      </c>
      <c r="R634" s="40">
        <v>82</v>
      </c>
      <c r="S634" s="40"/>
      <c r="T634" s="48" t="s">
        <v>2952</v>
      </c>
      <c r="U634" s="44" t="s">
        <v>233</v>
      </c>
    </row>
    <row r="635" spans="1:21" ht="96" x14ac:dyDescent="0.15">
      <c r="A635" s="45"/>
      <c r="B635" s="40"/>
      <c r="C635" s="41" t="s">
        <v>2953</v>
      </c>
      <c r="D635" s="50"/>
      <c r="E635" s="41"/>
      <c r="F635" s="41"/>
      <c r="G635" s="40" t="s">
        <v>2954</v>
      </c>
      <c r="H635" s="43">
        <v>44696.5699537037</v>
      </c>
      <c r="I635" s="40"/>
      <c r="J635" s="40"/>
      <c r="K635" s="40"/>
      <c r="L635" s="40"/>
      <c r="M635" s="40" t="s">
        <v>2955</v>
      </c>
      <c r="N635" s="40"/>
      <c r="O635" s="44" t="s">
        <v>142</v>
      </c>
      <c r="P635" s="47" t="s">
        <v>2956</v>
      </c>
      <c r="Q635" s="40">
        <v>451</v>
      </c>
      <c r="R635" s="40">
        <v>359</v>
      </c>
      <c r="S635" s="40"/>
      <c r="T635" s="48" t="s">
        <v>2957</v>
      </c>
      <c r="U635" s="44" t="s">
        <v>2958</v>
      </c>
    </row>
    <row r="636" spans="1:21" ht="36" x14ac:dyDescent="0.15">
      <c r="A636" s="45"/>
      <c r="B636" s="40"/>
      <c r="C636" s="41" t="s">
        <v>2959</v>
      </c>
      <c r="D636" s="50"/>
      <c r="E636" s="41"/>
      <c r="F636" s="41"/>
      <c r="G636" s="40" t="s">
        <v>2960</v>
      </c>
      <c r="H636" s="43">
        <v>44696.569652777776</v>
      </c>
      <c r="I636" s="40"/>
      <c r="J636" s="40"/>
      <c r="K636" s="40"/>
      <c r="L636" s="40"/>
      <c r="M636" s="40" t="s">
        <v>2961</v>
      </c>
      <c r="N636" s="40"/>
      <c r="O636" s="44" t="s">
        <v>142</v>
      </c>
      <c r="P636" s="47" t="s">
        <v>2962</v>
      </c>
      <c r="Q636" s="40">
        <v>106</v>
      </c>
      <c r="R636" s="40">
        <v>110</v>
      </c>
      <c r="S636" s="40" t="s">
        <v>85</v>
      </c>
      <c r="T636" s="48" t="s">
        <v>2963</v>
      </c>
      <c r="U636" s="44" t="s">
        <v>2964</v>
      </c>
    </row>
    <row r="637" spans="1:21" ht="36" x14ac:dyDescent="0.15">
      <c r="A637" s="45"/>
      <c r="B637" s="40"/>
      <c r="C637" s="41" t="s">
        <v>2965</v>
      </c>
      <c r="D637" s="50"/>
      <c r="E637" s="41"/>
      <c r="F637" s="41"/>
      <c r="G637" s="40" t="s">
        <v>2966</v>
      </c>
      <c r="H637" s="43">
        <v>44696.568981481483</v>
      </c>
      <c r="I637" s="40"/>
      <c r="J637" s="40"/>
      <c r="K637" s="40"/>
      <c r="L637" s="40"/>
      <c r="M637" s="40" t="s">
        <v>2967</v>
      </c>
      <c r="N637" s="40"/>
      <c r="O637" s="44" t="s">
        <v>83</v>
      </c>
      <c r="P637" s="47" t="s">
        <v>2968</v>
      </c>
      <c r="Q637" s="40">
        <v>1697</v>
      </c>
      <c r="R637" s="40">
        <v>2258</v>
      </c>
      <c r="S637" s="40" t="s">
        <v>2969</v>
      </c>
      <c r="T637" s="48" t="s">
        <v>2970</v>
      </c>
      <c r="U637" s="44" t="s">
        <v>2971</v>
      </c>
    </row>
    <row r="638" spans="1:21" ht="96" x14ac:dyDescent="0.15">
      <c r="A638" s="45"/>
      <c r="B638" s="40"/>
      <c r="C638" s="41" t="s">
        <v>2972</v>
      </c>
      <c r="D638" s="50"/>
      <c r="E638" s="41"/>
      <c r="F638" s="41"/>
      <c r="G638" s="40" t="s">
        <v>2973</v>
      </c>
      <c r="H638" s="43">
        <v>44696.565324074079</v>
      </c>
      <c r="I638" s="40"/>
      <c r="J638" s="40"/>
      <c r="K638" s="40"/>
      <c r="L638" s="40"/>
      <c r="M638" s="40" t="s">
        <v>2974</v>
      </c>
      <c r="N638" s="40"/>
      <c r="O638" s="44" t="s">
        <v>83</v>
      </c>
      <c r="P638" s="47" t="s">
        <v>2975</v>
      </c>
      <c r="Q638" s="40">
        <v>439</v>
      </c>
      <c r="R638" s="40">
        <v>1469</v>
      </c>
      <c r="S638" s="40" t="s">
        <v>1905</v>
      </c>
      <c r="T638" s="48" t="s">
        <v>2976</v>
      </c>
      <c r="U638" s="44" t="s">
        <v>1207</v>
      </c>
    </row>
    <row r="639" spans="1:21" ht="84" x14ac:dyDescent="0.15">
      <c r="A639" s="45"/>
      <c r="B639" s="40"/>
      <c r="C639" s="41" t="s">
        <v>2977</v>
      </c>
      <c r="D639" s="50"/>
      <c r="E639" s="41"/>
      <c r="F639" s="41"/>
      <c r="G639" s="40" t="s">
        <v>2978</v>
      </c>
      <c r="H639" s="43">
        <v>44696.562650462962</v>
      </c>
      <c r="I639" s="40"/>
      <c r="J639" s="40"/>
      <c r="K639" s="40"/>
      <c r="L639" s="40"/>
      <c r="M639" s="40" t="s">
        <v>96</v>
      </c>
      <c r="N639" s="40"/>
      <c r="O639" s="44" t="s">
        <v>97</v>
      </c>
      <c r="P639" s="47" t="s">
        <v>98</v>
      </c>
      <c r="Q639" s="40">
        <v>13906</v>
      </c>
      <c r="R639" s="40">
        <v>58</v>
      </c>
      <c r="S639" s="40" t="s">
        <v>99</v>
      </c>
      <c r="T639" s="48" t="s">
        <v>2979</v>
      </c>
      <c r="U639" s="44" t="s">
        <v>2980</v>
      </c>
    </row>
    <row r="640" spans="1:21" ht="36" x14ac:dyDescent="0.15">
      <c r="A640" s="45"/>
      <c r="B640" s="40"/>
      <c r="C640" s="41" t="s">
        <v>2981</v>
      </c>
      <c r="D640" s="50"/>
      <c r="E640" s="41"/>
      <c r="F640" s="41"/>
      <c r="G640" s="40" t="s">
        <v>2982</v>
      </c>
      <c r="H640" s="43">
        <v>44696.561712962968</v>
      </c>
      <c r="I640" s="40"/>
      <c r="J640" s="40"/>
      <c r="K640" s="40"/>
      <c r="L640" s="40"/>
      <c r="M640" s="40" t="s">
        <v>141</v>
      </c>
      <c r="N640" s="40"/>
      <c r="O640" s="44" t="s">
        <v>142</v>
      </c>
      <c r="P640" s="47" t="s">
        <v>143</v>
      </c>
      <c r="Q640" s="40">
        <v>475</v>
      </c>
      <c r="R640" s="40"/>
      <c r="S640" s="40" t="s">
        <v>99</v>
      </c>
      <c r="T640" s="48" t="s">
        <v>2983</v>
      </c>
      <c r="U640" s="44" t="s">
        <v>2984</v>
      </c>
    </row>
    <row r="641" spans="1:21" ht="84" x14ac:dyDescent="0.15">
      <c r="A641" s="45"/>
      <c r="B641" s="40"/>
      <c r="C641" s="41" t="s">
        <v>2985</v>
      </c>
      <c r="D641" s="50"/>
      <c r="E641" s="41"/>
      <c r="F641" s="41"/>
      <c r="G641" s="40" t="s">
        <v>2986</v>
      </c>
      <c r="H641" s="43">
        <v>44696.560925925922</v>
      </c>
      <c r="I641" s="40"/>
      <c r="J641" s="40"/>
      <c r="K641" s="40"/>
      <c r="L641" s="40"/>
      <c r="M641" s="40" t="s">
        <v>2987</v>
      </c>
      <c r="N641" s="40"/>
      <c r="O641" s="44" t="s">
        <v>83</v>
      </c>
      <c r="P641" s="47" t="s">
        <v>2988</v>
      </c>
      <c r="Q641" s="40">
        <v>1070</v>
      </c>
      <c r="R641" s="40">
        <v>2671</v>
      </c>
      <c r="S641" s="40" t="s">
        <v>2989</v>
      </c>
      <c r="T641" s="48" t="s">
        <v>2990</v>
      </c>
      <c r="U641" s="44" t="s">
        <v>233</v>
      </c>
    </row>
    <row r="642" spans="1:21" ht="36" x14ac:dyDescent="0.15">
      <c r="A642" s="45"/>
      <c r="B642" s="40"/>
      <c r="C642" s="41" t="s">
        <v>2991</v>
      </c>
      <c r="D642" s="50"/>
      <c r="E642" s="41"/>
      <c r="F642" s="41"/>
      <c r="G642" s="40" t="s">
        <v>2992</v>
      </c>
      <c r="H642" s="43">
        <v>44696.559930555552</v>
      </c>
      <c r="I642" s="40"/>
      <c r="J642" s="40"/>
      <c r="K642" s="40"/>
      <c r="L642" s="40"/>
      <c r="M642" s="40" t="s">
        <v>75</v>
      </c>
      <c r="N642" s="40"/>
      <c r="O642" s="44" t="s">
        <v>67</v>
      </c>
      <c r="P642" s="47" t="s">
        <v>76</v>
      </c>
      <c r="Q642" s="40">
        <v>1351698</v>
      </c>
      <c r="R642" s="40">
        <v>102</v>
      </c>
      <c r="S642" s="40" t="s">
        <v>77</v>
      </c>
      <c r="T642" s="48" t="s">
        <v>2993</v>
      </c>
      <c r="U642" s="44" t="s">
        <v>2994</v>
      </c>
    </row>
    <row r="643" spans="1:21" ht="48" x14ac:dyDescent="0.15">
      <c r="A643" s="45"/>
      <c r="B643" s="40"/>
      <c r="C643" s="41" t="s">
        <v>2995</v>
      </c>
      <c r="D643" s="50"/>
      <c r="E643" s="41"/>
      <c r="F643" s="41"/>
      <c r="G643" s="40" t="s">
        <v>2996</v>
      </c>
      <c r="H643" s="43">
        <v>44696.556435185186</v>
      </c>
      <c r="I643" s="40"/>
      <c r="J643" s="40"/>
      <c r="K643" s="40"/>
      <c r="L643" s="40"/>
      <c r="M643" s="40" t="s">
        <v>2869</v>
      </c>
      <c r="N643" s="40"/>
      <c r="O643" s="44" t="s">
        <v>142</v>
      </c>
      <c r="P643" s="47" t="s">
        <v>2870</v>
      </c>
      <c r="Q643" s="40">
        <v>567</v>
      </c>
      <c r="R643" s="40">
        <v>550</v>
      </c>
      <c r="S643" s="40" t="s">
        <v>85</v>
      </c>
      <c r="T643" s="48" t="s">
        <v>2997</v>
      </c>
      <c r="U643" s="44" t="s">
        <v>233</v>
      </c>
    </row>
    <row r="644" spans="1:21" ht="84" x14ac:dyDescent="0.15">
      <c r="A644" s="45"/>
      <c r="B644" s="40"/>
      <c r="C644" s="41" t="s">
        <v>2998</v>
      </c>
      <c r="D644" s="50"/>
      <c r="E644" s="41"/>
      <c r="F644" s="41"/>
      <c r="G644" s="40" t="s">
        <v>2999</v>
      </c>
      <c r="H644" s="43">
        <v>44696.55569444444</v>
      </c>
      <c r="I644" s="40"/>
      <c r="J644" s="40"/>
      <c r="K644" s="40"/>
      <c r="L644" s="40"/>
      <c r="M644" s="40" t="s">
        <v>75</v>
      </c>
      <c r="N644" s="40"/>
      <c r="O644" s="44" t="s">
        <v>67</v>
      </c>
      <c r="P644" s="47" t="s">
        <v>76</v>
      </c>
      <c r="Q644" s="40">
        <v>1351698</v>
      </c>
      <c r="R644" s="40">
        <v>102</v>
      </c>
      <c r="S644" s="40" t="s">
        <v>77</v>
      </c>
      <c r="T644" s="48" t="s">
        <v>3000</v>
      </c>
      <c r="U644" s="44" t="s">
        <v>3001</v>
      </c>
    </row>
    <row r="645" spans="1:21" ht="72" x14ac:dyDescent="0.15">
      <c r="A645" s="45"/>
      <c r="B645" s="40"/>
      <c r="C645" s="41" t="s">
        <v>3002</v>
      </c>
      <c r="D645" s="50"/>
      <c r="E645" s="41"/>
      <c r="F645" s="41"/>
      <c r="G645" s="40" t="s">
        <v>3003</v>
      </c>
      <c r="H645" s="43">
        <v>44696.553611111114</v>
      </c>
      <c r="I645" s="40"/>
      <c r="J645" s="40"/>
      <c r="K645" s="40"/>
      <c r="L645" s="40"/>
      <c r="M645" s="40" t="s">
        <v>3004</v>
      </c>
      <c r="N645" s="40"/>
      <c r="O645" s="44" t="s">
        <v>83</v>
      </c>
      <c r="P645" s="47" t="s">
        <v>3005</v>
      </c>
      <c r="Q645" s="40">
        <v>56</v>
      </c>
      <c r="R645" s="40">
        <v>390</v>
      </c>
      <c r="S645" s="40" t="s">
        <v>3006</v>
      </c>
      <c r="T645" s="48" t="s">
        <v>3007</v>
      </c>
      <c r="U645" s="44" t="s">
        <v>233</v>
      </c>
    </row>
    <row r="646" spans="1:21" ht="84" x14ac:dyDescent="0.15">
      <c r="A646" s="45"/>
      <c r="B646" s="40"/>
      <c r="C646" s="41" t="s">
        <v>3008</v>
      </c>
      <c r="D646" s="50"/>
      <c r="E646" s="41"/>
      <c r="F646" s="41"/>
      <c r="G646" s="40" t="s">
        <v>3009</v>
      </c>
      <c r="H646" s="43">
        <v>44696.553298611107</v>
      </c>
      <c r="I646" s="40"/>
      <c r="J646" s="40"/>
      <c r="K646" s="40"/>
      <c r="L646" s="40"/>
      <c r="M646" s="40" t="s">
        <v>141</v>
      </c>
      <c r="N646" s="40"/>
      <c r="O646" s="44" t="s">
        <v>142</v>
      </c>
      <c r="P646" s="47" t="s">
        <v>143</v>
      </c>
      <c r="Q646" s="40">
        <v>475</v>
      </c>
      <c r="R646" s="40"/>
      <c r="S646" s="40" t="s">
        <v>99</v>
      </c>
      <c r="T646" s="48" t="s">
        <v>3010</v>
      </c>
      <c r="U646" s="44" t="s">
        <v>3011</v>
      </c>
    </row>
    <row r="647" spans="1:21" ht="84" x14ac:dyDescent="0.15">
      <c r="A647" s="45"/>
      <c r="B647" s="40"/>
      <c r="C647" s="41" t="s">
        <v>3012</v>
      </c>
      <c r="D647" s="50"/>
      <c r="E647" s="41"/>
      <c r="F647" s="41"/>
      <c r="G647" s="40" t="s">
        <v>3013</v>
      </c>
      <c r="H647" s="43">
        <v>44696.550405092596</v>
      </c>
      <c r="I647" s="40"/>
      <c r="J647" s="40"/>
      <c r="K647" s="40"/>
      <c r="L647" s="40"/>
      <c r="M647" s="40" t="s">
        <v>1903</v>
      </c>
      <c r="N647" s="40"/>
      <c r="O647" s="44" t="s">
        <v>58</v>
      </c>
      <c r="P647" s="47" t="s">
        <v>1904</v>
      </c>
      <c r="Q647" s="40">
        <v>59</v>
      </c>
      <c r="R647" s="40">
        <v>20</v>
      </c>
      <c r="S647" s="40" t="s">
        <v>1905</v>
      </c>
      <c r="T647" s="48" t="s">
        <v>3014</v>
      </c>
      <c r="U647" s="44" t="s">
        <v>3015</v>
      </c>
    </row>
    <row r="648" spans="1:21" ht="120" x14ac:dyDescent="0.15">
      <c r="A648" s="45"/>
      <c r="B648" s="40"/>
      <c r="C648" s="41" t="s">
        <v>3016</v>
      </c>
      <c r="D648" s="50"/>
      <c r="E648" s="41"/>
      <c r="F648" s="41"/>
      <c r="G648" s="40" t="s">
        <v>3017</v>
      </c>
      <c r="H648" s="43">
        <v>44696.545092592598</v>
      </c>
      <c r="I648" s="40"/>
      <c r="J648" s="40"/>
      <c r="K648" s="40"/>
      <c r="L648" s="40"/>
      <c r="M648" s="40" t="s">
        <v>1080</v>
      </c>
      <c r="N648" s="40"/>
      <c r="O648" s="44" t="s">
        <v>83</v>
      </c>
      <c r="P648" s="47" t="s">
        <v>1081</v>
      </c>
      <c r="Q648" s="40">
        <v>857</v>
      </c>
      <c r="R648" s="40">
        <v>378</v>
      </c>
      <c r="S648" s="40" t="s">
        <v>85</v>
      </c>
      <c r="T648" s="48" t="s">
        <v>3018</v>
      </c>
      <c r="U648" s="44" t="s">
        <v>233</v>
      </c>
    </row>
    <row r="649" spans="1:21" ht="72" x14ac:dyDescent="0.15">
      <c r="A649" s="45"/>
      <c r="B649" s="40"/>
      <c r="C649" s="41" t="s">
        <v>3019</v>
      </c>
      <c r="D649" s="50"/>
      <c r="E649" s="41"/>
      <c r="F649" s="41"/>
      <c r="G649" s="40" t="s">
        <v>3020</v>
      </c>
      <c r="H649" s="43">
        <v>44696.543854166666</v>
      </c>
      <c r="I649" s="40"/>
      <c r="J649" s="40"/>
      <c r="K649" s="40"/>
      <c r="L649" s="40"/>
      <c r="M649" s="40" t="s">
        <v>75</v>
      </c>
      <c r="N649" s="40"/>
      <c r="O649" s="44" t="s">
        <v>67</v>
      </c>
      <c r="P649" s="47" t="s">
        <v>76</v>
      </c>
      <c r="Q649" s="40">
        <v>1351698</v>
      </c>
      <c r="R649" s="40">
        <v>102</v>
      </c>
      <c r="S649" s="40" t="s">
        <v>77</v>
      </c>
      <c r="T649" s="48" t="s">
        <v>3021</v>
      </c>
      <c r="U649" s="44" t="s">
        <v>3022</v>
      </c>
    </row>
    <row r="650" spans="1:21" ht="72" x14ac:dyDescent="0.15">
      <c r="A650" s="45"/>
      <c r="B650" s="40"/>
      <c r="C650" s="41" t="s">
        <v>3023</v>
      </c>
      <c r="D650" s="50"/>
      <c r="E650" s="41"/>
      <c r="F650" s="41"/>
      <c r="G650" s="40" t="s">
        <v>3024</v>
      </c>
      <c r="H650" s="43">
        <v>44696.543321759258</v>
      </c>
      <c r="I650" s="40"/>
      <c r="J650" s="40"/>
      <c r="K650" s="40"/>
      <c r="L650" s="40"/>
      <c r="M650" s="40" t="s">
        <v>141</v>
      </c>
      <c r="N650" s="40"/>
      <c r="O650" s="44" t="s">
        <v>142</v>
      </c>
      <c r="P650" s="47" t="s">
        <v>143</v>
      </c>
      <c r="Q650" s="40">
        <v>475</v>
      </c>
      <c r="R650" s="40"/>
      <c r="S650" s="40" t="s">
        <v>99</v>
      </c>
      <c r="T650" s="48" t="s">
        <v>3025</v>
      </c>
      <c r="U650" s="44" t="s">
        <v>3026</v>
      </c>
    </row>
    <row r="651" spans="1:21" ht="72" x14ac:dyDescent="0.15">
      <c r="A651" s="45"/>
      <c r="B651" s="40"/>
      <c r="C651" s="41" t="s">
        <v>3027</v>
      </c>
      <c r="D651" s="50"/>
      <c r="E651" s="41"/>
      <c r="F651" s="41"/>
      <c r="G651" s="40" t="s">
        <v>3028</v>
      </c>
      <c r="H651" s="43">
        <v>44696.542581018519</v>
      </c>
      <c r="I651" s="40"/>
      <c r="J651" s="40"/>
      <c r="K651" s="40"/>
      <c r="L651" s="40"/>
      <c r="M651" s="40" t="s">
        <v>3029</v>
      </c>
      <c r="N651" s="40"/>
      <c r="O651" s="44" t="s">
        <v>83</v>
      </c>
      <c r="P651" s="47" t="s">
        <v>3030</v>
      </c>
      <c r="Q651" s="40">
        <v>3</v>
      </c>
      <c r="R651" s="40">
        <v>41</v>
      </c>
      <c r="S651" s="40" t="s">
        <v>3031</v>
      </c>
      <c r="T651" s="48" t="s">
        <v>3032</v>
      </c>
      <c r="U651" s="44" t="s">
        <v>3033</v>
      </c>
    </row>
    <row r="652" spans="1:21" ht="72" x14ac:dyDescent="0.15">
      <c r="A652" s="45"/>
      <c r="B652" s="40"/>
      <c r="C652" s="41" t="s">
        <v>3034</v>
      </c>
      <c r="D652" s="50"/>
      <c r="E652" s="41"/>
      <c r="F652" s="41"/>
      <c r="G652" s="40" t="s">
        <v>3035</v>
      </c>
      <c r="H652" s="43">
        <v>44696.5387962963</v>
      </c>
      <c r="I652" s="40"/>
      <c r="J652" s="40"/>
      <c r="K652" s="40"/>
      <c r="L652" s="40"/>
      <c r="M652" s="40" t="s">
        <v>3036</v>
      </c>
      <c r="N652" s="40"/>
      <c r="O652" s="44" t="s">
        <v>83</v>
      </c>
      <c r="P652" s="47" t="s">
        <v>3037</v>
      </c>
      <c r="Q652" s="40">
        <v>38</v>
      </c>
      <c r="R652" s="40">
        <v>351</v>
      </c>
      <c r="S652" s="40"/>
      <c r="T652" s="48" t="s">
        <v>3038</v>
      </c>
      <c r="U652" s="44" t="s">
        <v>115</v>
      </c>
    </row>
    <row r="653" spans="1:21" ht="120" x14ac:dyDescent="0.15">
      <c r="A653" s="45"/>
      <c r="B653" s="40"/>
      <c r="C653" s="41" t="s">
        <v>3039</v>
      </c>
      <c r="D653" s="50"/>
      <c r="E653" s="41"/>
      <c r="F653" s="41"/>
      <c r="G653" s="40" t="s">
        <v>3040</v>
      </c>
      <c r="H653" s="43">
        <v>44696.535416666666</v>
      </c>
      <c r="I653" s="40"/>
      <c r="J653" s="40"/>
      <c r="K653" s="40"/>
      <c r="L653" s="40"/>
      <c r="M653" s="40" t="s">
        <v>141</v>
      </c>
      <c r="N653" s="40"/>
      <c r="O653" s="44" t="s">
        <v>142</v>
      </c>
      <c r="P653" s="47" t="s">
        <v>143</v>
      </c>
      <c r="Q653" s="40">
        <v>475</v>
      </c>
      <c r="R653" s="40"/>
      <c r="S653" s="40" t="s">
        <v>99</v>
      </c>
      <c r="T653" s="48" t="s">
        <v>3041</v>
      </c>
      <c r="U653" s="44" t="s">
        <v>3042</v>
      </c>
    </row>
    <row r="654" spans="1:21" ht="120" x14ac:dyDescent="0.15">
      <c r="A654" s="45"/>
      <c r="B654" s="40"/>
      <c r="C654" s="41" t="s">
        <v>3043</v>
      </c>
      <c r="D654" s="50"/>
      <c r="E654" s="41"/>
      <c r="F654" s="41"/>
      <c r="G654" s="40" t="s">
        <v>3044</v>
      </c>
      <c r="H654" s="43">
        <v>44696.533796296295</v>
      </c>
      <c r="I654" s="40"/>
      <c r="J654" s="40"/>
      <c r="K654" s="40"/>
      <c r="L654" s="40"/>
      <c r="M654" s="40" t="s">
        <v>141</v>
      </c>
      <c r="N654" s="40"/>
      <c r="O654" s="44" t="s">
        <v>67</v>
      </c>
      <c r="P654" s="47" t="s">
        <v>143</v>
      </c>
      <c r="Q654" s="40">
        <v>475</v>
      </c>
      <c r="R654" s="40"/>
      <c r="S654" s="40" t="s">
        <v>99</v>
      </c>
      <c r="T654" s="48" t="s">
        <v>3045</v>
      </c>
      <c r="U654" s="44" t="s">
        <v>3046</v>
      </c>
    </row>
    <row r="655" spans="1:21" ht="120" x14ac:dyDescent="0.15">
      <c r="A655" s="45"/>
      <c r="B655" s="40"/>
      <c r="C655" s="41" t="s">
        <v>3047</v>
      </c>
      <c r="D655" s="50"/>
      <c r="E655" s="41"/>
      <c r="F655" s="41"/>
      <c r="G655" s="40" t="s">
        <v>3048</v>
      </c>
      <c r="H655" s="43">
        <v>44696.533773148149</v>
      </c>
      <c r="I655" s="40"/>
      <c r="J655" s="40"/>
      <c r="K655" s="40"/>
      <c r="L655" s="40"/>
      <c r="M655" s="40" t="s">
        <v>66</v>
      </c>
      <c r="N655" s="40"/>
      <c r="O655" s="44" t="s">
        <v>67</v>
      </c>
      <c r="P655" s="47" t="s">
        <v>68</v>
      </c>
      <c r="Q655" s="40">
        <v>530</v>
      </c>
      <c r="R655" s="40">
        <v>132</v>
      </c>
      <c r="S655" s="40" t="s">
        <v>69</v>
      </c>
      <c r="T655" s="48" t="s">
        <v>3049</v>
      </c>
      <c r="U655" s="44" t="s">
        <v>3050</v>
      </c>
    </row>
    <row r="656" spans="1:21" ht="24" x14ac:dyDescent="0.15">
      <c r="A656" s="45"/>
      <c r="B656" s="40"/>
      <c r="C656" s="41" t="s">
        <v>3051</v>
      </c>
      <c r="D656" s="49" t="s">
        <v>1017</v>
      </c>
      <c r="E656" s="41"/>
      <c r="F656" s="41" t="s">
        <v>132</v>
      </c>
      <c r="G656" s="40" t="s">
        <v>3052</v>
      </c>
      <c r="H656" s="43">
        <v>44696.533761574072</v>
      </c>
      <c r="I656" s="40"/>
      <c r="J656" s="40"/>
      <c r="K656" s="40"/>
      <c r="L656" s="40"/>
      <c r="M656" s="40" t="s">
        <v>170</v>
      </c>
      <c r="N656" s="40"/>
      <c r="O656" s="44" t="s">
        <v>67</v>
      </c>
      <c r="P656" s="47" t="s">
        <v>171</v>
      </c>
      <c r="Q656" s="40">
        <v>1386</v>
      </c>
      <c r="R656" s="40">
        <v>1507</v>
      </c>
      <c r="S656" s="40" t="s">
        <v>172</v>
      </c>
      <c r="T656" s="48" t="s">
        <v>3053</v>
      </c>
      <c r="U656" s="44" t="s">
        <v>3054</v>
      </c>
    </row>
    <row r="657" spans="1:21" ht="36" x14ac:dyDescent="0.15">
      <c r="A657" s="45"/>
      <c r="B657" s="40"/>
      <c r="C657" s="41" t="s">
        <v>3055</v>
      </c>
      <c r="D657" s="50"/>
      <c r="E657" s="41"/>
      <c r="F657" s="41"/>
      <c r="G657" s="40" t="s">
        <v>3056</v>
      </c>
      <c r="H657" s="43">
        <v>44696.533715277779</v>
      </c>
      <c r="I657" s="40"/>
      <c r="J657" s="40"/>
      <c r="K657" s="40"/>
      <c r="L657" s="40"/>
      <c r="M657" s="40" t="s">
        <v>177</v>
      </c>
      <c r="N657" s="40"/>
      <c r="O657" s="44" t="s">
        <v>67</v>
      </c>
      <c r="P657" s="47" t="s">
        <v>178</v>
      </c>
      <c r="Q657" s="40">
        <v>172</v>
      </c>
      <c r="R657" s="40">
        <v>85</v>
      </c>
      <c r="S657" s="40" t="s">
        <v>85</v>
      </c>
      <c r="T657" s="48" t="s">
        <v>3057</v>
      </c>
      <c r="U657" s="44" t="s">
        <v>3058</v>
      </c>
    </row>
    <row r="658" spans="1:21" ht="48" x14ac:dyDescent="0.15">
      <c r="A658" s="45"/>
      <c r="B658" s="40"/>
      <c r="C658" s="41" t="s">
        <v>3059</v>
      </c>
      <c r="D658" s="50"/>
      <c r="E658" s="41"/>
      <c r="F658" s="41" t="s">
        <v>132</v>
      </c>
      <c r="G658" s="40" t="s">
        <v>3060</v>
      </c>
      <c r="H658" s="43">
        <v>44696.533692129626</v>
      </c>
      <c r="I658" s="40"/>
      <c r="J658" s="40"/>
      <c r="K658" s="40"/>
      <c r="L658" s="40"/>
      <c r="M658" s="40" t="s">
        <v>127</v>
      </c>
      <c r="N658" s="40"/>
      <c r="O658" s="44" t="s">
        <v>67</v>
      </c>
      <c r="P658" s="47" t="s">
        <v>128</v>
      </c>
      <c r="Q658" s="40">
        <v>501</v>
      </c>
      <c r="R658" s="40">
        <v>16</v>
      </c>
      <c r="S658" s="40" t="s">
        <v>85</v>
      </c>
      <c r="T658" s="48" t="s">
        <v>3061</v>
      </c>
      <c r="U658" s="44" t="s">
        <v>3062</v>
      </c>
    </row>
    <row r="659" spans="1:21" ht="72" x14ac:dyDescent="0.15">
      <c r="A659" s="45"/>
      <c r="B659" s="40"/>
      <c r="C659" s="41" t="s">
        <v>3063</v>
      </c>
      <c r="D659" s="49" t="s">
        <v>3064</v>
      </c>
      <c r="E659" s="41"/>
      <c r="F659" s="41"/>
      <c r="G659" s="40" t="s">
        <v>3065</v>
      </c>
      <c r="H659" s="43">
        <v>44696.533668981487</v>
      </c>
      <c r="I659" s="40"/>
      <c r="J659" s="40"/>
      <c r="K659" s="40"/>
      <c r="L659" s="40"/>
      <c r="M659" s="40" t="s">
        <v>187</v>
      </c>
      <c r="N659" s="40"/>
      <c r="O659" s="44" t="s">
        <v>67</v>
      </c>
      <c r="P659" s="47" t="s">
        <v>188</v>
      </c>
      <c r="Q659" s="40">
        <v>80</v>
      </c>
      <c r="R659" s="40">
        <v>1</v>
      </c>
      <c r="S659" s="40" t="s">
        <v>85</v>
      </c>
      <c r="T659" s="48" t="s">
        <v>3066</v>
      </c>
      <c r="U659" s="44" t="s">
        <v>3067</v>
      </c>
    </row>
    <row r="660" spans="1:21" ht="36" x14ac:dyDescent="0.15">
      <c r="A660" s="45"/>
      <c r="B660" s="40"/>
      <c r="C660" s="41" t="s">
        <v>3068</v>
      </c>
      <c r="D660" s="50"/>
      <c r="E660" s="41"/>
      <c r="F660" s="41"/>
      <c r="G660" s="40" t="s">
        <v>3069</v>
      </c>
      <c r="H660" s="43">
        <v>44696.533657407403</v>
      </c>
      <c r="I660" s="40"/>
      <c r="J660" s="40"/>
      <c r="K660" s="40"/>
      <c r="L660" s="40"/>
      <c r="M660" s="40" t="s">
        <v>193</v>
      </c>
      <c r="N660" s="40"/>
      <c r="O660" s="44" t="s">
        <v>67</v>
      </c>
      <c r="P660" s="47" t="s">
        <v>194</v>
      </c>
      <c r="Q660" s="40">
        <v>4658</v>
      </c>
      <c r="R660" s="40">
        <v>79</v>
      </c>
      <c r="S660" s="40" t="s">
        <v>60</v>
      </c>
      <c r="T660" s="48" t="s">
        <v>3070</v>
      </c>
      <c r="U660" s="44" t="s">
        <v>3071</v>
      </c>
    </row>
    <row r="661" spans="1:21" ht="24" x14ac:dyDescent="0.15">
      <c r="A661" s="45"/>
      <c r="B661" s="40"/>
      <c r="C661" s="41" t="s">
        <v>3072</v>
      </c>
      <c r="D661" s="50"/>
      <c r="E661" s="41"/>
      <c r="F661" s="41"/>
      <c r="G661" s="40" t="s">
        <v>3073</v>
      </c>
      <c r="H661" s="43">
        <v>44696.533020833333</v>
      </c>
      <c r="I661" s="40"/>
      <c r="J661" s="40"/>
      <c r="K661" s="40"/>
      <c r="L661" s="40"/>
      <c r="M661" s="40" t="s">
        <v>141</v>
      </c>
      <c r="N661" s="40"/>
      <c r="O661" s="44" t="s">
        <v>142</v>
      </c>
      <c r="P661" s="47" t="s">
        <v>143</v>
      </c>
      <c r="Q661" s="40">
        <v>475</v>
      </c>
      <c r="R661" s="40"/>
      <c r="S661" s="40" t="s">
        <v>99</v>
      </c>
      <c r="T661" s="48" t="s">
        <v>3074</v>
      </c>
      <c r="U661" s="44" t="s">
        <v>3075</v>
      </c>
    </row>
    <row r="662" spans="1:21" ht="84" x14ac:dyDescent="0.15">
      <c r="A662" s="45"/>
      <c r="B662" s="40"/>
      <c r="C662" s="41" t="s">
        <v>3076</v>
      </c>
      <c r="D662" s="50"/>
      <c r="E662" s="41"/>
      <c r="F662" s="41"/>
      <c r="G662" s="40" t="s">
        <v>3077</v>
      </c>
      <c r="H662" s="43">
        <v>44696.532523148147</v>
      </c>
      <c r="I662" s="40"/>
      <c r="J662" s="40"/>
      <c r="K662" s="40"/>
      <c r="L662" s="40"/>
      <c r="M662" s="40" t="s">
        <v>199</v>
      </c>
      <c r="N662" s="40"/>
      <c r="O662" s="44" t="s">
        <v>142</v>
      </c>
      <c r="P662" s="47" t="s">
        <v>200</v>
      </c>
      <c r="Q662" s="40">
        <v>3832</v>
      </c>
      <c r="R662" s="40">
        <v>1720</v>
      </c>
      <c r="S662" s="40" t="s">
        <v>85</v>
      </c>
      <c r="T662" s="48" t="s">
        <v>3078</v>
      </c>
      <c r="U662" s="44" t="s">
        <v>3079</v>
      </c>
    </row>
    <row r="663" spans="1:21" ht="72" x14ac:dyDescent="0.15">
      <c r="A663" s="45"/>
      <c r="B663" s="40"/>
      <c r="C663" s="41" t="s">
        <v>3080</v>
      </c>
      <c r="D663" s="50"/>
      <c r="E663" s="41"/>
      <c r="F663" s="41"/>
      <c r="G663" s="40" t="s">
        <v>3081</v>
      </c>
      <c r="H663" s="43">
        <v>44696.532013888893</v>
      </c>
      <c r="I663" s="40"/>
      <c r="J663" s="40"/>
      <c r="K663" s="40"/>
      <c r="L663" s="40"/>
      <c r="M663" s="40" t="s">
        <v>1903</v>
      </c>
      <c r="N663" s="40"/>
      <c r="O663" s="44" t="s">
        <v>58</v>
      </c>
      <c r="P663" s="47" t="s">
        <v>1904</v>
      </c>
      <c r="Q663" s="40">
        <v>59</v>
      </c>
      <c r="R663" s="40">
        <v>20</v>
      </c>
      <c r="S663" s="40" t="s">
        <v>1905</v>
      </c>
      <c r="T663" s="48" t="s">
        <v>3082</v>
      </c>
      <c r="U663" s="44" t="s">
        <v>3083</v>
      </c>
    </row>
    <row r="664" spans="1:21" ht="84" x14ac:dyDescent="0.15">
      <c r="A664" s="45"/>
      <c r="B664" s="40"/>
      <c r="C664" s="41" t="s">
        <v>3084</v>
      </c>
      <c r="D664" s="50"/>
      <c r="E664" s="41"/>
      <c r="F664" s="41"/>
      <c r="G664" s="40" t="s">
        <v>3085</v>
      </c>
      <c r="H664" s="43">
        <v>44696.529652777783</v>
      </c>
      <c r="I664" s="40"/>
      <c r="J664" s="40"/>
      <c r="K664" s="40"/>
      <c r="L664" s="40"/>
      <c r="M664" s="40" t="s">
        <v>111</v>
      </c>
      <c r="N664" s="40"/>
      <c r="O664" s="44" t="s">
        <v>142</v>
      </c>
      <c r="P664" s="47" t="s">
        <v>112</v>
      </c>
      <c r="Q664" s="40">
        <v>1080734</v>
      </c>
      <c r="R664" s="40">
        <v>246</v>
      </c>
      <c r="S664" s="40" t="s">
        <v>113</v>
      </c>
      <c r="T664" s="48" t="s">
        <v>3086</v>
      </c>
      <c r="U664" s="44" t="s">
        <v>3087</v>
      </c>
    </row>
    <row r="665" spans="1:21" ht="48" x14ac:dyDescent="0.15">
      <c r="A665" s="45"/>
      <c r="B665" s="40"/>
      <c r="C665" s="41" t="s">
        <v>3088</v>
      </c>
      <c r="D665" s="50"/>
      <c r="E665" s="41"/>
      <c r="F665" s="41"/>
      <c r="G665" s="40" t="s">
        <v>3089</v>
      </c>
      <c r="H665" s="43">
        <v>44696.529479166667</v>
      </c>
      <c r="I665" s="40"/>
      <c r="J665" s="40"/>
      <c r="K665" s="40"/>
      <c r="L665" s="40"/>
      <c r="M665" s="40" t="s">
        <v>1377</v>
      </c>
      <c r="N665" s="40"/>
      <c r="O665" s="44" t="s">
        <v>142</v>
      </c>
      <c r="P665" s="47" t="s">
        <v>1378</v>
      </c>
      <c r="Q665" s="40">
        <v>350</v>
      </c>
      <c r="R665" s="40">
        <v>167</v>
      </c>
      <c r="S665" s="40" t="s">
        <v>85</v>
      </c>
      <c r="T665" s="48" t="s">
        <v>3090</v>
      </c>
      <c r="U665" s="44" t="s">
        <v>3091</v>
      </c>
    </row>
    <row r="666" spans="1:21" ht="84" x14ac:dyDescent="0.15">
      <c r="A666" s="45"/>
      <c r="B666" s="40"/>
      <c r="C666" s="41" t="s">
        <v>3092</v>
      </c>
      <c r="D666" s="50"/>
      <c r="E666" s="41"/>
      <c r="F666" s="41"/>
      <c r="G666" s="40" t="s">
        <v>3093</v>
      </c>
      <c r="H666" s="43">
        <v>44696.529097222221</v>
      </c>
      <c r="I666" s="40"/>
      <c r="J666" s="40"/>
      <c r="K666" s="40"/>
      <c r="L666" s="40"/>
      <c r="M666" s="40" t="s">
        <v>120</v>
      </c>
      <c r="N666" s="40"/>
      <c r="O666" s="44" t="s">
        <v>142</v>
      </c>
      <c r="P666" s="47" t="s">
        <v>121</v>
      </c>
      <c r="Q666" s="40">
        <v>27996</v>
      </c>
      <c r="R666" s="40">
        <v>229</v>
      </c>
      <c r="S666" s="40" t="s">
        <v>60</v>
      </c>
      <c r="T666" s="48" t="s">
        <v>3094</v>
      </c>
      <c r="U666" s="44" t="s">
        <v>3095</v>
      </c>
    </row>
    <row r="667" spans="1:21" ht="24" x14ac:dyDescent="0.15">
      <c r="A667" s="45"/>
      <c r="B667" s="40"/>
      <c r="C667" s="41" t="s">
        <v>3096</v>
      </c>
      <c r="D667" s="50"/>
      <c r="E667" s="41"/>
      <c r="F667" s="41"/>
      <c r="G667" s="40" t="s">
        <v>3097</v>
      </c>
      <c r="H667" s="43">
        <v>44696.527870370366</v>
      </c>
      <c r="I667" s="40"/>
      <c r="J667" s="40"/>
      <c r="K667" s="40"/>
      <c r="L667" s="40"/>
      <c r="M667" s="40" t="s">
        <v>3098</v>
      </c>
      <c r="N667" s="40"/>
      <c r="O667" s="44" t="s">
        <v>83</v>
      </c>
      <c r="P667" s="47" t="s">
        <v>3099</v>
      </c>
      <c r="Q667" s="40">
        <v>1569</v>
      </c>
      <c r="R667" s="40">
        <v>387</v>
      </c>
      <c r="S667" s="40" t="s">
        <v>3100</v>
      </c>
      <c r="T667" s="48" t="s">
        <v>3101</v>
      </c>
      <c r="U667" s="44" t="s">
        <v>3102</v>
      </c>
    </row>
    <row r="668" spans="1:21" ht="96" x14ac:dyDescent="0.15">
      <c r="A668" s="45"/>
      <c r="B668" s="40"/>
      <c r="C668" s="41" t="s">
        <v>3103</v>
      </c>
      <c r="D668" s="50"/>
      <c r="E668" s="41"/>
      <c r="F668" s="41"/>
      <c r="G668" s="40" t="s">
        <v>3104</v>
      </c>
      <c r="H668" s="43">
        <v>44696.524918981479</v>
      </c>
      <c r="I668" s="40"/>
      <c r="J668" s="40"/>
      <c r="K668" s="40"/>
      <c r="L668" s="40"/>
      <c r="M668" s="40" t="s">
        <v>1615</v>
      </c>
      <c r="N668" s="40"/>
      <c r="O668" s="44" t="s">
        <v>83</v>
      </c>
      <c r="P668" s="47" t="s">
        <v>1616</v>
      </c>
      <c r="Q668" s="40">
        <v>4</v>
      </c>
      <c r="R668" s="40">
        <v>1</v>
      </c>
      <c r="S668" s="40" t="s">
        <v>85</v>
      </c>
      <c r="T668" s="48" t="s">
        <v>3105</v>
      </c>
      <c r="U668" s="44" t="s">
        <v>1618</v>
      </c>
    </row>
    <row r="669" spans="1:21" ht="36" x14ac:dyDescent="0.15">
      <c r="A669" s="45"/>
      <c r="B669" s="40"/>
      <c r="C669" s="41" t="s">
        <v>3106</v>
      </c>
      <c r="D669" s="49" t="s">
        <v>64</v>
      </c>
      <c r="E669" s="41"/>
      <c r="F669" s="41"/>
      <c r="G669" s="40" t="s">
        <v>3107</v>
      </c>
      <c r="H669" s="43">
        <v>44696.520972222221</v>
      </c>
      <c r="I669" s="40"/>
      <c r="J669" s="40"/>
      <c r="K669" s="40"/>
      <c r="L669" s="40"/>
      <c r="M669" s="40" t="s">
        <v>96</v>
      </c>
      <c r="N669" s="40"/>
      <c r="O669" s="44" t="s">
        <v>97</v>
      </c>
      <c r="P669" s="47" t="s">
        <v>98</v>
      </c>
      <c r="Q669" s="40">
        <v>13906</v>
      </c>
      <c r="R669" s="40">
        <v>58</v>
      </c>
      <c r="S669" s="40" t="s">
        <v>99</v>
      </c>
      <c r="T669" s="48" t="s">
        <v>3108</v>
      </c>
      <c r="U669" s="44" t="s">
        <v>3109</v>
      </c>
    </row>
    <row r="670" spans="1:21" ht="48" x14ac:dyDescent="0.15">
      <c r="A670" s="45"/>
      <c r="B670" s="40"/>
      <c r="C670" s="41" t="s">
        <v>3110</v>
      </c>
      <c r="D670" s="50"/>
      <c r="E670" s="41"/>
      <c r="F670" s="41"/>
      <c r="G670" s="40" t="s">
        <v>3107</v>
      </c>
      <c r="H670" s="43">
        <v>44696.520972222221</v>
      </c>
      <c r="I670" s="40"/>
      <c r="J670" s="40"/>
      <c r="K670" s="40"/>
      <c r="L670" s="40"/>
      <c r="M670" s="40" t="s">
        <v>96</v>
      </c>
      <c r="N670" s="40"/>
      <c r="O670" s="44" t="s">
        <v>97</v>
      </c>
      <c r="P670" s="47" t="s">
        <v>98</v>
      </c>
      <c r="Q670" s="40">
        <v>13906</v>
      </c>
      <c r="R670" s="40">
        <v>58</v>
      </c>
      <c r="S670" s="40" t="s">
        <v>99</v>
      </c>
      <c r="T670" s="48" t="s">
        <v>3111</v>
      </c>
      <c r="U670" s="44" t="s">
        <v>3112</v>
      </c>
    </row>
    <row r="671" spans="1:21" ht="84" x14ac:dyDescent="0.15">
      <c r="A671" s="45"/>
      <c r="B671" s="40"/>
      <c r="C671" s="41" t="s">
        <v>3113</v>
      </c>
      <c r="D671" s="50"/>
      <c r="E671" s="41"/>
      <c r="F671" s="41"/>
      <c r="G671" s="40" t="s">
        <v>3114</v>
      </c>
      <c r="H671" s="43">
        <v>44696.520960648151</v>
      </c>
      <c r="I671" s="40"/>
      <c r="J671" s="40"/>
      <c r="K671" s="40"/>
      <c r="L671" s="40"/>
      <c r="M671" s="40" t="s">
        <v>96</v>
      </c>
      <c r="N671" s="40"/>
      <c r="O671" s="44" t="s">
        <v>97</v>
      </c>
      <c r="P671" s="47" t="s">
        <v>98</v>
      </c>
      <c r="Q671" s="40">
        <v>13906</v>
      </c>
      <c r="R671" s="40">
        <v>58</v>
      </c>
      <c r="S671" s="40" t="s">
        <v>99</v>
      </c>
      <c r="T671" s="48" t="s">
        <v>3115</v>
      </c>
      <c r="U671" s="44" t="s">
        <v>3116</v>
      </c>
    </row>
    <row r="672" spans="1:21" ht="84" x14ac:dyDescent="0.15">
      <c r="A672" s="45"/>
      <c r="B672" s="40"/>
      <c r="C672" s="41" t="s">
        <v>3117</v>
      </c>
      <c r="D672" s="50"/>
      <c r="E672" s="41"/>
      <c r="F672" s="41"/>
      <c r="G672" s="40" t="s">
        <v>3114</v>
      </c>
      <c r="H672" s="43">
        <v>44696.520960648151</v>
      </c>
      <c r="I672" s="40"/>
      <c r="J672" s="40"/>
      <c r="K672" s="40"/>
      <c r="L672" s="40"/>
      <c r="M672" s="40" t="s">
        <v>96</v>
      </c>
      <c r="N672" s="40"/>
      <c r="O672" s="44" t="s">
        <v>97</v>
      </c>
      <c r="P672" s="47" t="s">
        <v>98</v>
      </c>
      <c r="Q672" s="40">
        <v>13906</v>
      </c>
      <c r="R672" s="40">
        <v>58</v>
      </c>
      <c r="S672" s="40" t="s">
        <v>99</v>
      </c>
      <c r="T672" s="48" t="s">
        <v>3118</v>
      </c>
      <c r="U672" s="44" t="s">
        <v>3119</v>
      </c>
    </row>
    <row r="673" spans="1:21" ht="48" x14ac:dyDescent="0.15">
      <c r="A673" s="45"/>
      <c r="B673" s="40"/>
      <c r="C673" s="41" t="s">
        <v>3120</v>
      </c>
      <c r="D673" s="49" t="s">
        <v>3121</v>
      </c>
      <c r="E673" s="41"/>
      <c r="F673" s="41"/>
      <c r="G673" s="40" t="s">
        <v>3122</v>
      </c>
      <c r="H673" s="43">
        <v>44696.52076388889</v>
      </c>
      <c r="I673" s="40"/>
      <c r="J673" s="40"/>
      <c r="K673" s="40"/>
      <c r="L673" s="40"/>
      <c r="M673" s="40" t="s">
        <v>141</v>
      </c>
      <c r="N673" s="40"/>
      <c r="O673" s="44" t="s">
        <v>142</v>
      </c>
      <c r="P673" s="47" t="s">
        <v>143</v>
      </c>
      <c r="Q673" s="40">
        <v>475</v>
      </c>
      <c r="R673" s="40"/>
      <c r="S673" s="40" t="s">
        <v>99</v>
      </c>
      <c r="T673" s="48" t="s">
        <v>3123</v>
      </c>
      <c r="U673" s="44" t="s">
        <v>3124</v>
      </c>
    </row>
    <row r="674" spans="1:21" ht="36" x14ac:dyDescent="0.15">
      <c r="A674" s="45"/>
      <c r="B674" s="40"/>
      <c r="C674" s="41" t="s">
        <v>3125</v>
      </c>
      <c r="D674" s="50"/>
      <c r="E674" s="41"/>
      <c r="F674" s="41"/>
      <c r="G674" s="40" t="s">
        <v>3126</v>
      </c>
      <c r="H674" s="43">
        <v>44696.516712962963</v>
      </c>
      <c r="I674" s="40"/>
      <c r="J674" s="40"/>
      <c r="K674" s="40"/>
      <c r="L674" s="40"/>
      <c r="M674" s="40" t="s">
        <v>2456</v>
      </c>
      <c r="N674" s="40"/>
      <c r="O674" s="44" t="s">
        <v>83</v>
      </c>
      <c r="P674" s="47" t="s">
        <v>2457</v>
      </c>
      <c r="Q674" s="40">
        <v>1405</v>
      </c>
      <c r="R674" s="40">
        <v>2189</v>
      </c>
      <c r="S674" s="40" t="s">
        <v>2458</v>
      </c>
      <c r="T674" s="48" t="s">
        <v>3127</v>
      </c>
      <c r="U674" s="44" t="s">
        <v>3128</v>
      </c>
    </row>
    <row r="675" spans="1:21" ht="36" x14ac:dyDescent="0.15">
      <c r="A675" s="45"/>
      <c r="B675" s="40"/>
      <c r="C675" s="41" t="s">
        <v>3129</v>
      </c>
      <c r="D675" s="50"/>
      <c r="E675" s="41"/>
      <c r="F675" s="41"/>
      <c r="G675" s="40" t="s">
        <v>3130</v>
      </c>
      <c r="H675" s="43">
        <v>44696.511261574073</v>
      </c>
      <c r="I675" s="40"/>
      <c r="J675" s="40"/>
      <c r="K675" s="40"/>
      <c r="L675" s="40"/>
      <c r="M675" s="40" t="s">
        <v>1292</v>
      </c>
      <c r="N675" s="40"/>
      <c r="O675" s="44" t="s">
        <v>1293</v>
      </c>
      <c r="P675" s="47" t="s">
        <v>1294</v>
      </c>
      <c r="Q675" s="40">
        <v>2070</v>
      </c>
      <c r="R675" s="40">
        <v>1</v>
      </c>
      <c r="S675" s="40" t="s">
        <v>85</v>
      </c>
      <c r="T675" s="48" t="s">
        <v>3131</v>
      </c>
      <c r="U675" s="44" t="s">
        <v>3128</v>
      </c>
    </row>
    <row r="676" spans="1:21" ht="36" x14ac:dyDescent="0.15">
      <c r="A676" s="45"/>
      <c r="B676" s="40"/>
      <c r="C676" s="41" t="s">
        <v>3132</v>
      </c>
      <c r="D676" s="50"/>
      <c r="E676" s="41"/>
      <c r="F676" s="41"/>
      <c r="G676" s="40" t="s">
        <v>3133</v>
      </c>
      <c r="H676" s="43">
        <v>44696.510081018518</v>
      </c>
      <c r="I676" s="40"/>
      <c r="J676" s="40"/>
      <c r="K676" s="40"/>
      <c r="L676" s="40"/>
      <c r="M676" s="40" t="s">
        <v>141</v>
      </c>
      <c r="N676" s="40"/>
      <c r="O676" s="44" t="s">
        <v>142</v>
      </c>
      <c r="P676" s="47" t="s">
        <v>143</v>
      </c>
      <c r="Q676" s="40">
        <v>475</v>
      </c>
      <c r="R676" s="40"/>
      <c r="S676" s="40" t="s">
        <v>99</v>
      </c>
      <c r="T676" s="48" t="s">
        <v>3134</v>
      </c>
      <c r="U676" s="44" t="s">
        <v>3135</v>
      </c>
    </row>
    <row r="677" spans="1:21" ht="36" x14ac:dyDescent="0.15">
      <c r="A677" s="45"/>
      <c r="B677" s="40"/>
      <c r="C677" s="41" t="s">
        <v>3136</v>
      </c>
      <c r="D677" s="50"/>
      <c r="E677" s="41"/>
      <c r="F677" s="41"/>
      <c r="G677" s="40" t="s">
        <v>3137</v>
      </c>
      <c r="H677" s="43">
        <v>44696.508599537032</v>
      </c>
      <c r="I677" s="40"/>
      <c r="J677" s="40"/>
      <c r="K677" s="40"/>
      <c r="L677" s="40"/>
      <c r="M677" s="40" t="s">
        <v>111</v>
      </c>
      <c r="N677" s="40"/>
      <c r="O677" s="44" t="s">
        <v>67</v>
      </c>
      <c r="P677" s="47" t="s">
        <v>112</v>
      </c>
      <c r="Q677" s="40">
        <v>1080734</v>
      </c>
      <c r="R677" s="40">
        <v>246</v>
      </c>
      <c r="S677" s="40" t="s">
        <v>113</v>
      </c>
      <c r="T677" s="48" t="s">
        <v>3138</v>
      </c>
      <c r="U677" s="44" t="s">
        <v>3128</v>
      </c>
    </row>
    <row r="678" spans="1:21" ht="36" x14ac:dyDescent="0.15">
      <c r="A678" s="45"/>
      <c r="B678" s="40"/>
      <c r="C678" s="41" t="s">
        <v>3139</v>
      </c>
      <c r="D678" s="50"/>
      <c r="E678" s="41"/>
      <c r="F678" s="41"/>
      <c r="G678" s="40" t="s">
        <v>3140</v>
      </c>
      <c r="H678" s="43">
        <v>44696.507916666669</v>
      </c>
      <c r="I678" s="40"/>
      <c r="J678" s="40"/>
      <c r="K678" s="40"/>
      <c r="L678" s="40"/>
      <c r="M678" s="40" t="s">
        <v>120</v>
      </c>
      <c r="N678" s="40"/>
      <c r="O678" s="44" t="s">
        <v>67</v>
      </c>
      <c r="P678" s="47" t="s">
        <v>121</v>
      </c>
      <c r="Q678" s="40">
        <v>27996</v>
      </c>
      <c r="R678" s="40">
        <v>229</v>
      </c>
      <c r="S678" s="40" t="s">
        <v>60</v>
      </c>
      <c r="T678" s="48" t="s">
        <v>3141</v>
      </c>
      <c r="U678" s="44" t="s">
        <v>3142</v>
      </c>
    </row>
    <row r="679" spans="1:21" ht="36" x14ac:dyDescent="0.15">
      <c r="A679" s="45"/>
      <c r="B679" s="40"/>
      <c r="C679" s="41" t="s">
        <v>3143</v>
      </c>
      <c r="D679" s="50"/>
      <c r="E679" s="41"/>
      <c r="F679" s="41"/>
      <c r="G679" s="40" t="s">
        <v>3144</v>
      </c>
      <c r="H679" s="43">
        <v>44696.506006944444</v>
      </c>
      <c r="I679" s="40"/>
      <c r="J679" s="40"/>
      <c r="K679" s="40"/>
      <c r="L679" s="40"/>
      <c r="M679" s="40" t="s">
        <v>3145</v>
      </c>
      <c r="N679" s="40"/>
      <c r="O679" s="44" t="s">
        <v>83</v>
      </c>
      <c r="P679" s="47" t="s">
        <v>3146</v>
      </c>
      <c r="Q679" s="40">
        <v>923</v>
      </c>
      <c r="R679" s="40">
        <v>841</v>
      </c>
      <c r="S679" s="40" t="s">
        <v>85</v>
      </c>
      <c r="T679" s="48" t="s">
        <v>3147</v>
      </c>
      <c r="U679" s="44" t="s">
        <v>3148</v>
      </c>
    </row>
    <row r="680" spans="1:21" ht="36" x14ac:dyDescent="0.15">
      <c r="A680" s="45"/>
      <c r="B680" s="40"/>
      <c r="C680" s="41" t="s">
        <v>3149</v>
      </c>
      <c r="D680" s="50"/>
      <c r="E680" s="41"/>
      <c r="F680" s="41"/>
      <c r="G680" s="40" t="s">
        <v>3150</v>
      </c>
      <c r="H680" s="43">
        <v>44696.505196759259</v>
      </c>
      <c r="I680" s="40"/>
      <c r="J680" s="40"/>
      <c r="K680" s="40"/>
      <c r="L680" s="40"/>
      <c r="M680" s="40" t="s">
        <v>141</v>
      </c>
      <c r="N680" s="40"/>
      <c r="O680" s="44" t="s">
        <v>142</v>
      </c>
      <c r="P680" s="47" t="s">
        <v>143</v>
      </c>
      <c r="Q680" s="40">
        <v>475</v>
      </c>
      <c r="R680" s="40"/>
      <c r="S680" s="40" t="s">
        <v>99</v>
      </c>
      <c r="T680" s="48" t="s">
        <v>3151</v>
      </c>
      <c r="U680" s="44" t="s">
        <v>3152</v>
      </c>
    </row>
    <row r="681" spans="1:21" ht="36" x14ac:dyDescent="0.15">
      <c r="A681" s="45"/>
      <c r="B681" s="40"/>
      <c r="C681" s="41" t="s">
        <v>3153</v>
      </c>
      <c r="D681" s="50"/>
      <c r="E681" s="41"/>
      <c r="F681" s="41"/>
      <c r="G681" s="40" t="s">
        <v>3154</v>
      </c>
      <c r="H681" s="43">
        <v>44696.504930555559</v>
      </c>
      <c r="I681" s="40"/>
      <c r="J681" s="40"/>
      <c r="K681" s="40"/>
      <c r="L681" s="40"/>
      <c r="M681" s="40" t="s">
        <v>111</v>
      </c>
      <c r="N681" s="40"/>
      <c r="O681" s="44" t="s">
        <v>67</v>
      </c>
      <c r="P681" s="47" t="s">
        <v>112</v>
      </c>
      <c r="Q681" s="40">
        <v>1080734</v>
      </c>
      <c r="R681" s="40">
        <v>246</v>
      </c>
      <c r="S681" s="40" t="s">
        <v>113</v>
      </c>
      <c r="T681" s="48" t="s">
        <v>3155</v>
      </c>
      <c r="U681" s="44" t="s">
        <v>3148</v>
      </c>
    </row>
    <row r="682" spans="1:21" ht="120" x14ac:dyDescent="0.15">
      <c r="A682" s="45"/>
      <c r="B682" s="40"/>
      <c r="C682" s="41" t="s">
        <v>3156</v>
      </c>
      <c r="D682" s="50"/>
      <c r="E682" s="41"/>
      <c r="F682" s="41"/>
      <c r="G682" s="40" t="s">
        <v>3157</v>
      </c>
      <c r="H682" s="43">
        <v>44696.504247685181</v>
      </c>
      <c r="I682" s="40"/>
      <c r="J682" s="40"/>
      <c r="K682" s="40"/>
      <c r="L682" s="40"/>
      <c r="M682" s="40" t="s">
        <v>120</v>
      </c>
      <c r="N682" s="40"/>
      <c r="O682" s="44" t="s">
        <v>67</v>
      </c>
      <c r="P682" s="47" t="s">
        <v>121</v>
      </c>
      <c r="Q682" s="40">
        <v>27996</v>
      </c>
      <c r="R682" s="40">
        <v>229</v>
      </c>
      <c r="S682" s="40" t="s">
        <v>60</v>
      </c>
      <c r="T682" s="48" t="s">
        <v>3158</v>
      </c>
      <c r="U682" s="44" t="s">
        <v>3159</v>
      </c>
    </row>
    <row r="683" spans="1:21" ht="84" x14ac:dyDescent="0.15">
      <c r="A683" s="45"/>
      <c r="B683" s="40"/>
      <c r="C683" s="41" t="s">
        <v>3160</v>
      </c>
      <c r="D683" s="50"/>
      <c r="E683" s="41"/>
      <c r="F683" s="41"/>
      <c r="G683" s="40" t="s">
        <v>3161</v>
      </c>
      <c r="H683" s="43">
        <v>44696.501851851848</v>
      </c>
      <c r="I683" s="40"/>
      <c r="J683" s="40"/>
      <c r="K683" s="40"/>
      <c r="L683" s="40"/>
      <c r="M683" s="40" t="s">
        <v>199</v>
      </c>
      <c r="N683" s="40"/>
      <c r="O683" s="44" t="s">
        <v>142</v>
      </c>
      <c r="P683" s="47" t="s">
        <v>200</v>
      </c>
      <c r="Q683" s="40">
        <v>3832</v>
      </c>
      <c r="R683" s="40">
        <v>1720</v>
      </c>
      <c r="S683" s="40" t="s">
        <v>85</v>
      </c>
      <c r="T683" s="48" t="s">
        <v>3162</v>
      </c>
      <c r="U683" s="44" t="s">
        <v>3163</v>
      </c>
    </row>
    <row r="684" spans="1:21" ht="84" x14ac:dyDescent="0.15">
      <c r="A684" s="45"/>
      <c r="B684" s="40"/>
      <c r="C684" s="41" t="s">
        <v>3164</v>
      </c>
      <c r="D684" s="50"/>
      <c r="E684" s="41"/>
      <c r="F684" s="41"/>
      <c r="G684" s="40" t="s">
        <v>3165</v>
      </c>
      <c r="H684" s="43">
        <v>44696.501261574071</v>
      </c>
      <c r="I684" s="40"/>
      <c r="J684" s="40"/>
      <c r="K684" s="40"/>
      <c r="L684" s="40"/>
      <c r="M684" s="40" t="s">
        <v>141</v>
      </c>
      <c r="N684" s="40"/>
      <c r="O684" s="44" t="s">
        <v>142</v>
      </c>
      <c r="P684" s="47" t="s">
        <v>143</v>
      </c>
      <c r="Q684" s="40">
        <v>475</v>
      </c>
      <c r="R684" s="40"/>
      <c r="S684" s="40" t="s">
        <v>99</v>
      </c>
      <c r="T684" s="48" t="s">
        <v>3166</v>
      </c>
      <c r="U684" s="44" t="s">
        <v>3167</v>
      </c>
    </row>
    <row r="685" spans="1:21" ht="60" x14ac:dyDescent="0.15">
      <c r="A685" s="45"/>
      <c r="B685" s="40"/>
      <c r="C685" s="41" t="s">
        <v>3168</v>
      </c>
      <c r="D685" s="50"/>
      <c r="E685" s="41"/>
      <c r="F685" s="41"/>
      <c r="G685" s="40" t="s">
        <v>3169</v>
      </c>
      <c r="H685" s="43">
        <v>44696.500625000001</v>
      </c>
      <c r="I685" s="40"/>
      <c r="J685" s="40"/>
      <c r="K685" s="40"/>
      <c r="L685" s="40"/>
      <c r="M685" s="40" t="s">
        <v>513</v>
      </c>
      <c r="N685" s="40"/>
      <c r="O685" s="44" t="s">
        <v>142</v>
      </c>
      <c r="P685" s="47" t="s">
        <v>514</v>
      </c>
      <c r="Q685" s="40">
        <v>16</v>
      </c>
      <c r="R685" s="40">
        <v>44</v>
      </c>
      <c r="S685" s="40"/>
      <c r="T685" s="48" t="s">
        <v>3170</v>
      </c>
      <c r="U685" s="44" t="s">
        <v>3171</v>
      </c>
    </row>
    <row r="686" spans="1:21" ht="120" x14ac:dyDescent="0.15">
      <c r="A686" s="45"/>
      <c r="B686" s="40"/>
      <c r="C686" s="41" t="s">
        <v>3172</v>
      </c>
      <c r="D686" s="50"/>
      <c r="E686" s="41"/>
      <c r="F686" s="41"/>
      <c r="G686" s="40" t="s">
        <v>3173</v>
      </c>
      <c r="H686" s="43">
        <v>44696.498692129629</v>
      </c>
      <c r="I686" s="40"/>
      <c r="J686" s="40"/>
      <c r="K686" s="40"/>
      <c r="L686" s="40"/>
      <c r="M686" s="40" t="s">
        <v>209</v>
      </c>
      <c r="N686" s="40"/>
      <c r="O686" s="44" t="s">
        <v>58</v>
      </c>
      <c r="P686" s="47" t="s">
        <v>210</v>
      </c>
      <c r="Q686" s="40">
        <v>14009</v>
      </c>
      <c r="R686" s="40">
        <v>9868</v>
      </c>
      <c r="S686" s="40" t="s">
        <v>211</v>
      </c>
      <c r="T686" s="48" t="s">
        <v>3174</v>
      </c>
      <c r="U686" s="44" t="s">
        <v>3175</v>
      </c>
    </row>
    <row r="687" spans="1:21" ht="120" x14ac:dyDescent="0.15">
      <c r="A687" s="45"/>
      <c r="B687" s="40"/>
      <c r="C687" s="41" t="s">
        <v>3176</v>
      </c>
      <c r="D687" s="50"/>
      <c r="E687" s="41"/>
      <c r="F687" s="41"/>
      <c r="G687" s="40" t="s">
        <v>3177</v>
      </c>
      <c r="H687" s="43">
        <v>44696.498067129629</v>
      </c>
      <c r="I687" s="40"/>
      <c r="J687" s="40"/>
      <c r="K687" s="40"/>
      <c r="L687" s="40"/>
      <c r="M687" s="40" t="s">
        <v>3178</v>
      </c>
      <c r="N687" s="40"/>
      <c r="O687" s="44" t="s">
        <v>83</v>
      </c>
      <c r="P687" s="47" t="s">
        <v>3179</v>
      </c>
      <c r="Q687" s="40">
        <v>15001</v>
      </c>
      <c r="R687" s="40">
        <v>263</v>
      </c>
      <c r="S687" s="40" t="s">
        <v>3180</v>
      </c>
      <c r="T687" s="48" t="s">
        <v>3181</v>
      </c>
      <c r="U687" s="44" t="s">
        <v>62</v>
      </c>
    </row>
    <row r="688" spans="1:21" ht="36" x14ac:dyDescent="0.15">
      <c r="A688" s="45"/>
      <c r="B688" s="40"/>
      <c r="C688" s="41" t="s">
        <v>3182</v>
      </c>
      <c r="D688" s="50"/>
      <c r="E688" s="41"/>
      <c r="F688" s="41"/>
      <c r="G688" s="40" t="s">
        <v>3183</v>
      </c>
      <c r="H688" s="43">
        <v>44696.495659722219</v>
      </c>
      <c r="I688" s="40"/>
      <c r="J688" s="40"/>
      <c r="K688" s="40"/>
      <c r="L688" s="40"/>
      <c r="M688" s="40" t="s">
        <v>3184</v>
      </c>
      <c r="N688" s="40"/>
      <c r="O688" s="44" t="s">
        <v>83</v>
      </c>
      <c r="P688" s="47" t="s">
        <v>3185</v>
      </c>
      <c r="Q688" s="40">
        <v>532</v>
      </c>
      <c r="R688" s="40">
        <v>297</v>
      </c>
      <c r="S688" s="40" t="s">
        <v>85</v>
      </c>
      <c r="T688" s="48" t="s">
        <v>3186</v>
      </c>
      <c r="U688" s="44" t="s">
        <v>3187</v>
      </c>
    </row>
    <row r="689" spans="1:21" ht="36" x14ac:dyDescent="0.15">
      <c r="A689" s="45"/>
      <c r="B689" s="40"/>
      <c r="C689" s="41" t="s">
        <v>3188</v>
      </c>
      <c r="D689" s="50"/>
      <c r="E689" s="41"/>
      <c r="F689" s="41"/>
      <c r="G689" s="40" t="s">
        <v>3189</v>
      </c>
      <c r="H689" s="43">
        <v>44696.489756944444</v>
      </c>
      <c r="I689" s="40"/>
      <c r="J689" s="40"/>
      <c r="K689" s="40"/>
      <c r="L689" s="40"/>
      <c r="M689" s="40" t="s">
        <v>141</v>
      </c>
      <c r="N689" s="40"/>
      <c r="O689" s="44" t="s">
        <v>142</v>
      </c>
      <c r="P689" s="47" t="s">
        <v>143</v>
      </c>
      <c r="Q689" s="40">
        <v>475</v>
      </c>
      <c r="R689" s="40"/>
      <c r="S689" s="40" t="s">
        <v>99</v>
      </c>
      <c r="T689" s="48" t="s">
        <v>3190</v>
      </c>
      <c r="U689" s="44" t="s">
        <v>3191</v>
      </c>
    </row>
    <row r="690" spans="1:21" ht="120" x14ac:dyDescent="0.15">
      <c r="A690" s="45"/>
      <c r="B690" s="40"/>
      <c r="C690" s="41" t="s">
        <v>3192</v>
      </c>
      <c r="D690" s="50"/>
      <c r="E690" s="41"/>
      <c r="F690" s="41"/>
      <c r="G690" s="40" t="s">
        <v>3193</v>
      </c>
      <c r="H690" s="43">
        <v>44696.487824074073</v>
      </c>
      <c r="I690" s="40"/>
      <c r="J690" s="40"/>
      <c r="K690" s="40"/>
      <c r="L690" s="40"/>
      <c r="M690" s="40" t="s">
        <v>193</v>
      </c>
      <c r="N690" s="40"/>
      <c r="O690" s="44" t="s">
        <v>67</v>
      </c>
      <c r="P690" s="47" t="s">
        <v>194</v>
      </c>
      <c r="Q690" s="40">
        <v>4658</v>
      </c>
      <c r="R690" s="40">
        <v>79</v>
      </c>
      <c r="S690" s="40" t="s">
        <v>60</v>
      </c>
      <c r="T690" s="48" t="s">
        <v>3194</v>
      </c>
      <c r="U690" s="44" t="s">
        <v>3195</v>
      </c>
    </row>
    <row r="691" spans="1:21" ht="36" x14ac:dyDescent="0.15">
      <c r="A691" s="45"/>
      <c r="B691" s="40"/>
      <c r="C691" s="41" t="s">
        <v>3196</v>
      </c>
      <c r="D691" s="50"/>
      <c r="E691" s="41"/>
      <c r="F691" s="41"/>
      <c r="G691" s="40" t="s">
        <v>3197</v>
      </c>
      <c r="H691" s="43">
        <v>44696.487800925926</v>
      </c>
      <c r="I691" s="40"/>
      <c r="J691" s="40"/>
      <c r="K691" s="40"/>
      <c r="L691" s="40"/>
      <c r="M691" s="40" t="s">
        <v>187</v>
      </c>
      <c r="N691" s="40"/>
      <c r="O691" s="44" t="s">
        <v>67</v>
      </c>
      <c r="P691" s="47" t="s">
        <v>188</v>
      </c>
      <c r="Q691" s="40">
        <v>80</v>
      </c>
      <c r="R691" s="40">
        <v>1</v>
      </c>
      <c r="S691" s="40" t="s">
        <v>85</v>
      </c>
      <c r="T691" s="48" t="s">
        <v>3198</v>
      </c>
      <c r="U691" s="44" t="s">
        <v>3199</v>
      </c>
    </row>
    <row r="692" spans="1:21" ht="36" x14ac:dyDescent="0.15">
      <c r="A692" s="45"/>
      <c r="B692" s="40"/>
      <c r="C692" s="41" t="s">
        <v>3200</v>
      </c>
      <c r="D692" s="50"/>
      <c r="E692" s="41"/>
      <c r="F692" s="41"/>
      <c r="G692" s="40" t="s">
        <v>3201</v>
      </c>
      <c r="H692" s="43">
        <v>44696.487777777773</v>
      </c>
      <c r="I692" s="40"/>
      <c r="J692" s="40"/>
      <c r="K692" s="40"/>
      <c r="L692" s="40"/>
      <c r="M692" s="40" t="s">
        <v>127</v>
      </c>
      <c r="N692" s="40"/>
      <c r="O692" s="44" t="s">
        <v>67</v>
      </c>
      <c r="P692" s="47" t="s">
        <v>128</v>
      </c>
      <c r="Q692" s="40">
        <v>501</v>
      </c>
      <c r="R692" s="40">
        <v>16</v>
      </c>
      <c r="S692" s="40" t="s">
        <v>85</v>
      </c>
      <c r="T692" s="48" t="s">
        <v>3202</v>
      </c>
      <c r="U692" s="44" t="s">
        <v>3203</v>
      </c>
    </row>
    <row r="693" spans="1:21" ht="36" x14ac:dyDescent="0.15">
      <c r="A693" s="45"/>
      <c r="B693" s="40"/>
      <c r="C693" s="41" t="s">
        <v>3204</v>
      </c>
      <c r="D693" s="50"/>
      <c r="E693" s="41"/>
      <c r="F693" s="41"/>
      <c r="G693" s="40" t="s">
        <v>3205</v>
      </c>
      <c r="H693" s="43">
        <v>44696.487754629634</v>
      </c>
      <c r="I693" s="40"/>
      <c r="J693" s="40"/>
      <c r="K693" s="40"/>
      <c r="L693" s="40"/>
      <c r="M693" s="40" t="s">
        <v>177</v>
      </c>
      <c r="N693" s="40"/>
      <c r="O693" s="44" t="s">
        <v>67</v>
      </c>
      <c r="P693" s="47" t="s">
        <v>178</v>
      </c>
      <c r="Q693" s="40">
        <v>172</v>
      </c>
      <c r="R693" s="40">
        <v>85</v>
      </c>
      <c r="S693" s="40" t="s">
        <v>85</v>
      </c>
      <c r="T693" s="48" t="s">
        <v>3206</v>
      </c>
      <c r="U693" s="44" t="s">
        <v>3207</v>
      </c>
    </row>
    <row r="694" spans="1:21" ht="36" x14ac:dyDescent="0.15">
      <c r="A694" s="45"/>
      <c r="B694" s="40"/>
      <c r="C694" s="41" t="s">
        <v>3208</v>
      </c>
      <c r="D694" s="50"/>
      <c r="E694" s="41"/>
      <c r="F694" s="41"/>
      <c r="G694" s="40" t="s">
        <v>3209</v>
      </c>
      <c r="H694" s="43">
        <v>44696.487708333334</v>
      </c>
      <c r="I694" s="40"/>
      <c r="J694" s="40"/>
      <c r="K694" s="40"/>
      <c r="L694" s="40"/>
      <c r="M694" s="40" t="s">
        <v>170</v>
      </c>
      <c r="N694" s="40"/>
      <c r="O694" s="44" t="s">
        <v>67</v>
      </c>
      <c r="P694" s="47" t="s">
        <v>171</v>
      </c>
      <c r="Q694" s="40">
        <v>1386</v>
      </c>
      <c r="R694" s="40">
        <v>1507</v>
      </c>
      <c r="S694" s="40" t="s">
        <v>172</v>
      </c>
      <c r="T694" s="48" t="s">
        <v>3210</v>
      </c>
      <c r="U694" s="44" t="s">
        <v>3211</v>
      </c>
    </row>
    <row r="695" spans="1:21" ht="36" x14ac:dyDescent="0.15">
      <c r="A695" s="45"/>
      <c r="B695" s="40"/>
      <c r="C695" s="41" t="s">
        <v>3212</v>
      </c>
      <c r="D695" s="50"/>
      <c r="E695" s="41"/>
      <c r="F695" s="41"/>
      <c r="G695" s="40" t="s">
        <v>3213</v>
      </c>
      <c r="H695" s="43">
        <v>44696.487685185188</v>
      </c>
      <c r="I695" s="40"/>
      <c r="J695" s="40"/>
      <c r="K695" s="40"/>
      <c r="L695" s="40"/>
      <c r="M695" s="40" t="s">
        <v>66</v>
      </c>
      <c r="N695" s="40"/>
      <c r="O695" s="44" t="s">
        <v>67</v>
      </c>
      <c r="P695" s="47" t="s">
        <v>68</v>
      </c>
      <c r="Q695" s="40">
        <v>530</v>
      </c>
      <c r="R695" s="40">
        <v>132</v>
      </c>
      <c r="S695" s="40" t="s">
        <v>69</v>
      </c>
      <c r="T695" s="48" t="s">
        <v>3214</v>
      </c>
      <c r="U695" s="44" t="s">
        <v>3215</v>
      </c>
    </row>
    <row r="696" spans="1:21" ht="36" x14ac:dyDescent="0.15">
      <c r="A696" s="45"/>
      <c r="B696" s="40"/>
      <c r="C696" s="41" t="s">
        <v>3216</v>
      </c>
      <c r="D696" s="50"/>
      <c r="E696" s="41"/>
      <c r="F696" s="41"/>
      <c r="G696" s="40" t="s">
        <v>3217</v>
      </c>
      <c r="H696" s="43">
        <v>44696.487662037034</v>
      </c>
      <c r="I696" s="40"/>
      <c r="J696" s="40"/>
      <c r="K696" s="40"/>
      <c r="L696" s="40"/>
      <c r="M696" s="40" t="s">
        <v>141</v>
      </c>
      <c r="N696" s="40"/>
      <c r="O696" s="44" t="s">
        <v>67</v>
      </c>
      <c r="P696" s="47" t="s">
        <v>143</v>
      </c>
      <c r="Q696" s="40">
        <v>475</v>
      </c>
      <c r="R696" s="40"/>
      <c r="S696" s="40" t="s">
        <v>99</v>
      </c>
      <c r="T696" s="48" t="s">
        <v>3218</v>
      </c>
      <c r="U696" s="44" t="s">
        <v>3219</v>
      </c>
    </row>
    <row r="697" spans="1:21" ht="120" x14ac:dyDescent="0.15">
      <c r="A697" s="45"/>
      <c r="B697" s="40"/>
      <c r="C697" s="41" t="s">
        <v>3220</v>
      </c>
      <c r="D697" s="50"/>
      <c r="E697" s="41"/>
      <c r="F697" s="41"/>
      <c r="G697" s="40" t="s">
        <v>3221</v>
      </c>
      <c r="H697" s="43">
        <v>44696.487627314811</v>
      </c>
      <c r="I697" s="40"/>
      <c r="J697" s="40"/>
      <c r="K697" s="40"/>
      <c r="L697" s="40"/>
      <c r="M697" s="40" t="s">
        <v>199</v>
      </c>
      <c r="N697" s="40"/>
      <c r="O697" s="44" t="s">
        <v>142</v>
      </c>
      <c r="P697" s="47" t="s">
        <v>200</v>
      </c>
      <c r="Q697" s="40">
        <v>3832</v>
      </c>
      <c r="R697" s="40">
        <v>1720</v>
      </c>
      <c r="S697" s="40" t="s">
        <v>85</v>
      </c>
      <c r="T697" s="48" t="s">
        <v>3222</v>
      </c>
      <c r="U697" s="44" t="s">
        <v>3223</v>
      </c>
    </row>
    <row r="698" spans="1:21" ht="36" x14ac:dyDescent="0.15">
      <c r="A698" s="45"/>
      <c r="B698" s="40"/>
      <c r="C698" s="41" t="s">
        <v>3224</v>
      </c>
      <c r="D698" s="50"/>
      <c r="E698" s="41"/>
      <c r="F698" s="41"/>
      <c r="G698" s="40" t="s">
        <v>3225</v>
      </c>
      <c r="H698" s="43">
        <v>44696.486967592587</v>
      </c>
      <c r="I698" s="40"/>
      <c r="J698" s="40"/>
      <c r="K698" s="40"/>
      <c r="L698" s="40"/>
      <c r="M698" s="40" t="s">
        <v>111</v>
      </c>
      <c r="N698" s="40"/>
      <c r="O698" s="44" t="s">
        <v>67</v>
      </c>
      <c r="P698" s="47" t="s">
        <v>112</v>
      </c>
      <c r="Q698" s="40">
        <v>1080734</v>
      </c>
      <c r="R698" s="40">
        <v>246</v>
      </c>
      <c r="S698" s="40" t="s">
        <v>113</v>
      </c>
      <c r="T698" s="48" t="s">
        <v>3226</v>
      </c>
      <c r="U698" s="44" t="s">
        <v>3227</v>
      </c>
    </row>
    <row r="699" spans="1:21" ht="60" x14ac:dyDescent="0.15">
      <c r="A699" s="45"/>
      <c r="B699" s="40"/>
      <c r="C699" s="41" t="s">
        <v>3228</v>
      </c>
      <c r="D699" s="50"/>
      <c r="E699" s="41"/>
      <c r="F699" s="41"/>
      <c r="G699" s="40" t="s">
        <v>3229</v>
      </c>
      <c r="H699" s="43">
        <v>44696.486851851849</v>
      </c>
      <c r="I699" s="40"/>
      <c r="J699" s="40"/>
      <c r="K699" s="40"/>
      <c r="L699" s="40"/>
      <c r="M699" s="40" t="s">
        <v>120</v>
      </c>
      <c r="N699" s="40"/>
      <c r="O699" s="44" t="s">
        <v>67</v>
      </c>
      <c r="P699" s="47" t="s">
        <v>121</v>
      </c>
      <c r="Q699" s="40">
        <v>27996</v>
      </c>
      <c r="R699" s="40">
        <v>229</v>
      </c>
      <c r="S699" s="40" t="s">
        <v>60</v>
      </c>
      <c r="T699" s="48" t="s">
        <v>3230</v>
      </c>
      <c r="U699" s="44" t="s">
        <v>3231</v>
      </c>
    </row>
    <row r="700" spans="1:21" ht="72" x14ac:dyDescent="0.15">
      <c r="A700" s="45"/>
      <c r="B700" s="40"/>
      <c r="C700" s="41" t="s">
        <v>3232</v>
      </c>
      <c r="D700" s="50"/>
      <c r="E700" s="41"/>
      <c r="F700" s="41"/>
      <c r="G700" s="40" t="s">
        <v>3233</v>
      </c>
      <c r="H700" s="43">
        <v>44696.4840162037</v>
      </c>
      <c r="I700" s="40"/>
      <c r="J700" s="40"/>
      <c r="K700" s="40"/>
      <c r="L700" s="40"/>
      <c r="M700" s="40" t="s">
        <v>141</v>
      </c>
      <c r="N700" s="40"/>
      <c r="O700" s="44" t="s">
        <v>142</v>
      </c>
      <c r="P700" s="47" t="s">
        <v>143</v>
      </c>
      <c r="Q700" s="40">
        <v>475</v>
      </c>
      <c r="R700" s="40"/>
      <c r="S700" s="40" t="s">
        <v>99</v>
      </c>
      <c r="T700" s="48" t="s">
        <v>3234</v>
      </c>
      <c r="U700" s="44" t="s">
        <v>3235</v>
      </c>
    </row>
    <row r="701" spans="1:21" ht="120" x14ac:dyDescent="0.15">
      <c r="A701" s="45"/>
      <c r="B701" s="40"/>
      <c r="C701" s="41" t="s">
        <v>3236</v>
      </c>
      <c r="D701" s="50"/>
      <c r="E701" s="41"/>
      <c r="F701" s="41"/>
      <c r="G701" s="40" t="s">
        <v>3237</v>
      </c>
      <c r="H701" s="43">
        <v>44696.482268518521</v>
      </c>
      <c r="I701" s="40"/>
      <c r="J701" s="40"/>
      <c r="K701" s="40"/>
      <c r="L701" s="40"/>
      <c r="M701" s="40" t="s">
        <v>111</v>
      </c>
      <c r="N701" s="40"/>
      <c r="O701" s="44" t="s">
        <v>142</v>
      </c>
      <c r="P701" s="47" t="s">
        <v>112</v>
      </c>
      <c r="Q701" s="40">
        <v>1080734</v>
      </c>
      <c r="R701" s="40">
        <v>246</v>
      </c>
      <c r="S701" s="40" t="s">
        <v>113</v>
      </c>
      <c r="T701" s="48" t="s">
        <v>3238</v>
      </c>
      <c r="U701" s="44" t="s">
        <v>115</v>
      </c>
    </row>
    <row r="702" spans="1:21" ht="84" x14ac:dyDescent="0.15">
      <c r="A702" s="45"/>
      <c r="B702" s="40"/>
      <c r="C702" s="41" t="s">
        <v>3239</v>
      </c>
      <c r="D702" s="50"/>
      <c r="E702" s="41"/>
      <c r="F702" s="41"/>
      <c r="G702" s="40" t="s">
        <v>3240</v>
      </c>
      <c r="H702" s="43">
        <v>44696.480636574073</v>
      </c>
      <c r="I702" s="40"/>
      <c r="J702" s="40"/>
      <c r="K702" s="40"/>
      <c r="L702" s="40"/>
      <c r="M702" s="40" t="s">
        <v>120</v>
      </c>
      <c r="N702" s="40"/>
      <c r="O702" s="44" t="s">
        <v>142</v>
      </c>
      <c r="P702" s="47" t="s">
        <v>121</v>
      </c>
      <c r="Q702" s="40">
        <v>27996</v>
      </c>
      <c r="R702" s="40">
        <v>229</v>
      </c>
      <c r="S702" s="40" t="s">
        <v>60</v>
      </c>
      <c r="T702" s="48" t="s">
        <v>3241</v>
      </c>
      <c r="U702" s="44" t="s">
        <v>3242</v>
      </c>
    </row>
    <row r="703" spans="1:21" ht="84" x14ac:dyDescent="0.15">
      <c r="A703" s="45"/>
      <c r="B703" s="40"/>
      <c r="C703" s="41" t="s">
        <v>3243</v>
      </c>
      <c r="D703" s="50"/>
      <c r="E703" s="41"/>
      <c r="F703" s="41"/>
      <c r="G703" s="40" t="s">
        <v>3244</v>
      </c>
      <c r="H703" s="43">
        <v>44696.479317129633</v>
      </c>
      <c r="I703" s="40"/>
      <c r="J703" s="40"/>
      <c r="K703" s="40"/>
      <c r="L703" s="40"/>
      <c r="M703" s="40" t="s">
        <v>96</v>
      </c>
      <c r="N703" s="40"/>
      <c r="O703" s="44" t="s">
        <v>97</v>
      </c>
      <c r="P703" s="47" t="s">
        <v>98</v>
      </c>
      <c r="Q703" s="40">
        <v>13906</v>
      </c>
      <c r="R703" s="40">
        <v>58</v>
      </c>
      <c r="S703" s="40" t="s">
        <v>99</v>
      </c>
      <c r="T703" s="48" t="s">
        <v>3245</v>
      </c>
      <c r="U703" s="44" t="s">
        <v>3246</v>
      </c>
    </row>
    <row r="704" spans="1:21" ht="60" x14ac:dyDescent="0.15">
      <c r="A704" s="45"/>
      <c r="B704" s="40"/>
      <c r="C704" s="41" t="s">
        <v>3247</v>
      </c>
      <c r="D704" s="50"/>
      <c r="E704" s="41"/>
      <c r="F704" s="41"/>
      <c r="G704" s="40" t="s">
        <v>3248</v>
      </c>
      <c r="H704" s="43">
        <v>44696.479305555556</v>
      </c>
      <c r="I704" s="40"/>
      <c r="J704" s="40"/>
      <c r="K704" s="40"/>
      <c r="L704" s="40"/>
      <c r="M704" s="40" t="s">
        <v>96</v>
      </c>
      <c r="N704" s="40"/>
      <c r="O704" s="44" t="s">
        <v>97</v>
      </c>
      <c r="P704" s="47" t="s">
        <v>98</v>
      </c>
      <c r="Q704" s="40">
        <v>13906</v>
      </c>
      <c r="R704" s="40">
        <v>58</v>
      </c>
      <c r="S704" s="40" t="s">
        <v>99</v>
      </c>
      <c r="T704" s="48" t="s">
        <v>3249</v>
      </c>
      <c r="U704" s="44" t="s">
        <v>3250</v>
      </c>
    </row>
    <row r="705" spans="1:21" ht="84" x14ac:dyDescent="0.15">
      <c r="A705" s="45"/>
      <c r="B705" s="40"/>
      <c r="C705" s="41" t="s">
        <v>3251</v>
      </c>
      <c r="D705" s="50"/>
      <c r="E705" s="41"/>
      <c r="F705" s="41"/>
      <c r="G705" s="40" t="s">
        <v>3248</v>
      </c>
      <c r="H705" s="43">
        <v>44696.479305555556</v>
      </c>
      <c r="I705" s="40"/>
      <c r="J705" s="40"/>
      <c r="K705" s="40"/>
      <c r="L705" s="40"/>
      <c r="M705" s="40" t="s">
        <v>96</v>
      </c>
      <c r="N705" s="40"/>
      <c r="O705" s="44" t="s">
        <v>97</v>
      </c>
      <c r="P705" s="47" t="s">
        <v>98</v>
      </c>
      <c r="Q705" s="40">
        <v>13906</v>
      </c>
      <c r="R705" s="40">
        <v>58</v>
      </c>
      <c r="S705" s="40" t="s">
        <v>99</v>
      </c>
      <c r="T705" s="48" t="s">
        <v>3252</v>
      </c>
      <c r="U705" s="44" t="s">
        <v>3253</v>
      </c>
    </row>
    <row r="706" spans="1:21" ht="72" x14ac:dyDescent="0.15">
      <c r="A706" s="45"/>
      <c r="B706" s="40"/>
      <c r="C706" s="41" t="s">
        <v>3254</v>
      </c>
      <c r="D706" s="50"/>
      <c r="E706" s="41"/>
      <c r="F706" s="41"/>
      <c r="G706" s="40" t="s">
        <v>3248</v>
      </c>
      <c r="H706" s="43">
        <v>44696.479305555556</v>
      </c>
      <c r="I706" s="40"/>
      <c r="J706" s="40"/>
      <c r="K706" s="40"/>
      <c r="L706" s="40"/>
      <c r="M706" s="40" t="s">
        <v>96</v>
      </c>
      <c r="N706" s="40"/>
      <c r="O706" s="44" t="s">
        <v>97</v>
      </c>
      <c r="P706" s="47" t="s">
        <v>98</v>
      </c>
      <c r="Q706" s="40">
        <v>13906</v>
      </c>
      <c r="R706" s="40">
        <v>58</v>
      </c>
      <c r="S706" s="40" t="s">
        <v>99</v>
      </c>
      <c r="T706" s="48" t="s">
        <v>3255</v>
      </c>
      <c r="U706" s="44" t="s">
        <v>3256</v>
      </c>
    </row>
    <row r="707" spans="1:21" ht="24" x14ac:dyDescent="0.15">
      <c r="A707" s="45"/>
      <c r="B707" s="40"/>
      <c r="C707" s="41" t="s">
        <v>3257</v>
      </c>
      <c r="D707" s="50"/>
      <c r="E707" s="41"/>
      <c r="F707" s="41"/>
      <c r="G707" s="40" t="s">
        <v>3248</v>
      </c>
      <c r="H707" s="43">
        <v>44696.479305555556</v>
      </c>
      <c r="I707" s="40"/>
      <c r="J707" s="40"/>
      <c r="K707" s="40"/>
      <c r="L707" s="40"/>
      <c r="M707" s="40" t="s">
        <v>96</v>
      </c>
      <c r="N707" s="40"/>
      <c r="O707" s="44" t="s">
        <v>97</v>
      </c>
      <c r="P707" s="47" t="s">
        <v>98</v>
      </c>
      <c r="Q707" s="40">
        <v>13906</v>
      </c>
      <c r="R707" s="40">
        <v>58</v>
      </c>
      <c r="S707" s="40" t="s">
        <v>99</v>
      </c>
      <c r="T707" s="48" t="s">
        <v>3258</v>
      </c>
      <c r="U707" s="44" t="s">
        <v>3259</v>
      </c>
    </row>
    <row r="708" spans="1:21" ht="36" x14ac:dyDescent="0.15">
      <c r="A708" s="45"/>
      <c r="B708" s="40"/>
      <c r="C708" s="41" t="s">
        <v>3260</v>
      </c>
      <c r="D708" s="50"/>
      <c r="E708" s="41"/>
      <c r="F708" s="41"/>
      <c r="G708" s="40" t="s">
        <v>3261</v>
      </c>
      <c r="H708" s="43">
        <v>44696.473761574074</v>
      </c>
      <c r="I708" s="40"/>
      <c r="J708" s="40"/>
      <c r="K708" s="40"/>
      <c r="L708" s="40"/>
      <c r="M708" s="40" t="s">
        <v>3262</v>
      </c>
      <c r="N708" s="40"/>
      <c r="O708" s="44" t="s">
        <v>83</v>
      </c>
      <c r="P708" s="47" t="s">
        <v>3263</v>
      </c>
      <c r="Q708" s="40">
        <v>1423</v>
      </c>
      <c r="R708" s="40">
        <v>975</v>
      </c>
      <c r="S708" s="40" t="s">
        <v>3264</v>
      </c>
      <c r="T708" s="48" t="s">
        <v>3265</v>
      </c>
      <c r="U708" s="44" t="s">
        <v>3266</v>
      </c>
    </row>
    <row r="709" spans="1:21" ht="36" x14ac:dyDescent="0.15">
      <c r="A709" s="45"/>
      <c r="B709" s="40"/>
      <c r="C709" s="41" t="s">
        <v>3267</v>
      </c>
      <c r="D709" s="50"/>
      <c r="E709" s="41"/>
      <c r="F709" s="41"/>
      <c r="G709" s="40" t="s">
        <v>3268</v>
      </c>
      <c r="H709" s="43">
        <v>44696.471712962964</v>
      </c>
      <c r="I709" s="40"/>
      <c r="J709" s="40"/>
      <c r="K709" s="40"/>
      <c r="L709" s="40"/>
      <c r="M709" s="40" t="s">
        <v>111</v>
      </c>
      <c r="N709" s="40"/>
      <c r="O709" s="44" t="s">
        <v>142</v>
      </c>
      <c r="P709" s="47" t="s">
        <v>112</v>
      </c>
      <c r="Q709" s="40">
        <v>1080734</v>
      </c>
      <c r="R709" s="40">
        <v>246</v>
      </c>
      <c r="S709" s="40" t="s">
        <v>113</v>
      </c>
      <c r="T709" s="48" t="s">
        <v>3269</v>
      </c>
      <c r="U709" s="44" t="s">
        <v>3270</v>
      </c>
    </row>
    <row r="710" spans="1:21" ht="36" x14ac:dyDescent="0.15">
      <c r="A710" s="45"/>
      <c r="B710" s="40"/>
      <c r="C710" s="41" t="s">
        <v>3271</v>
      </c>
      <c r="D710" s="50"/>
      <c r="E710" s="41"/>
      <c r="F710" s="41"/>
      <c r="G710" s="40" t="s">
        <v>3272</v>
      </c>
      <c r="H710" s="43">
        <v>44696.471458333333</v>
      </c>
      <c r="I710" s="40"/>
      <c r="J710" s="40"/>
      <c r="K710" s="40" t="s">
        <v>120</v>
      </c>
      <c r="L710" s="40" t="s">
        <v>116</v>
      </c>
      <c r="M710" s="40" t="s">
        <v>120</v>
      </c>
      <c r="N710" s="40" t="s">
        <v>3273</v>
      </c>
      <c r="O710" s="44" t="s">
        <v>142</v>
      </c>
      <c r="P710" s="47" t="s">
        <v>121</v>
      </c>
      <c r="Q710" s="40">
        <v>27996</v>
      </c>
      <c r="R710" s="40">
        <v>229</v>
      </c>
      <c r="S710" s="40" t="s">
        <v>60</v>
      </c>
      <c r="T710" s="48" t="s">
        <v>3274</v>
      </c>
      <c r="U710" s="44" t="s">
        <v>3275</v>
      </c>
    </row>
    <row r="711" spans="1:21" ht="36" x14ac:dyDescent="0.15">
      <c r="A711" s="45"/>
      <c r="B711" s="40"/>
      <c r="C711" s="41" t="s">
        <v>3276</v>
      </c>
      <c r="D711" s="50"/>
      <c r="E711" s="41"/>
      <c r="F711" s="41"/>
      <c r="G711" s="40" t="s">
        <v>3277</v>
      </c>
      <c r="H711" s="43">
        <v>44696.469363425931</v>
      </c>
      <c r="I711" s="40"/>
      <c r="J711" s="40"/>
      <c r="K711" s="40"/>
      <c r="L711" s="40"/>
      <c r="M711" s="40" t="s">
        <v>1292</v>
      </c>
      <c r="N711" s="40"/>
      <c r="O711" s="44" t="s">
        <v>1293</v>
      </c>
      <c r="P711" s="47" t="s">
        <v>1294</v>
      </c>
      <c r="Q711" s="40">
        <v>2070</v>
      </c>
      <c r="R711" s="40">
        <v>1</v>
      </c>
      <c r="S711" s="40" t="s">
        <v>85</v>
      </c>
      <c r="T711" s="48" t="s">
        <v>3278</v>
      </c>
      <c r="U711" s="44" t="s">
        <v>3279</v>
      </c>
    </row>
    <row r="712" spans="1:21" ht="36" x14ac:dyDescent="0.15">
      <c r="A712" s="45"/>
      <c r="B712" s="40"/>
      <c r="C712" s="41" t="s">
        <v>3280</v>
      </c>
      <c r="D712" s="50"/>
      <c r="E712" s="41"/>
      <c r="F712" s="41"/>
      <c r="G712" s="40" t="s">
        <v>3281</v>
      </c>
      <c r="H712" s="43">
        <v>44696.46912037037</v>
      </c>
      <c r="I712" s="40"/>
      <c r="J712" s="40"/>
      <c r="K712" s="40"/>
      <c r="L712" s="40"/>
      <c r="M712" s="40" t="s">
        <v>199</v>
      </c>
      <c r="N712" s="40"/>
      <c r="O712" s="44" t="s">
        <v>142</v>
      </c>
      <c r="P712" s="47" t="s">
        <v>200</v>
      </c>
      <c r="Q712" s="40">
        <v>3832</v>
      </c>
      <c r="R712" s="40">
        <v>1720</v>
      </c>
      <c r="S712" s="40" t="s">
        <v>85</v>
      </c>
      <c r="T712" s="48" t="s">
        <v>3282</v>
      </c>
      <c r="U712" s="44" t="s">
        <v>3283</v>
      </c>
    </row>
    <row r="713" spans="1:21" ht="36" x14ac:dyDescent="0.15">
      <c r="A713" s="45"/>
      <c r="B713" s="40"/>
      <c r="C713" s="41" t="s">
        <v>3284</v>
      </c>
      <c r="D713" s="50"/>
      <c r="E713" s="41"/>
      <c r="F713" s="41"/>
      <c r="G713" s="40" t="s">
        <v>3285</v>
      </c>
      <c r="H713" s="43">
        <v>44696.468194444446</v>
      </c>
      <c r="I713" s="40"/>
      <c r="J713" s="40"/>
      <c r="K713" s="40"/>
      <c r="L713" s="40"/>
      <c r="M713" s="40" t="s">
        <v>141</v>
      </c>
      <c r="N713" s="40"/>
      <c r="O713" s="44" t="s">
        <v>142</v>
      </c>
      <c r="P713" s="47" t="s">
        <v>143</v>
      </c>
      <c r="Q713" s="40">
        <v>475</v>
      </c>
      <c r="R713" s="40"/>
      <c r="S713" s="40" t="s">
        <v>99</v>
      </c>
      <c r="T713" s="48" t="s">
        <v>3286</v>
      </c>
      <c r="U713" s="44" t="s">
        <v>3287</v>
      </c>
    </row>
    <row r="714" spans="1:21" ht="36" x14ac:dyDescent="0.15">
      <c r="A714" s="45"/>
      <c r="B714" s="40"/>
      <c r="C714" s="41" t="s">
        <v>3288</v>
      </c>
      <c r="D714" s="50"/>
      <c r="E714" s="41"/>
      <c r="F714" s="41"/>
      <c r="G714" s="40" t="s">
        <v>3289</v>
      </c>
      <c r="H714" s="43">
        <v>44696.467210648145</v>
      </c>
      <c r="I714" s="40"/>
      <c r="J714" s="40"/>
      <c r="K714" s="40"/>
      <c r="L714" s="40"/>
      <c r="M714" s="40" t="s">
        <v>141</v>
      </c>
      <c r="N714" s="40"/>
      <c r="O714" s="44" t="s">
        <v>142</v>
      </c>
      <c r="P714" s="47" t="s">
        <v>143</v>
      </c>
      <c r="Q714" s="40">
        <v>475</v>
      </c>
      <c r="R714" s="40"/>
      <c r="S714" s="40" t="s">
        <v>99</v>
      </c>
      <c r="T714" s="48" t="s">
        <v>3290</v>
      </c>
      <c r="U714" s="44" t="s">
        <v>3291</v>
      </c>
    </row>
    <row r="715" spans="1:21" ht="36" x14ac:dyDescent="0.15">
      <c r="A715" s="45"/>
      <c r="B715" s="40"/>
      <c r="C715" s="41" t="s">
        <v>3292</v>
      </c>
      <c r="D715" s="50"/>
      <c r="E715" s="41"/>
      <c r="F715" s="41"/>
      <c r="G715" s="40" t="s">
        <v>3293</v>
      </c>
      <c r="H715" s="43">
        <v>44696.463148148148</v>
      </c>
      <c r="I715" s="40"/>
      <c r="J715" s="40"/>
      <c r="K715" s="40"/>
      <c r="L715" s="40"/>
      <c r="M715" s="40" t="s">
        <v>141</v>
      </c>
      <c r="N715" s="40"/>
      <c r="O715" s="44" t="s">
        <v>67</v>
      </c>
      <c r="P715" s="47" t="s">
        <v>143</v>
      </c>
      <c r="Q715" s="40">
        <v>475</v>
      </c>
      <c r="R715" s="40"/>
      <c r="S715" s="40" t="s">
        <v>99</v>
      </c>
      <c r="T715" s="48" t="s">
        <v>3294</v>
      </c>
      <c r="U715" s="44" t="s">
        <v>3295</v>
      </c>
    </row>
    <row r="716" spans="1:21" ht="36" x14ac:dyDescent="0.15">
      <c r="A716" s="45"/>
      <c r="B716" s="40"/>
      <c r="C716" s="41" t="s">
        <v>3296</v>
      </c>
      <c r="D716" s="50"/>
      <c r="E716" s="41"/>
      <c r="F716" s="41"/>
      <c r="G716" s="40" t="s">
        <v>3297</v>
      </c>
      <c r="H716" s="43">
        <v>44696.463124999995</v>
      </c>
      <c r="I716" s="40"/>
      <c r="J716" s="40"/>
      <c r="K716" s="40"/>
      <c r="L716" s="40"/>
      <c r="M716" s="40" t="s">
        <v>66</v>
      </c>
      <c r="N716" s="40"/>
      <c r="O716" s="44" t="s">
        <v>67</v>
      </c>
      <c r="P716" s="47" t="s">
        <v>68</v>
      </c>
      <c r="Q716" s="40">
        <v>530</v>
      </c>
      <c r="R716" s="40">
        <v>132</v>
      </c>
      <c r="S716" s="40" t="s">
        <v>69</v>
      </c>
      <c r="T716" s="48" t="s">
        <v>3298</v>
      </c>
      <c r="U716" s="44" t="s">
        <v>3299</v>
      </c>
    </row>
    <row r="717" spans="1:21" ht="96" x14ac:dyDescent="0.15">
      <c r="A717" s="45"/>
      <c r="B717" s="40"/>
      <c r="C717" s="41" t="s">
        <v>3300</v>
      </c>
      <c r="D717" s="50"/>
      <c r="E717" s="41"/>
      <c r="F717" s="41" t="s">
        <v>132</v>
      </c>
      <c r="G717" s="40" t="s">
        <v>3301</v>
      </c>
      <c r="H717" s="43">
        <v>44696.463101851856</v>
      </c>
      <c r="I717" s="40"/>
      <c r="J717" s="40"/>
      <c r="K717" s="40"/>
      <c r="L717" s="40"/>
      <c r="M717" s="40" t="s">
        <v>170</v>
      </c>
      <c r="N717" s="40"/>
      <c r="O717" s="44" t="s">
        <v>67</v>
      </c>
      <c r="P717" s="47" t="s">
        <v>171</v>
      </c>
      <c r="Q717" s="40">
        <v>1386</v>
      </c>
      <c r="R717" s="40">
        <v>1507</v>
      </c>
      <c r="S717" s="40" t="s">
        <v>172</v>
      </c>
      <c r="T717" s="48" t="s">
        <v>3302</v>
      </c>
      <c r="U717" s="44" t="s">
        <v>3303</v>
      </c>
    </row>
    <row r="718" spans="1:21" ht="36" x14ac:dyDescent="0.15">
      <c r="A718" s="45"/>
      <c r="B718" s="40"/>
      <c r="C718" s="41" t="s">
        <v>3304</v>
      </c>
      <c r="D718" s="50"/>
      <c r="E718" s="41"/>
      <c r="F718" s="41"/>
      <c r="G718" s="40" t="s">
        <v>3305</v>
      </c>
      <c r="H718" s="43">
        <v>44696.463055555556</v>
      </c>
      <c r="I718" s="40"/>
      <c r="J718" s="40"/>
      <c r="K718" s="40"/>
      <c r="L718" s="40"/>
      <c r="M718" s="40" t="s">
        <v>177</v>
      </c>
      <c r="N718" s="40"/>
      <c r="O718" s="44" t="s">
        <v>67</v>
      </c>
      <c r="P718" s="47" t="s">
        <v>178</v>
      </c>
      <c r="Q718" s="40">
        <v>172</v>
      </c>
      <c r="R718" s="40">
        <v>85</v>
      </c>
      <c r="S718" s="40" t="s">
        <v>85</v>
      </c>
      <c r="T718" s="48" t="s">
        <v>3306</v>
      </c>
      <c r="U718" s="44" t="s">
        <v>3307</v>
      </c>
    </row>
    <row r="719" spans="1:21" ht="96" x14ac:dyDescent="0.15">
      <c r="A719" s="45"/>
      <c r="B719" s="40"/>
      <c r="C719" s="41" t="s">
        <v>3308</v>
      </c>
      <c r="D719" s="50"/>
      <c r="E719" s="41"/>
      <c r="F719" s="41" t="s">
        <v>132</v>
      </c>
      <c r="G719" s="40" t="s">
        <v>3309</v>
      </c>
      <c r="H719" s="43">
        <v>44696.463043981479</v>
      </c>
      <c r="I719" s="40"/>
      <c r="J719" s="40"/>
      <c r="K719" s="40"/>
      <c r="L719" s="40"/>
      <c r="M719" s="40" t="s">
        <v>127</v>
      </c>
      <c r="N719" s="40"/>
      <c r="O719" s="44" t="s">
        <v>67</v>
      </c>
      <c r="P719" s="47" t="s">
        <v>128</v>
      </c>
      <c r="Q719" s="40">
        <v>501</v>
      </c>
      <c r="R719" s="40">
        <v>16</v>
      </c>
      <c r="S719" s="40" t="s">
        <v>85</v>
      </c>
      <c r="T719" s="48" t="s">
        <v>3310</v>
      </c>
      <c r="U719" s="44" t="s">
        <v>3311</v>
      </c>
    </row>
    <row r="720" spans="1:21" ht="96" x14ac:dyDescent="0.15">
      <c r="A720" s="45"/>
      <c r="B720" s="40"/>
      <c r="C720" s="41" t="s">
        <v>3312</v>
      </c>
      <c r="D720" s="50"/>
      <c r="E720" s="41"/>
      <c r="F720" s="41"/>
      <c r="G720" s="40" t="s">
        <v>3313</v>
      </c>
      <c r="H720" s="43">
        <v>44696.463009259256</v>
      </c>
      <c r="I720" s="40"/>
      <c r="J720" s="40"/>
      <c r="K720" s="40"/>
      <c r="L720" s="40"/>
      <c r="M720" s="40" t="s">
        <v>187</v>
      </c>
      <c r="N720" s="40"/>
      <c r="O720" s="44" t="s">
        <v>67</v>
      </c>
      <c r="P720" s="47" t="s">
        <v>188</v>
      </c>
      <c r="Q720" s="40">
        <v>80</v>
      </c>
      <c r="R720" s="40">
        <v>1</v>
      </c>
      <c r="S720" s="40" t="s">
        <v>85</v>
      </c>
      <c r="T720" s="48" t="s">
        <v>3314</v>
      </c>
      <c r="U720" s="44" t="s">
        <v>3315</v>
      </c>
    </row>
    <row r="721" spans="1:21" ht="96" x14ac:dyDescent="0.15">
      <c r="A721" s="45"/>
      <c r="B721" s="40"/>
      <c r="C721" s="41" t="s">
        <v>3316</v>
      </c>
      <c r="D721" s="50"/>
      <c r="E721" s="41"/>
      <c r="F721" s="41"/>
      <c r="G721" s="40" t="s">
        <v>3317</v>
      </c>
      <c r="H721" s="43">
        <v>44696.462997685187</v>
      </c>
      <c r="I721" s="40"/>
      <c r="J721" s="40"/>
      <c r="K721" s="40"/>
      <c r="L721" s="40"/>
      <c r="M721" s="40" t="s">
        <v>193</v>
      </c>
      <c r="N721" s="40"/>
      <c r="O721" s="44" t="s">
        <v>67</v>
      </c>
      <c r="P721" s="47" t="s">
        <v>194</v>
      </c>
      <c r="Q721" s="40">
        <v>4658</v>
      </c>
      <c r="R721" s="40">
        <v>79</v>
      </c>
      <c r="S721" s="40" t="s">
        <v>60</v>
      </c>
      <c r="T721" s="48" t="s">
        <v>3318</v>
      </c>
      <c r="U721" s="44" t="s">
        <v>3319</v>
      </c>
    </row>
    <row r="722" spans="1:21" ht="84" x14ac:dyDescent="0.15">
      <c r="A722" s="45"/>
      <c r="B722" s="40"/>
      <c r="C722" s="41" t="s">
        <v>3320</v>
      </c>
      <c r="D722" s="50"/>
      <c r="E722" s="41"/>
      <c r="F722" s="41"/>
      <c r="G722" s="40" t="s">
        <v>3321</v>
      </c>
      <c r="H722" s="43">
        <v>44696.462893518517</v>
      </c>
      <c r="I722" s="40"/>
      <c r="J722" s="40"/>
      <c r="K722" s="40"/>
      <c r="L722" s="40"/>
      <c r="M722" s="40" t="s">
        <v>199</v>
      </c>
      <c r="N722" s="40"/>
      <c r="O722" s="44" t="s">
        <v>142</v>
      </c>
      <c r="P722" s="47" t="s">
        <v>200</v>
      </c>
      <c r="Q722" s="40">
        <v>3832</v>
      </c>
      <c r="R722" s="40">
        <v>1720</v>
      </c>
      <c r="S722" s="40" t="s">
        <v>85</v>
      </c>
      <c r="T722" s="48" t="s">
        <v>3322</v>
      </c>
      <c r="U722" s="44" t="s">
        <v>3323</v>
      </c>
    </row>
    <row r="723" spans="1:21" ht="120" x14ac:dyDescent="0.15">
      <c r="A723" s="45"/>
      <c r="B723" s="40"/>
      <c r="C723" s="41" t="s">
        <v>3324</v>
      </c>
      <c r="D723" s="50"/>
      <c r="E723" s="41"/>
      <c r="F723" s="41"/>
      <c r="G723" s="40" t="s">
        <v>3325</v>
      </c>
      <c r="H723" s="43">
        <v>44696.459976851853</v>
      </c>
      <c r="I723" s="40"/>
      <c r="J723" s="40"/>
      <c r="K723" s="40"/>
      <c r="L723" s="40"/>
      <c r="M723" s="40" t="s">
        <v>111</v>
      </c>
      <c r="N723" s="40"/>
      <c r="O723" s="44" t="s">
        <v>142</v>
      </c>
      <c r="P723" s="47" t="s">
        <v>112</v>
      </c>
      <c r="Q723" s="40">
        <v>1080734</v>
      </c>
      <c r="R723" s="40">
        <v>246</v>
      </c>
      <c r="S723" s="40" t="s">
        <v>113</v>
      </c>
      <c r="T723" s="48" t="s">
        <v>3326</v>
      </c>
      <c r="U723" s="44" t="s">
        <v>3279</v>
      </c>
    </row>
    <row r="724" spans="1:21" ht="96" x14ac:dyDescent="0.15">
      <c r="A724" s="45"/>
      <c r="B724" s="40"/>
      <c r="C724" s="41" t="s">
        <v>3327</v>
      </c>
      <c r="D724" s="50"/>
      <c r="E724" s="41"/>
      <c r="F724" s="41" t="s">
        <v>132</v>
      </c>
      <c r="G724" s="40" t="s">
        <v>3328</v>
      </c>
      <c r="H724" s="43">
        <v>44696.459733796291</v>
      </c>
      <c r="I724" s="40"/>
      <c r="J724" s="40"/>
      <c r="K724" s="40"/>
      <c r="L724" s="40"/>
      <c r="M724" s="40" t="s">
        <v>120</v>
      </c>
      <c r="N724" s="40"/>
      <c r="O724" s="44" t="s">
        <v>142</v>
      </c>
      <c r="P724" s="47" t="s">
        <v>121</v>
      </c>
      <c r="Q724" s="40">
        <v>27996</v>
      </c>
      <c r="R724" s="40">
        <v>229</v>
      </c>
      <c r="S724" s="40" t="s">
        <v>60</v>
      </c>
      <c r="T724" s="48" t="s">
        <v>3329</v>
      </c>
      <c r="U724" s="44" t="s">
        <v>3330</v>
      </c>
    </row>
    <row r="725" spans="1:21" ht="120" x14ac:dyDescent="0.15">
      <c r="A725" s="45"/>
      <c r="B725" s="40"/>
      <c r="C725" s="41" t="s">
        <v>3331</v>
      </c>
      <c r="D725" s="50"/>
      <c r="E725" s="41"/>
      <c r="F725" s="41"/>
      <c r="G725" s="40" t="s">
        <v>3332</v>
      </c>
      <c r="H725" s="43">
        <v>44696.455567129626</v>
      </c>
      <c r="I725" s="40"/>
      <c r="J725" s="40"/>
      <c r="K725" s="40"/>
      <c r="L725" s="40"/>
      <c r="M725" s="40" t="s">
        <v>3333</v>
      </c>
      <c r="N725" s="40"/>
      <c r="O725" s="44" t="s">
        <v>58</v>
      </c>
      <c r="P725" s="47" t="s">
        <v>3334</v>
      </c>
      <c r="Q725" s="40">
        <v>57</v>
      </c>
      <c r="R725" s="40">
        <v>688</v>
      </c>
      <c r="S725" s="40" t="s">
        <v>172</v>
      </c>
      <c r="T725" s="48" t="s">
        <v>3335</v>
      </c>
      <c r="U725" s="44" t="s">
        <v>1468</v>
      </c>
    </row>
    <row r="726" spans="1:21" ht="108" x14ac:dyDescent="0.15">
      <c r="A726" s="45"/>
      <c r="B726" s="40"/>
      <c r="C726" s="41" t="s">
        <v>3336</v>
      </c>
      <c r="D726" s="50"/>
      <c r="E726" s="41"/>
      <c r="F726" s="41"/>
      <c r="G726" s="40" t="s">
        <v>3337</v>
      </c>
      <c r="H726" s="43">
        <v>44696.451597222222</v>
      </c>
      <c r="I726" s="40"/>
      <c r="J726" s="40"/>
      <c r="K726" s="40"/>
      <c r="L726" s="40"/>
      <c r="M726" s="40" t="s">
        <v>111</v>
      </c>
      <c r="N726" s="40"/>
      <c r="O726" s="44" t="s">
        <v>67</v>
      </c>
      <c r="P726" s="47" t="s">
        <v>112</v>
      </c>
      <c r="Q726" s="40">
        <v>1080734</v>
      </c>
      <c r="R726" s="40">
        <v>246</v>
      </c>
      <c r="S726" s="40" t="s">
        <v>113</v>
      </c>
      <c r="T726" s="48" t="s">
        <v>3338</v>
      </c>
      <c r="U726" s="44" t="s">
        <v>3339</v>
      </c>
    </row>
    <row r="727" spans="1:21" ht="96" x14ac:dyDescent="0.15">
      <c r="A727" s="45"/>
      <c r="B727" s="40"/>
      <c r="C727" s="41" t="s">
        <v>3340</v>
      </c>
      <c r="D727" s="50"/>
      <c r="E727" s="41"/>
      <c r="F727" s="41" t="s">
        <v>132</v>
      </c>
      <c r="G727" s="40" t="s">
        <v>3341</v>
      </c>
      <c r="H727" s="43">
        <v>44696.45149305556</v>
      </c>
      <c r="I727" s="40"/>
      <c r="J727" s="40"/>
      <c r="K727" s="40"/>
      <c r="L727" s="40"/>
      <c r="M727" s="40" t="s">
        <v>141</v>
      </c>
      <c r="N727" s="40"/>
      <c r="O727" s="44" t="s">
        <v>67</v>
      </c>
      <c r="P727" s="47" t="s">
        <v>143</v>
      </c>
      <c r="Q727" s="40">
        <v>475</v>
      </c>
      <c r="R727" s="40"/>
      <c r="S727" s="40" t="s">
        <v>99</v>
      </c>
      <c r="T727" s="48" t="s">
        <v>3342</v>
      </c>
      <c r="U727" s="44" t="s">
        <v>3343</v>
      </c>
    </row>
    <row r="728" spans="1:21" ht="84" x14ac:dyDescent="0.15">
      <c r="A728" s="45"/>
      <c r="B728" s="40"/>
      <c r="C728" s="41" t="s">
        <v>3344</v>
      </c>
      <c r="D728" s="50"/>
      <c r="E728" s="41"/>
      <c r="F728" s="41"/>
      <c r="G728" s="40" t="s">
        <v>3345</v>
      </c>
      <c r="H728" s="43">
        <v>44696.451469907406</v>
      </c>
      <c r="I728" s="40"/>
      <c r="J728" s="40"/>
      <c r="K728" s="40"/>
      <c r="L728" s="40"/>
      <c r="M728" s="40" t="s">
        <v>66</v>
      </c>
      <c r="N728" s="40"/>
      <c r="O728" s="44" t="s">
        <v>67</v>
      </c>
      <c r="P728" s="47" t="s">
        <v>68</v>
      </c>
      <c r="Q728" s="40">
        <v>530</v>
      </c>
      <c r="R728" s="40">
        <v>132</v>
      </c>
      <c r="S728" s="40" t="s">
        <v>69</v>
      </c>
      <c r="T728" s="48" t="s">
        <v>3346</v>
      </c>
      <c r="U728" s="44" t="s">
        <v>3347</v>
      </c>
    </row>
    <row r="729" spans="1:21" ht="132" x14ac:dyDescent="0.15">
      <c r="A729" s="45"/>
      <c r="B729" s="40"/>
      <c r="C729" s="41" t="s">
        <v>3348</v>
      </c>
      <c r="D729" s="50"/>
      <c r="E729" s="41"/>
      <c r="F729" s="41"/>
      <c r="G729" s="40" t="s">
        <v>3349</v>
      </c>
      <c r="H729" s="43">
        <v>44696.451458333337</v>
      </c>
      <c r="I729" s="40"/>
      <c r="J729" s="40"/>
      <c r="K729" s="40"/>
      <c r="L729" s="40"/>
      <c r="M729" s="40" t="s">
        <v>170</v>
      </c>
      <c r="N729" s="40"/>
      <c r="O729" s="44" t="s">
        <v>67</v>
      </c>
      <c r="P729" s="47" t="s">
        <v>171</v>
      </c>
      <c r="Q729" s="40">
        <v>1386</v>
      </c>
      <c r="R729" s="40">
        <v>1507</v>
      </c>
      <c r="S729" s="40" t="s">
        <v>172</v>
      </c>
      <c r="T729" s="48" t="s">
        <v>3350</v>
      </c>
      <c r="U729" s="44" t="s">
        <v>3351</v>
      </c>
    </row>
    <row r="730" spans="1:21" ht="24" x14ac:dyDescent="0.15">
      <c r="A730" s="45"/>
      <c r="B730" s="40"/>
      <c r="C730" s="41" t="s">
        <v>3352</v>
      </c>
      <c r="D730" s="50"/>
      <c r="E730" s="41"/>
      <c r="F730" s="41"/>
      <c r="G730" s="40" t="s">
        <v>3353</v>
      </c>
      <c r="H730" s="43">
        <v>44696.451412037037</v>
      </c>
      <c r="I730" s="40"/>
      <c r="J730" s="40"/>
      <c r="K730" s="40"/>
      <c r="L730" s="40"/>
      <c r="M730" s="40" t="s">
        <v>177</v>
      </c>
      <c r="N730" s="40"/>
      <c r="O730" s="44" t="s">
        <v>67</v>
      </c>
      <c r="P730" s="47" t="s">
        <v>178</v>
      </c>
      <c r="Q730" s="40">
        <v>172</v>
      </c>
      <c r="R730" s="40">
        <v>85</v>
      </c>
      <c r="S730" s="40" t="s">
        <v>85</v>
      </c>
      <c r="T730" s="48" t="s">
        <v>3354</v>
      </c>
      <c r="U730" s="44" t="s">
        <v>3355</v>
      </c>
    </row>
    <row r="731" spans="1:21" ht="96" x14ac:dyDescent="0.15">
      <c r="A731" s="45"/>
      <c r="B731" s="40"/>
      <c r="C731" s="41" t="s">
        <v>3356</v>
      </c>
      <c r="D731" s="50"/>
      <c r="E731" s="41"/>
      <c r="F731" s="41" t="s">
        <v>132</v>
      </c>
      <c r="G731" s="40" t="s">
        <v>3357</v>
      </c>
      <c r="H731" s="43">
        <v>44696.451388888891</v>
      </c>
      <c r="I731" s="40"/>
      <c r="J731" s="40"/>
      <c r="K731" s="40"/>
      <c r="L731" s="40"/>
      <c r="M731" s="40" t="s">
        <v>127</v>
      </c>
      <c r="N731" s="40"/>
      <c r="O731" s="44" t="s">
        <v>67</v>
      </c>
      <c r="P731" s="47" t="s">
        <v>128</v>
      </c>
      <c r="Q731" s="40">
        <v>501</v>
      </c>
      <c r="R731" s="40">
        <v>16</v>
      </c>
      <c r="S731" s="40" t="s">
        <v>85</v>
      </c>
      <c r="T731" s="48" t="s">
        <v>3358</v>
      </c>
      <c r="U731" s="44" t="s">
        <v>3359</v>
      </c>
    </row>
    <row r="732" spans="1:21" ht="96" x14ac:dyDescent="0.15">
      <c r="A732" s="45"/>
      <c r="B732" s="40"/>
      <c r="C732" s="41" t="s">
        <v>3360</v>
      </c>
      <c r="D732" s="50"/>
      <c r="E732" s="41"/>
      <c r="F732" s="41" t="s">
        <v>132</v>
      </c>
      <c r="G732" s="40" t="s">
        <v>3361</v>
      </c>
      <c r="H732" s="43">
        <v>44696.451365740737</v>
      </c>
      <c r="I732" s="40"/>
      <c r="J732" s="40"/>
      <c r="K732" s="40"/>
      <c r="L732" s="40"/>
      <c r="M732" s="40" t="s">
        <v>141</v>
      </c>
      <c r="N732" s="40"/>
      <c r="O732" s="44" t="s">
        <v>142</v>
      </c>
      <c r="P732" s="47" t="s">
        <v>143</v>
      </c>
      <c r="Q732" s="40">
        <v>475</v>
      </c>
      <c r="R732" s="40"/>
      <c r="S732" s="40" t="s">
        <v>99</v>
      </c>
      <c r="T732" s="48" t="s">
        <v>3362</v>
      </c>
      <c r="U732" s="44" t="s">
        <v>3363</v>
      </c>
    </row>
    <row r="733" spans="1:21" ht="24" x14ac:dyDescent="0.15">
      <c r="A733" s="45"/>
      <c r="B733" s="40"/>
      <c r="C733" s="41" t="s">
        <v>3364</v>
      </c>
      <c r="D733" s="50"/>
      <c r="E733" s="41"/>
      <c r="F733" s="41"/>
      <c r="G733" s="40" t="s">
        <v>3361</v>
      </c>
      <c r="H733" s="43">
        <v>44696.451365740737</v>
      </c>
      <c r="I733" s="40"/>
      <c r="J733" s="40"/>
      <c r="K733" s="40"/>
      <c r="L733" s="40"/>
      <c r="M733" s="40" t="s">
        <v>187</v>
      </c>
      <c r="N733" s="40"/>
      <c r="O733" s="44" t="s">
        <v>67</v>
      </c>
      <c r="P733" s="47" t="s">
        <v>188</v>
      </c>
      <c r="Q733" s="40">
        <v>80</v>
      </c>
      <c r="R733" s="40">
        <v>1</v>
      </c>
      <c r="S733" s="40" t="s">
        <v>85</v>
      </c>
      <c r="T733" s="48" t="s">
        <v>3365</v>
      </c>
      <c r="U733" s="44" t="s">
        <v>3366</v>
      </c>
    </row>
    <row r="734" spans="1:21" ht="36" x14ac:dyDescent="0.15">
      <c r="A734" s="45"/>
      <c r="B734" s="40"/>
      <c r="C734" s="41" t="s">
        <v>3367</v>
      </c>
      <c r="D734" s="50"/>
      <c r="E734" s="41"/>
      <c r="F734" s="41"/>
      <c r="G734" s="40" t="s">
        <v>3368</v>
      </c>
      <c r="H734" s="43">
        <v>44696.451342592598</v>
      </c>
      <c r="I734" s="40"/>
      <c r="J734" s="40"/>
      <c r="K734" s="40"/>
      <c r="L734" s="40"/>
      <c r="M734" s="40" t="s">
        <v>193</v>
      </c>
      <c r="N734" s="40"/>
      <c r="O734" s="44" t="s">
        <v>67</v>
      </c>
      <c r="P734" s="47" t="s">
        <v>194</v>
      </c>
      <c r="Q734" s="40">
        <v>4658</v>
      </c>
      <c r="R734" s="40">
        <v>79</v>
      </c>
      <c r="S734" s="40" t="s">
        <v>60</v>
      </c>
      <c r="T734" s="48" t="s">
        <v>3369</v>
      </c>
      <c r="U734" s="44" t="s">
        <v>3370</v>
      </c>
    </row>
    <row r="735" spans="1:21" ht="36" x14ac:dyDescent="0.15">
      <c r="A735" s="45"/>
      <c r="B735" s="40"/>
      <c r="C735" s="41" t="s">
        <v>3371</v>
      </c>
      <c r="D735" s="50"/>
      <c r="E735" s="41"/>
      <c r="F735" s="41"/>
      <c r="G735" s="40" t="s">
        <v>3372</v>
      </c>
      <c r="H735" s="43">
        <v>44696.451319444444</v>
      </c>
      <c r="I735" s="40"/>
      <c r="J735" s="40"/>
      <c r="K735" s="40"/>
      <c r="L735" s="40"/>
      <c r="M735" s="40" t="s">
        <v>199</v>
      </c>
      <c r="N735" s="40"/>
      <c r="O735" s="44" t="s">
        <v>142</v>
      </c>
      <c r="P735" s="47" t="s">
        <v>200</v>
      </c>
      <c r="Q735" s="40">
        <v>3832</v>
      </c>
      <c r="R735" s="40">
        <v>1720</v>
      </c>
      <c r="S735" s="40" t="s">
        <v>85</v>
      </c>
      <c r="T735" s="48" t="s">
        <v>3373</v>
      </c>
      <c r="U735" s="44" t="s">
        <v>3374</v>
      </c>
    </row>
    <row r="736" spans="1:21" ht="36" x14ac:dyDescent="0.15">
      <c r="A736" s="45"/>
      <c r="B736" s="40"/>
      <c r="C736" s="41" t="s">
        <v>3375</v>
      </c>
      <c r="D736" s="50"/>
      <c r="E736" s="41"/>
      <c r="F736" s="41"/>
      <c r="G736" s="40" t="s">
        <v>3376</v>
      </c>
      <c r="H736" s="43">
        <v>44696.451041666667</v>
      </c>
      <c r="I736" s="40"/>
      <c r="J736" s="40"/>
      <c r="K736" s="40"/>
      <c r="L736" s="40"/>
      <c r="M736" s="40" t="s">
        <v>120</v>
      </c>
      <c r="N736" s="40"/>
      <c r="O736" s="44" t="s">
        <v>67</v>
      </c>
      <c r="P736" s="47" t="s">
        <v>121</v>
      </c>
      <c r="Q736" s="40">
        <v>27996</v>
      </c>
      <c r="R736" s="40">
        <v>229</v>
      </c>
      <c r="S736" s="40" t="s">
        <v>60</v>
      </c>
      <c r="T736" s="48" t="s">
        <v>3377</v>
      </c>
      <c r="U736" s="44" t="s">
        <v>3378</v>
      </c>
    </row>
    <row r="737" spans="1:21" ht="36" x14ac:dyDescent="0.15">
      <c r="A737" s="45"/>
      <c r="B737" s="40"/>
      <c r="C737" s="41" t="s">
        <v>3379</v>
      </c>
      <c r="D737" s="50"/>
      <c r="E737" s="41"/>
      <c r="F737" s="41"/>
      <c r="G737" s="40" t="s">
        <v>3380</v>
      </c>
      <c r="H737" s="43">
        <v>44696.450914351852</v>
      </c>
      <c r="I737" s="40"/>
      <c r="J737" s="40"/>
      <c r="K737" s="40"/>
      <c r="L737" s="40"/>
      <c r="M737" s="40" t="s">
        <v>3381</v>
      </c>
      <c r="N737" s="40"/>
      <c r="O737" s="44" t="s">
        <v>83</v>
      </c>
      <c r="P737" s="47" t="s">
        <v>3382</v>
      </c>
      <c r="Q737" s="40">
        <v>271</v>
      </c>
      <c r="R737" s="40">
        <v>394</v>
      </c>
      <c r="S737" s="40" t="s">
        <v>1095</v>
      </c>
      <c r="T737" s="48" t="s">
        <v>3383</v>
      </c>
      <c r="U737" s="44" t="s">
        <v>3384</v>
      </c>
    </row>
    <row r="738" spans="1:21" ht="36" x14ac:dyDescent="0.15">
      <c r="A738" s="45"/>
      <c r="B738" s="40"/>
      <c r="C738" s="41" t="s">
        <v>3385</v>
      </c>
      <c r="D738" s="50"/>
      <c r="E738" s="41"/>
      <c r="F738" s="41"/>
      <c r="G738" s="40" t="s">
        <v>3386</v>
      </c>
      <c r="H738" s="43">
        <v>44696.450810185182</v>
      </c>
      <c r="I738" s="40"/>
      <c r="J738" s="40"/>
      <c r="K738" s="40"/>
      <c r="L738" s="40"/>
      <c r="M738" s="40" t="s">
        <v>141</v>
      </c>
      <c r="N738" s="40"/>
      <c r="O738" s="44" t="s">
        <v>142</v>
      </c>
      <c r="P738" s="47" t="s">
        <v>143</v>
      </c>
      <c r="Q738" s="40">
        <v>475</v>
      </c>
      <c r="R738" s="40"/>
      <c r="S738" s="40" t="s">
        <v>99</v>
      </c>
      <c r="T738" s="48" t="s">
        <v>3387</v>
      </c>
      <c r="U738" s="44" t="s">
        <v>3388</v>
      </c>
    </row>
    <row r="739" spans="1:21" ht="36" x14ac:dyDescent="0.15">
      <c r="A739" s="45"/>
      <c r="B739" s="40"/>
      <c r="C739" s="41" t="s">
        <v>3389</v>
      </c>
      <c r="D739" s="50"/>
      <c r="E739" s="41"/>
      <c r="F739" s="41"/>
      <c r="G739" s="40" t="s">
        <v>3390</v>
      </c>
      <c r="H739" s="43">
        <v>44696.450092592597</v>
      </c>
      <c r="I739" s="40"/>
      <c r="J739" s="40"/>
      <c r="K739" s="40"/>
      <c r="L739" s="40"/>
      <c r="M739" s="40" t="s">
        <v>193</v>
      </c>
      <c r="N739" s="40"/>
      <c r="O739" s="44" t="s">
        <v>67</v>
      </c>
      <c r="P739" s="47" t="s">
        <v>194</v>
      </c>
      <c r="Q739" s="40">
        <v>4658</v>
      </c>
      <c r="R739" s="40">
        <v>79</v>
      </c>
      <c r="S739" s="40" t="s">
        <v>60</v>
      </c>
      <c r="T739" s="48" t="s">
        <v>3391</v>
      </c>
      <c r="U739" s="44" t="s">
        <v>3392</v>
      </c>
    </row>
    <row r="740" spans="1:21" ht="36" x14ac:dyDescent="0.15">
      <c r="A740" s="45"/>
      <c r="B740" s="40"/>
      <c r="C740" s="41" t="s">
        <v>3393</v>
      </c>
      <c r="D740" s="50"/>
      <c r="E740" s="41"/>
      <c r="F740" s="41"/>
      <c r="G740" s="40" t="s">
        <v>3394</v>
      </c>
      <c r="H740" s="43">
        <v>44696.450069444443</v>
      </c>
      <c r="I740" s="40"/>
      <c r="J740" s="40"/>
      <c r="K740" s="40"/>
      <c r="L740" s="40"/>
      <c r="M740" s="40" t="s">
        <v>187</v>
      </c>
      <c r="N740" s="40"/>
      <c r="O740" s="44" t="s">
        <v>67</v>
      </c>
      <c r="P740" s="47" t="s">
        <v>188</v>
      </c>
      <c r="Q740" s="40">
        <v>80</v>
      </c>
      <c r="R740" s="40">
        <v>1</v>
      </c>
      <c r="S740" s="40" t="s">
        <v>85</v>
      </c>
      <c r="T740" s="48" t="s">
        <v>3395</v>
      </c>
      <c r="U740" s="44" t="s">
        <v>3396</v>
      </c>
    </row>
    <row r="741" spans="1:21" ht="36" x14ac:dyDescent="0.15">
      <c r="A741" s="45"/>
      <c r="B741" s="40"/>
      <c r="C741" s="41" t="s">
        <v>3397</v>
      </c>
      <c r="D741" s="50"/>
      <c r="E741" s="41"/>
      <c r="F741" s="41"/>
      <c r="G741" s="40" t="s">
        <v>3398</v>
      </c>
      <c r="H741" s="43">
        <v>44696.45003472222</v>
      </c>
      <c r="I741" s="40"/>
      <c r="J741" s="40"/>
      <c r="K741" s="40"/>
      <c r="L741" s="40"/>
      <c r="M741" s="40" t="s">
        <v>127</v>
      </c>
      <c r="N741" s="40"/>
      <c r="O741" s="44" t="s">
        <v>67</v>
      </c>
      <c r="P741" s="47" t="s">
        <v>128</v>
      </c>
      <c r="Q741" s="40">
        <v>501</v>
      </c>
      <c r="R741" s="40">
        <v>16</v>
      </c>
      <c r="S741" s="40" t="s">
        <v>85</v>
      </c>
      <c r="T741" s="48" t="s">
        <v>3399</v>
      </c>
      <c r="U741" s="44" t="s">
        <v>3400</v>
      </c>
    </row>
    <row r="742" spans="1:21" ht="60" x14ac:dyDescent="0.15">
      <c r="A742" s="45"/>
      <c r="B742" s="40"/>
      <c r="C742" s="41" t="s">
        <v>3401</v>
      </c>
      <c r="D742" s="50"/>
      <c r="E742" s="41"/>
      <c r="F742" s="41" t="s">
        <v>132</v>
      </c>
      <c r="G742" s="40" t="s">
        <v>3402</v>
      </c>
      <c r="H742" s="43">
        <v>44696.450011574074</v>
      </c>
      <c r="I742" s="40"/>
      <c r="J742" s="40"/>
      <c r="K742" s="40"/>
      <c r="L742" s="40"/>
      <c r="M742" s="40" t="s">
        <v>177</v>
      </c>
      <c r="N742" s="40"/>
      <c r="O742" s="44" t="s">
        <v>67</v>
      </c>
      <c r="P742" s="47" t="s">
        <v>178</v>
      </c>
      <c r="Q742" s="40">
        <v>172</v>
      </c>
      <c r="R742" s="40">
        <v>85</v>
      </c>
      <c r="S742" s="40" t="s">
        <v>85</v>
      </c>
      <c r="T742" s="48" t="s">
        <v>3403</v>
      </c>
      <c r="U742" s="44" t="s">
        <v>3404</v>
      </c>
    </row>
    <row r="743" spans="1:21" ht="36" x14ac:dyDescent="0.15">
      <c r="A743" s="45"/>
      <c r="B743" s="40"/>
      <c r="C743" s="41" t="s">
        <v>3405</v>
      </c>
      <c r="D743" s="50"/>
      <c r="E743" s="41"/>
      <c r="F743" s="41"/>
      <c r="G743" s="40" t="s">
        <v>3406</v>
      </c>
      <c r="H743" s="43">
        <v>44696.449965277774</v>
      </c>
      <c r="I743" s="40"/>
      <c r="J743" s="40"/>
      <c r="K743" s="40"/>
      <c r="L743" s="40"/>
      <c r="M743" s="40" t="s">
        <v>170</v>
      </c>
      <c r="N743" s="40"/>
      <c r="O743" s="44" t="s">
        <v>67</v>
      </c>
      <c r="P743" s="47" t="s">
        <v>171</v>
      </c>
      <c r="Q743" s="40">
        <v>1386</v>
      </c>
      <c r="R743" s="40">
        <v>1507</v>
      </c>
      <c r="S743" s="40" t="s">
        <v>172</v>
      </c>
      <c r="T743" s="48" t="s">
        <v>3407</v>
      </c>
      <c r="U743" s="44" t="s">
        <v>3408</v>
      </c>
    </row>
    <row r="744" spans="1:21" ht="48" x14ac:dyDescent="0.15">
      <c r="A744" s="45"/>
      <c r="B744" s="40"/>
      <c r="C744" s="41" t="s">
        <v>3409</v>
      </c>
      <c r="D744" s="49" t="s">
        <v>3410</v>
      </c>
      <c r="E744" s="41"/>
      <c r="F744" s="41" t="s">
        <v>132</v>
      </c>
      <c r="G744" s="40" t="s">
        <v>3411</v>
      </c>
      <c r="H744" s="43">
        <v>44696.449942129635</v>
      </c>
      <c r="I744" s="40"/>
      <c r="J744" s="40"/>
      <c r="K744" s="40"/>
      <c r="L744" s="40"/>
      <c r="M744" s="40" t="s">
        <v>66</v>
      </c>
      <c r="N744" s="40"/>
      <c r="O744" s="44" t="s">
        <v>67</v>
      </c>
      <c r="P744" s="47" t="s">
        <v>68</v>
      </c>
      <c r="Q744" s="40">
        <v>530</v>
      </c>
      <c r="R744" s="40">
        <v>132</v>
      </c>
      <c r="S744" s="40" t="s">
        <v>69</v>
      </c>
      <c r="T744" s="48" t="s">
        <v>3412</v>
      </c>
      <c r="U744" s="44" t="s">
        <v>3413</v>
      </c>
    </row>
    <row r="745" spans="1:21" ht="36" x14ac:dyDescent="0.15">
      <c r="A745" s="45"/>
      <c r="B745" s="40"/>
      <c r="C745" s="41" t="s">
        <v>3414</v>
      </c>
      <c r="D745" s="50"/>
      <c r="E745" s="41"/>
      <c r="F745" s="41"/>
      <c r="G745" s="40" t="s">
        <v>3415</v>
      </c>
      <c r="H745" s="43">
        <v>44696.449918981481</v>
      </c>
      <c r="I745" s="40"/>
      <c r="J745" s="40"/>
      <c r="K745" s="40"/>
      <c r="L745" s="40"/>
      <c r="M745" s="40" t="s">
        <v>141</v>
      </c>
      <c r="N745" s="40"/>
      <c r="O745" s="44" t="s">
        <v>67</v>
      </c>
      <c r="P745" s="47" t="s">
        <v>143</v>
      </c>
      <c r="Q745" s="40">
        <v>475</v>
      </c>
      <c r="R745" s="40"/>
      <c r="S745" s="40" t="s">
        <v>99</v>
      </c>
      <c r="T745" s="48" t="s">
        <v>3416</v>
      </c>
      <c r="U745" s="44" t="s">
        <v>3417</v>
      </c>
    </row>
    <row r="746" spans="1:21" ht="108" x14ac:dyDescent="0.15">
      <c r="A746" s="45"/>
      <c r="B746" s="40"/>
      <c r="C746" s="41" t="s">
        <v>3418</v>
      </c>
      <c r="D746" s="50"/>
      <c r="E746" s="41"/>
      <c r="F746" s="41"/>
      <c r="G746" s="40" t="s">
        <v>3419</v>
      </c>
      <c r="H746" s="43">
        <v>44696.449849537035</v>
      </c>
      <c r="I746" s="40"/>
      <c r="J746" s="40"/>
      <c r="K746" s="40"/>
      <c r="L746" s="40"/>
      <c r="M746" s="40" t="s">
        <v>199</v>
      </c>
      <c r="N746" s="40"/>
      <c r="O746" s="44" t="s">
        <v>142</v>
      </c>
      <c r="P746" s="47" t="s">
        <v>200</v>
      </c>
      <c r="Q746" s="40">
        <v>3832</v>
      </c>
      <c r="R746" s="40">
        <v>1720</v>
      </c>
      <c r="S746" s="40" t="s">
        <v>85</v>
      </c>
      <c r="T746" s="48" t="s">
        <v>3420</v>
      </c>
      <c r="U746" s="44" t="s">
        <v>3421</v>
      </c>
    </row>
    <row r="747" spans="1:21" ht="84" x14ac:dyDescent="0.15">
      <c r="A747" s="45"/>
      <c r="B747" s="40"/>
      <c r="C747" s="41" t="s">
        <v>3422</v>
      </c>
      <c r="D747" s="50"/>
      <c r="E747" s="41"/>
      <c r="F747" s="41" t="s">
        <v>132</v>
      </c>
      <c r="G747" s="40" t="s">
        <v>3423</v>
      </c>
      <c r="H747" s="43">
        <v>44696.448321759264</v>
      </c>
      <c r="I747" s="40"/>
      <c r="J747" s="40"/>
      <c r="K747" s="40"/>
      <c r="L747" s="40"/>
      <c r="M747" s="40" t="s">
        <v>141</v>
      </c>
      <c r="N747" s="40"/>
      <c r="O747" s="44" t="s">
        <v>142</v>
      </c>
      <c r="P747" s="47" t="s">
        <v>143</v>
      </c>
      <c r="Q747" s="40">
        <v>475</v>
      </c>
      <c r="R747" s="40"/>
      <c r="S747" s="40" t="s">
        <v>99</v>
      </c>
      <c r="T747" s="48" t="s">
        <v>3424</v>
      </c>
      <c r="U747" s="44" t="s">
        <v>3425</v>
      </c>
    </row>
    <row r="748" spans="1:21" ht="36" x14ac:dyDescent="0.15">
      <c r="A748" s="45"/>
      <c r="B748" s="40"/>
      <c r="C748" s="41" t="s">
        <v>3426</v>
      </c>
      <c r="D748" s="50"/>
      <c r="E748" s="41"/>
      <c r="F748" s="41"/>
      <c r="G748" s="40" t="s">
        <v>3427</v>
      </c>
      <c r="H748" s="43">
        <v>44696.447256944448</v>
      </c>
      <c r="I748" s="40"/>
      <c r="J748" s="40"/>
      <c r="K748" s="40"/>
      <c r="L748" s="40"/>
      <c r="M748" s="40" t="s">
        <v>111</v>
      </c>
      <c r="N748" s="40"/>
      <c r="O748" s="44" t="s">
        <v>142</v>
      </c>
      <c r="P748" s="47" t="s">
        <v>112</v>
      </c>
      <c r="Q748" s="40">
        <v>1080734</v>
      </c>
      <c r="R748" s="40">
        <v>246</v>
      </c>
      <c r="S748" s="40" t="s">
        <v>113</v>
      </c>
      <c r="T748" s="48" t="s">
        <v>3428</v>
      </c>
      <c r="U748" s="44" t="s">
        <v>3429</v>
      </c>
    </row>
    <row r="749" spans="1:21" ht="36" x14ac:dyDescent="0.15">
      <c r="A749" s="45"/>
      <c r="B749" s="40"/>
      <c r="C749" s="41" t="s">
        <v>3430</v>
      </c>
      <c r="D749" s="50"/>
      <c r="E749" s="41"/>
      <c r="F749" s="41"/>
      <c r="G749" s="40" t="s">
        <v>3431</v>
      </c>
      <c r="H749" s="43">
        <v>44696.446574074071</v>
      </c>
      <c r="I749" s="40"/>
      <c r="J749" s="40"/>
      <c r="K749" s="40"/>
      <c r="L749" s="40"/>
      <c r="M749" s="40" t="s">
        <v>120</v>
      </c>
      <c r="N749" s="40"/>
      <c r="O749" s="44" t="s">
        <v>142</v>
      </c>
      <c r="P749" s="47" t="s">
        <v>121</v>
      </c>
      <c r="Q749" s="40">
        <v>27996</v>
      </c>
      <c r="R749" s="40">
        <v>229</v>
      </c>
      <c r="S749" s="40" t="s">
        <v>60</v>
      </c>
      <c r="T749" s="48" t="s">
        <v>3432</v>
      </c>
      <c r="U749" s="44" t="s">
        <v>3433</v>
      </c>
    </row>
    <row r="750" spans="1:21" ht="36" x14ac:dyDescent="0.15">
      <c r="A750" s="45"/>
      <c r="B750" s="40"/>
      <c r="C750" s="41" t="s">
        <v>3434</v>
      </c>
      <c r="D750" s="50"/>
      <c r="E750" s="41"/>
      <c r="F750" s="41"/>
      <c r="G750" s="40" t="s">
        <v>3435</v>
      </c>
      <c r="H750" s="43">
        <v>44696.445925925931</v>
      </c>
      <c r="I750" s="40"/>
      <c r="J750" s="40"/>
      <c r="K750" s="40"/>
      <c r="L750" s="40"/>
      <c r="M750" s="40" t="s">
        <v>111</v>
      </c>
      <c r="N750" s="40"/>
      <c r="O750" s="44" t="s">
        <v>142</v>
      </c>
      <c r="P750" s="47" t="s">
        <v>112</v>
      </c>
      <c r="Q750" s="40">
        <v>1080734</v>
      </c>
      <c r="R750" s="40">
        <v>246</v>
      </c>
      <c r="S750" s="40" t="s">
        <v>113</v>
      </c>
      <c r="T750" s="48" t="s">
        <v>3436</v>
      </c>
      <c r="U750" s="44" t="s">
        <v>3437</v>
      </c>
    </row>
    <row r="751" spans="1:21" ht="36" x14ac:dyDescent="0.15">
      <c r="A751" s="45"/>
      <c r="B751" s="40"/>
      <c r="C751" s="41" t="s">
        <v>3438</v>
      </c>
      <c r="D751" s="50"/>
      <c r="E751" s="41"/>
      <c r="F751" s="41"/>
      <c r="G751" s="40" t="s">
        <v>3439</v>
      </c>
      <c r="H751" s="43">
        <v>44696.445381944446</v>
      </c>
      <c r="I751" s="40"/>
      <c r="J751" s="40"/>
      <c r="K751" s="40"/>
      <c r="L751" s="40"/>
      <c r="M751" s="40" t="s">
        <v>120</v>
      </c>
      <c r="N751" s="40"/>
      <c r="O751" s="44" t="s">
        <v>142</v>
      </c>
      <c r="P751" s="47" t="s">
        <v>121</v>
      </c>
      <c r="Q751" s="40">
        <v>27996</v>
      </c>
      <c r="R751" s="40">
        <v>229</v>
      </c>
      <c r="S751" s="40" t="s">
        <v>60</v>
      </c>
      <c r="T751" s="48" t="s">
        <v>3440</v>
      </c>
      <c r="U751" s="44" t="s">
        <v>3441</v>
      </c>
    </row>
    <row r="752" spans="1:21" ht="36" x14ac:dyDescent="0.15">
      <c r="A752" s="45"/>
      <c r="B752" s="40"/>
      <c r="C752" s="41" t="s">
        <v>3442</v>
      </c>
      <c r="D752" s="50"/>
      <c r="E752" s="41"/>
      <c r="F752" s="41"/>
      <c r="G752" s="40" t="s">
        <v>3443</v>
      </c>
      <c r="H752" s="43">
        <v>44696.441932870366</v>
      </c>
      <c r="I752" s="40"/>
      <c r="J752" s="40"/>
      <c r="K752" s="40"/>
      <c r="L752" s="40"/>
      <c r="M752" s="40" t="s">
        <v>3444</v>
      </c>
      <c r="N752" s="40"/>
      <c r="O752" s="44" t="s">
        <v>83</v>
      </c>
      <c r="P752" s="47" t="s">
        <v>3445</v>
      </c>
      <c r="Q752" s="40">
        <v>24</v>
      </c>
      <c r="R752" s="40">
        <v>24</v>
      </c>
      <c r="S752" s="40"/>
      <c r="T752" s="48" t="s">
        <v>3446</v>
      </c>
      <c r="U752" s="44" t="s">
        <v>3447</v>
      </c>
    </row>
    <row r="753" spans="1:21" ht="36" x14ac:dyDescent="0.15">
      <c r="A753" s="45"/>
      <c r="B753" s="40"/>
      <c r="C753" s="41" t="s">
        <v>3448</v>
      </c>
      <c r="D753" s="50"/>
      <c r="E753" s="41"/>
      <c r="F753" s="41"/>
      <c r="G753" s="40" t="s">
        <v>3449</v>
      </c>
      <c r="H753" s="43">
        <v>44696.441909722227</v>
      </c>
      <c r="I753" s="40"/>
      <c r="J753" s="40"/>
      <c r="K753" s="40"/>
      <c r="L753" s="40"/>
      <c r="M753" s="40" t="s">
        <v>3450</v>
      </c>
      <c r="N753" s="40"/>
      <c r="O753" s="44" t="s">
        <v>83</v>
      </c>
      <c r="P753" s="47" t="s">
        <v>3451</v>
      </c>
      <c r="Q753" s="40">
        <v>207</v>
      </c>
      <c r="R753" s="40">
        <v>1487</v>
      </c>
      <c r="S753" s="40" t="s">
        <v>85</v>
      </c>
      <c r="T753" s="48" t="s">
        <v>3452</v>
      </c>
      <c r="U753" s="44" t="s">
        <v>115</v>
      </c>
    </row>
    <row r="754" spans="1:21" ht="36" x14ac:dyDescent="0.15">
      <c r="A754" s="45"/>
      <c r="B754" s="40"/>
      <c r="C754" s="41" t="s">
        <v>3453</v>
      </c>
      <c r="D754" s="50"/>
      <c r="E754" s="41"/>
      <c r="F754" s="41"/>
      <c r="G754" s="40" t="s">
        <v>3454</v>
      </c>
      <c r="H754" s="43">
        <v>44696.441655092596</v>
      </c>
      <c r="I754" s="40"/>
      <c r="J754" s="40"/>
      <c r="K754" s="40"/>
      <c r="L754" s="40"/>
      <c r="M754" s="40" t="s">
        <v>367</v>
      </c>
      <c r="N754" s="40"/>
      <c r="O754" s="44" t="s">
        <v>142</v>
      </c>
      <c r="P754" s="47" t="s">
        <v>369</v>
      </c>
      <c r="Q754" s="40">
        <v>62</v>
      </c>
      <c r="R754" s="40"/>
      <c r="S754" s="40" t="s">
        <v>60</v>
      </c>
      <c r="T754" s="48" t="s">
        <v>3455</v>
      </c>
      <c r="U754" s="44" t="s">
        <v>3456</v>
      </c>
    </row>
    <row r="755" spans="1:21" ht="36" x14ac:dyDescent="0.15">
      <c r="A755" s="45"/>
      <c r="B755" s="40"/>
      <c r="C755" s="41" t="s">
        <v>3457</v>
      </c>
      <c r="D755" s="50"/>
      <c r="E755" s="41"/>
      <c r="F755" s="41"/>
      <c r="G755" s="40" t="s">
        <v>3458</v>
      </c>
      <c r="H755" s="43">
        <v>44696.440925925926</v>
      </c>
      <c r="I755" s="40"/>
      <c r="J755" s="40"/>
      <c r="K755" s="40"/>
      <c r="L755" s="40"/>
      <c r="M755" s="40" t="s">
        <v>199</v>
      </c>
      <c r="N755" s="40"/>
      <c r="O755" s="44" t="s">
        <v>142</v>
      </c>
      <c r="P755" s="47" t="s">
        <v>200</v>
      </c>
      <c r="Q755" s="40">
        <v>3832</v>
      </c>
      <c r="R755" s="40">
        <v>1720</v>
      </c>
      <c r="S755" s="40" t="s">
        <v>85</v>
      </c>
      <c r="T755" s="48" t="s">
        <v>3459</v>
      </c>
      <c r="U755" s="44" t="s">
        <v>3460</v>
      </c>
    </row>
    <row r="756" spans="1:21" ht="36" x14ac:dyDescent="0.15">
      <c r="A756" s="45"/>
      <c r="B756" s="40"/>
      <c r="C756" s="41" t="s">
        <v>3461</v>
      </c>
      <c r="D756" s="50"/>
      <c r="E756" s="41"/>
      <c r="F756" s="41"/>
      <c r="G756" s="40" t="s">
        <v>3462</v>
      </c>
      <c r="H756" s="43">
        <v>44696.440902777773</v>
      </c>
      <c r="I756" s="40"/>
      <c r="J756" s="40"/>
      <c r="K756" s="40"/>
      <c r="L756" s="40"/>
      <c r="M756" s="40" t="s">
        <v>141</v>
      </c>
      <c r="N756" s="40"/>
      <c r="O756" s="44" t="s">
        <v>142</v>
      </c>
      <c r="P756" s="47" t="s">
        <v>143</v>
      </c>
      <c r="Q756" s="40">
        <v>475</v>
      </c>
      <c r="R756" s="40"/>
      <c r="S756" s="40" t="s">
        <v>99</v>
      </c>
      <c r="T756" s="48" t="s">
        <v>3463</v>
      </c>
      <c r="U756" s="44" t="s">
        <v>3464</v>
      </c>
    </row>
    <row r="757" spans="1:21" ht="84" x14ac:dyDescent="0.15">
      <c r="A757" s="45"/>
      <c r="B757" s="40"/>
      <c r="C757" s="41" t="s">
        <v>3465</v>
      </c>
      <c r="D757" s="50"/>
      <c r="E757" s="41"/>
      <c r="F757" s="41"/>
      <c r="G757" s="40" t="s">
        <v>3466</v>
      </c>
      <c r="H757" s="43">
        <v>44696.437638888892</v>
      </c>
      <c r="I757" s="40"/>
      <c r="J757" s="40"/>
      <c r="K757" s="40"/>
      <c r="L757" s="40"/>
      <c r="M757" s="40" t="s">
        <v>96</v>
      </c>
      <c r="N757" s="40"/>
      <c r="O757" s="44" t="s">
        <v>97</v>
      </c>
      <c r="P757" s="47" t="s">
        <v>98</v>
      </c>
      <c r="Q757" s="40">
        <v>13906</v>
      </c>
      <c r="R757" s="40">
        <v>58</v>
      </c>
      <c r="S757" s="40" t="s">
        <v>99</v>
      </c>
      <c r="T757" s="48" t="s">
        <v>3467</v>
      </c>
      <c r="U757" s="44" t="s">
        <v>3253</v>
      </c>
    </row>
    <row r="758" spans="1:21" ht="36" x14ac:dyDescent="0.15">
      <c r="A758" s="45"/>
      <c r="B758" s="40"/>
      <c r="C758" s="41" t="s">
        <v>3468</v>
      </c>
      <c r="D758" s="50"/>
      <c r="E758" s="41"/>
      <c r="F758" s="41"/>
      <c r="G758" s="40" t="s">
        <v>3466</v>
      </c>
      <c r="H758" s="43">
        <v>44696.437638888892</v>
      </c>
      <c r="I758" s="40"/>
      <c r="J758" s="40"/>
      <c r="K758" s="40"/>
      <c r="L758" s="40"/>
      <c r="M758" s="40" t="s">
        <v>96</v>
      </c>
      <c r="N758" s="40"/>
      <c r="O758" s="44" t="s">
        <v>97</v>
      </c>
      <c r="P758" s="47" t="s">
        <v>98</v>
      </c>
      <c r="Q758" s="40">
        <v>13906</v>
      </c>
      <c r="R758" s="40">
        <v>58</v>
      </c>
      <c r="S758" s="40" t="s">
        <v>99</v>
      </c>
      <c r="T758" s="48" t="s">
        <v>3469</v>
      </c>
      <c r="U758" s="44" t="s">
        <v>3470</v>
      </c>
    </row>
    <row r="759" spans="1:21" ht="144" x14ac:dyDescent="0.15">
      <c r="A759" s="45"/>
      <c r="B759" s="40"/>
      <c r="C759" s="41" t="s">
        <v>3471</v>
      </c>
      <c r="D759" s="50"/>
      <c r="E759" s="41"/>
      <c r="F759" s="41"/>
      <c r="G759" s="40" t="s">
        <v>3466</v>
      </c>
      <c r="H759" s="43">
        <v>44696.437638888892</v>
      </c>
      <c r="I759" s="40"/>
      <c r="J759" s="40"/>
      <c r="K759" s="40"/>
      <c r="L759" s="40"/>
      <c r="M759" s="40" t="s">
        <v>96</v>
      </c>
      <c r="N759" s="40"/>
      <c r="O759" s="44" t="s">
        <v>97</v>
      </c>
      <c r="P759" s="47" t="s">
        <v>98</v>
      </c>
      <c r="Q759" s="40">
        <v>13906</v>
      </c>
      <c r="R759" s="40">
        <v>58</v>
      </c>
      <c r="S759" s="40" t="s">
        <v>99</v>
      </c>
      <c r="T759" s="48" t="s">
        <v>3472</v>
      </c>
      <c r="U759" s="44" t="s">
        <v>3473</v>
      </c>
    </row>
    <row r="760" spans="1:21" ht="108" x14ac:dyDescent="0.15">
      <c r="A760" s="45"/>
      <c r="B760" s="40"/>
      <c r="C760" s="41" t="s">
        <v>3474</v>
      </c>
      <c r="D760" s="50"/>
      <c r="E760" s="41"/>
      <c r="F760" s="41"/>
      <c r="G760" s="40" t="s">
        <v>3475</v>
      </c>
      <c r="H760" s="43">
        <v>44696.435416666667</v>
      </c>
      <c r="I760" s="40"/>
      <c r="J760" s="40"/>
      <c r="K760" s="40"/>
      <c r="L760" s="40"/>
      <c r="M760" s="40" t="s">
        <v>3476</v>
      </c>
      <c r="N760" s="40"/>
      <c r="O760" s="44" t="s">
        <v>142</v>
      </c>
      <c r="P760" s="47" t="s">
        <v>3477</v>
      </c>
      <c r="Q760" s="40">
        <v>363</v>
      </c>
      <c r="R760" s="40">
        <v>133</v>
      </c>
      <c r="S760" s="40" t="s">
        <v>3478</v>
      </c>
      <c r="T760" s="48" t="s">
        <v>3479</v>
      </c>
      <c r="U760" s="44" t="s">
        <v>115</v>
      </c>
    </row>
    <row r="761" spans="1:21" ht="72" x14ac:dyDescent="0.15">
      <c r="A761" s="45"/>
      <c r="B761" s="40"/>
      <c r="C761" s="41" t="s">
        <v>3480</v>
      </c>
      <c r="D761" s="50"/>
      <c r="E761" s="41"/>
      <c r="F761" s="41"/>
      <c r="G761" s="40" t="s">
        <v>3481</v>
      </c>
      <c r="H761" s="43">
        <v>44696.435266203705</v>
      </c>
      <c r="I761" s="40"/>
      <c r="J761" s="40"/>
      <c r="K761" s="40"/>
      <c r="L761" s="40"/>
      <c r="M761" s="40" t="s">
        <v>111</v>
      </c>
      <c r="N761" s="40"/>
      <c r="O761" s="44" t="s">
        <v>142</v>
      </c>
      <c r="P761" s="47" t="s">
        <v>112</v>
      </c>
      <c r="Q761" s="40">
        <v>1080734</v>
      </c>
      <c r="R761" s="40">
        <v>246</v>
      </c>
      <c r="S761" s="40" t="s">
        <v>113</v>
      </c>
      <c r="T761" s="48" t="s">
        <v>3482</v>
      </c>
      <c r="U761" s="44" t="s">
        <v>115</v>
      </c>
    </row>
    <row r="762" spans="1:21" ht="72" x14ac:dyDescent="0.15">
      <c r="A762" s="45"/>
      <c r="B762" s="40"/>
      <c r="C762" s="41" t="s">
        <v>3483</v>
      </c>
      <c r="D762" s="50"/>
      <c r="E762" s="41"/>
      <c r="F762" s="41" t="s">
        <v>132</v>
      </c>
      <c r="G762" s="40" t="s">
        <v>3484</v>
      </c>
      <c r="H762" s="43">
        <v>44696.434907407413</v>
      </c>
      <c r="I762" s="40"/>
      <c r="J762" s="40"/>
      <c r="K762" s="40"/>
      <c r="L762" s="40"/>
      <c r="M762" s="40" t="s">
        <v>3485</v>
      </c>
      <c r="N762" s="40"/>
      <c r="O762" s="44" t="s">
        <v>83</v>
      </c>
      <c r="P762" s="47" t="s">
        <v>3486</v>
      </c>
      <c r="Q762" s="40">
        <v>17503</v>
      </c>
      <c r="R762" s="40">
        <v>971</v>
      </c>
      <c r="S762" s="40" t="s">
        <v>3487</v>
      </c>
      <c r="T762" s="48" t="s">
        <v>3488</v>
      </c>
      <c r="U762" s="44" t="s">
        <v>1468</v>
      </c>
    </row>
    <row r="763" spans="1:21" ht="60" x14ac:dyDescent="0.15">
      <c r="A763" s="45"/>
      <c r="B763" s="40"/>
      <c r="C763" s="41" t="s">
        <v>3489</v>
      </c>
      <c r="D763" s="50"/>
      <c r="E763" s="41"/>
      <c r="F763" s="41"/>
      <c r="G763" s="40" t="s">
        <v>3490</v>
      </c>
      <c r="H763" s="43">
        <v>44696.434733796297</v>
      </c>
      <c r="I763" s="40"/>
      <c r="J763" s="40"/>
      <c r="K763" s="40"/>
      <c r="L763" s="40"/>
      <c r="M763" s="40" t="s">
        <v>120</v>
      </c>
      <c r="N763" s="40"/>
      <c r="O763" s="44" t="s">
        <v>142</v>
      </c>
      <c r="P763" s="47" t="s">
        <v>121</v>
      </c>
      <c r="Q763" s="40">
        <v>27996</v>
      </c>
      <c r="R763" s="40">
        <v>229</v>
      </c>
      <c r="S763" s="40" t="s">
        <v>60</v>
      </c>
      <c r="T763" s="48" t="s">
        <v>3491</v>
      </c>
      <c r="U763" s="44" t="s">
        <v>3492</v>
      </c>
    </row>
    <row r="764" spans="1:21" ht="36" x14ac:dyDescent="0.15">
      <c r="A764" s="45"/>
      <c r="B764" s="40"/>
      <c r="C764" s="41" t="s">
        <v>3493</v>
      </c>
      <c r="D764" s="50"/>
      <c r="E764" s="41"/>
      <c r="F764" s="41"/>
      <c r="G764" s="40" t="s">
        <v>3494</v>
      </c>
      <c r="H764" s="43">
        <v>44696.434467592597</v>
      </c>
      <c r="I764" s="40"/>
      <c r="J764" s="40"/>
      <c r="K764" s="40"/>
      <c r="L764" s="40"/>
      <c r="M764" s="40" t="s">
        <v>1615</v>
      </c>
      <c r="N764" s="40"/>
      <c r="O764" s="44" t="s">
        <v>83</v>
      </c>
      <c r="P764" s="47" t="s">
        <v>1616</v>
      </c>
      <c r="Q764" s="40">
        <v>4</v>
      </c>
      <c r="R764" s="40">
        <v>1</v>
      </c>
      <c r="S764" s="40" t="s">
        <v>85</v>
      </c>
      <c r="T764" s="48" t="s">
        <v>3495</v>
      </c>
      <c r="U764" s="44" t="s">
        <v>1618</v>
      </c>
    </row>
    <row r="765" spans="1:21" ht="36" x14ac:dyDescent="0.15">
      <c r="A765" s="45"/>
      <c r="B765" s="40"/>
      <c r="C765" s="41" t="s">
        <v>3496</v>
      </c>
      <c r="D765" s="50"/>
      <c r="E765" s="41"/>
      <c r="F765" s="41"/>
      <c r="G765" s="40" t="s">
        <v>3497</v>
      </c>
      <c r="H765" s="43">
        <v>44696.432986111111</v>
      </c>
      <c r="I765" s="40"/>
      <c r="J765" s="40"/>
      <c r="K765" s="40"/>
      <c r="L765" s="40"/>
      <c r="M765" s="40" t="s">
        <v>3498</v>
      </c>
      <c r="N765" s="40"/>
      <c r="O765" s="44" t="s">
        <v>58</v>
      </c>
      <c r="P765" s="47" t="s">
        <v>3499</v>
      </c>
      <c r="Q765" s="40">
        <v>244</v>
      </c>
      <c r="R765" s="40">
        <v>66</v>
      </c>
      <c r="S765" s="40"/>
      <c r="T765" s="48" t="s">
        <v>3500</v>
      </c>
      <c r="U765" s="44" t="s">
        <v>1468</v>
      </c>
    </row>
    <row r="766" spans="1:21" ht="36" x14ac:dyDescent="0.15">
      <c r="A766" s="45"/>
      <c r="B766" s="40"/>
      <c r="C766" s="41" t="s">
        <v>3501</v>
      </c>
      <c r="D766" s="50"/>
      <c r="E766" s="41"/>
      <c r="F766" s="41"/>
      <c r="G766" s="40" t="s">
        <v>3502</v>
      </c>
      <c r="H766" s="43">
        <v>44696.431550925925</v>
      </c>
      <c r="I766" s="40"/>
      <c r="J766" s="40"/>
      <c r="K766" s="40"/>
      <c r="L766" s="40"/>
      <c r="M766" s="40" t="s">
        <v>209</v>
      </c>
      <c r="N766" s="40"/>
      <c r="O766" s="44" t="s">
        <v>58</v>
      </c>
      <c r="P766" s="47" t="s">
        <v>210</v>
      </c>
      <c r="Q766" s="40">
        <v>14009</v>
      </c>
      <c r="R766" s="40">
        <v>9868</v>
      </c>
      <c r="S766" s="40" t="s">
        <v>211</v>
      </c>
      <c r="T766" s="48" t="s">
        <v>3503</v>
      </c>
      <c r="U766" s="44" t="s">
        <v>1077</v>
      </c>
    </row>
    <row r="767" spans="1:21" ht="36" x14ac:dyDescent="0.15">
      <c r="A767" s="45"/>
      <c r="B767" s="40"/>
      <c r="C767" s="41" t="s">
        <v>3504</v>
      </c>
      <c r="D767" s="50"/>
      <c r="E767" s="41"/>
      <c r="F767" s="41"/>
      <c r="G767" s="40" t="s">
        <v>3505</v>
      </c>
      <c r="H767" s="43">
        <v>44696.428807870368</v>
      </c>
      <c r="I767" s="40"/>
      <c r="J767" s="40"/>
      <c r="K767" s="40"/>
      <c r="L767" s="40"/>
      <c r="M767" s="40" t="s">
        <v>141</v>
      </c>
      <c r="N767" s="40"/>
      <c r="O767" s="44" t="s">
        <v>67</v>
      </c>
      <c r="P767" s="47" t="s">
        <v>143</v>
      </c>
      <c r="Q767" s="40">
        <v>475</v>
      </c>
      <c r="R767" s="40"/>
      <c r="S767" s="40" t="s">
        <v>99</v>
      </c>
      <c r="T767" s="48" t="s">
        <v>3506</v>
      </c>
      <c r="U767" s="44" t="s">
        <v>3507</v>
      </c>
    </row>
    <row r="768" spans="1:21" ht="36" x14ac:dyDescent="0.15">
      <c r="A768" s="45"/>
      <c r="B768" s="40"/>
      <c r="C768" s="41" t="s">
        <v>3508</v>
      </c>
      <c r="D768" s="50"/>
      <c r="E768" s="41"/>
      <c r="F768" s="41"/>
      <c r="G768" s="40" t="s">
        <v>3509</v>
      </c>
      <c r="H768" s="43">
        <v>44696.428784722222</v>
      </c>
      <c r="I768" s="40"/>
      <c r="J768" s="40"/>
      <c r="K768" s="40"/>
      <c r="L768" s="40"/>
      <c r="M768" s="40" t="s">
        <v>66</v>
      </c>
      <c r="N768" s="40"/>
      <c r="O768" s="44" t="s">
        <v>67</v>
      </c>
      <c r="P768" s="47" t="s">
        <v>68</v>
      </c>
      <c r="Q768" s="40">
        <v>530</v>
      </c>
      <c r="R768" s="40">
        <v>132</v>
      </c>
      <c r="S768" s="40" t="s">
        <v>69</v>
      </c>
      <c r="T768" s="48" t="s">
        <v>3510</v>
      </c>
      <c r="U768" s="44" t="s">
        <v>3511</v>
      </c>
    </row>
    <row r="769" spans="1:21" ht="36" x14ac:dyDescent="0.15">
      <c r="A769" s="45"/>
      <c r="B769" s="40"/>
      <c r="C769" s="41" t="s">
        <v>3512</v>
      </c>
      <c r="D769" s="50"/>
      <c r="E769" s="41"/>
      <c r="F769" s="41"/>
      <c r="G769" s="40" t="s">
        <v>3513</v>
      </c>
      <c r="H769" s="43">
        <v>44696.428773148145</v>
      </c>
      <c r="I769" s="40"/>
      <c r="J769" s="40"/>
      <c r="K769" s="40"/>
      <c r="L769" s="40"/>
      <c r="M769" s="40" t="s">
        <v>170</v>
      </c>
      <c r="N769" s="40"/>
      <c r="O769" s="44" t="s">
        <v>67</v>
      </c>
      <c r="P769" s="47" t="s">
        <v>171</v>
      </c>
      <c r="Q769" s="40">
        <v>1386</v>
      </c>
      <c r="R769" s="40">
        <v>1507</v>
      </c>
      <c r="S769" s="40" t="s">
        <v>172</v>
      </c>
      <c r="T769" s="48" t="s">
        <v>3514</v>
      </c>
      <c r="U769" s="44" t="s">
        <v>3515</v>
      </c>
    </row>
    <row r="770" spans="1:21" ht="36" x14ac:dyDescent="0.15">
      <c r="A770" s="45"/>
      <c r="B770" s="40"/>
      <c r="C770" s="41" t="s">
        <v>3516</v>
      </c>
      <c r="D770" s="50"/>
      <c r="E770" s="41"/>
      <c r="F770" s="41"/>
      <c r="G770" s="40" t="s">
        <v>3517</v>
      </c>
      <c r="H770" s="43">
        <v>44696.428726851853</v>
      </c>
      <c r="I770" s="40"/>
      <c r="J770" s="40"/>
      <c r="K770" s="40"/>
      <c r="L770" s="40"/>
      <c r="M770" s="40" t="s">
        <v>177</v>
      </c>
      <c r="N770" s="40"/>
      <c r="O770" s="44" t="s">
        <v>67</v>
      </c>
      <c r="P770" s="47" t="s">
        <v>178</v>
      </c>
      <c r="Q770" s="40">
        <v>172</v>
      </c>
      <c r="R770" s="40">
        <v>85</v>
      </c>
      <c r="S770" s="40" t="s">
        <v>85</v>
      </c>
      <c r="T770" s="48" t="s">
        <v>3518</v>
      </c>
      <c r="U770" s="44" t="s">
        <v>3519</v>
      </c>
    </row>
    <row r="771" spans="1:21" ht="36" x14ac:dyDescent="0.15">
      <c r="A771" s="45"/>
      <c r="B771" s="40"/>
      <c r="C771" s="41" t="s">
        <v>3520</v>
      </c>
      <c r="D771" s="50"/>
      <c r="E771" s="41"/>
      <c r="F771" s="41"/>
      <c r="G771" s="40" t="s">
        <v>3521</v>
      </c>
      <c r="H771" s="43">
        <v>44696.428715277776</v>
      </c>
      <c r="I771" s="40"/>
      <c r="J771" s="40"/>
      <c r="K771" s="40"/>
      <c r="L771" s="40"/>
      <c r="M771" s="40" t="s">
        <v>127</v>
      </c>
      <c r="N771" s="40"/>
      <c r="O771" s="44" t="s">
        <v>67</v>
      </c>
      <c r="P771" s="47" t="s">
        <v>128</v>
      </c>
      <c r="Q771" s="40">
        <v>501</v>
      </c>
      <c r="R771" s="40">
        <v>16</v>
      </c>
      <c r="S771" s="40" t="s">
        <v>85</v>
      </c>
      <c r="T771" s="48" t="s">
        <v>3522</v>
      </c>
      <c r="U771" s="44" t="s">
        <v>3523</v>
      </c>
    </row>
    <row r="772" spans="1:21" ht="120" x14ac:dyDescent="0.15">
      <c r="A772" s="45"/>
      <c r="B772" s="40"/>
      <c r="C772" s="41" t="s">
        <v>3524</v>
      </c>
      <c r="D772" s="50"/>
      <c r="E772" s="41"/>
      <c r="F772" s="41"/>
      <c r="G772" s="40" t="s">
        <v>3525</v>
      </c>
      <c r="H772" s="43">
        <v>44696.42868055556</v>
      </c>
      <c r="I772" s="40"/>
      <c r="J772" s="40"/>
      <c r="K772" s="40"/>
      <c r="L772" s="40"/>
      <c r="M772" s="40" t="s">
        <v>187</v>
      </c>
      <c r="N772" s="40"/>
      <c r="O772" s="44" t="s">
        <v>67</v>
      </c>
      <c r="P772" s="47" t="s">
        <v>188</v>
      </c>
      <c r="Q772" s="40">
        <v>80</v>
      </c>
      <c r="R772" s="40">
        <v>1</v>
      </c>
      <c r="S772" s="40" t="s">
        <v>85</v>
      </c>
      <c r="T772" s="48" t="s">
        <v>3526</v>
      </c>
      <c r="U772" s="44" t="s">
        <v>3527</v>
      </c>
    </row>
    <row r="773" spans="1:21" ht="120" x14ac:dyDescent="0.15">
      <c r="A773" s="45"/>
      <c r="B773" s="40"/>
      <c r="C773" s="41" t="s">
        <v>3528</v>
      </c>
      <c r="D773" s="50"/>
      <c r="E773" s="41"/>
      <c r="F773" s="41"/>
      <c r="G773" s="40" t="s">
        <v>3529</v>
      </c>
      <c r="H773" s="43">
        <v>44696.428657407407</v>
      </c>
      <c r="I773" s="40"/>
      <c r="J773" s="40"/>
      <c r="K773" s="40"/>
      <c r="L773" s="40"/>
      <c r="M773" s="40" t="s">
        <v>193</v>
      </c>
      <c r="N773" s="40"/>
      <c r="O773" s="44" t="s">
        <v>67</v>
      </c>
      <c r="P773" s="47" t="s">
        <v>194</v>
      </c>
      <c r="Q773" s="40">
        <v>4658</v>
      </c>
      <c r="R773" s="40">
        <v>79</v>
      </c>
      <c r="S773" s="40" t="s">
        <v>60</v>
      </c>
      <c r="T773" s="48" t="s">
        <v>3530</v>
      </c>
      <c r="U773" s="44" t="s">
        <v>3531</v>
      </c>
    </row>
    <row r="774" spans="1:21" ht="84" x14ac:dyDescent="0.15">
      <c r="A774" s="45"/>
      <c r="B774" s="40"/>
      <c r="C774" s="41" t="s">
        <v>3532</v>
      </c>
      <c r="D774" s="50"/>
      <c r="E774" s="41"/>
      <c r="F774" s="41"/>
      <c r="G774" s="40" t="s">
        <v>3533</v>
      </c>
      <c r="H774" s="43">
        <v>44696.428599537037</v>
      </c>
      <c r="I774" s="40"/>
      <c r="J774" s="40"/>
      <c r="K774" s="40"/>
      <c r="L774" s="40"/>
      <c r="M774" s="40" t="s">
        <v>199</v>
      </c>
      <c r="N774" s="40"/>
      <c r="O774" s="44" t="s">
        <v>142</v>
      </c>
      <c r="P774" s="47" t="s">
        <v>200</v>
      </c>
      <c r="Q774" s="40">
        <v>3832</v>
      </c>
      <c r="R774" s="40">
        <v>1720</v>
      </c>
      <c r="S774" s="40" t="s">
        <v>85</v>
      </c>
      <c r="T774" s="48" t="s">
        <v>3534</v>
      </c>
      <c r="U774" s="44" t="s">
        <v>3535</v>
      </c>
    </row>
    <row r="775" spans="1:21" ht="84" x14ac:dyDescent="0.15">
      <c r="A775" s="45"/>
      <c r="B775" s="40"/>
      <c r="C775" s="41" t="s">
        <v>3536</v>
      </c>
      <c r="D775" s="50"/>
      <c r="E775" s="41"/>
      <c r="F775" s="41"/>
      <c r="G775" s="40" t="s">
        <v>3537</v>
      </c>
      <c r="H775" s="43">
        <v>44696.423287037032</v>
      </c>
      <c r="I775" s="40"/>
      <c r="J775" s="40"/>
      <c r="K775" s="40"/>
      <c r="L775" s="40"/>
      <c r="M775" s="40" t="s">
        <v>141</v>
      </c>
      <c r="N775" s="40"/>
      <c r="O775" s="44" t="s">
        <v>142</v>
      </c>
      <c r="P775" s="47" t="s">
        <v>143</v>
      </c>
      <c r="Q775" s="40">
        <v>475</v>
      </c>
      <c r="R775" s="40"/>
      <c r="S775" s="40" t="s">
        <v>99</v>
      </c>
      <c r="T775" s="48" t="s">
        <v>3538</v>
      </c>
      <c r="U775" s="44" t="s">
        <v>3539</v>
      </c>
    </row>
    <row r="776" spans="1:21" ht="24" x14ac:dyDescent="0.15">
      <c r="A776" s="45"/>
      <c r="B776" s="40"/>
      <c r="C776" s="41" t="s">
        <v>3540</v>
      </c>
      <c r="D776" s="50"/>
      <c r="E776" s="41"/>
      <c r="F776" s="41"/>
      <c r="G776" s="40" t="s">
        <v>3541</v>
      </c>
      <c r="H776" s="43">
        <v>44696.422731481478</v>
      </c>
      <c r="I776" s="40"/>
      <c r="J776" s="40"/>
      <c r="K776" s="40"/>
      <c r="L776" s="40"/>
      <c r="M776" s="40" t="s">
        <v>141</v>
      </c>
      <c r="N776" s="40"/>
      <c r="O776" s="44" t="s">
        <v>142</v>
      </c>
      <c r="P776" s="47" t="s">
        <v>143</v>
      </c>
      <c r="Q776" s="40">
        <v>475</v>
      </c>
      <c r="R776" s="40"/>
      <c r="S776" s="40" t="s">
        <v>99</v>
      </c>
      <c r="T776" s="48" t="s">
        <v>3542</v>
      </c>
      <c r="U776" s="44" t="s">
        <v>3543</v>
      </c>
    </row>
    <row r="777" spans="1:21" ht="108" x14ac:dyDescent="0.15">
      <c r="A777" s="45"/>
      <c r="B777" s="40"/>
      <c r="C777" s="41" t="s">
        <v>3544</v>
      </c>
      <c r="D777" s="50"/>
      <c r="E777" s="41"/>
      <c r="F777" s="41"/>
      <c r="G777" s="40" t="s">
        <v>3545</v>
      </c>
      <c r="H777" s="43">
        <v>44696.422546296293</v>
      </c>
      <c r="I777" s="40"/>
      <c r="J777" s="40"/>
      <c r="K777" s="40"/>
      <c r="L777" s="40"/>
      <c r="M777" s="40" t="s">
        <v>111</v>
      </c>
      <c r="N777" s="40"/>
      <c r="O777" s="44" t="s">
        <v>67</v>
      </c>
      <c r="P777" s="47" t="s">
        <v>112</v>
      </c>
      <c r="Q777" s="40">
        <v>1080734</v>
      </c>
      <c r="R777" s="40">
        <v>246</v>
      </c>
      <c r="S777" s="40" t="s">
        <v>113</v>
      </c>
      <c r="T777" s="48" t="s">
        <v>3546</v>
      </c>
      <c r="U777" s="44" t="s">
        <v>3547</v>
      </c>
    </row>
    <row r="778" spans="1:21" ht="108" x14ac:dyDescent="0.15">
      <c r="A778" s="45"/>
      <c r="B778" s="40"/>
      <c r="C778" s="41" t="s">
        <v>3548</v>
      </c>
      <c r="D778" s="50"/>
      <c r="E778" s="41"/>
      <c r="F778" s="41"/>
      <c r="G778" s="40" t="s">
        <v>3549</v>
      </c>
      <c r="H778" s="43">
        <v>44696.422013888892</v>
      </c>
      <c r="I778" s="40"/>
      <c r="J778" s="40"/>
      <c r="K778" s="40"/>
      <c r="L778" s="40"/>
      <c r="M778" s="40" t="s">
        <v>120</v>
      </c>
      <c r="N778" s="40"/>
      <c r="O778" s="44" t="s">
        <v>67</v>
      </c>
      <c r="P778" s="47" t="s">
        <v>121</v>
      </c>
      <c r="Q778" s="40">
        <v>27996</v>
      </c>
      <c r="R778" s="40">
        <v>229</v>
      </c>
      <c r="S778" s="40" t="s">
        <v>60</v>
      </c>
      <c r="T778" s="48" t="s">
        <v>3550</v>
      </c>
      <c r="U778" s="44" t="s">
        <v>3551</v>
      </c>
    </row>
    <row r="779" spans="1:21" ht="36" x14ac:dyDescent="0.15">
      <c r="A779" s="45"/>
      <c r="B779" s="40"/>
      <c r="C779" s="41" t="s">
        <v>3552</v>
      </c>
      <c r="D779" s="50"/>
      <c r="E779" s="41"/>
      <c r="F779" s="41"/>
      <c r="G779" s="40" t="s">
        <v>3553</v>
      </c>
      <c r="H779" s="43">
        <v>44696.42119212963</v>
      </c>
      <c r="I779" s="40"/>
      <c r="J779" s="40"/>
      <c r="K779" s="40"/>
      <c r="L779" s="40"/>
      <c r="M779" s="40" t="s">
        <v>209</v>
      </c>
      <c r="N779" s="40"/>
      <c r="O779" s="44" t="s">
        <v>58</v>
      </c>
      <c r="P779" s="47" t="s">
        <v>210</v>
      </c>
      <c r="Q779" s="40">
        <v>14009</v>
      </c>
      <c r="R779" s="40">
        <v>9868</v>
      </c>
      <c r="S779" s="40" t="s">
        <v>211</v>
      </c>
      <c r="T779" s="48" t="s">
        <v>3554</v>
      </c>
      <c r="U779" s="44" t="s">
        <v>3555</v>
      </c>
    </row>
    <row r="780" spans="1:21" ht="36" x14ac:dyDescent="0.15">
      <c r="A780" s="45"/>
      <c r="B780" s="40"/>
      <c r="C780" s="41" t="s">
        <v>3556</v>
      </c>
      <c r="D780" s="50"/>
      <c r="E780" s="41"/>
      <c r="F780" s="41"/>
      <c r="G780" s="40" t="s">
        <v>3557</v>
      </c>
      <c r="H780" s="43">
        <v>44696.420405092591</v>
      </c>
      <c r="I780" s="40"/>
      <c r="J780" s="40"/>
      <c r="K780" s="40"/>
      <c r="L780" s="40"/>
      <c r="M780" s="40" t="s">
        <v>111</v>
      </c>
      <c r="N780" s="40"/>
      <c r="O780" s="44" t="s">
        <v>142</v>
      </c>
      <c r="P780" s="47" t="s">
        <v>112</v>
      </c>
      <c r="Q780" s="40">
        <v>1080734</v>
      </c>
      <c r="R780" s="40">
        <v>246</v>
      </c>
      <c r="S780" s="40" t="s">
        <v>113</v>
      </c>
      <c r="T780" s="48" t="s">
        <v>3558</v>
      </c>
      <c r="U780" s="44" t="s">
        <v>3339</v>
      </c>
    </row>
    <row r="781" spans="1:21" ht="36" x14ac:dyDescent="0.15">
      <c r="A781" s="45"/>
      <c r="B781" s="40"/>
      <c r="C781" s="41" t="s">
        <v>3559</v>
      </c>
      <c r="D781" s="50"/>
      <c r="E781" s="41"/>
      <c r="F781" s="41"/>
      <c r="G781" s="40" t="s">
        <v>3560</v>
      </c>
      <c r="H781" s="43">
        <v>44696.420115740737</v>
      </c>
      <c r="I781" s="40"/>
      <c r="J781" s="40"/>
      <c r="K781" s="40"/>
      <c r="L781" s="40"/>
      <c r="M781" s="40" t="s">
        <v>209</v>
      </c>
      <c r="N781" s="40"/>
      <c r="O781" s="44" t="s">
        <v>58</v>
      </c>
      <c r="P781" s="47" t="s">
        <v>210</v>
      </c>
      <c r="Q781" s="40">
        <v>14009</v>
      </c>
      <c r="R781" s="40">
        <v>9868</v>
      </c>
      <c r="S781" s="40" t="s">
        <v>211</v>
      </c>
      <c r="T781" s="48" t="s">
        <v>3561</v>
      </c>
      <c r="U781" s="44" t="s">
        <v>1077</v>
      </c>
    </row>
    <row r="782" spans="1:21" ht="36" x14ac:dyDescent="0.15">
      <c r="A782" s="45"/>
      <c r="B782" s="40"/>
      <c r="C782" s="41" t="s">
        <v>3562</v>
      </c>
      <c r="D782" s="50"/>
      <c r="E782" s="41"/>
      <c r="F782" s="41"/>
      <c r="G782" s="40" t="s">
        <v>3563</v>
      </c>
      <c r="H782" s="43">
        <v>44696.412407407406</v>
      </c>
      <c r="I782" s="40"/>
      <c r="J782" s="40"/>
      <c r="K782" s="40"/>
      <c r="L782" s="40"/>
      <c r="M782" s="40" t="s">
        <v>141</v>
      </c>
      <c r="N782" s="40"/>
      <c r="O782" s="44" t="s">
        <v>142</v>
      </c>
      <c r="P782" s="47" t="s">
        <v>143</v>
      </c>
      <c r="Q782" s="40">
        <v>475</v>
      </c>
      <c r="R782" s="40"/>
      <c r="S782" s="40" t="s">
        <v>99</v>
      </c>
      <c r="T782" s="48" t="s">
        <v>3564</v>
      </c>
      <c r="U782" s="44" t="s">
        <v>3565</v>
      </c>
    </row>
    <row r="783" spans="1:21" ht="36" x14ac:dyDescent="0.15">
      <c r="A783" s="45"/>
      <c r="B783" s="40"/>
      <c r="C783" s="41" t="s">
        <v>3566</v>
      </c>
      <c r="D783" s="50"/>
      <c r="E783" s="41"/>
      <c r="F783" s="41"/>
      <c r="G783" s="40" t="s">
        <v>3567</v>
      </c>
      <c r="H783" s="43">
        <v>44696.412083333329</v>
      </c>
      <c r="I783" s="40"/>
      <c r="J783" s="40"/>
      <c r="K783" s="40"/>
      <c r="L783" s="40"/>
      <c r="M783" s="40" t="s">
        <v>141</v>
      </c>
      <c r="N783" s="40"/>
      <c r="O783" s="44" t="s">
        <v>142</v>
      </c>
      <c r="P783" s="47" t="s">
        <v>143</v>
      </c>
      <c r="Q783" s="40">
        <v>475</v>
      </c>
      <c r="R783" s="40"/>
      <c r="S783" s="40" t="s">
        <v>99</v>
      </c>
      <c r="T783" s="48" t="s">
        <v>3568</v>
      </c>
      <c r="U783" s="44" t="s">
        <v>3569</v>
      </c>
    </row>
    <row r="784" spans="1:21" ht="36" x14ac:dyDescent="0.15">
      <c r="A784" s="45"/>
      <c r="B784" s="40"/>
      <c r="C784" s="41" t="s">
        <v>3570</v>
      </c>
      <c r="D784" s="50"/>
      <c r="E784" s="41"/>
      <c r="F784" s="41"/>
      <c r="G784" s="40" t="s">
        <v>3571</v>
      </c>
      <c r="H784" s="43">
        <v>44696.407187500001</v>
      </c>
      <c r="I784" s="40"/>
      <c r="J784" s="40"/>
      <c r="K784" s="40"/>
      <c r="L784" s="40"/>
      <c r="M784" s="40" t="s">
        <v>111</v>
      </c>
      <c r="N784" s="40"/>
      <c r="O784" s="44" t="s">
        <v>67</v>
      </c>
      <c r="P784" s="47" t="s">
        <v>112</v>
      </c>
      <c r="Q784" s="40">
        <v>1080734</v>
      </c>
      <c r="R784" s="40">
        <v>246</v>
      </c>
      <c r="S784" s="40" t="s">
        <v>113</v>
      </c>
      <c r="T784" s="48" t="s">
        <v>3572</v>
      </c>
      <c r="U784" s="44" t="s">
        <v>3573</v>
      </c>
    </row>
    <row r="785" spans="1:21" ht="36" x14ac:dyDescent="0.15">
      <c r="A785" s="45"/>
      <c r="B785" s="40"/>
      <c r="C785" s="41" t="s">
        <v>3574</v>
      </c>
      <c r="D785" s="50"/>
      <c r="E785" s="41"/>
      <c r="F785" s="41"/>
      <c r="G785" s="40" t="s">
        <v>3575</v>
      </c>
      <c r="H785" s="43">
        <v>44696.40688657407</v>
      </c>
      <c r="I785" s="40"/>
      <c r="J785" s="40"/>
      <c r="K785" s="40"/>
      <c r="L785" s="40"/>
      <c r="M785" s="40" t="s">
        <v>120</v>
      </c>
      <c r="N785" s="40"/>
      <c r="O785" s="44" t="s">
        <v>67</v>
      </c>
      <c r="P785" s="47" t="s">
        <v>121</v>
      </c>
      <c r="Q785" s="40">
        <v>27996</v>
      </c>
      <c r="R785" s="40">
        <v>229</v>
      </c>
      <c r="S785" s="40" t="s">
        <v>60</v>
      </c>
      <c r="T785" s="48" t="s">
        <v>3576</v>
      </c>
      <c r="U785" s="44" t="s">
        <v>3577</v>
      </c>
    </row>
    <row r="786" spans="1:21" ht="24" x14ac:dyDescent="0.15">
      <c r="A786" s="45"/>
      <c r="B786" s="40"/>
      <c r="C786" s="41" t="s">
        <v>3578</v>
      </c>
      <c r="D786" s="50"/>
      <c r="E786" s="41"/>
      <c r="F786" s="41" t="s">
        <v>1810</v>
      </c>
      <c r="G786" s="40" t="s">
        <v>3579</v>
      </c>
      <c r="H786" s="43">
        <v>44696.40662037037</v>
      </c>
      <c r="I786" s="40"/>
      <c r="J786" s="40"/>
      <c r="K786" s="40"/>
      <c r="L786" s="40"/>
      <c r="M786" s="40" t="s">
        <v>141</v>
      </c>
      <c r="N786" s="40"/>
      <c r="O786" s="44" t="s">
        <v>142</v>
      </c>
      <c r="P786" s="47" t="s">
        <v>143</v>
      </c>
      <c r="Q786" s="40">
        <v>475</v>
      </c>
      <c r="R786" s="40"/>
      <c r="S786" s="40" t="s">
        <v>99</v>
      </c>
      <c r="T786" s="48" t="s">
        <v>3580</v>
      </c>
      <c r="U786" s="44" t="s">
        <v>3581</v>
      </c>
    </row>
    <row r="787" spans="1:21" ht="36" x14ac:dyDescent="0.15">
      <c r="A787" s="45"/>
      <c r="B787" s="40"/>
      <c r="C787" s="41" t="s">
        <v>3582</v>
      </c>
      <c r="D787" s="50"/>
      <c r="E787" s="41"/>
      <c r="F787" s="41"/>
      <c r="G787" s="40" t="s">
        <v>3583</v>
      </c>
      <c r="H787" s="43">
        <v>44696.40357638889</v>
      </c>
      <c r="I787" s="40"/>
      <c r="J787" s="40"/>
      <c r="K787" s="40"/>
      <c r="L787" s="40"/>
      <c r="M787" s="40" t="s">
        <v>3584</v>
      </c>
      <c r="N787" s="40"/>
      <c r="O787" s="44" t="s">
        <v>83</v>
      </c>
      <c r="P787" s="47" t="s">
        <v>3585</v>
      </c>
      <c r="Q787" s="40">
        <v>5686</v>
      </c>
      <c r="R787" s="40">
        <v>1032</v>
      </c>
      <c r="S787" s="40" t="s">
        <v>3586</v>
      </c>
      <c r="T787" s="48" t="s">
        <v>3587</v>
      </c>
      <c r="U787" s="44" t="s">
        <v>3588</v>
      </c>
    </row>
    <row r="788" spans="1:21" ht="72" x14ac:dyDescent="0.15">
      <c r="A788" s="45"/>
      <c r="B788" s="40"/>
      <c r="C788" s="41" t="s">
        <v>3589</v>
      </c>
      <c r="D788" s="50"/>
      <c r="E788" s="41"/>
      <c r="F788" s="41"/>
      <c r="G788" s="40" t="s">
        <v>3590</v>
      </c>
      <c r="H788" s="43">
        <v>44696.403449074074</v>
      </c>
      <c r="I788" s="40"/>
      <c r="J788" s="40"/>
      <c r="K788" s="40"/>
      <c r="L788" s="40"/>
      <c r="M788" s="40" t="s">
        <v>141</v>
      </c>
      <c r="N788" s="40"/>
      <c r="O788" s="44" t="s">
        <v>142</v>
      </c>
      <c r="P788" s="47" t="s">
        <v>143</v>
      </c>
      <c r="Q788" s="40">
        <v>475</v>
      </c>
      <c r="R788" s="40"/>
      <c r="S788" s="40" t="s">
        <v>99</v>
      </c>
      <c r="T788" s="48" t="s">
        <v>3591</v>
      </c>
      <c r="U788" s="44" t="s">
        <v>3592</v>
      </c>
    </row>
    <row r="789" spans="1:21" ht="24" x14ac:dyDescent="0.15">
      <c r="A789" s="45"/>
      <c r="B789" s="40"/>
      <c r="C789" s="41" t="s">
        <v>3593</v>
      </c>
      <c r="D789" s="50"/>
      <c r="E789" s="41"/>
      <c r="F789" s="41" t="s">
        <v>1810</v>
      </c>
      <c r="G789" s="40" t="s">
        <v>3594</v>
      </c>
      <c r="H789" s="43">
        <v>44696.40221064815</v>
      </c>
      <c r="I789" s="40"/>
      <c r="J789" s="40"/>
      <c r="K789" s="40"/>
      <c r="L789" s="40"/>
      <c r="M789" s="40" t="s">
        <v>3595</v>
      </c>
      <c r="N789" s="40"/>
      <c r="O789" s="44" t="s">
        <v>83</v>
      </c>
      <c r="P789" s="47" t="s">
        <v>3596</v>
      </c>
      <c r="Q789" s="40">
        <v>2686</v>
      </c>
      <c r="R789" s="40">
        <v>4998</v>
      </c>
      <c r="S789" s="40" t="s">
        <v>85</v>
      </c>
      <c r="T789" s="48" t="s">
        <v>3597</v>
      </c>
      <c r="U789" s="44" t="s">
        <v>3598</v>
      </c>
    </row>
    <row r="790" spans="1:21" ht="36" x14ac:dyDescent="0.15">
      <c r="A790" s="45"/>
      <c r="B790" s="40"/>
      <c r="C790" s="41" t="s">
        <v>3599</v>
      </c>
      <c r="D790" s="50"/>
      <c r="E790" s="41"/>
      <c r="F790" s="41"/>
      <c r="G790" s="40" t="s">
        <v>3600</v>
      </c>
      <c r="H790" s="43">
        <v>44696.399212962962</v>
      </c>
      <c r="I790" s="40"/>
      <c r="J790" s="40"/>
      <c r="K790" s="40"/>
      <c r="L790" s="40"/>
      <c r="M790" s="40" t="s">
        <v>111</v>
      </c>
      <c r="N790" s="40"/>
      <c r="O790" s="44" t="s">
        <v>142</v>
      </c>
      <c r="P790" s="47" t="s">
        <v>112</v>
      </c>
      <c r="Q790" s="40">
        <v>1080734</v>
      </c>
      <c r="R790" s="40">
        <v>246</v>
      </c>
      <c r="S790" s="40" t="s">
        <v>113</v>
      </c>
      <c r="T790" s="48" t="s">
        <v>3601</v>
      </c>
      <c r="U790" s="44" t="s">
        <v>3602</v>
      </c>
    </row>
    <row r="791" spans="1:21" ht="36" x14ac:dyDescent="0.15">
      <c r="A791" s="45"/>
      <c r="B791" s="40"/>
      <c r="C791" s="41" t="s">
        <v>3603</v>
      </c>
      <c r="D791" s="50"/>
      <c r="E791" s="41"/>
      <c r="F791" s="41"/>
      <c r="G791" s="40" t="s">
        <v>3604</v>
      </c>
      <c r="H791" s="43">
        <v>44696.399178240739</v>
      </c>
      <c r="I791" s="40"/>
      <c r="J791" s="40"/>
      <c r="K791" s="40"/>
      <c r="L791" s="40"/>
      <c r="M791" s="40" t="s">
        <v>111</v>
      </c>
      <c r="N791" s="40"/>
      <c r="O791" s="44" t="s">
        <v>142</v>
      </c>
      <c r="P791" s="47" t="s">
        <v>112</v>
      </c>
      <c r="Q791" s="40">
        <v>1080734</v>
      </c>
      <c r="R791" s="40">
        <v>246</v>
      </c>
      <c r="S791" s="40" t="s">
        <v>113</v>
      </c>
      <c r="T791" s="48" t="s">
        <v>3605</v>
      </c>
      <c r="U791" s="44" t="s">
        <v>3588</v>
      </c>
    </row>
    <row r="792" spans="1:21" ht="36" x14ac:dyDescent="0.15">
      <c r="A792" s="45"/>
      <c r="B792" s="40"/>
      <c r="C792" s="41" t="s">
        <v>3606</v>
      </c>
      <c r="D792" s="50"/>
      <c r="E792" s="41"/>
      <c r="F792" s="41"/>
      <c r="G792" s="40" t="s">
        <v>3607</v>
      </c>
      <c r="H792" s="43">
        <v>44696.397696759261</v>
      </c>
      <c r="I792" s="40"/>
      <c r="J792" s="40"/>
      <c r="K792" s="40"/>
      <c r="L792" s="40"/>
      <c r="M792" s="40" t="s">
        <v>141</v>
      </c>
      <c r="N792" s="40"/>
      <c r="O792" s="44" t="s">
        <v>142</v>
      </c>
      <c r="P792" s="47" t="s">
        <v>143</v>
      </c>
      <c r="Q792" s="40">
        <v>475</v>
      </c>
      <c r="R792" s="40"/>
      <c r="S792" s="40" t="s">
        <v>99</v>
      </c>
      <c r="T792" s="48" t="s">
        <v>3608</v>
      </c>
      <c r="U792" s="44" t="s">
        <v>3609</v>
      </c>
    </row>
    <row r="793" spans="1:21" ht="36" x14ac:dyDescent="0.15">
      <c r="A793" s="45"/>
      <c r="B793" s="40"/>
      <c r="C793" s="41" t="s">
        <v>3610</v>
      </c>
      <c r="D793" s="50"/>
      <c r="E793" s="41"/>
      <c r="F793" s="41"/>
      <c r="G793" s="40" t="s">
        <v>3611</v>
      </c>
      <c r="H793" s="43">
        <v>44696.395983796298</v>
      </c>
      <c r="I793" s="40"/>
      <c r="J793" s="40"/>
      <c r="K793" s="40"/>
      <c r="L793" s="40"/>
      <c r="M793" s="40" t="s">
        <v>96</v>
      </c>
      <c r="N793" s="40"/>
      <c r="O793" s="44" t="s">
        <v>97</v>
      </c>
      <c r="P793" s="47" t="s">
        <v>98</v>
      </c>
      <c r="Q793" s="40">
        <v>13906</v>
      </c>
      <c r="R793" s="40">
        <v>58</v>
      </c>
      <c r="S793" s="40" t="s">
        <v>99</v>
      </c>
      <c r="T793" s="48" t="s">
        <v>3612</v>
      </c>
      <c r="U793" s="44" t="s">
        <v>3613</v>
      </c>
    </row>
    <row r="794" spans="1:21" ht="36" x14ac:dyDescent="0.15">
      <c r="A794" s="45"/>
      <c r="B794" s="40"/>
      <c r="C794" s="41" t="s">
        <v>3614</v>
      </c>
      <c r="D794" s="50"/>
      <c r="E794" s="41"/>
      <c r="F794" s="41"/>
      <c r="G794" s="40" t="s">
        <v>3611</v>
      </c>
      <c r="H794" s="43">
        <v>44696.395983796298</v>
      </c>
      <c r="I794" s="40"/>
      <c r="J794" s="40"/>
      <c r="K794" s="40"/>
      <c r="L794" s="40"/>
      <c r="M794" s="40" t="s">
        <v>96</v>
      </c>
      <c r="N794" s="40"/>
      <c r="O794" s="44" t="s">
        <v>97</v>
      </c>
      <c r="P794" s="47" t="s">
        <v>98</v>
      </c>
      <c r="Q794" s="40">
        <v>13906</v>
      </c>
      <c r="R794" s="40">
        <v>58</v>
      </c>
      <c r="S794" s="40" t="s">
        <v>99</v>
      </c>
      <c r="T794" s="48" t="s">
        <v>3615</v>
      </c>
      <c r="U794" s="44" t="s">
        <v>558</v>
      </c>
    </row>
    <row r="795" spans="1:21" ht="36" x14ac:dyDescent="0.15">
      <c r="A795" s="45"/>
      <c r="B795" s="40"/>
      <c r="C795" s="41" t="s">
        <v>3616</v>
      </c>
      <c r="D795" s="50"/>
      <c r="E795" s="41"/>
      <c r="F795" s="41"/>
      <c r="G795" s="40" t="s">
        <v>3617</v>
      </c>
      <c r="H795" s="43">
        <v>44696.395972222221</v>
      </c>
      <c r="I795" s="40"/>
      <c r="J795" s="40"/>
      <c r="K795" s="40"/>
      <c r="L795" s="40"/>
      <c r="M795" s="40" t="s">
        <v>96</v>
      </c>
      <c r="N795" s="40"/>
      <c r="O795" s="44" t="s">
        <v>97</v>
      </c>
      <c r="P795" s="47" t="s">
        <v>98</v>
      </c>
      <c r="Q795" s="40">
        <v>13906</v>
      </c>
      <c r="R795" s="40">
        <v>58</v>
      </c>
      <c r="S795" s="40" t="s">
        <v>99</v>
      </c>
      <c r="T795" s="48" t="s">
        <v>3618</v>
      </c>
      <c r="U795" s="44" t="s">
        <v>3619</v>
      </c>
    </row>
    <row r="796" spans="1:21" ht="36" x14ac:dyDescent="0.15">
      <c r="A796" s="45"/>
      <c r="B796" s="40"/>
      <c r="C796" s="41" t="s">
        <v>3620</v>
      </c>
      <c r="D796" s="50"/>
      <c r="E796" s="41"/>
      <c r="F796" s="41"/>
      <c r="G796" s="40" t="s">
        <v>3617</v>
      </c>
      <c r="H796" s="43">
        <v>44696.395972222221</v>
      </c>
      <c r="I796" s="40"/>
      <c r="J796" s="40"/>
      <c r="K796" s="40"/>
      <c r="L796" s="40"/>
      <c r="M796" s="40" t="s">
        <v>96</v>
      </c>
      <c r="N796" s="40"/>
      <c r="O796" s="44" t="s">
        <v>97</v>
      </c>
      <c r="P796" s="47" t="s">
        <v>98</v>
      </c>
      <c r="Q796" s="40">
        <v>13906</v>
      </c>
      <c r="R796" s="40">
        <v>58</v>
      </c>
      <c r="S796" s="40" t="s">
        <v>99</v>
      </c>
      <c r="T796" s="48" t="s">
        <v>3621</v>
      </c>
      <c r="U796" s="44" t="s">
        <v>3622</v>
      </c>
    </row>
    <row r="797" spans="1:21" ht="60" x14ac:dyDescent="0.15">
      <c r="A797" s="45"/>
      <c r="B797" s="40"/>
      <c r="C797" s="41" t="s">
        <v>3623</v>
      </c>
      <c r="D797" s="50"/>
      <c r="E797" s="41"/>
      <c r="F797" s="41" t="s">
        <v>132</v>
      </c>
      <c r="G797" s="40" t="s">
        <v>3617</v>
      </c>
      <c r="H797" s="43">
        <v>44696.395972222221</v>
      </c>
      <c r="I797" s="40"/>
      <c r="J797" s="40"/>
      <c r="K797" s="40"/>
      <c r="L797" s="40"/>
      <c r="M797" s="40" t="s">
        <v>96</v>
      </c>
      <c r="N797" s="40"/>
      <c r="O797" s="44" t="s">
        <v>97</v>
      </c>
      <c r="P797" s="47" t="s">
        <v>98</v>
      </c>
      <c r="Q797" s="40">
        <v>13906</v>
      </c>
      <c r="R797" s="40">
        <v>58</v>
      </c>
      <c r="S797" s="40" t="s">
        <v>99</v>
      </c>
      <c r="T797" s="48" t="s">
        <v>3624</v>
      </c>
      <c r="U797" s="44" t="s">
        <v>3625</v>
      </c>
    </row>
    <row r="798" spans="1:21" ht="36" x14ac:dyDescent="0.15">
      <c r="A798" s="45"/>
      <c r="B798" s="40"/>
      <c r="C798" s="41" t="s">
        <v>3626</v>
      </c>
      <c r="D798" s="50"/>
      <c r="E798" s="41"/>
      <c r="F798" s="41" t="s">
        <v>132</v>
      </c>
      <c r="G798" s="40" t="s">
        <v>3627</v>
      </c>
      <c r="H798" s="43">
        <v>44696.39435185185</v>
      </c>
      <c r="I798" s="40"/>
      <c r="J798" s="40"/>
      <c r="K798" s="40"/>
      <c r="L798" s="40"/>
      <c r="M798" s="40" t="s">
        <v>892</v>
      </c>
      <c r="N798" s="40"/>
      <c r="O798" s="44" t="s">
        <v>893</v>
      </c>
      <c r="P798" s="47" t="s">
        <v>894</v>
      </c>
      <c r="Q798" s="40">
        <v>1220</v>
      </c>
      <c r="R798" s="40">
        <v>1</v>
      </c>
      <c r="S798" s="40" t="s">
        <v>85</v>
      </c>
      <c r="T798" s="48" t="s">
        <v>3628</v>
      </c>
      <c r="U798" s="44" t="s">
        <v>3588</v>
      </c>
    </row>
    <row r="799" spans="1:21" ht="36" x14ac:dyDescent="0.15">
      <c r="A799" s="45"/>
      <c r="B799" s="40"/>
      <c r="C799" s="41" t="s">
        <v>3629</v>
      </c>
      <c r="D799" s="50"/>
      <c r="E799" s="41"/>
      <c r="F799" s="41"/>
      <c r="G799" s="40" t="s">
        <v>3630</v>
      </c>
      <c r="H799" s="43">
        <v>44696.392824074079</v>
      </c>
      <c r="I799" s="40"/>
      <c r="J799" s="40"/>
      <c r="K799" s="40"/>
      <c r="L799" s="40"/>
      <c r="M799" s="40" t="s">
        <v>120</v>
      </c>
      <c r="N799" s="40"/>
      <c r="O799" s="44" t="s">
        <v>67</v>
      </c>
      <c r="P799" s="47" t="s">
        <v>121</v>
      </c>
      <c r="Q799" s="40">
        <v>27996</v>
      </c>
      <c r="R799" s="40">
        <v>229</v>
      </c>
      <c r="S799" s="40" t="s">
        <v>60</v>
      </c>
      <c r="T799" s="48" t="s">
        <v>3631</v>
      </c>
      <c r="U799" s="44" t="s">
        <v>3632</v>
      </c>
    </row>
    <row r="800" spans="1:21" ht="72" x14ac:dyDescent="0.15">
      <c r="A800" s="45"/>
      <c r="B800" s="40"/>
      <c r="C800" s="41" t="s">
        <v>3633</v>
      </c>
      <c r="D800" s="50"/>
      <c r="E800" s="41"/>
      <c r="F800" s="41"/>
      <c r="G800" s="40" t="s">
        <v>3634</v>
      </c>
      <c r="H800" s="43">
        <v>44696.392546296294</v>
      </c>
      <c r="I800" s="40"/>
      <c r="J800" s="40"/>
      <c r="K800" s="40"/>
      <c r="L800" s="40"/>
      <c r="M800" s="40" t="s">
        <v>120</v>
      </c>
      <c r="N800" s="40"/>
      <c r="O800" s="44" t="s">
        <v>67</v>
      </c>
      <c r="P800" s="47" t="s">
        <v>121</v>
      </c>
      <c r="Q800" s="40">
        <v>27996</v>
      </c>
      <c r="R800" s="40">
        <v>229</v>
      </c>
      <c r="S800" s="40" t="s">
        <v>60</v>
      </c>
      <c r="T800" s="48" t="s">
        <v>3635</v>
      </c>
      <c r="U800" s="44" t="s">
        <v>3636</v>
      </c>
    </row>
    <row r="801" spans="1:21" ht="36" x14ac:dyDescent="0.15">
      <c r="A801" s="45"/>
      <c r="B801" s="40"/>
      <c r="C801" s="41" t="s">
        <v>3637</v>
      </c>
      <c r="D801" s="50"/>
      <c r="E801" s="41"/>
      <c r="F801" s="41"/>
      <c r="G801" s="40" t="s">
        <v>3638</v>
      </c>
      <c r="H801" s="43">
        <v>44696.392071759255</v>
      </c>
      <c r="I801" s="40"/>
      <c r="J801" s="40"/>
      <c r="K801" s="40"/>
      <c r="L801" s="40"/>
      <c r="M801" s="40" t="s">
        <v>3639</v>
      </c>
      <c r="N801" s="40"/>
      <c r="O801" s="44" t="s">
        <v>83</v>
      </c>
      <c r="P801" s="47" t="s">
        <v>3640</v>
      </c>
      <c r="Q801" s="40">
        <v>479</v>
      </c>
      <c r="R801" s="40">
        <v>1266</v>
      </c>
      <c r="S801" s="40" t="s">
        <v>85</v>
      </c>
      <c r="T801" s="48" t="s">
        <v>3641</v>
      </c>
      <c r="U801" s="44" t="s">
        <v>3642</v>
      </c>
    </row>
    <row r="802" spans="1:21" ht="36" x14ac:dyDescent="0.15">
      <c r="A802" s="45"/>
      <c r="B802" s="40"/>
      <c r="C802" s="41" t="s">
        <v>3643</v>
      </c>
      <c r="D802" s="50"/>
      <c r="E802" s="41"/>
      <c r="F802" s="41" t="s">
        <v>132</v>
      </c>
      <c r="G802" s="40" t="s">
        <v>3644</v>
      </c>
      <c r="H802" s="43">
        <v>44696.389791666668</v>
      </c>
      <c r="I802" s="40"/>
      <c r="J802" s="40"/>
      <c r="K802" s="40"/>
      <c r="L802" s="40"/>
      <c r="M802" s="40" t="s">
        <v>111</v>
      </c>
      <c r="N802" s="40"/>
      <c r="O802" s="44" t="s">
        <v>142</v>
      </c>
      <c r="P802" s="47" t="s">
        <v>112</v>
      </c>
      <c r="Q802" s="40">
        <v>1080734</v>
      </c>
      <c r="R802" s="40">
        <v>246</v>
      </c>
      <c r="S802" s="40" t="s">
        <v>113</v>
      </c>
      <c r="T802" s="48" t="s">
        <v>3645</v>
      </c>
      <c r="U802" s="44" t="s">
        <v>3279</v>
      </c>
    </row>
    <row r="803" spans="1:21" ht="48" x14ac:dyDescent="0.15">
      <c r="A803" s="45"/>
      <c r="B803" s="40"/>
      <c r="C803" s="41" t="s">
        <v>3646</v>
      </c>
      <c r="D803" s="50"/>
      <c r="E803" s="41"/>
      <c r="F803" s="41" t="s">
        <v>132</v>
      </c>
      <c r="G803" s="40" t="s">
        <v>3647</v>
      </c>
      <c r="H803" s="43">
        <v>44696.389097222222</v>
      </c>
      <c r="I803" s="40"/>
      <c r="J803" s="40"/>
      <c r="K803" s="40"/>
      <c r="L803" s="40"/>
      <c r="M803" s="40" t="s">
        <v>120</v>
      </c>
      <c r="N803" s="40"/>
      <c r="O803" s="44" t="s">
        <v>142</v>
      </c>
      <c r="P803" s="47" t="s">
        <v>121</v>
      </c>
      <c r="Q803" s="40">
        <v>27996</v>
      </c>
      <c r="R803" s="40">
        <v>229</v>
      </c>
      <c r="S803" s="40" t="s">
        <v>60</v>
      </c>
      <c r="T803" s="48" t="s">
        <v>3648</v>
      </c>
      <c r="U803" s="44" t="s">
        <v>3649</v>
      </c>
    </row>
    <row r="804" spans="1:21" ht="84" x14ac:dyDescent="0.15">
      <c r="A804" s="45"/>
      <c r="B804" s="40"/>
      <c r="C804" s="41" t="s">
        <v>3650</v>
      </c>
      <c r="D804" s="50"/>
      <c r="E804" s="41"/>
      <c r="F804" s="41"/>
      <c r="G804" s="40" t="s">
        <v>3651</v>
      </c>
      <c r="H804" s="43">
        <v>44696.387488425928</v>
      </c>
      <c r="I804" s="40"/>
      <c r="J804" s="40"/>
      <c r="K804" s="40"/>
      <c r="L804" s="40"/>
      <c r="M804" s="40" t="s">
        <v>3652</v>
      </c>
      <c r="N804" s="40"/>
      <c r="O804" s="44" t="s">
        <v>58</v>
      </c>
      <c r="P804" s="47" t="s">
        <v>3653</v>
      </c>
      <c r="Q804" s="40">
        <v>2681</v>
      </c>
      <c r="R804" s="40">
        <v>1249</v>
      </c>
      <c r="S804" s="40" t="s">
        <v>85</v>
      </c>
      <c r="T804" s="48" t="s">
        <v>3654</v>
      </c>
      <c r="U804" s="44" t="s">
        <v>3655</v>
      </c>
    </row>
    <row r="805" spans="1:21" ht="72" x14ac:dyDescent="0.15">
      <c r="A805" s="45"/>
      <c r="B805" s="40"/>
      <c r="C805" s="41" t="s">
        <v>3656</v>
      </c>
      <c r="D805" s="50"/>
      <c r="E805" s="41"/>
      <c r="F805" s="41"/>
      <c r="G805" s="40" t="s">
        <v>3657</v>
      </c>
      <c r="H805" s="43">
        <v>44696.386400462958</v>
      </c>
      <c r="I805" s="40"/>
      <c r="J805" s="40"/>
      <c r="K805" s="40"/>
      <c r="L805" s="40"/>
      <c r="M805" s="40" t="s">
        <v>141</v>
      </c>
      <c r="N805" s="40"/>
      <c r="O805" s="44" t="s">
        <v>142</v>
      </c>
      <c r="P805" s="47" t="s">
        <v>143</v>
      </c>
      <c r="Q805" s="40">
        <v>475</v>
      </c>
      <c r="R805" s="40"/>
      <c r="S805" s="40" t="s">
        <v>99</v>
      </c>
      <c r="T805" s="48" t="s">
        <v>3658</v>
      </c>
      <c r="U805" s="44" t="s">
        <v>3659</v>
      </c>
    </row>
    <row r="806" spans="1:21" ht="48" x14ac:dyDescent="0.15">
      <c r="A806" s="45"/>
      <c r="B806" s="40"/>
      <c r="C806" s="41" t="s">
        <v>3660</v>
      </c>
      <c r="D806" s="50"/>
      <c r="E806" s="41"/>
      <c r="F806" s="41"/>
      <c r="G806" s="40" t="s">
        <v>3661</v>
      </c>
      <c r="H806" s="43">
        <v>44696.38280092593</v>
      </c>
      <c r="I806" s="40"/>
      <c r="J806" s="40"/>
      <c r="K806" s="40"/>
      <c r="L806" s="40"/>
      <c r="M806" s="40" t="s">
        <v>3662</v>
      </c>
      <c r="N806" s="40"/>
      <c r="O806" s="44" t="s">
        <v>142</v>
      </c>
      <c r="P806" s="47" t="s">
        <v>3663</v>
      </c>
      <c r="Q806" s="40">
        <v>96</v>
      </c>
      <c r="R806" s="40">
        <v>21</v>
      </c>
      <c r="S806" s="40" t="s">
        <v>3664</v>
      </c>
      <c r="T806" s="48" t="s">
        <v>3665</v>
      </c>
      <c r="U806" s="44" t="s">
        <v>1207</v>
      </c>
    </row>
    <row r="807" spans="1:21" ht="36" x14ac:dyDescent="0.15">
      <c r="A807" s="45"/>
      <c r="B807" s="40"/>
      <c r="C807" s="41" t="s">
        <v>3666</v>
      </c>
      <c r="D807" s="50"/>
      <c r="E807" s="41"/>
      <c r="F807" s="41"/>
      <c r="G807" s="40" t="s">
        <v>3667</v>
      </c>
      <c r="H807" s="43">
        <v>44696.382106481484</v>
      </c>
      <c r="I807" s="40"/>
      <c r="J807" s="40"/>
      <c r="K807" s="40"/>
      <c r="L807" s="40"/>
      <c r="M807" s="40" t="s">
        <v>3668</v>
      </c>
      <c r="N807" s="40"/>
      <c r="O807" s="44" t="s">
        <v>142</v>
      </c>
      <c r="P807" s="47" t="s">
        <v>1572</v>
      </c>
      <c r="Q807" s="40">
        <v>2</v>
      </c>
      <c r="R807" s="40">
        <v>29</v>
      </c>
      <c r="S807" s="40"/>
      <c r="T807" s="48" t="s">
        <v>3669</v>
      </c>
      <c r="U807" s="44" t="s">
        <v>3670</v>
      </c>
    </row>
    <row r="808" spans="1:21" ht="60" x14ac:dyDescent="0.15">
      <c r="A808" s="45"/>
      <c r="B808" s="40"/>
      <c r="C808" s="41" t="s">
        <v>3671</v>
      </c>
      <c r="D808" s="50"/>
      <c r="E808" s="41"/>
      <c r="F808" s="41" t="s">
        <v>132</v>
      </c>
      <c r="G808" s="40" t="s">
        <v>3667</v>
      </c>
      <c r="H808" s="43">
        <v>44696.382106481484</v>
      </c>
      <c r="I808" s="40"/>
      <c r="J808" s="40"/>
      <c r="K808" s="40"/>
      <c r="L808" s="40"/>
      <c r="M808" s="40" t="s">
        <v>3672</v>
      </c>
      <c r="N808" s="40"/>
      <c r="O808" s="44" t="s">
        <v>83</v>
      </c>
      <c r="P808" s="47" t="s">
        <v>3673</v>
      </c>
      <c r="Q808" s="40">
        <v>90</v>
      </c>
      <c r="R808" s="40">
        <v>328</v>
      </c>
      <c r="S808" s="40" t="s">
        <v>85</v>
      </c>
      <c r="T808" s="48" t="s">
        <v>3674</v>
      </c>
      <c r="U808" s="44" t="s">
        <v>2720</v>
      </c>
    </row>
    <row r="809" spans="1:21" ht="36" x14ac:dyDescent="0.15">
      <c r="A809" s="45"/>
      <c r="B809" s="40"/>
      <c r="C809" s="41" t="s">
        <v>3675</v>
      </c>
      <c r="D809" s="50"/>
      <c r="E809" s="41"/>
      <c r="F809" s="41"/>
      <c r="G809" s="40" t="s">
        <v>3676</v>
      </c>
      <c r="H809" s="43">
        <v>44696.382013888884</v>
      </c>
      <c r="I809" s="40"/>
      <c r="J809" s="40"/>
      <c r="K809" s="40"/>
      <c r="L809" s="40"/>
      <c r="M809" s="40" t="s">
        <v>3677</v>
      </c>
      <c r="N809" s="40"/>
      <c r="O809" s="44" t="s">
        <v>83</v>
      </c>
      <c r="P809" s="47" t="s">
        <v>3678</v>
      </c>
      <c r="Q809" s="40">
        <v>805</v>
      </c>
      <c r="R809" s="40">
        <v>521</v>
      </c>
      <c r="S809" s="40" t="s">
        <v>211</v>
      </c>
      <c r="T809" s="48" t="s">
        <v>3679</v>
      </c>
      <c r="U809" s="44" t="s">
        <v>3680</v>
      </c>
    </row>
    <row r="810" spans="1:21" ht="36" x14ac:dyDescent="0.15">
      <c r="A810" s="45"/>
      <c r="B810" s="40"/>
      <c r="C810" s="41" t="s">
        <v>3681</v>
      </c>
      <c r="D810" s="50"/>
      <c r="E810" s="41"/>
      <c r="F810" s="41"/>
      <c r="G810" s="40" t="s">
        <v>3682</v>
      </c>
      <c r="H810" s="43">
        <v>44696.379108796296</v>
      </c>
      <c r="I810" s="40"/>
      <c r="J810" s="40"/>
      <c r="K810" s="40"/>
      <c r="L810" s="40"/>
      <c r="M810" s="40" t="s">
        <v>141</v>
      </c>
      <c r="N810" s="40"/>
      <c r="O810" s="44" t="s">
        <v>142</v>
      </c>
      <c r="P810" s="47" t="s">
        <v>143</v>
      </c>
      <c r="Q810" s="40">
        <v>475</v>
      </c>
      <c r="R810" s="40"/>
      <c r="S810" s="40" t="s">
        <v>99</v>
      </c>
      <c r="T810" s="48" t="s">
        <v>3683</v>
      </c>
      <c r="U810" s="44" t="s">
        <v>3684</v>
      </c>
    </row>
    <row r="811" spans="1:21" ht="24" x14ac:dyDescent="0.15">
      <c r="A811" s="45"/>
      <c r="B811" s="40"/>
      <c r="C811" s="41" t="s">
        <v>3685</v>
      </c>
      <c r="D811" s="49" t="s">
        <v>55</v>
      </c>
      <c r="E811" s="41"/>
      <c r="F811" s="41" t="s">
        <v>132</v>
      </c>
      <c r="G811" s="40" t="s">
        <v>3686</v>
      </c>
      <c r="H811" s="43">
        <v>44696.37909722222</v>
      </c>
      <c r="I811" s="40"/>
      <c r="J811" s="40"/>
      <c r="K811" s="40"/>
      <c r="L811" s="40"/>
      <c r="M811" s="40" t="s">
        <v>3687</v>
      </c>
      <c r="N811" s="40"/>
      <c r="O811" s="44" t="s">
        <v>83</v>
      </c>
      <c r="P811" s="47" t="s">
        <v>3688</v>
      </c>
      <c r="Q811" s="40">
        <v>400</v>
      </c>
      <c r="R811" s="40">
        <v>883</v>
      </c>
      <c r="S811" s="40" t="s">
        <v>3689</v>
      </c>
      <c r="T811" s="48" t="s">
        <v>3690</v>
      </c>
      <c r="U811" s="44" t="s">
        <v>3691</v>
      </c>
    </row>
    <row r="812" spans="1:21" ht="13" x14ac:dyDescent="0.15">
      <c r="A812" s="45"/>
      <c r="B812" s="40"/>
      <c r="C812" s="41" t="s">
        <v>3692</v>
      </c>
      <c r="D812" s="49" t="s">
        <v>55</v>
      </c>
      <c r="E812" s="41"/>
      <c r="F812" s="41" t="s">
        <v>132</v>
      </c>
      <c r="G812" s="40" t="s">
        <v>3693</v>
      </c>
      <c r="H812" s="43">
        <v>44696.37877314815</v>
      </c>
      <c r="I812" s="40"/>
      <c r="J812" s="40"/>
      <c r="K812" s="40"/>
      <c r="L812" s="40"/>
      <c r="M812" s="40" t="s">
        <v>3694</v>
      </c>
      <c r="N812" s="40"/>
      <c r="O812" s="44" t="s">
        <v>83</v>
      </c>
      <c r="P812" s="47" t="s">
        <v>3695</v>
      </c>
      <c r="Q812" s="40">
        <v>144</v>
      </c>
      <c r="R812" s="40">
        <v>235</v>
      </c>
      <c r="S812" s="40" t="s">
        <v>1905</v>
      </c>
      <c r="T812" s="48" t="s">
        <v>3696</v>
      </c>
      <c r="U812" s="44" t="s">
        <v>603</v>
      </c>
    </row>
    <row r="813" spans="1:21" ht="36" x14ac:dyDescent="0.15">
      <c r="A813" s="45"/>
      <c r="B813" s="40"/>
      <c r="C813" s="41" t="s">
        <v>3697</v>
      </c>
      <c r="D813" s="50"/>
      <c r="E813" s="41"/>
      <c r="F813" s="41"/>
      <c r="G813" s="40" t="s">
        <v>3698</v>
      </c>
      <c r="H813" s="43">
        <v>44696.378240740742</v>
      </c>
      <c r="I813" s="40"/>
      <c r="J813" s="40"/>
      <c r="K813" s="40"/>
      <c r="L813" s="40"/>
      <c r="M813" s="40" t="s">
        <v>1615</v>
      </c>
      <c r="N813" s="40"/>
      <c r="O813" s="44" t="s">
        <v>83</v>
      </c>
      <c r="P813" s="47" t="s">
        <v>1616</v>
      </c>
      <c r="Q813" s="40">
        <v>4</v>
      </c>
      <c r="R813" s="40">
        <v>1</v>
      </c>
      <c r="S813" s="40" t="s">
        <v>85</v>
      </c>
      <c r="T813" s="48" t="s">
        <v>3699</v>
      </c>
      <c r="U813" s="44" t="s">
        <v>1618</v>
      </c>
    </row>
    <row r="814" spans="1:21" ht="24" x14ac:dyDescent="0.15">
      <c r="A814" s="45"/>
      <c r="B814" s="40"/>
      <c r="C814" s="41" t="s">
        <v>3700</v>
      </c>
      <c r="D814" s="50"/>
      <c r="E814" s="41"/>
      <c r="F814" s="41" t="s">
        <v>132</v>
      </c>
      <c r="G814" s="40" t="s">
        <v>3701</v>
      </c>
      <c r="H814" s="43">
        <v>44696.376875000002</v>
      </c>
      <c r="I814" s="40"/>
      <c r="J814" s="40"/>
      <c r="K814" s="40"/>
      <c r="L814" s="40"/>
      <c r="M814" s="40" t="s">
        <v>3702</v>
      </c>
      <c r="N814" s="40"/>
      <c r="O814" s="44" t="s">
        <v>83</v>
      </c>
      <c r="P814" s="47" t="s">
        <v>3703</v>
      </c>
      <c r="Q814" s="40">
        <v>68116</v>
      </c>
      <c r="R814" s="40">
        <v>41425</v>
      </c>
      <c r="S814" s="40" t="s">
        <v>3704</v>
      </c>
      <c r="T814" s="48" t="s">
        <v>3705</v>
      </c>
      <c r="U814" s="44" t="s">
        <v>603</v>
      </c>
    </row>
    <row r="815" spans="1:21" ht="120" x14ac:dyDescent="0.15">
      <c r="A815" s="45"/>
      <c r="B815" s="40"/>
      <c r="C815" s="41" t="s">
        <v>3706</v>
      </c>
      <c r="D815" s="50"/>
      <c r="E815" s="41"/>
      <c r="F815" s="41"/>
      <c r="G815" s="40" t="s">
        <v>3707</v>
      </c>
      <c r="H815" s="43">
        <v>44696.376747685186</v>
      </c>
      <c r="I815" s="40"/>
      <c r="J815" s="40"/>
      <c r="K815" s="40"/>
      <c r="L815" s="40"/>
      <c r="M815" s="40" t="s">
        <v>3702</v>
      </c>
      <c r="N815" s="40"/>
      <c r="O815" s="44" t="s">
        <v>83</v>
      </c>
      <c r="P815" s="47" t="s">
        <v>3703</v>
      </c>
      <c r="Q815" s="40">
        <v>68116</v>
      </c>
      <c r="R815" s="40">
        <v>41425</v>
      </c>
      <c r="S815" s="40" t="s">
        <v>3704</v>
      </c>
      <c r="T815" s="48" t="s">
        <v>3708</v>
      </c>
      <c r="U815" s="44" t="s">
        <v>603</v>
      </c>
    </row>
    <row r="816" spans="1:21" ht="96" x14ac:dyDescent="0.15">
      <c r="A816" s="45"/>
      <c r="B816" s="40"/>
      <c r="C816" s="41" t="s">
        <v>3709</v>
      </c>
      <c r="D816" s="50"/>
      <c r="E816" s="41"/>
      <c r="F816" s="41"/>
      <c r="G816" s="40" t="s">
        <v>3710</v>
      </c>
      <c r="H816" s="43">
        <v>44696.376574074078</v>
      </c>
      <c r="I816" s="40"/>
      <c r="J816" s="40"/>
      <c r="K816" s="40"/>
      <c r="L816" s="40"/>
      <c r="M816" s="40" t="s">
        <v>3711</v>
      </c>
      <c r="N816" s="40"/>
      <c r="O816" s="44" t="s">
        <v>142</v>
      </c>
      <c r="P816" s="47" t="s">
        <v>3712</v>
      </c>
      <c r="Q816" s="40">
        <v>6</v>
      </c>
      <c r="R816" s="40">
        <v>14</v>
      </c>
      <c r="S816" s="40"/>
      <c r="T816" s="48" t="s">
        <v>3713</v>
      </c>
      <c r="U816" s="44" t="s">
        <v>3714</v>
      </c>
    </row>
    <row r="817" spans="1:21" ht="84" x14ac:dyDescent="0.15">
      <c r="A817" s="45"/>
      <c r="B817" s="40"/>
      <c r="C817" s="41" t="s">
        <v>3715</v>
      </c>
      <c r="D817" s="50"/>
      <c r="E817" s="41"/>
      <c r="F817" s="41"/>
      <c r="G817" s="40" t="s">
        <v>3716</v>
      </c>
      <c r="H817" s="43">
        <v>44696.375555555554</v>
      </c>
      <c r="I817" s="40"/>
      <c r="J817" s="40"/>
      <c r="K817" s="40"/>
      <c r="L817" s="40"/>
      <c r="M817" s="40" t="s">
        <v>111</v>
      </c>
      <c r="N817" s="40"/>
      <c r="O817" s="44" t="s">
        <v>142</v>
      </c>
      <c r="P817" s="47" t="s">
        <v>112</v>
      </c>
      <c r="Q817" s="40">
        <v>1080734</v>
      </c>
      <c r="R817" s="40">
        <v>246</v>
      </c>
      <c r="S817" s="40" t="s">
        <v>113</v>
      </c>
      <c r="T817" s="48" t="s">
        <v>3717</v>
      </c>
      <c r="U817" s="44" t="s">
        <v>603</v>
      </c>
    </row>
    <row r="818" spans="1:21" ht="36" x14ac:dyDescent="0.15">
      <c r="A818" s="45"/>
      <c r="B818" s="40"/>
      <c r="C818" s="41" t="s">
        <v>3718</v>
      </c>
      <c r="D818" s="50"/>
      <c r="E818" s="41"/>
      <c r="F818" s="41" t="s">
        <v>132</v>
      </c>
      <c r="G818" s="40" t="s">
        <v>3719</v>
      </c>
      <c r="H818" s="43">
        <v>44696.371203703704</v>
      </c>
      <c r="I818" s="40"/>
      <c r="J818" s="40"/>
      <c r="K818" s="40"/>
      <c r="L818" s="40"/>
      <c r="M818" s="40" t="s">
        <v>120</v>
      </c>
      <c r="N818" s="40"/>
      <c r="O818" s="44" t="s">
        <v>67</v>
      </c>
      <c r="P818" s="47" t="s">
        <v>121</v>
      </c>
      <c r="Q818" s="40">
        <v>27996</v>
      </c>
      <c r="R818" s="40">
        <v>229</v>
      </c>
      <c r="S818" s="40" t="s">
        <v>60</v>
      </c>
      <c r="T818" s="48" t="s">
        <v>3720</v>
      </c>
      <c r="U818" s="44" t="s">
        <v>3721</v>
      </c>
    </row>
    <row r="819" spans="1:21" ht="36" x14ac:dyDescent="0.15">
      <c r="A819" s="45"/>
      <c r="B819" s="40"/>
      <c r="C819" s="41" t="s">
        <v>3722</v>
      </c>
      <c r="D819" s="50"/>
      <c r="E819" s="41"/>
      <c r="F819" s="41"/>
      <c r="G819" s="40" t="s">
        <v>3723</v>
      </c>
      <c r="H819" s="43">
        <v>44696.368067129632</v>
      </c>
      <c r="I819" s="40"/>
      <c r="J819" s="40"/>
      <c r="K819" s="40"/>
      <c r="L819" s="40"/>
      <c r="M819" s="40" t="s">
        <v>3724</v>
      </c>
      <c r="N819" s="40"/>
      <c r="O819" s="44" t="s">
        <v>58</v>
      </c>
      <c r="P819" s="47" t="s">
        <v>3725</v>
      </c>
      <c r="Q819" s="40">
        <v>2933</v>
      </c>
      <c r="R819" s="40">
        <v>724</v>
      </c>
      <c r="S819" s="40" t="s">
        <v>85</v>
      </c>
      <c r="T819" s="48" t="s">
        <v>3726</v>
      </c>
      <c r="U819" s="44" t="s">
        <v>2608</v>
      </c>
    </row>
    <row r="820" spans="1:21" ht="72" x14ac:dyDescent="0.15">
      <c r="A820" s="45"/>
      <c r="B820" s="40"/>
      <c r="C820" s="41" t="s">
        <v>3727</v>
      </c>
      <c r="D820" s="50"/>
      <c r="E820" s="41"/>
      <c r="F820" s="41"/>
      <c r="G820" s="40" t="s">
        <v>3728</v>
      </c>
      <c r="H820" s="43">
        <v>44696.366331018522</v>
      </c>
      <c r="I820" s="40"/>
      <c r="J820" s="40"/>
      <c r="K820" s="40"/>
      <c r="L820" s="40"/>
      <c r="M820" s="40" t="s">
        <v>3711</v>
      </c>
      <c r="N820" s="40"/>
      <c r="O820" s="44" t="s">
        <v>142</v>
      </c>
      <c r="P820" s="47" t="s">
        <v>3712</v>
      </c>
      <c r="Q820" s="40">
        <v>6</v>
      </c>
      <c r="R820" s="40">
        <v>14</v>
      </c>
      <c r="S820" s="40"/>
      <c r="T820" s="48" t="s">
        <v>3729</v>
      </c>
      <c r="U820" s="44" t="s">
        <v>3730</v>
      </c>
    </row>
    <row r="821" spans="1:21" ht="36" x14ac:dyDescent="0.15">
      <c r="A821" s="45"/>
      <c r="B821" s="40"/>
      <c r="C821" s="41" t="s">
        <v>3731</v>
      </c>
      <c r="D821" s="50"/>
      <c r="E821" s="41"/>
      <c r="F821" s="41"/>
      <c r="G821" s="40" t="s">
        <v>3732</v>
      </c>
      <c r="H821" s="43">
        <v>44696.366203703699</v>
      </c>
      <c r="I821" s="40"/>
      <c r="J821" s="40"/>
      <c r="K821" s="40"/>
      <c r="L821" s="40"/>
      <c r="M821" s="40" t="s">
        <v>3733</v>
      </c>
      <c r="N821" s="40"/>
      <c r="O821" s="44" t="s">
        <v>83</v>
      </c>
      <c r="P821" s="47" t="s">
        <v>3734</v>
      </c>
      <c r="Q821" s="40">
        <v>82</v>
      </c>
      <c r="R821" s="40">
        <v>177</v>
      </c>
      <c r="S821" s="40" t="s">
        <v>85</v>
      </c>
      <c r="T821" s="48" t="s">
        <v>3735</v>
      </c>
      <c r="U821" s="44" t="s">
        <v>3736</v>
      </c>
    </row>
    <row r="822" spans="1:21" ht="96" x14ac:dyDescent="0.15">
      <c r="A822" s="45"/>
      <c r="B822" s="40"/>
      <c r="C822" s="41" t="s">
        <v>3737</v>
      </c>
      <c r="D822" s="50"/>
      <c r="E822" s="41"/>
      <c r="F822" s="41"/>
      <c r="G822" s="40" t="s">
        <v>3738</v>
      </c>
      <c r="H822" s="43">
        <v>44696.365613425922</v>
      </c>
      <c r="I822" s="40"/>
      <c r="J822" s="40"/>
      <c r="K822" s="40"/>
      <c r="L822" s="40"/>
      <c r="M822" s="40" t="s">
        <v>141</v>
      </c>
      <c r="N822" s="40"/>
      <c r="O822" s="44" t="s">
        <v>142</v>
      </c>
      <c r="P822" s="47" t="s">
        <v>143</v>
      </c>
      <c r="Q822" s="40">
        <v>475</v>
      </c>
      <c r="R822" s="40"/>
      <c r="S822" s="40" t="s">
        <v>99</v>
      </c>
      <c r="T822" s="48" t="s">
        <v>3739</v>
      </c>
      <c r="U822" s="44" t="s">
        <v>3740</v>
      </c>
    </row>
    <row r="823" spans="1:21" ht="96" x14ac:dyDescent="0.15">
      <c r="A823" s="45"/>
      <c r="B823" s="40"/>
      <c r="C823" s="41" t="s">
        <v>3741</v>
      </c>
      <c r="D823" s="50"/>
      <c r="E823" s="41"/>
      <c r="F823" s="41"/>
      <c r="G823" s="40" t="s">
        <v>3742</v>
      </c>
      <c r="H823" s="43">
        <v>44696.361863425926</v>
      </c>
      <c r="I823" s="40"/>
      <c r="J823" s="40"/>
      <c r="K823" s="40"/>
      <c r="L823" s="40"/>
      <c r="M823" s="40" t="s">
        <v>111</v>
      </c>
      <c r="N823" s="40"/>
      <c r="O823" s="44" t="s">
        <v>67</v>
      </c>
      <c r="P823" s="47" t="s">
        <v>112</v>
      </c>
      <c r="Q823" s="40">
        <v>1080734</v>
      </c>
      <c r="R823" s="40">
        <v>246</v>
      </c>
      <c r="S823" s="40" t="s">
        <v>113</v>
      </c>
      <c r="T823" s="48" t="s">
        <v>3743</v>
      </c>
      <c r="U823" s="44" t="s">
        <v>3744</v>
      </c>
    </row>
    <row r="824" spans="1:21" ht="24" x14ac:dyDescent="0.15">
      <c r="A824" s="45"/>
      <c r="B824" s="40"/>
      <c r="C824" s="41" t="s">
        <v>3745</v>
      </c>
      <c r="D824" s="49" t="s">
        <v>64</v>
      </c>
      <c r="E824" s="41"/>
      <c r="F824" s="41" t="s">
        <v>132</v>
      </c>
      <c r="G824" s="40" t="s">
        <v>3746</v>
      </c>
      <c r="H824" s="43">
        <v>44696.361712962964</v>
      </c>
      <c r="I824" s="40"/>
      <c r="J824" s="40"/>
      <c r="K824" s="40"/>
      <c r="L824" s="40"/>
      <c r="M824" s="40" t="s">
        <v>120</v>
      </c>
      <c r="N824" s="40"/>
      <c r="O824" s="44" t="s">
        <v>67</v>
      </c>
      <c r="P824" s="47" t="s">
        <v>121</v>
      </c>
      <c r="Q824" s="40">
        <v>27996</v>
      </c>
      <c r="R824" s="40">
        <v>229</v>
      </c>
      <c r="S824" s="40" t="s">
        <v>60</v>
      </c>
      <c r="T824" s="48" t="s">
        <v>3747</v>
      </c>
      <c r="U824" s="44" t="s">
        <v>3748</v>
      </c>
    </row>
    <row r="825" spans="1:21" ht="72" x14ac:dyDescent="0.15">
      <c r="A825" s="45"/>
      <c r="B825" s="40"/>
      <c r="C825" s="41" t="s">
        <v>3749</v>
      </c>
      <c r="D825" s="50"/>
      <c r="E825" s="41"/>
      <c r="F825" s="41"/>
      <c r="G825" s="40" t="s">
        <v>3750</v>
      </c>
      <c r="H825" s="43">
        <v>44696.35936342593</v>
      </c>
      <c r="I825" s="40"/>
      <c r="J825" s="40"/>
      <c r="K825" s="40"/>
      <c r="L825" s="40"/>
      <c r="M825" s="40" t="s">
        <v>3751</v>
      </c>
      <c r="N825" s="40"/>
      <c r="O825" s="44" t="s">
        <v>58</v>
      </c>
      <c r="P825" s="47" t="s">
        <v>3752</v>
      </c>
      <c r="Q825" s="40">
        <v>8174</v>
      </c>
      <c r="R825" s="40">
        <v>5784</v>
      </c>
      <c r="S825" s="40" t="s">
        <v>85</v>
      </c>
      <c r="T825" s="48" t="s">
        <v>3753</v>
      </c>
      <c r="U825" s="44" t="s">
        <v>3754</v>
      </c>
    </row>
    <row r="826" spans="1:21" ht="132" x14ac:dyDescent="0.15">
      <c r="A826" s="45"/>
      <c r="B826" s="40"/>
      <c r="C826" s="41" t="s">
        <v>3755</v>
      </c>
      <c r="D826" s="50"/>
      <c r="E826" s="41"/>
      <c r="F826" s="41"/>
      <c r="G826" s="40" t="s">
        <v>3756</v>
      </c>
      <c r="H826" s="43">
        <v>44696.356851851851</v>
      </c>
      <c r="I826" s="40"/>
      <c r="J826" s="40"/>
      <c r="K826" s="40"/>
      <c r="L826" s="40"/>
      <c r="M826" s="40" t="s">
        <v>193</v>
      </c>
      <c r="N826" s="40"/>
      <c r="O826" s="44" t="s">
        <v>67</v>
      </c>
      <c r="P826" s="47" t="s">
        <v>194</v>
      </c>
      <c r="Q826" s="40">
        <v>4658</v>
      </c>
      <c r="R826" s="40">
        <v>79</v>
      </c>
      <c r="S826" s="40" t="s">
        <v>60</v>
      </c>
      <c r="T826" s="48" t="s">
        <v>3757</v>
      </c>
      <c r="U826" s="44" t="s">
        <v>3758</v>
      </c>
    </row>
    <row r="827" spans="1:21" ht="36" x14ac:dyDescent="0.15">
      <c r="A827" s="45"/>
      <c r="B827" s="40"/>
      <c r="C827" s="41" t="s">
        <v>3759</v>
      </c>
      <c r="D827" s="50"/>
      <c r="E827" s="41"/>
      <c r="F827" s="41"/>
      <c r="G827" s="40" t="s">
        <v>3760</v>
      </c>
      <c r="H827" s="43">
        <v>44696.356828703705</v>
      </c>
      <c r="I827" s="40"/>
      <c r="J827" s="40"/>
      <c r="K827" s="40"/>
      <c r="L827" s="40"/>
      <c r="M827" s="40" t="s">
        <v>187</v>
      </c>
      <c r="N827" s="40"/>
      <c r="O827" s="44" t="s">
        <v>67</v>
      </c>
      <c r="P827" s="47" t="s">
        <v>188</v>
      </c>
      <c r="Q827" s="40">
        <v>80</v>
      </c>
      <c r="R827" s="40">
        <v>1</v>
      </c>
      <c r="S827" s="40" t="s">
        <v>85</v>
      </c>
      <c r="T827" s="48" t="s">
        <v>3761</v>
      </c>
      <c r="U827" s="44" t="s">
        <v>3762</v>
      </c>
    </row>
    <row r="828" spans="1:21" ht="132" x14ac:dyDescent="0.15">
      <c r="A828" s="45"/>
      <c r="B828" s="40"/>
      <c r="C828" s="41" t="s">
        <v>3763</v>
      </c>
      <c r="D828" s="50"/>
      <c r="E828" s="41"/>
      <c r="F828" s="41"/>
      <c r="G828" s="40" t="s">
        <v>3764</v>
      </c>
      <c r="H828" s="43">
        <v>44696.356817129628</v>
      </c>
      <c r="I828" s="40"/>
      <c r="J828" s="40"/>
      <c r="K828" s="40"/>
      <c r="L828" s="40"/>
      <c r="M828" s="40" t="s">
        <v>127</v>
      </c>
      <c r="N828" s="40"/>
      <c r="O828" s="44" t="s">
        <v>67</v>
      </c>
      <c r="P828" s="47" t="s">
        <v>128</v>
      </c>
      <c r="Q828" s="40">
        <v>501</v>
      </c>
      <c r="R828" s="40">
        <v>16</v>
      </c>
      <c r="S828" s="40" t="s">
        <v>85</v>
      </c>
      <c r="T828" s="48" t="s">
        <v>3765</v>
      </c>
      <c r="U828" s="44" t="s">
        <v>3766</v>
      </c>
    </row>
    <row r="829" spans="1:21" ht="132" x14ac:dyDescent="0.15">
      <c r="A829" s="45"/>
      <c r="B829" s="40"/>
      <c r="C829" s="41" t="s">
        <v>3767</v>
      </c>
      <c r="D829" s="50"/>
      <c r="E829" s="41"/>
      <c r="F829" s="41"/>
      <c r="G829" s="40" t="s">
        <v>3768</v>
      </c>
      <c r="H829" s="43">
        <v>44696.356782407413</v>
      </c>
      <c r="I829" s="40"/>
      <c r="J829" s="40"/>
      <c r="K829" s="40"/>
      <c r="L829" s="40"/>
      <c r="M829" s="40" t="s">
        <v>177</v>
      </c>
      <c r="N829" s="40"/>
      <c r="O829" s="44" t="s">
        <v>67</v>
      </c>
      <c r="P829" s="47" t="s">
        <v>178</v>
      </c>
      <c r="Q829" s="40">
        <v>172</v>
      </c>
      <c r="R829" s="40">
        <v>85</v>
      </c>
      <c r="S829" s="40" t="s">
        <v>85</v>
      </c>
      <c r="T829" s="48" t="s">
        <v>3769</v>
      </c>
      <c r="U829" s="44" t="s">
        <v>3770</v>
      </c>
    </row>
    <row r="830" spans="1:21" ht="132" x14ac:dyDescent="0.15">
      <c r="A830" s="45"/>
      <c r="B830" s="40"/>
      <c r="C830" s="41" t="s">
        <v>3771</v>
      </c>
      <c r="D830" s="50"/>
      <c r="E830" s="41"/>
      <c r="F830" s="41"/>
      <c r="G830" s="40" t="s">
        <v>3772</v>
      </c>
      <c r="H830" s="43">
        <v>44696.356736111113</v>
      </c>
      <c r="I830" s="40"/>
      <c r="J830" s="40"/>
      <c r="K830" s="40"/>
      <c r="L830" s="40"/>
      <c r="M830" s="40" t="s">
        <v>170</v>
      </c>
      <c r="N830" s="40"/>
      <c r="O830" s="44" t="s">
        <v>67</v>
      </c>
      <c r="P830" s="47" t="s">
        <v>171</v>
      </c>
      <c r="Q830" s="40">
        <v>1386</v>
      </c>
      <c r="R830" s="40">
        <v>1507</v>
      </c>
      <c r="S830" s="40" t="s">
        <v>172</v>
      </c>
      <c r="T830" s="48" t="s">
        <v>3773</v>
      </c>
      <c r="U830" s="44" t="s">
        <v>3774</v>
      </c>
    </row>
    <row r="831" spans="1:21" ht="36" x14ac:dyDescent="0.15">
      <c r="A831" s="45"/>
      <c r="B831" s="40"/>
      <c r="C831" s="41" t="s">
        <v>3775</v>
      </c>
      <c r="D831" s="50"/>
      <c r="E831" s="41"/>
      <c r="F831" s="41"/>
      <c r="G831" s="40" t="s">
        <v>3776</v>
      </c>
      <c r="H831" s="43">
        <v>44696.356724537036</v>
      </c>
      <c r="I831" s="40"/>
      <c r="J831" s="40"/>
      <c r="K831" s="40"/>
      <c r="L831" s="40"/>
      <c r="M831" s="40" t="s">
        <v>66</v>
      </c>
      <c r="N831" s="40"/>
      <c r="O831" s="44" t="s">
        <v>67</v>
      </c>
      <c r="P831" s="47" t="s">
        <v>68</v>
      </c>
      <c r="Q831" s="40">
        <v>530</v>
      </c>
      <c r="R831" s="40">
        <v>132</v>
      </c>
      <c r="S831" s="40" t="s">
        <v>69</v>
      </c>
      <c r="T831" s="48" t="s">
        <v>3777</v>
      </c>
      <c r="U831" s="44" t="s">
        <v>3778</v>
      </c>
    </row>
    <row r="832" spans="1:21" ht="132" x14ac:dyDescent="0.15">
      <c r="A832" s="45"/>
      <c r="B832" s="40"/>
      <c r="C832" s="41" t="s">
        <v>3779</v>
      </c>
      <c r="D832" s="50"/>
      <c r="E832" s="41"/>
      <c r="F832" s="41"/>
      <c r="G832" s="40" t="s">
        <v>3780</v>
      </c>
      <c r="H832" s="43">
        <v>44696.35670138889</v>
      </c>
      <c r="I832" s="40"/>
      <c r="J832" s="40"/>
      <c r="K832" s="40"/>
      <c r="L832" s="40"/>
      <c r="M832" s="40" t="s">
        <v>141</v>
      </c>
      <c r="N832" s="40"/>
      <c r="O832" s="44" t="s">
        <v>67</v>
      </c>
      <c r="P832" s="47" t="s">
        <v>143</v>
      </c>
      <c r="Q832" s="40">
        <v>475</v>
      </c>
      <c r="R832" s="40"/>
      <c r="S832" s="40" t="s">
        <v>99</v>
      </c>
      <c r="T832" s="48" t="s">
        <v>3781</v>
      </c>
      <c r="U832" s="44" t="s">
        <v>3782</v>
      </c>
    </row>
    <row r="833" spans="1:21" ht="36" x14ac:dyDescent="0.15">
      <c r="A833" s="45"/>
      <c r="B833" s="40"/>
      <c r="C833" s="41" t="s">
        <v>3783</v>
      </c>
      <c r="D833" s="50"/>
      <c r="E833" s="41"/>
      <c r="F833" s="41" t="s">
        <v>132</v>
      </c>
      <c r="G833" s="40" t="s">
        <v>3784</v>
      </c>
      <c r="H833" s="43">
        <v>44696.356388888889</v>
      </c>
      <c r="I833" s="40"/>
      <c r="J833" s="40"/>
      <c r="K833" s="40"/>
      <c r="L833" s="40"/>
      <c r="M833" s="40" t="s">
        <v>199</v>
      </c>
      <c r="N833" s="40"/>
      <c r="O833" s="44" t="s">
        <v>142</v>
      </c>
      <c r="P833" s="47" t="s">
        <v>200</v>
      </c>
      <c r="Q833" s="40">
        <v>3832</v>
      </c>
      <c r="R833" s="40">
        <v>1720</v>
      </c>
      <c r="S833" s="40" t="s">
        <v>85</v>
      </c>
      <c r="T833" s="48" t="s">
        <v>3785</v>
      </c>
      <c r="U833" s="44" t="s">
        <v>3786</v>
      </c>
    </row>
    <row r="834" spans="1:21" ht="24" x14ac:dyDescent="0.15">
      <c r="A834" s="45"/>
      <c r="B834" s="40"/>
      <c r="C834" s="41" t="s">
        <v>3787</v>
      </c>
      <c r="D834" s="50"/>
      <c r="E834" s="41"/>
      <c r="F834" s="41"/>
      <c r="G834" s="40" t="s">
        <v>3788</v>
      </c>
      <c r="H834" s="43">
        <v>44696.354317129633</v>
      </c>
      <c r="I834" s="40"/>
      <c r="J834" s="40"/>
      <c r="K834" s="40"/>
      <c r="L834" s="40"/>
      <c r="M834" s="40" t="s">
        <v>96</v>
      </c>
      <c r="N834" s="40"/>
      <c r="O834" s="44" t="s">
        <v>97</v>
      </c>
      <c r="P834" s="47" t="s">
        <v>98</v>
      </c>
      <c r="Q834" s="40">
        <v>13906</v>
      </c>
      <c r="R834" s="40">
        <v>58</v>
      </c>
      <c r="S834" s="40" t="s">
        <v>99</v>
      </c>
      <c r="T834" s="48" t="s">
        <v>3789</v>
      </c>
      <c r="U834" s="44" t="s">
        <v>3790</v>
      </c>
    </row>
    <row r="835" spans="1:21" ht="120" x14ac:dyDescent="0.15">
      <c r="A835" s="45"/>
      <c r="B835" s="40"/>
      <c r="C835" s="41" t="s">
        <v>3791</v>
      </c>
      <c r="D835" s="50"/>
      <c r="E835" s="41"/>
      <c r="F835" s="41"/>
      <c r="G835" s="40" t="s">
        <v>3788</v>
      </c>
      <c r="H835" s="43">
        <v>44696.354317129633</v>
      </c>
      <c r="I835" s="40"/>
      <c r="J835" s="40"/>
      <c r="K835" s="40"/>
      <c r="L835" s="40"/>
      <c r="M835" s="40" t="s">
        <v>96</v>
      </c>
      <c r="N835" s="40"/>
      <c r="O835" s="44" t="s">
        <v>97</v>
      </c>
      <c r="P835" s="47" t="s">
        <v>98</v>
      </c>
      <c r="Q835" s="40">
        <v>13906</v>
      </c>
      <c r="R835" s="40">
        <v>58</v>
      </c>
      <c r="S835" s="40" t="s">
        <v>99</v>
      </c>
      <c r="T835" s="48" t="s">
        <v>3792</v>
      </c>
      <c r="U835" s="44" t="s">
        <v>3793</v>
      </c>
    </row>
    <row r="836" spans="1:21" ht="120" x14ac:dyDescent="0.15">
      <c r="A836" s="45"/>
      <c r="B836" s="40"/>
      <c r="C836" s="41" t="s">
        <v>3794</v>
      </c>
      <c r="D836" s="50"/>
      <c r="E836" s="41"/>
      <c r="F836" s="41"/>
      <c r="G836" s="40" t="s">
        <v>3795</v>
      </c>
      <c r="H836" s="43">
        <v>44696.354305555556</v>
      </c>
      <c r="I836" s="40"/>
      <c r="J836" s="40"/>
      <c r="K836" s="40"/>
      <c r="L836" s="40"/>
      <c r="M836" s="40" t="s">
        <v>96</v>
      </c>
      <c r="N836" s="40"/>
      <c r="O836" s="44" t="s">
        <v>97</v>
      </c>
      <c r="P836" s="47" t="s">
        <v>98</v>
      </c>
      <c r="Q836" s="40">
        <v>13906</v>
      </c>
      <c r="R836" s="40">
        <v>58</v>
      </c>
      <c r="S836" s="40" t="s">
        <v>99</v>
      </c>
      <c r="T836" s="48" t="s">
        <v>3796</v>
      </c>
      <c r="U836" s="44" t="s">
        <v>3797</v>
      </c>
    </row>
    <row r="837" spans="1:21" ht="36" x14ac:dyDescent="0.15">
      <c r="A837" s="45"/>
      <c r="B837" s="40"/>
      <c r="C837" s="41" t="s">
        <v>3798</v>
      </c>
      <c r="D837" s="50"/>
      <c r="E837" s="41"/>
      <c r="F837" s="41"/>
      <c r="G837" s="40" t="s">
        <v>3795</v>
      </c>
      <c r="H837" s="43">
        <v>44696.354305555556</v>
      </c>
      <c r="I837" s="40"/>
      <c r="J837" s="40"/>
      <c r="K837" s="40"/>
      <c r="L837" s="40"/>
      <c r="M837" s="40" t="s">
        <v>96</v>
      </c>
      <c r="N837" s="40"/>
      <c r="O837" s="44" t="s">
        <v>97</v>
      </c>
      <c r="P837" s="47" t="s">
        <v>98</v>
      </c>
      <c r="Q837" s="40">
        <v>13906</v>
      </c>
      <c r="R837" s="40">
        <v>58</v>
      </c>
      <c r="S837" s="40" t="s">
        <v>99</v>
      </c>
      <c r="T837" s="48" t="s">
        <v>3799</v>
      </c>
      <c r="U837" s="44" t="s">
        <v>3800</v>
      </c>
    </row>
    <row r="838" spans="1:21" ht="36" x14ac:dyDescent="0.15">
      <c r="A838" s="45"/>
      <c r="B838" s="40"/>
      <c r="C838" s="41" t="s">
        <v>3801</v>
      </c>
      <c r="D838" s="50"/>
      <c r="E838" s="41"/>
      <c r="F838" s="41" t="s">
        <v>132</v>
      </c>
      <c r="G838" s="40" t="s">
        <v>3795</v>
      </c>
      <c r="H838" s="43">
        <v>44696.354305555556</v>
      </c>
      <c r="I838" s="40"/>
      <c r="J838" s="40"/>
      <c r="K838" s="40"/>
      <c r="L838" s="40"/>
      <c r="M838" s="40" t="s">
        <v>96</v>
      </c>
      <c r="N838" s="40"/>
      <c r="O838" s="44" t="s">
        <v>97</v>
      </c>
      <c r="P838" s="47" t="s">
        <v>98</v>
      </c>
      <c r="Q838" s="40">
        <v>13906</v>
      </c>
      <c r="R838" s="40">
        <v>58</v>
      </c>
      <c r="S838" s="40" t="s">
        <v>99</v>
      </c>
      <c r="T838" s="48" t="s">
        <v>3802</v>
      </c>
      <c r="U838" s="44" t="s">
        <v>3803</v>
      </c>
    </row>
    <row r="839" spans="1:21" ht="36" x14ac:dyDescent="0.15">
      <c r="A839" s="45"/>
      <c r="B839" s="40"/>
      <c r="C839" s="41" t="s">
        <v>3804</v>
      </c>
      <c r="D839" s="49" t="s">
        <v>55</v>
      </c>
      <c r="E839" s="41"/>
      <c r="F839" s="41" t="s">
        <v>132</v>
      </c>
      <c r="G839" s="40" t="s">
        <v>3805</v>
      </c>
      <c r="H839" s="43">
        <v>44696.354166666672</v>
      </c>
      <c r="I839" s="40"/>
      <c r="J839" s="40"/>
      <c r="K839" s="40"/>
      <c r="L839" s="40"/>
      <c r="M839" s="40" t="s">
        <v>3806</v>
      </c>
      <c r="N839" s="40"/>
      <c r="O839" s="44" t="s">
        <v>142</v>
      </c>
      <c r="P839" s="47" t="s">
        <v>3807</v>
      </c>
      <c r="Q839" s="40">
        <v>247</v>
      </c>
      <c r="R839" s="40">
        <v>261</v>
      </c>
      <c r="S839" s="40" t="s">
        <v>1095</v>
      </c>
      <c r="T839" s="48" t="s">
        <v>3808</v>
      </c>
      <c r="U839" s="44" t="s">
        <v>1272</v>
      </c>
    </row>
    <row r="840" spans="1:21" ht="36" x14ac:dyDescent="0.15">
      <c r="A840" s="45"/>
      <c r="B840" s="40"/>
      <c r="C840" s="41" t="s">
        <v>3809</v>
      </c>
      <c r="D840" s="49" t="s">
        <v>3810</v>
      </c>
      <c r="E840" s="41"/>
      <c r="F840" s="41" t="s">
        <v>132</v>
      </c>
      <c r="G840" s="40" t="s">
        <v>3811</v>
      </c>
      <c r="H840" s="43">
        <v>44696.354131944448</v>
      </c>
      <c r="I840" s="40"/>
      <c r="J840" s="40"/>
      <c r="K840" s="40"/>
      <c r="L840" s="40"/>
      <c r="M840" s="40" t="s">
        <v>3806</v>
      </c>
      <c r="N840" s="40"/>
      <c r="O840" s="44" t="s">
        <v>142</v>
      </c>
      <c r="P840" s="47" t="s">
        <v>3807</v>
      </c>
      <c r="Q840" s="40">
        <v>247</v>
      </c>
      <c r="R840" s="40">
        <v>261</v>
      </c>
      <c r="S840" s="40" t="s">
        <v>1095</v>
      </c>
      <c r="T840" s="48" t="s">
        <v>3812</v>
      </c>
      <c r="U840" s="44" t="s">
        <v>2431</v>
      </c>
    </row>
    <row r="841" spans="1:21" ht="36" x14ac:dyDescent="0.15">
      <c r="A841" s="45"/>
      <c r="B841" s="40"/>
      <c r="C841" s="41" t="s">
        <v>3813</v>
      </c>
      <c r="D841" s="50"/>
      <c r="E841" s="41"/>
      <c r="F841" s="41"/>
      <c r="G841" s="40" t="s">
        <v>3814</v>
      </c>
      <c r="H841" s="43">
        <v>44696.352986111116</v>
      </c>
      <c r="I841" s="40"/>
      <c r="J841" s="40"/>
      <c r="K841" s="40"/>
      <c r="L841" s="40"/>
      <c r="M841" s="40" t="s">
        <v>3815</v>
      </c>
      <c r="N841" s="40"/>
      <c r="O841" s="44" t="s">
        <v>142</v>
      </c>
      <c r="P841" s="47" t="s">
        <v>3816</v>
      </c>
      <c r="Q841" s="40">
        <v>68903</v>
      </c>
      <c r="R841" s="40">
        <v>3181</v>
      </c>
      <c r="S841" s="40" t="s">
        <v>3817</v>
      </c>
      <c r="T841" s="48" t="s">
        <v>3818</v>
      </c>
      <c r="U841" s="44" t="s">
        <v>2431</v>
      </c>
    </row>
    <row r="842" spans="1:21" ht="36" x14ac:dyDescent="0.15">
      <c r="A842" s="45"/>
      <c r="B842" s="40"/>
      <c r="C842" s="41" t="s">
        <v>3819</v>
      </c>
      <c r="D842" s="50"/>
      <c r="E842" s="41"/>
      <c r="F842" s="41"/>
      <c r="G842" s="40" t="s">
        <v>3820</v>
      </c>
      <c r="H842" s="43">
        <v>44696.35219907407</v>
      </c>
      <c r="I842" s="40"/>
      <c r="J842" s="40"/>
      <c r="K842" s="40"/>
      <c r="L842" s="40"/>
      <c r="M842" s="40" t="s">
        <v>141</v>
      </c>
      <c r="N842" s="40"/>
      <c r="O842" s="44" t="s">
        <v>142</v>
      </c>
      <c r="P842" s="47" t="s">
        <v>143</v>
      </c>
      <c r="Q842" s="40">
        <v>475</v>
      </c>
      <c r="R842" s="40"/>
      <c r="S842" s="40" t="s">
        <v>99</v>
      </c>
      <c r="T842" s="48" t="s">
        <v>3821</v>
      </c>
      <c r="U842" s="44" t="s">
        <v>3822</v>
      </c>
    </row>
    <row r="843" spans="1:21" ht="72" x14ac:dyDescent="0.15">
      <c r="A843" s="45"/>
      <c r="B843" s="40"/>
      <c r="C843" s="41" t="s">
        <v>3823</v>
      </c>
      <c r="D843" s="49" t="s">
        <v>1809</v>
      </c>
      <c r="E843" s="41"/>
      <c r="F843" s="41"/>
      <c r="G843" s="40" t="s">
        <v>3824</v>
      </c>
      <c r="H843" s="43">
        <v>44696.344490740739</v>
      </c>
      <c r="I843" s="40"/>
      <c r="J843" s="40"/>
      <c r="K843" s="40"/>
      <c r="L843" s="40"/>
      <c r="M843" s="40" t="s">
        <v>141</v>
      </c>
      <c r="N843" s="40"/>
      <c r="O843" s="44" t="s">
        <v>142</v>
      </c>
      <c r="P843" s="47" t="s">
        <v>143</v>
      </c>
      <c r="Q843" s="40">
        <v>475</v>
      </c>
      <c r="R843" s="40"/>
      <c r="S843" s="40" t="s">
        <v>99</v>
      </c>
      <c r="T843" s="48" t="s">
        <v>3825</v>
      </c>
      <c r="U843" s="44" t="s">
        <v>3826</v>
      </c>
    </row>
    <row r="844" spans="1:21" ht="36" x14ac:dyDescent="0.15">
      <c r="A844" s="45"/>
      <c r="B844" s="40"/>
      <c r="C844" s="41" t="s">
        <v>3827</v>
      </c>
      <c r="D844" s="49" t="s">
        <v>55</v>
      </c>
      <c r="E844" s="41"/>
      <c r="F844" s="41"/>
      <c r="G844" s="40" t="s">
        <v>3828</v>
      </c>
      <c r="H844" s="43">
        <v>44696.3434375</v>
      </c>
      <c r="I844" s="40"/>
      <c r="J844" s="40"/>
      <c r="K844" s="40"/>
      <c r="L844" s="40"/>
      <c r="M844" s="40" t="s">
        <v>111</v>
      </c>
      <c r="N844" s="40"/>
      <c r="O844" s="44" t="s">
        <v>142</v>
      </c>
      <c r="P844" s="47" t="s">
        <v>112</v>
      </c>
      <c r="Q844" s="40">
        <v>1080734</v>
      </c>
      <c r="R844" s="40">
        <v>246</v>
      </c>
      <c r="S844" s="40" t="s">
        <v>113</v>
      </c>
      <c r="T844" s="48" t="s">
        <v>3829</v>
      </c>
      <c r="U844" s="44" t="s">
        <v>115</v>
      </c>
    </row>
    <row r="845" spans="1:21" ht="36" x14ac:dyDescent="0.15">
      <c r="A845" s="45"/>
      <c r="B845" s="40"/>
      <c r="C845" s="41" t="s">
        <v>3830</v>
      </c>
      <c r="D845" s="49" t="s">
        <v>55</v>
      </c>
      <c r="E845" s="41"/>
      <c r="F845" s="41"/>
      <c r="G845" s="40" t="s">
        <v>3831</v>
      </c>
      <c r="H845" s="43">
        <v>44696.342962962968</v>
      </c>
      <c r="I845" s="40"/>
      <c r="J845" s="40"/>
      <c r="K845" s="40"/>
      <c r="L845" s="40"/>
      <c r="M845" s="40" t="s">
        <v>66</v>
      </c>
      <c r="N845" s="40"/>
      <c r="O845" s="44" t="s">
        <v>67</v>
      </c>
      <c r="P845" s="47" t="s">
        <v>68</v>
      </c>
      <c r="Q845" s="40">
        <v>530</v>
      </c>
      <c r="R845" s="40">
        <v>132</v>
      </c>
      <c r="S845" s="40" t="s">
        <v>69</v>
      </c>
      <c r="T845" s="48" t="s">
        <v>3832</v>
      </c>
      <c r="U845" s="44" t="s">
        <v>3833</v>
      </c>
    </row>
    <row r="846" spans="1:21" ht="156" x14ac:dyDescent="0.15">
      <c r="A846" s="45"/>
      <c r="B846" s="40"/>
      <c r="C846" s="41" t="s">
        <v>3834</v>
      </c>
      <c r="D846" s="50"/>
      <c r="E846" s="41"/>
      <c r="F846" s="41"/>
      <c r="G846" s="40" t="s">
        <v>3835</v>
      </c>
      <c r="H846" s="43">
        <v>44696.342939814815</v>
      </c>
      <c r="I846" s="40"/>
      <c r="J846" s="40"/>
      <c r="K846" s="40"/>
      <c r="L846" s="40"/>
      <c r="M846" s="40" t="s">
        <v>170</v>
      </c>
      <c r="N846" s="40"/>
      <c r="O846" s="44" t="s">
        <v>67</v>
      </c>
      <c r="P846" s="47" t="s">
        <v>171</v>
      </c>
      <c r="Q846" s="40">
        <v>1386</v>
      </c>
      <c r="R846" s="40">
        <v>1507</v>
      </c>
      <c r="S846" s="40" t="s">
        <v>172</v>
      </c>
      <c r="T846" s="48" t="s">
        <v>3836</v>
      </c>
      <c r="U846" s="44" t="s">
        <v>3837</v>
      </c>
    </row>
    <row r="847" spans="1:21" ht="36" x14ac:dyDescent="0.15">
      <c r="A847" s="45"/>
      <c r="B847" s="40"/>
      <c r="C847" s="41" t="s">
        <v>3838</v>
      </c>
      <c r="D847" s="50"/>
      <c r="E847" s="41"/>
      <c r="F847" s="41"/>
      <c r="G847" s="40" t="s">
        <v>3839</v>
      </c>
      <c r="H847" s="43">
        <v>44696.342928240745</v>
      </c>
      <c r="I847" s="40"/>
      <c r="J847" s="40"/>
      <c r="K847" s="40"/>
      <c r="L847" s="40"/>
      <c r="M847" s="40" t="s">
        <v>3840</v>
      </c>
      <c r="N847" s="40"/>
      <c r="O847" s="44" t="s">
        <v>58</v>
      </c>
      <c r="P847" s="47" t="s">
        <v>3841</v>
      </c>
      <c r="Q847" s="40">
        <v>37</v>
      </c>
      <c r="R847" s="40">
        <v>223</v>
      </c>
      <c r="S847" s="40" t="s">
        <v>85</v>
      </c>
      <c r="T847" s="48" t="s">
        <v>3842</v>
      </c>
      <c r="U847" s="44" t="s">
        <v>1272</v>
      </c>
    </row>
    <row r="848" spans="1:21" ht="13" x14ac:dyDescent="0.15">
      <c r="A848" s="45"/>
      <c r="B848" s="40"/>
      <c r="C848" s="41" t="s">
        <v>3843</v>
      </c>
      <c r="D848" s="50"/>
      <c r="E848" s="41"/>
      <c r="F848" s="41" t="s">
        <v>132</v>
      </c>
      <c r="G848" s="40" t="s">
        <v>3844</v>
      </c>
      <c r="H848" s="43">
        <v>44696.342893518522</v>
      </c>
      <c r="I848" s="40"/>
      <c r="J848" s="40"/>
      <c r="K848" s="40"/>
      <c r="L848" s="40"/>
      <c r="M848" s="40" t="s">
        <v>177</v>
      </c>
      <c r="N848" s="40"/>
      <c r="O848" s="44" t="s">
        <v>67</v>
      </c>
      <c r="P848" s="47" t="s">
        <v>178</v>
      </c>
      <c r="Q848" s="40">
        <v>172</v>
      </c>
      <c r="R848" s="40">
        <v>85</v>
      </c>
      <c r="S848" s="40" t="s">
        <v>85</v>
      </c>
      <c r="T848" s="48" t="s">
        <v>3845</v>
      </c>
      <c r="U848" s="44" t="s">
        <v>3846</v>
      </c>
    </row>
    <row r="849" spans="1:21" ht="13" x14ac:dyDescent="0.15">
      <c r="A849" s="45"/>
      <c r="B849" s="40"/>
      <c r="C849" s="41" t="s">
        <v>3847</v>
      </c>
      <c r="D849" s="50"/>
      <c r="E849" s="41"/>
      <c r="F849" s="41"/>
      <c r="G849" s="40" t="s">
        <v>3848</v>
      </c>
      <c r="H849" s="43">
        <v>44696.342870370368</v>
      </c>
      <c r="I849" s="40"/>
      <c r="J849" s="40"/>
      <c r="K849" s="40"/>
      <c r="L849" s="40"/>
      <c r="M849" s="40" t="s">
        <v>127</v>
      </c>
      <c r="N849" s="40"/>
      <c r="O849" s="44" t="s">
        <v>67</v>
      </c>
      <c r="P849" s="47" t="s">
        <v>128</v>
      </c>
      <c r="Q849" s="40">
        <v>501</v>
      </c>
      <c r="R849" s="40">
        <v>16</v>
      </c>
      <c r="S849" s="40" t="s">
        <v>85</v>
      </c>
      <c r="T849" s="48" t="s">
        <v>3849</v>
      </c>
      <c r="U849" s="44" t="s">
        <v>3850</v>
      </c>
    </row>
    <row r="850" spans="1:21" ht="36" x14ac:dyDescent="0.15">
      <c r="A850" s="45"/>
      <c r="B850" s="40"/>
      <c r="C850" s="41" t="s">
        <v>3851</v>
      </c>
      <c r="D850" s="50"/>
      <c r="E850" s="41"/>
      <c r="F850" s="41"/>
      <c r="G850" s="40" t="s">
        <v>3852</v>
      </c>
      <c r="H850" s="43">
        <v>44696.342847222222</v>
      </c>
      <c r="I850" s="40"/>
      <c r="J850" s="40"/>
      <c r="K850" s="40"/>
      <c r="L850" s="40"/>
      <c r="M850" s="40" t="s">
        <v>187</v>
      </c>
      <c r="N850" s="40"/>
      <c r="O850" s="44" t="s">
        <v>67</v>
      </c>
      <c r="P850" s="47" t="s">
        <v>188</v>
      </c>
      <c r="Q850" s="40">
        <v>80</v>
      </c>
      <c r="R850" s="40">
        <v>1</v>
      </c>
      <c r="S850" s="40" t="s">
        <v>85</v>
      </c>
      <c r="T850" s="48" t="s">
        <v>3853</v>
      </c>
      <c r="U850" s="44" t="s">
        <v>3854</v>
      </c>
    </row>
    <row r="851" spans="1:21" ht="72" x14ac:dyDescent="0.15">
      <c r="A851" s="45"/>
      <c r="B851" s="40"/>
      <c r="C851" s="41" t="s">
        <v>3855</v>
      </c>
      <c r="D851" s="49" t="s">
        <v>1809</v>
      </c>
      <c r="E851" s="41"/>
      <c r="F851" s="41"/>
      <c r="G851" s="40" t="s">
        <v>3856</v>
      </c>
      <c r="H851" s="43">
        <v>44696.342824074076</v>
      </c>
      <c r="I851" s="40"/>
      <c r="J851" s="40"/>
      <c r="K851" s="40"/>
      <c r="L851" s="40"/>
      <c r="M851" s="40" t="s">
        <v>193</v>
      </c>
      <c r="N851" s="40"/>
      <c r="O851" s="44" t="s">
        <v>67</v>
      </c>
      <c r="P851" s="47" t="s">
        <v>194</v>
      </c>
      <c r="Q851" s="40">
        <v>4658</v>
      </c>
      <c r="R851" s="40">
        <v>79</v>
      </c>
      <c r="S851" s="40" t="s">
        <v>60</v>
      </c>
      <c r="T851" s="48" t="s">
        <v>3857</v>
      </c>
      <c r="U851" s="44" t="s">
        <v>3858</v>
      </c>
    </row>
    <row r="852" spans="1:21" ht="36" x14ac:dyDescent="0.15">
      <c r="A852" s="45"/>
      <c r="B852" s="40"/>
      <c r="C852" s="41" t="s">
        <v>3859</v>
      </c>
      <c r="D852" s="50"/>
      <c r="E852" s="41"/>
      <c r="F852" s="41"/>
      <c r="G852" s="40" t="s">
        <v>3860</v>
      </c>
      <c r="H852" s="43">
        <v>44696.342789351853</v>
      </c>
      <c r="I852" s="40"/>
      <c r="J852" s="40"/>
      <c r="K852" s="40"/>
      <c r="L852" s="40"/>
      <c r="M852" s="40" t="s">
        <v>120</v>
      </c>
      <c r="N852" s="40"/>
      <c r="O852" s="44" t="s">
        <v>142</v>
      </c>
      <c r="P852" s="47" t="s">
        <v>121</v>
      </c>
      <c r="Q852" s="40">
        <v>27996</v>
      </c>
      <c r="R852" s="40">
        <v>229</v>
      </c>
      <c r="S852" s="40" t="s">
        <v>60</v>
      </c>
      <c r="T852" s="48" t="s">
        <v>3861</v>
      </c>
      <c r="U852" s="44" t="s">
        <v>3862</v>
      </c>
    </row>
    <row r="853" spans="1:21" ht="36" x14ac:dyDescent="0.15">
      <c r="A853" s="45"/>
      <c r="B853" s="40"/>
      <c r="C853" s="41" t="s">
        <v>3863</v>
      </c>
      <c r="D853" s="50"/>
      <c r="E853" s="41"/>
      <c r="F853" s="41"/>
      <c r="G853" s="40" t="s">
        <v>3864</v>
      </c>
      <c r="H853" s="43">
        <v>44696.34138888889</v>
      </c>
      <c r="I853" s="40"/>
      <c r="J853" s="40"/>
      <c r="K853" s="40"/>
      <c r="L853" s="40"/>
      <c r="M853" s="40" t="s">
        <v>199</v>
      </c>
      <c r="N853" s="40"/>
      <c r="O853" s="44" t="s">
        <v>142</v>
      </c>
      <c r="P853" s="47" t="s">
        <v>200</v>
      </c>
      <c r="Q853" s="40">
        <v>3832</v>
      </c>
      <c r="R853" s="40">
        <v>1720</v>
      </c>
      <c r="S853" s="40" t="s">
        <v>85</v>
      </c>
      <c r="T853" s="48" t="s">
        <v>3865</v>
      </c>
      <c r="U853" s="44" t="s">
        <v>3866</v>
      </c>
    </row>
    <row r="854" spans="1:21" ht="72" x14ac:dyDescent="0.15">
      <c r="A854" s="45"/>
      <c r="B854" s="40"/>
      <c r="C854" s="41" t="s">
        <v>3867</v>
      </c>
      <c r="D854" s="50"/>
      <c r="E854" s="41"/>
      <c r="F854" s="41"/>
      <c r="G854" s="40" t="s">
        <v>3868</v>
      </c>
      <c r="H854" s="43">
        <v>44696.337210648147</v>
      </c>
      <c r="I854" s="40"/>
      <c r="J854" s="40"/>
      <c r="K854" s="40"/>
      <c r="L854" s="40"/>
      <c r="M854" s="40" t="s">
        <v>1597</v>
      </c>
      <c r="N854" s="40"/>
      <c r="O854" s="44" t="s">
        <v>142</v>
      </c>
      <c r="P854" s="47" t="s">
        <v>1598</v>
      </c>
      <c r="Q854" s="40">
        <v>992</v>
      </c>
      <c r="R854" s="40">
        <v>1064</v>
      </c>
      <c r="S854" s="40" t="s">
        <v>1599</v>
      </c>
      <c r="T854" s="48" t="s">
        <v>3869</v>
      </c>
      <c r="U854" s="44" t="s">
        <v>2431</v>
      </c>
    </row>
    <row r="855" spans="1:21" ht="36" x14ac:dyDescent="0.15">
      <c r="A855" s="45"/>
      <c r="B855" s="40"/>
      <c r="C855" s="41" t="s">
        <v>3870</v>
      </c>
      <c r="D855" s="50"/>
      <c r="E855" s="41"/>
      <c r="F855" s="41"/>
      <c r="G855" s="40" t="s">
        <v>3871</v>
      </c>
      <c r="H855" s="43">
        <v>44696.337083333332</v>
      </c>
      <c r="I855" s="40"/>
      <c r="J855" s="40"/>
      <c r="K855" s="40"/>
      <c r="L855" s="40"/>
      <c r="M855" s="40" t="s">
        <v>111</v>
      </c>
      <c r="N855" s="40"/>
      <c r="O855" s="44" t="s">
        <v>142</v>
      </c>
      <c r="P855" s="47" t="s">
        <v>112</v>
      </c>
      <c r="Q855" s="40">
        <v>1080734</v>
      </c>
      <c r="R855" s="40">
        <v>246</v>
      </c>
      <c r="S855" s="40" t="s">
        <v>113</v>
      </c>
      <c r="T855" s="48" t="s">
        <v>3872</v>
      </c>
      <c r="U855" s="44" t="s">
        <v>2431</v>
      </c>
    </row>
    <row r="856" spans="1:21" ht="13" x14ac:dyDescent="0.15">
      <c r="A856" s="45"/>
      <c r="B856" s="40"/>
      <c r="C856" s="41" t="s">
        <v>3873</v>
      </c>
      <c r="D856" s="50"/>
      <c r="E856" s="41"/>
      <c r="F856" s="41"/>
      <c r="G856" s="40" t="s">
        <v>3874</v>
      </c>
      <c r="H856" s="43">
        <v>44696.336481481485</v>
      </c>
      <c r="I856" s="40"/>
      <c r="J856" s="40"/>
      <c r="K856" s="40"/>
      <c r="L856" s="40"/>
      <c r="M856" s="40" t="s">
        <v>120</v>
      </c>
      <c r="N856" s="40"/>
      <c r="O856" s="44" t="s">
        <v>142</v>
      </c>
      <c r="P856" s="47" t="s">
        <v>121</v>
      </c>
      <c r="Q856" s="40">
        <v>27996</v>
      </c>
      <c r="R856" s="40">
        <v>229</v>
      </c>
      <c r="S856" s="40" t="s">
        <v>60</v>
      </c>
      <c r="T856" s="48" t="s">
        <v>3875</v>
      </c>
      <c r="U856" s="44" t="s">
        <v>3876</v>
      </c>
    </row>
    <row r="857" spans="1:21" ht="48" x14ac:dyDescent="0.15">
      <c r="A857" s="45"/>
      <c r="B857" s="40"/>
      <c r="C857" s="41" t="s">
        <v>3877</v>
      </c>
      <c r="D857" s="50"/>
      <c r="E857" s="41"/>
      <c r="F857" s="41"/>
      <c r="G857" s="40" t="s">
        <v>3878</v>
      </c>
      <c r="H857" s="43">
        <v>44696.336331018523</v>
      </c>
      <c r="I857" s="40"/>
      <c r="J857" s="40"/>
      <c r="K857" s="40"/>
      <c r="L857" s="40"/>
      <c r="M857" s="40" t="s">
        <v>3879</v>
      </c>
      <c r="N857" s="40"/>
      <c r="O857" s="44" t="s">
        <v>142</v>
      </c>
      <c r="P857" s="47" t="s">
        <v>3880</v>
      </c>
      <c r="Q857" s="40">
        <v>15</v>
      </c>
      <c r="R857" s="40">
        <v>133</v>
      </c>
      <c r="S857" s="40" t="s">
        <v>85</v>
      </c>
      <c r="T857" s="48" t="s">
        <v>3881</v>
      </c>
      <c r="U857" s="44" t="s">
        <v>1468</v>
      </c>
    </row>
    <row r="858" spans="1:21" ht="72" x14ac:dyDescent="0.15">
      <c r="A858" s="45"/>
      <c r="B858" s="40"/>
      <c r="C858" s="41" t="s">
        <v>3882</v>
      </c>
      <c r="D858" s="50"/>
      <c r="E858" s="41"/>
      <c r="F858" s="41"/>
      <c r="G858" s="40" t="s">
        <v>3883</v>
      </c>
      <c r="H858" s="43">
        <v>44696.335069444445</v>
      </c>
      <c r="I858" s="40"/>
      <c r="J858" s="40"/>
      <c r="K858" s="40"/>
      <c r="L858" s="40"/>
      <c r="M858" s="40" t="s">
        <v>1615</v>
      </c>
      <c r="N858" s="40"/>
      <c r="O858" s="44" t="s">
        <v>83</v>
      </c>
      <c r="P858" s="47" t="s">
        <v>1616</v>
      </c>
      <c r="Q858" s="40">
        <v>4</v>
      </c>
      <c r="R858" s="40">
        <v>1</v>
      </c>
      <c r="S858" s="40" t="s">
        <v>85</v>
      </c>
      <c r="T858" s="48" t="s">
        <v>3884</v>
      </c>
      <c r="U858" s="44" t="s">
        <v>1618</v>
      </c>
    </row>
    <row r="859" spans="1:21" ht="36" x14ac:dyDescent="0.15">
      <c r="A859" s="45"/>
      <c r="B859" s="40"/>
      <c r="C859" s="41" t="s">
        <v>3885</v>
      </c>
      <c r="D859" s="50"/>
      <c r="E859" s="41"/>
      <c r="F859" s="41"/>
      <c r="G859" s="40" t="s">
        <v>3886</v>
      </c>
      <c r="H859" s="43">
        <v>44696.333923611106</v>
      </c>
      <c r="I859" s="40"/>
      <c r="J859" s="40"/>
      <c r="K859" s="40"/>
      <c r="L859" s="40"/>
      <c r="M859" s="40" t="s">
        <v>111</v>
      </c>
      <c r="N859" s="40"/>
      <c r="O859" s="44" t="s">
        <v>142</v>
      </c>
      <c r="P859" s="47" t="s">
        <v>112</v>
      </c>
      <c r="Q859" s="40">
        <v>1080734</v>
      </c>
      <c r="R859" s="40">
        <v>246</v>
      </c>
      <c r="S859" s="40" t="s">
        <v>113</v>
      </c>
      <c r="T859" s="48" t="s">
        <v>3887</v>
      </c>
      <c r="U859" s="44" t="s">
        <v>1272</v>
      </c>
    </row>
    <row r="860" spans="1:21" ht="36" x14ac:dyDescent="0.15">
      <c r="A860" s="45"/>
      <c r="B860" s="40"/>
      <c r="C860" s="41" t="s">
        <v>3888</v>
      </c>
      <c r="D860" s="50"/>
      <c r="E860" s="41"/>
      <c r="F860" s="41"/>
      <c r="G860" s="40" t="s">
        <v>3889</v>
      </c>
      <c r="H860" s="43">
        <v>44696.333483796298</v>
      </c>
      <c r="I860" s="40"/>
      <c r="J860" s="40"/>
      <c r="K860" s="40"/>
      <c r="L860" s="40"/>
      <c r="M860" s="40" t="s">
        <v>120</v>
      </c>
      <c r="N860" s="40"/>
      <c r="O860" s="44" t="s">
        <v>142</v>
      </c>
      <c r="P860" s="47" t="s">
        <v>121</v>
      </c>
      <c r="Q860" s="40">
        <v>27996</v>
      </c>
      <c r="R860" s="40">
        <v>229</v>
      </c>
      <c r="S860" s="40" t="s">
        <v>60</v>
      </c>
      <c r="T860" s="48" t="s">
        <v>3890</v>
      </c>
      <c r="U860" s="44" t="s">
        <v>3891</v>
      </c>
    </row>
    <row r="861" spans="1:21" ht="72" x14ac:dyDescent="0.15">
      <c r="A861" s="45"/>
      <c r="B861" s="40"/>
      <c r="C861" s="41" t="s">
        <v>3892</v>
      </c>
      <c r="D861" s="50"/>
      <c r="E861" s="41"/>
      <c r="F861" s="41"/>
      <c r="G861" s="40" t="s">
        <v>3893</v>
      </c>
      <c r="H861" s="43">
        <v>44696.33258101852</v>
      </c>
      <c r="I861" s="40"/>
      <c r="J861" s="40"/>
      <c r="K861" s="40"/>
      <c r="L861" s="40"/>
      <c r="M861" s="40" t="s">
        <v>3894</v>
      </c>
      <c r="N861" s="40"/>
      <c r="O861" s="44" t="s">
        <v>83</v>
      </c>
      <c r="P861" s="47" t="s">
        <v>3895</v>
      </c>
      <c r="Q861" s="40">
        <v>1171</v>
      </c>
      <c r="R861" s="40">
        <v>1381</v>
      </c>
      <c r="S861" s="40" t="s">
        <v>3896</v>
      </c>
      <c r="T861" s="48" t="s">
        <v>3897</v>
      </c>
      <c r="U861" s="44" t="s">
        <v>3898</v>
      </c>
    </row>
    <row r="862" spans="1:21" ht="48" x14ac:dyDescent="0.15">
      <c r="A862" s="45"/>
      <c r="B862" s="40"/>
      <c r="C862" s="41" t="s">
        <v>3899</v>
      </c>
      <c r="D862" s="50"/>
      <c r="E862" s="41"/>
      <c r="F862" s="41"/>
      <c r="G862" s="40" t="s">
        <v>3900</v>
      </c>
      <c r="H862" s="43">
        <v>44696.328587962962</v>
      </c>
      <c r="I862" s="40"/>
      <c r="J862" s="40"/>
      <c r="K862" s="40"/>
      <c r="L862" s="40"/>
      <c r="M862" s="40" t="s">
        <v>3901</v>
      </c>
      <c r="N862" s="40"/>
      <c r="O862" s="44" t="s">
        <v>83</v>
      </c>
      <c r="P862" s="47" t="s">
        <v>3902</v>
      </c>
      <c r="Q862" s="40">
        <v>1008</v>
      </c>
      <c r="R862" s="40">
        <v>1745</v>
      </c>
      <c r="S862" s="40" t="s">
        <v>3903</v>
      </c>
      <c r="T862" s="48" t="s">
        <v>3904</v>
      </c>
      <c r="U862" s="44" t="s">
        <v>3905</v>
      </c>
    </row>
    <row r="863" spans="1:21" ht="72" x14ac:dyDescent="0.15">
      <c r="A863" s="45"/>
      <c r="B863" s="40"/>
      <c r="C863" s="41" t="s">
        <v>3906</v>
      </c>
      <c r="D863" s="50"/>
      <c r="E863" s="41"/>
      <c r="F863" s="41"/>
      <c r="G863" s="40" t="s">
        <v>3907</v>
      </c>
      <c r="H863" s="43">
        <v>44696.327673611115</v>
      </c>
      <c r="I863" s="40"/>
      <c r="J863" s="40"/>
      <c r="K863" s="40"/>
      <c r="L863" s="40"/>
      <c r="M863" s="40" t="s">
        <v>111</v>
      </c>
      <c r="N863" s="40"/>
      <c r="O863" s="44" t="s">
        <v>142</v>
      </c>
      <c r="P863" s="47" t="s">
        <v>112</v>
      </c>
      <c r="Q863" s="40">
        <v>1080734</v>
      </c>
      <c r="R863" s="40">
        <v>246</v>
      </c>
      <c r="S863" s="40" t="s">
        <v>113</v>
      </c>
      <c r="T863" s="48" t="s">
        <v>3908</v>
      </c>
      <c r="U863" s="44" t="s">
        <v>3905</v>
      </c>
    </row>
    <row r="864" spans="1:21" ht="36" x14ac:dyDescent="0.15">
      <c r="A864" s="45"/>
      <c r="B864" s="40"/>
      <c r="C864" s="41" t="s">
        <v>3909</v>
      </c>
      <c r="D864" s="50"/>
      <c r="E864" s="41"/>
      <c r="F864" s="41"/>
      <c r="G864" s="40" t="s">
        <v>3910</v>
      </c>
      <c r="H864" s="43">
        <v>44696.327476851853</v>
      </c>
      <c r="I864" s="40"/>
      <c r="J864" s="40"/>
      <c r="K864" s="40"/>
      <c r="L864" s="40"/>
      <c r="M864" s="40" t="s">
        <v>1433</v>
      </c>
      <c r="N864" s="40"/>
      <c r="O864" s="44" t="s">
        <v>142</v>
      </c>
      <c r="P864" s="47" t="s">
        <v>1434</v>
      </c>
      <c r="Q864" s="40">
        <v>1681</v>
      </c>
      <c r="R864" s="40">
        <v>4985</v>
      </c>
      <c r="S864" s="40" t="s">
        <v>1435</v>
      </c>
      <c r="T864" s="48" t="s">
        <v>3911</v>
      </c>
      <c r="U864" s="44" t="s">
        <v>3912</v>
      </c>
    </row>
    <row r="865" spans="1:21" ht="48" x14ac:dyDescent="0.15">
      <c r="A865" s="45"/>
      <c r="B865" s="40"/>
      <c r="C865" s="41" t="s">
        <v>3913</v>
      </c>
      <c r="D865" s="50"/>
      <c r="E865" s="41"/>
      <c r="F865" s="41"/>
      <c r="G865" s="40" t="s">
        <v>3914</v>
      </c>
      <c r="H865" s="43">
        <v>44696.327002314814</v>
      </c>
      <c r="I865" s="40"/>
      <c r="J865" s="40"/>
      <c r="K865" s="40"/>
      <c r="L865" s="40"/>
      <c r="M865" s="40" t="s">
        <v>120</v>
      </c>
      <c r="N865" s="40"/>
      <c r="O865" s="44" t="s">
        <v>142</v>
      </c>
      <c r="P865" s="47" t="s">
        <v>121</v>
      </c>
      <c r="Q865" s="40">
        <v>27996</v>
      </c>
      <c r="R865" s="40">
        <v>229</v>
      </c>
      <c r="S865" s="40" t="s">
        <v>60</v>
      </c>
      <c r="T865" s="48" t="s">
        <v>3915</v>
      </c>
      <c r="U865" s="44" t="s">
        <v>3916</v>
      </c>
    </row>
    <row r="866" spans="1:21" ht="72" x14ac:dyDescent="0.15">
      <c r="A866" s="45"/>
      <c r="B866" s="40"/>
      <c r="C866" s="41" t="s">
        <v>3917</v>
      </c>
      <c r="D866" s="50"/>
      <c r="E866" s="41"/>
      <c r="F866" s="41"/>
      <c r="G866" s="40" t="s">
        <v>3918</v>
      </c>
      <c r="H866" s="43">
        <v>44696.325902777782</v>
      </c>
      <c r="I866" s="40"/>
      <c r="J866" s="40"/>
      <c r="K866" s="40"/>
      <c r="L866" s="40"/>
      <c r="M866" s="40" t="s">
        <v>1759</v>
      </c>
      <c r="N866" s="40"/>
      <c r="O866" s="44" t="s">
        <v>142</v>
      </c>
      <c r="P866" s="47" t="s">
        <v>1760</v>
      </c>
      <c r="Q866" s="40">
        <v>503</v>
      </c>
      <c r="R866" s="40">
        <v>1333</v>
      </c>
      <c r="S866" s="40" t="s">
        <v>1761</v>
      </c>
      <c r="T866" s="48" t="s">
        <v>3919</v>
      </c>
      <c r="U866" s="44" t="s">
        <v>3920</v>
      </c>
    </row>
    <row r="867" spans="1:21" ht="48" x14ac:dyDescent="0.15">
      <c r="A867" s="45"/>
      <c r="B867" s="40"/>
      <c r="C867" s="41" t="s">
        <v>3921</v>
      </c>
      <c r="D867" s="49" t="s">
        <v>3922</v>
      </c>
      <c r="E867" s="41"/>
      <c r="F867" s="41"/>
      <c r="G867" s="40" t="s">
        <v>3923</v>
      </c>
      <c r="H867" s="43">
        <v>44696.322106481486</v>
      </c>
      <c r="I867" s="40"/>
      <c r="J867" s="40"/>
      <c r="K867" s="40"/>
      <c r="L867" s="40"/>
      <c r="M867" s="40" t="s">
        <v>1222</v>
      </c>
      <c r="N867" s="40"/>
      <c r="O867" s="44" t="s">
        <v>58</v>
      </c>
      <c r="P867" s="47" t="s">
        <v>1223</v>
      </c>
      <c r="Q867" s="40">
        <v>342</v>
      </c>
      <c r="R867" s="40">
        <v>422</v>
      </c>
      <c r="S867" s="40" t="s">
        <v>1224</v>
      </c>
      <c r="T867" s="48" t="s">
        <v>3924</v>
      </c>
      <c r="U867" s="44" t="s">
        <v>1417</v>
      </c>
    </row>
    <row r="868" spans="1:21" ht="36" x14ac:dyDescent="0.15">
      <c r="A868" s="45"/>
      <c r="B868" s="40"/>
      <c r="C868" s="41" t="s">
        <v>3925</v>
      </c>
      <c r="D868" s="50"/>
      <c r="E868" s="41"/>
      <c r="F868" s="41"/>
      <c r="G868" s="40" t="s">
        <v>3926</v>
      </c>
      <c r="H868" s="43">
        <v>44696.321956018517</v>
      </c>
      <c r="I868" s="40"/>
      <c r="J868" s="40"/>
      <c r="K868" s="40"/>
      <c r="L868" s="40"/>
      <c r="M868" s="40" t="s">
        <v>600</v>
      </c>
      <c r="N868" s="40"/>
      <c r="O868" s="44" t="s">
        <v>58</v>
      </c>
      <c r="P868" s="47" t="s">
        <v>601</v>
      </c>
      <c r="Q868" s="40">
        <v>212</v>
      </c>
      <c r="R868" s="40">
        <v>384</v>
      </c>
      <c r="S868" s="40" t="s">
        <v>85</v>
      </c>
      <c r="T868" s="48" t="s">
        <v>3927</v>
      </c>
      <c r="U868" s="44" t="s">
        <v>3898</v>
      </c>
    </row>
    <row r="869" spans="1:21" ht="13" x14ac:dyDescent="0.15">
      <c r="A869" s="45"/>
      <c r="B869" s="40"/>
      <c r="C869" s="41" t="s">
        <v>3928</v>
      </c>
      <c r="D869" s="49" t="s">
        <v>55</v>
      </c>
      <c r="E869" s="41"/>
      <c r="F869" s="41"/>
      <c r="G869" s="40" t="s">
        <v>3926</v>
      </c>
      <c r="H869" s="43">
        <v>44696.321956018517</v>
      </c>
      <c r="I869" s="40"/>
      <c r="J869" s="40"/>
      <c r="K869" s="40"/>
      <c r="L869" s="40"/>
      <c r="M869" s="40" t="s">
        <v>141</v>
      </c>
      <c r="N869" s="40"/>
      <c r="O869" s="44" t="s">
        <v>142</v>
      </c>
      <c r="P869" s="47" t="s">
        <v>143</v>
      </c>
      <c r="Q869" s="40">
        <v>475</v>
      </c>
      <c r="R869" s="40"/>
      <c r="S869" s="40" t="s">
        <v>99</v>
      </c>
      <c r="T869" s="48" t="s">
        <v>3929</v>
      </c>
      <c r="U869" s="44" t="s">
        <v>3930</v>
      </c>
    </row>
    <row r="870" spans="1:21" ht="96" x14ac:dyDescent="0.15">
      <c r="A870" s="45"/>
      <c r="B870" s="40"/>
      <c r="C870" s="41" t="s">
        <v>3931</v>
      </c>
      <c r="D870" s="50"/>
      <c r="E870" s="41"/>
      <c r="F870" s="41"/>
      <c r="G870" s="40" t="s">
        <v>3932</v>
      </c>
      <c r="H870" s="43">
        <v>44696.320914351847</v>
      </c>
      <c r="I870" s="40"/>
      <c r="J870" s="40"/>
      <c r="K870" s="40"/>
      <c r="L870" s="40"/>
      <c r="M870" s="40" t="s">
        <v>193</v>
      </c>
      <c r="N870" s="40"/>
      <c r="O870" s="44" t="s">
        <v>67</v>
      </c>
      <c r="P870" s="47" t="s">
        <v>194</v>
      </c>
      <c r="Q870" s="40">
        <v>4658</v>
      </c>
      <c r="R870" s="40">
        <v>79</v>
      </c>
      <c r="S870" s="40" t="s">
        <v>60</v>
      </c>
      <c r="T870" s="48" t="s">
        <v>3933</v>
      </c>
      <c r="U870" s="44" t="s">
        <v>3934</v>
      </c>
    </row>
    <row r="871" spans="1:21" ht="96" x14ac:dyDescent="0.15">
      <c r="A871" s="45"/>
      <c r="B871" s="40"/>
      <c r="C871" s="41" t="s">
        <v>3935</v>
      </c>
      <c r="D871" s="50"/>
      <c r="E871" s="41"/>
      <c r="F871" s="41"/>
      <c r="G871" s="40" t="s">
        <v>3936</v>
      </c>
      <c r="H871" s="43">
        <v>44696.320891203708</v>
      </c>
      <c r="I871" s="40"/>
      <c r="J871" s="40"/>
      <c r="K871" s="40"/>
      <c r="L871" s="40"/>
      <c r="M871" s="40" t="s">
        <v>187</v>
      </c>
      <c r="N871" s="40"/>
      <c r="O871" s="44" t="s">
        <v>67</v>
      </c>
      <c r="P871" s="47" t="s">
        <v>188</v>
      </c>
      <c r="Q871" s="40">
        <v>80</v>
      </c>
      <c r="R871" s="40">
        <v>1</v>
      </c>
      <c r="S871" s="40" t="s">
        <v>85</v>
      </c>
      <c r="T871" s="48" t="s">
        <v>3937</v>
      </c>
      <c r="U871" s="44" t="s">
        <v>3938</v>
      </c>
    </row>
    <row r="872" spans="1:21" ht="60" x14ac:dyDescent="0.15">
      <c r="A872" s="45"/>
      <c r="B872" s="40"/>
      <c r="C872" s="41" t="s">
        <v>3939</v>
      </c>
      <c r="D872" s="50"/>
      <c r="E872" s="41"/>
      <c r="F872" s="41" t="s">
        <v>132</v>
      </c>
      <c r="G872" s="40" t="s">
        <v>3940</v>
      </c>
      <c r="H872" s="43">
        <v>44696.320868055554</v>
      </c>
      <c r="I872" s="40"/>
      <c r="J872" s="40"/>
      <c r="K872" s="40"/>
      <c r="L872" s="40"/>
      <c r="M872" s="40" t="s">
        <v>127</v>
      </c>
      <c r="N872" s="40"/>
      <c r="O872" s="44" t="s">
        <v>67</v>
      </c>
      <c r="P872" s="47" t="s">
        <v>128</v>
      </c>
      <c r="Q872" s="40">
        <v>501</v>
      </c>
      <c r="R872" s="40">
        <v>16</v>
      </c>
      <c r="S872" s="40" t="s">
        <v>85</v>
      </c>
      <c r="T872" s="48" t="s">
        <v>3941</v>
      </c>
      <c r="U872" s="44" t="s">
        <v>3942</v>
      </c>
    </row>
    <row r="873" spans="1:21" ht="36" x14ac:dyDescent="0.15">
      <c r="A873" s="45"/>
      <c r="B873" s="40"/>
      <c r="C873" s="41" t="s">
        <v>3943</v>
      </c>
      <c r="D873" s="50"/>
      <c r="E873" s="41"/>
      <c r="F873" s="41"/>
      <c r="G873" s="40" t="s">
        <v>3944</v>
      </c>
      <c r="H873" s="43">
        <v>44696.320844907408</v>
      </c>
      <c r="I873" s="40"/>
      <c r="J873" s="40"/>
      <c r="K873" s="40"/>
      <c r="L873" s="40"/>
      <c r="M873" s="40" t="s">
        <v>177</v>
      </c>
      <c r="N873" s="40"/>
      <c r="O873" s="44" t="s">
        <v>67</v>
      </c>
      <c r="P873" s="47" t="s">
        <v>178</v>
      </c>
      <c r="Q873" s="40">
        <v>172</v>
      </c>
      <c r="R873" s="40">
        <v>85</v>
      </c>
      <c r="S873" s="40" t="s">
        <v>85</v>
      </c>
      <c r="T873" s="48" t="s">
        <v>3945</v>
      </c>
      <c r="U873" s="44" t="s">
        <v>3946</v>
      </c>
    </row>
    <row r="874" spans="1:21" ht="96" x14ac:dyDescent="0.15">
      <c r="A874" s="45"/>
      <c r="B874" s="40"/>
      <c r="C874" s="41" t="s">
        <v>3947</v>
      </c>
      <c r="D874" s="50"/>
      <c r="E874" s="41"/>
      <c r="F874" s="41"/>
      <c r="G874" s="40" t="s">
        <v>3948</v>
      </c>
      <c r="H874" s="43">
        <v>44696.320787037039</v>
      </c>
      <c r="I874" s="40"/>
      <c r="J874" s="40"/>
      <c r="K874" s="40"/>
      <c r="L874" s="40"/>
      <c r="M874" s="40" t="s">
        <v>170</v>
      </c>
      <c r="N874" s="40"/>
      <c r="O874" s="44" t="s">
        <v>67</v>
      </c>
      <c r="P874" s="47" t="s">
        <v>171</v>
      </c>
      <c r="Q874" s="40">
        <v>1386</v>
      </c>
      <c r="R874" s="40">
        <v>1507</v>
      </c>
      <c r="S874" s="40" t="s">
        <v>172</v>
      </c>
      <c r="T874" s="48" t="s">
        <v>3949</v>
      </c>
      <c r="U874" s="44" t="s">
        <v>3950</v>
      </c>
    </row>
    <row r="875" spans="1:21" ht="48" x14ac:dyDescent="0.15">
      <c r="A875" s="45"/>
      <c r="B875" s="40"/>
      <c r="C875" s="41" t="s">
        <v>3951</v>
      </c>
      <c r="D875" s="50"/>
      <c r="E875" s="41"/>
      <c r="F875" s="41"/>
      <c r="G875" s="40" t="s">
        <v>3952</v>
      </c>
      <c r="H875" s="43">
        <v>44696.320763888885</v>
      </c>
      <c r="I875" s="40"/>
      <c r="J875" s="40"/>
      <c r="K875" s="40"/>
      <c r="L875" s="40"/>
      <c r="M875" s="40" t="s">
        <v>66</v>
      </c>
      <c r="N875" s="40"/>
      <c r="O875" s="44" t="s">
        <v>67</v>
      </c>
      <c r="P875" s="47" t="s">
        <v>68</v>
      </c>
      <c r="Q875" s="40">
        <v>530</v>
      </c>
      <c r="R875" s="40">
        <v>132</v>
      </c>
      <c r="S875" s="40" t="s">
        <v>69</v>
      </c>
      <c r="T875" s="48" t="s">
        <v>3953</v>
      </c>
      <c r="U875" s="44" t="s">
        <v>3954</v>
      </c>
    </row>
    <row r="876" spans="1:21" ht="36" x14ac:dyDescent="0.15">
      <c r="A876" s="45"/>
      <c r="B876" s="40"/>
      <c r="C876" s="41" t="s">
        <v>3955</v>
      </c>
      <c r="D876" s="50"/>
      <c r="E876" s="41"/>
      <c r="F876" s="41" t="s">
        <v>132</v>
      </c>
      <c r="G876" s="40" t="s">
        <v>3956</v>
      </c>
      <c r="H876" s="43">
        <v>44696.320740740739</v>
      </c>
      <c r="I876" s="40"/>
      <c r="J876" s="40"/>
      <c r="K876" s="40"/>
      <c r="L876" s="40"/>
      <c r="M876" s="40" t="s">
        <v>141</v>
      </c>
      <c r="N876" s="40"/>
      <c r="O876" s="44" t="s">
        <v>67</v>
      </c>
      <c r="P876" s="47" t="s">
        <v>143</v>
      </c>
      <c r="Q876" s="40">
        <v>475</v>
      </c>
      <c r="R876" s="40"/>
      <c r="S876" s="40" t="s">
        <v>99</v>
      </c>
      <c r="T876" s="48" t="s">
        <v>3957</v>
      </c>
      <c r="U876" s="44" t="s">
        <v>3958</v>
      </c>
    </row>
    <row r="877" spans="1:21" ht="72" x14ac:dyDescent="0.15">
      <c r="A877" s="45"/>
      <c r="B877" s="40"/>
      <c r="C877" s="41" t="s">
        <v>3959</v>
      </c>
      <c r="D877" s="50"/>
      <c r="E877" s="41"/>
      <c r="F877" s="41"/>
      <c r="G877" s="40" t="s">
        <v>3960</v>
      </c>
      <c r="H877" s="43">
        <v>44696.320717592593</v>
      </c>
      <c r="I877" s="40"/>
      <c r="J877" s="40"/>
      <c r="K877" s="40"/>
      <c r="L877" s="40"/>
      <c r="M877" s="40" t="s">
        <v>199</v>
      </c>
      <c r="N877" s="40"/>
      <c r="O877" s="44" t="s">
        <v>67</v>
      </c>
      <c r="P877" s="47" t="s">
        <v>200</v>
      </c>
      <c r="Q877" s="40">
        <v>3832</v>
      </c>
      <c r="R877" s="40">
        <v>1720</v>
      </c>
      <c r="S877" s="40" t="s">
        <v>85</v>
      </c>
      <c r="T877" s="48" t="s">
        <v>3961</v>
      </c>
      <c r="U877" s="44" t="s">
        <v>3962</v>
      </c>
    </row>
    <row r="878" spans="1:21" ht="36" x14ac:dyDescent="0.15">
      <c r="A878" s="45"/>
      <c r="B878" s="40"/>
      <c r="C878" s="41" t="s">
        <v>3963</v>
      </c>
      <c r="D878" s="50"/>
      <c r="E878" s="41"/>
      <c r="F878" s="41"/>
      <c r="G878" s="40" t="s">
        <v>3964</v>
      </c>
      <c r="H878" s="43">
        <v>44696.319282407407</v>
      </c>
      <c r="I878" s="40"/>
      <c r="J878" s="40"/>
      <c r="K878" s="40"/>
      <c r="L878" s="40"/>
      <c r="M878" s="40" t="s">
        <v>3965</v>
      </c>
      <c r="N878" s="40"/>
      <c r="O878" s="44" t="s">
        <v>83</v>
      </c>
      <c r="P878" s="47" t="s">
        <v>3966</v>
      </c>
      <c r="Q878" s="40">
        <v>147</v>
      </c>
      <c r="R878" s="40">
        <v>390</v>
      </c>
      <c r="S878" s="40" t="s">
        <v>3967</v>
      </c>
      <c r="T878" s="48" t="s">
        <v>3968</v>
      </c>
      <c r="U878" s="44" t="s">
        <v>3898</v>
      </c>
    </row>
    <row r="879" spans="1:21" ht="36" x14ac:dyDescent="0.15">
      <c r="A879" s="45"/>
      <c r="B879" s="40"/>
      <c r="C879" s="41" t="s">
        <v>3969</v>
      </c>
      <c r="D879" s="49" t="s">
        <v>3970</v>
      </c>
      <c r="E879" s="41"/>
      <c r="F879" s="41"/>
      <c r="G879" s="40" t="s">
        <v>3971</v>
      </c>
      <c r="H879" s="43">
        <v>44696.319143518514</v>
      </c>
      <c r="I879" s="40"/>
      <c r="J879" s="40"/>
      <c r="K879" s="40"/>
      <c r="L879" s="40"/>
      <c r="M879" s="40" t="s">
        <v>3972</v>
      </c>
      <c r="N879" s="40"/>
      <c r="O879" s="44" t="s">
        <v>142</v>
      </c>
      <c r="P879" s="47" t="s">
        <v>3973</v>
      </c>
      <c r="Q879" s="40">
        <v>55</v>
      </c>
      <c r="R879" s="40">
        <v>90</v>
      </c>
      <c r="S879" s="40" t="s">
        <v>60</v>
      </c>
      <c r="T879" s="48" t="s">
        <v>3974</v>
      </c>
      <c r="U879" s="44" t="s">
        <v>3898</v>
      </c>
    </row>
    <row r="880" spans="1:21" ht="36" x14ac:dyDescent="0.15">
      <c r="A880" s="45"/>
      <c r="B880" s="40"/>
      <c r="C880" s="41" t="s">
        <v>3975</v>
      </c>
      <c r="D880" s="50"/>
      <c r="E880" s="41"/>
      <c r="F880" s="41"/>
      <c r="G880" s="40" t="s">
        <v>3976</v>
      </c>
      <c r="H880" s="43">
        <v>44696.318460648152</v>
      </c>
      <c r="I880" s="40"/>
      <c r="J880" s="40"/>
      <c r="K880" s="40" t="s">
        <v>3977</v>
      </c>
      <c r="L880" s="40" t="s">
        <v>3978</v>
      </c>
      <c r="M880" s="40" t="s">
        <v>3979</v>
      </c>
      <c r="N880" s="40" t="s">
        <v>3980</v>
      </c>
      <c r="O880" s="44" t="s">
        <v>83</v>
      </c>
      <c r="P880" s="47" t="s">
        <v>3981</v>
      </c>
      <c r="Q880" s="40">
        <v>1319</v>
      </c>
      <c r="R880" s="40">
        <v>1646</v>
      </c>
      <c r="S880" s="40" t="s">
        <v>60</v>
      </c>
      <c r="T880" s="48" t="s">
        <v>3982</v>
      </c>
      <c r="U880" s="44" t="s">
        <v>3983</v>
      </c>
    </row>
    <row r="881" spans="1:21" ht="108" x14ac:dyDescent="0.15">
      <c r="A881" s="45"/>
      <c r="B881" s="40"/>
      <c r="C881" s="41" t="s">
        <v>3984</v>
      </c>
      <c r="D881" s="50"/>
      <c r="E881" s="41"/>
      <c r="F881" s="41"/>
      <c r="G881" s="40" t="s">
        <v>3985</v>
      </c>
      <c r="H881" s="43">
        <v>44696.318148148144</v>
      </c>
      <c r="I881" s="40"/>
      <c r="J881" s="40"/>
      <c r="K881" s="40"/>
      <c r="L881" s="40"/>
      <c r="M881" s="40" t="s">
        <v>2874</v>
      </c>
      <c r="N881" s="40"/>
      <c r="O881" s="44" t="s">
        <v>58</v>
      </c>
      <c r="P881" s="47" t="s">
        <v>2875</v>
      </c>
      <c r="Q881" s="40">
        <v>122</v>
      </c>
      <c r="R881" s="40">
        <v>268</v>
      </c>
      <c r="S881" s="40" t="s">
        <v>85</v>
      </c>
      <c r="T881" s="48" t="s">
        <v>3986</v>
      </c>
      <c r="U881" s="44" t="s">
        <v>1468</v>
      </c>
    </row>
    <row r="882" spans="1:21" ht="84" x14ac:dyDescent="0.15">
      <c r="A882" s="45"/>
      <c r="B882" s="40"/>
      <c r="C882" s="41" t="s">
        <v>3987</v>
      </c>
      <c r="D882" s="50"/>
      <c r="E882" s="41"/>
      <c r="F882" s="41"/>
      <c r="G882" s="40" t="s">
        <v>3988</v>
      </c>
      <c r="H882" s="43">
        <v>44696.318032407406</v>
      </c>
      <c r="I882" s="40"/>
      <c r="J882" s="40"/>
      <c r="K882" s="40"/>
      <c r="L882" s="40"/>
      <c r="M882" s="40" t="s">
        <v>1479</v>
      </c>
      <c r="N882" s="40"/>
      <c r="O882" s="44" t="s">
        <v>142</v>
      </c>
      <c r="P882" s="47" t="s">
        <v>1480</v>
      </c>
      <c r="Q882" s="40">
        <v>6037</v>
      </c>
      <c r="R882" s="40">
        <v>2468</v>
      </c>
      <c r="S882" s="40" t="s">
        <v>1095</v>
      </c>
      <c r="T882" s="48" t="s">
        <v>3989</v>
      </c>
      <c r="U882" s="44" t="s">
        <v>1468</v>
      </c>
    </row>
    <row r="883" spans="1:21" ht="36" x14ac:dyDescent="0.15">
      <c r="A883" s="45"/>
      <c r="B883" s="40"/>
      <c r="C883" s="41" t="s">
        <v>3990</v>
      </c>
      <c r="D883" s="50"/>
      <c r="E883" s="41"/>
      <c r="F883" s="41"/>
      <c r="G883" s="40" t="s">
        <v>3991</v>
      </c>
      <c r="H883" s="43">
        <v>44696.317916666667</v>
      </c>
      <c r="I883" s="40"/>
      <c r="J883" s="40"/>
      <c r="K883" s="40"/>
      <c r="L883" s="40"/>
      <c r="M883" s="40" t="s">
        <v>199</v>
      </c>
      <c r="N883" s="40"/>
      <c r="O883" s="44" t="s">
        <v>142</v>
      </c>
      <c r="P883" s="47" t="s">
        <v>200</v>
      </c>
      <c r="Q883" s="40">
        <v>3832</v>
      </c>
      <c r="R883" s="40">
        <v>1720</v>
      </c>
      <c r="S883" s="40" t="s">
        <v>85</v>
      </c>
      <c r="T883" s="48" t="s">
        <v>3992</v>
      </c>
      <c r="U883" s="44" t="s">
        <v>3993</v>
      </c>
    </row>
    <row r="884" spans="1:21" ht="36" x14ac:dyDescent="0.15">
      <c r="A884" s="45"/>
      <c r="B884" s="40"/>
      <c r="C884" s="41" t="s">
        <v>3994</v>
      </c>
      <c r="D884" s="50"/>
      <c r="E884" s="41"/>
      <c r="F884" s="41" t="s">
        <v>132</v>
      </c>
      <c r="G884" s="40" t="s">
        <v>3995</v>
      </c>
      <c r="H884" s="43">
        <v>44696.317662037036</v>
      </c>
      <c r="I884" s="40"/>
      <c r="J884" s="40"/>
      <c r="K884" s="40"/>
      <c r="L884" s="40"/>
      <c r="M884" s="40" t="s">
        <v>209</v>
      </c>
      <c r="N884" s="40"/>
      <c r="O884" s="44" t="s">
        <v>58</v>
      </c>
      <c r="P884" s="47" t="s">
        <v>210</v>
      </c>
      <c r="Q884" s="40">
        <v>14009</v>
      </c>
      <c r="R884" s="40">
        <v>9868</v>
      </c>
      <c r="S884" s="40" t="s">
        <v>211</v>
      </c>
      <c r="T884" s="48" t="s">
        <v>3996</v>
      </c>
      <c r="U884" s="44" t="s">
        <v>1077</v>
      </c>
    </row>
    <row r="885" spans="1:21" ht="108" x14ac:dyDescent="0.15">
      <c r="A885" s="45"/>
      <c r="B885" s="40"/>
      <c r="C885" s="41" t="s">
        <v>3997</v>
      </c>
      <c r="D885" s="50"/>
      <c r="E885" s="41"/>
      <c r="F885" s="41"/>
      <c r="G885" s="40" t="s">
        <v>3998</v>
      </c>
      <c r="H885" s="43">
        <v>44696.316851851851</v>
      </c>
      <c r="I885" s="40"/>
      <c r="J885" s="40"/>
      <c r="K885" s="40"/>
      <c r="L885" s="40"/>
      <c r="M885" s="40" t="s">
        <v>3999</v>
      </c>
      <c r="N885" s="40"/>
      <c r="O885" s="44" t="s">
        <v>83</v>
      </c>
      <c r="P885" s="47" t="s">
        <v>4000</v>
      </c>
      <c r="Q885" s="40">
        <v>1552</v>
      </c>
      <c r="R885" s="40">
        <v>188</v>
      </c>
      <c r="S885" s="40" t="s">
        <v>4001</v>
      </c>
      <c r="T885" s="48" t="s">
        <v>4002</v>
      </c>
      <c r="U885" s="44" t="s">
        <v>1949</v>
      </c>
    </row>
    <row r="886" spans="1:21" ht="36" x14ac:dyDescent="0.15">
      <c r="A886" s="45"/>
      <c r="B886" s="40"/>
      <c r="C886" s="41" t="s">
        <v>4003</v>
      </c>
      <c r="D886" s="49" t="s">
        <v>1017</v>
      </c>
      <c r="E886" s="41"/>
      <c r="F886" s="41" t="s">
        <v>132</v>
      </c>
      <c r="G886" s="40" t="s">
        <v>4004</v>
      </c>
      <c r="H886" s="43">
        <v>44696.316076388888</v>
      </c>
      <c r="I886" s="40"/>
      <c r="J886" s="40"/>
      <c r="K886" s="40"/>
      <c r="L886" s="40"/>
      <c r="M886" s="40" t="s">
        <v>111</v>
      </c>
      <c r="N886" s="40"/>
      <c r="O886" s="44" t="s">
        <v>142</v>
      </c>
      <c r="P886" s="47" t="s">
        <v>112</v>
      </c>
      <c r="Q886" s="40">
        <v>1080734</v>
      </c>
      <c r="R886" s="40">
        <v>246</v>
      </c>
      <c r="S886" s="40" t="s">
        <v>113</v>
      </c>
      <c r="T886" s="48" t="s">
        <v>4005</v>
      </c>
      <c r="U886" s="44" t="s">
        <v>3898</v>
      </c>
    </row>
    <row r="887" spans="1:21" ht="96" x14ac:dyDescent="0.15">
      <c r="A887" s="45"/>
      <c r="B887" s="40"/>
      <c r="C887" s="41" t="s">
        <v>4006</v>
      </c>
      <c r="D887" s="50"/>
      <c r="E887" s="41"/>
      <c r="F887" s="41"/>
      <c r="G887" s="40" t="s">
        <v>4007</v>
      </c>
      <c r="H887" s="43">
        <v>44696.315532407403</v>
      </c>
      <c r="I887" s="40"/>
      <c r="J887" s="40"/>
      <c r="K887" s="40"/>
      <c r="L887" s="40"/>
      <c r="M887" s="40" t="s">
        <v>111</v>
      </c>
      <c r="N887" s="40"/>
      <c r="O887" s="44" t="s">
        <v>142</v>
      </c>
      <c r="P887" s="47" t="s">
        <v>112</v>
      </c>
      <c r="Q887" s="40">
        <v>1080734</v>
      </c>
      <c r="R887" s="40">
        <v>246</v>
      </c>
      <c r="S887" s="40" t="s">
        <v>113</v>
      </c>
      <c r="T887" s="48" t="s">
        <v>4008</v>
      </c>
      <c r="U887" s="44" t="s">
        <v>385</v>
      </c>
    </row>
    <row r="888" spans="1:21" ht="96" x14ac:dyDescent="0.15">
      <c r="A888" s="45"/>
      <c r="B888" s="40"/>
      <c r="C888" s="41" t="s">
        <v>4009</v>
      </c>
      <c r="D888" s="50"/>
      <c r="E888" s="41"/>
      <c r="F888" s="41"/>
      <c r="G888" s="40" t="s">
        <v>4010</v>
      </c>
      <c r="H888" s="43">
        <v>44696.315358796295</v>
      </c>
      <c r="I888" s="40"/>
      <c r="J888" s="40"/>
      <c r="K888" s="40"/>
      <c r="L888" s="40"/>
      <c r="M888" s="40" t="s">
        <v>120</v>
      </c>
      <c r="N888" s="40"/>
      <c r="O888" s="44" t="s">
        <v>142</v>
      </c>
      <c r="P888" s="47" t="s">
        <v>121</v>
      </c>
      <c r="Q888" s="40">
        <v>27996</v>
      </c>
      <c r="R888" s="40">
        <v>229</v>
      </c>
      <c r="S888" s="40" t="s">
        <v>60</v>
      </c>
      <c r="T888" s="48" t="s">
        <v>4011</v>
      </c>
      <c r="U888" s="44" t="s">
        <v>4012</v>
      </c>
    </row>
    <row r="889" spans="1:21" ht="108" x14ac:dyDescent="0.15">
      <c r="A889" s="45"/>
      <c r="B889" s="40"/>
      <c r="C889" s="41" t="s">
        <v>4013</v>
      </c>
      <c r="D889" s="50"/>
      <c r="E889" s="41"/>
      <c r="F889" s="41"/>
      <c r="G889" s="40" t="s">
        <v>4014</v>
      </c>
      <c r="H889" s="43">
        <v>44696.31517361111</v>
      </c>
      <c r="I889" s="40"/>
      <c r="J889" s="40"/>
      <c r="K889" s="40"/>
      <c r="L889" s="40"/>
      <c r="M889" s="40" t="s">
        <v>120</v>
      </c>
      <c r="N889" s="40"/>
      <c r="O889" s="44" t="s">
        <v>142</v>
      </c>
      <c r="P889" s="47" t="s">
        <v>121</v>
      </c>
      <c r="Q889" s="40">
        <v>27996</v>
      </c>
      <c r="R889" s="40">
        <v>229</v>
      </c>
      <c r="S889" s="40" t="s">
        <v>60</v>
      </c>
      <c r="T889" s="48" t="s">
        <v>4015</v>
      </c>
      <c r="U889" s="44" t="s">
        <v>4016</v>
      </c>
    </row>
    <row r="890" spans="1:21" ht="72" x14ac:dyDescent="0.15">
      <c r="A890" s="45"/>
      <c r="B890" s="40"/>
      <c r="C890" s="41" t="s">
        <v>4017</v>
      </c>
      <c r="D890" s="50"/>
      <c r="E890" s="41"/>
      <c r="F890" s="41"/>
      <c r="G890" s="40" t="s">
        <v>4018</v>
      </c>
      <c r="H890" s="43">
        <v>44696.315069444448</v>
      </c>
      <c r="I890" s="40"/>
      <c r="J890" s="40"/>
      <c r="K890" s="40"/>
      <c r="L890" s="40"/>
      <c r="M890" s="40" t="s">
        <v>4019</v>
      </c>
      <c r="N890" s="40"/>
      <c r="O890" s="44" t="s">
        <v>83</v>
      </c>
      <c r="P890" s="47" t="s">
        <v>4020</v>
      </c>
      <c r="Q890" s="40">
        <v>1772</v>
      </c>
      <c r="R890" s="40">
        <v>538</v>
      </c>
      <c r="S890" s="40" t="s">
        <v>4021</v>
      </c>
      <c r="T890" s="48" t="s">
        <v>4022</v>
      </c>
      <c r="U890" s="44" t="s">
        <v>4023</v>
      </c>
    </row>
    <row r="891" spans="1:21" ht="60" x14ac:dyDescent="0.15">
      <c r="A891" s="45"/>
      <c r="B891" s="40"/>
      <c r="C891" s="41" t="s">
        <v>4024</v>
      </c>
      <c r="D891" s="50"/>
      <c r="E891" s="41"/>
      <c r="F891" s="41"/>
      <c r="G891" s="40" t="s">
        <v>4025</v>
      </c>
      <c r="H891" s="43">
        <v>44696.314328703702</v>
      </c>
      <c r="I891" s="40"/>
      <c r="J891" s="40"/>
      <c r="K891" s="40"/>
      <c r="L891" s="40"/>
      <c r="M891" s="40" t="s">
        <v>4026</v>
      </c>
      <c r="N891" s="40"/>
      <c r="O891" s="44" t="s">
        <v>58</v>
      </c>
      <c r="P891" s="47" t="s">
        <v>4027</v>
      </c>
      <c r="Q891" s="40">
        <v>781</v>
      </c>
      <c r="R891" s="40">
        <v>773</v>
      </c>
      <c r="S891" s="40"/>
      <c r="T891" s="48" t="s">
        <v>4028</v>
      </c>
      <c r="U891" s="44" t="s">
        <v>1468</v>
      </c>
    </row>
    <row r="892" spans="1:21" ht="84" x14ac:dyDescent="0.15">
      <c r="A892" s="45"/>
      <c r="B892" s="40"/>
      <c r="C892" s="41" t="s">
        <v>4029</v>
      </c>
      <c r="D892" s="50"/>
      <c r="E892" s="41"/>
      <c r="F892" s="41"/>
      <c r="G892" s="40" t="s">
        <v>4030</v>
      </c>
      <c r="H892" s="43">
        <v>44696.313993055555</v>
      </c>
      <c r="I892" s="40"/>
      <c r="J892" s="40"/>
      <c r="K892" s="40"/>
      <c r="L892" s="40"/>
      <c r="M892" s="40" t="s">
        <v>111</v>
      </c>
      <c r="N892" s="40"/>
      <c r="O892" s="44" t="s">
        <v>142</v>
      </c>
      <c r="P892" s="47" t="s">
        <v>112</v>
      </c>
      <c r="Q892" s="40">
        <v>1080734</v>
      </c>
      <c r="R892" s="40">
        <v>246</v>
      </c>
      <c r="S892" s="40" t="s">
        <v>113</v>
      </c>
      <c r="T892" s="48" t="s">
        <v>4031</v>
      </c>
      <c r="U892" s="44" t="s">
        <v>4023</v>
      </c>
    </row>
    <row r="893" spans="1:21" ht="96" x14ac:dyDescent="0.15">
      <c r="A893" s="45"/>
      <c r="B893" s="40"/>
      <c r="C893" s="41" t="s">
        <v>4032</v>
      </c>
      <c r="D893" s="50"/>
      <c r="E893" s="41"/>
      <c r="F893" s="41"/>
      <c r="G893" s="40" t="s">
        <v>4033</v>
      </c>
      <c r="H893" s="43">
        <v>44696.313344907408</v>
      </c>
      <c r="I893" s="40"/>
      <c r="J893" s="40"/>
      <c r="K893" s="40"/>
      <c r="L893" s="40"/>
      <c r="M893" s="40" t="s">
        <v>120</v>
      </c>
      <c r="N893" s="40"/>
      <c r="O893" s="44" t="s">
        <v>142</v>
      </c>
      <c r="P893" s="47" t="s">
        <v>121</v>
      </c>
      <c r="Q893" s="40">
        <v>27996</v>
      </c>
      <c r="R893" s="40">
        <v>229</v>
      </c>
      <c r="S893" s="40" t="s">
        <v>60</v>
      </c>
      <c r="T893" s="48" t="s">
        <v>4034</v>
      </c>
      <c r="U893" s="44" t="s">
        <v>4035</v>
      </c>
    </row>
    <row r="894" spans="1:21" ht="84" x14ac:dyDescent="0.15">
      <c r="A894" s="45"/>
      <c r="B894" s="40"/>
      <c r="C894" s="41" t="s">
        <v>4036</v>
      </c>
      <c r="D894" s="50"/>
      <c r="E894" s="41"/>
      <c r="F894" s="41"/>
      <c r="G894" s="40" t="s">
        <v>4037</v>
      </c>
      <c r="H894" s="43">
        <v>44696.312627314815</v>
      </c>
      <c r="I894" s="40"/>
      <c r="J894" s="40"/>
      <c r="K894" s="40"/>
      <c r="L894" s="40"/>
      <c r="M894" s="40" t="s">
        <v>96</v>
      </c>
      <c r="N894" s="40"/>
      <c r="O894" s="44" t="s">
        <v>97</v>
      </c>
      <c r="P894" s="47" t="s">
        <v>98</v>
      </c>
      <c r="Q894" s="40">
        <v>13906</v>
      </c>
      <c r="R894" s="40">
        <v>58</v>
      </c>
      <c r="S894" s="40" t="s">
        <v>99</v>
      </c>
      <c r="T894" s="48" t="s">
        <v>4038</v>
      </c>
      <c r="U894" s="44" t="s">
        <v>4039</v>
      </c>
    </row>
    <row r="895" spans="1:21" ht="84" x14ac:dyDescent="0.15">
      <c r="A895" s="45"/>
      <c r="B895" s="40"/>
      <c r="C895" s="41" t="s">
        <v>4040</v>
      </c>
      <c r="D895" s="50"/>
      <c r="E895" s="41"/>
      <c r="F895" s="41"/>
      <c r="G895" s="40" t="s">
        <v>4037</v>
      </c>
      <c r="H895" s="43">
        <v>44696.312627314815</v>
      </c>
      <c r="I895" s="40"/>
      <c r="J895" s="40"/>
      <c r="K895" s="40"/>
      <c r="L895" s="40"/>
      <c r="M895" s="40" t="s">
        <v>96</v>
      </c>
      <c r="N895" s="40"/>
      <c r="O895" s="44" t="s">
        <v>97</v>
      </c>
      <c r="P895" s="47" t="s">
        <v>98</v>
      </c>
      <c r="Q895" s="40">
        <v>13906</v>
      </c>
      <c r="R895" s="40">
        <v>58</v>
      </c>
      <c r="S895" s="40" t="s">
        <v>99</v>
      </c>
      <c r="T895" s="48" t="s">
        <v>4041</v>
      </c>
      <c r="U895" s="44" t="s">
        <v>4042</v>
      </c>
    </row>
    <row r="896" spans="1:21" ht="24" x14ac:dyDescent="0.15">
      <c r="A896" s="45"/>
      <c r="B896" s="40"/>
      <c r="C896" s="41" t="s">
        <v>4043</v>
      </c>
      <c r="D896" s="50"/>
      <c r="E896" s="41"/>
      <c r="F896" s="41"/>
      <c r="G896" s="40" t="s">
        <v>4037</v>
      </c>
      <c r="H896" s="43">
        <v>44696.312627314815</v>
      </c>
      <c r="I896" s="40"/>
      <c r="J896" s="40"/>
      <c r="K896" s="40"/>
      <c r="L896" s="40"/>
      <c r="M896" s="40" t="s">
        <v>96</v>
      </c>
      <c r="N896" s="40"/>
      <c r="O896" s="44" t="s">
        <v>97</v>
      </c>
      <c r="P896" s="47" t="s">
        <v>98</v>
      </c>
      <c r="Q896" s="40">
        <v>13906</v>
      </c>
      <c r="R896" s="40">
        <v>58</v>
      </c>
      <c r="S896" s="40" t="s">
        <v>99</v>
      </c>
      <c r="T896" s="48" t="s">
        <v>4044</v>
      </c>
      <c r="U896" s="44" t="s">
        <v>4045</v>
      </c>
    </row>
    <row r="897" spans="1:21" ht="84" x14ac:dyDescent="0.15">
      <c r="A897" s="45"/>
      <c r="B897" s="40"/>
      <c r="C897" s="41" t="s">
        <v>4046</v>
      </c>
      <c r="D897" s="50"/>
      <c r="E897" s="41"/>
      <c r="F897" s="41"/>
      <c r="G897" s="40" t="s">
        <v>4047</v>
      </c>
      <c r="H897" s="43">
        <v>44696.310486111106</v>
      </c>
      <c r="I897" s="40"/>
      <c r="J897" s="40"/>
      <c r="K897" s="40"/>
      <c r="L897" s="40"/>
      <c r="M897" s="40" t="s">
        <v>4048</v>
      </c>
      <c r="N897" s="40"/>
      <c r="O897" s="44" t="s">
        <v>58</v>
      </c>
      <c r="P897" s="47" t="s">
        <v>4049</v>
      </c>
      <c r="Q897" s="40">
        <v>71</v>
      </c>
      <c r="R897" s="40">
        <v>271</v>
      </c>
      <c r="S897" s="40" t="s">
        <v>99</v>
      </c>
      <c r="T897" s="48" t="s">
        <v>4050</v>
      </c>
      <c r="U897" s="44" t="s">
        <v>603</v>
      </c>
    </row>
    <row r="898" spans="1:21" ht="36" x14ac:dyDescent="0.15">
      <c r="A898" s="45"/>
      <c r="B898" s="40"/>
      <c r="C898" s="41" t="s">
        <v>4051</v>
      </c>
      <c r="D898" s="50"/>
      <c r="E898" s="41"/>
      <c r="F898" s="41" t="s">
        <v>132</v>
      </c>
      <c r="G898" s="40" t="s">
        <v>4052</v>
      </c>
      <c r="H898" s="43">
        <v>44696.309884259259</v>
      </c>
      <c r="I898" s="40"/>
      <c r="J898" s="40"/>
      <c r="K898" s="40"/>
      <c r="L898" s="40"/>
      <c r="M898" s="40" t="s">
        <v>4053</v>
      </c>
      <c r="N898" s="40"/>
      <c r="O898" s="44" t="s">
        <v>83</v>
      </c>
      <c r="P898" s="47" t="s">
        <v>4054</v>
      </c>
      <c r="Q898" s="40">
        <v>447</v>
      </c>
      <c r="R898" s="40">
        <v>1</v>
      </c>
      <c r="S898" s="40" t="s">
        <v>4055</v>
      </c>
      <c r="T898" s="48" t="s">
        <v>4056</v>
      </c>
      <c r="U898" s="44" t="s">
        <v>4057</v>
      </c>
    </row>
    <row r="899" spans="1:21" ht="60" x14ac:dyDescent="0.15">
      <c r="A899" s="45"/>
      <c r="B899" s="40"/>
      <c r="C899" s="41" t="s">
        <v>4058</v>
      </c>
      <c r="D899" s="50"/>
      <c r="E899" s="41"/>
      <c r="F899" s="41"/>
      <c r="G899" s="40" t="s">
        <v>4059</v>
      </c>
      <c r="H899" s="43">
        <v>44696.30950231482</v>
      </c>
      <c r="I899" s="40"/>
      <c r="J899" s="40"/>
      <c r="K899" s="40"/>
      <c r="L899" s="40"/>
      <c r="M899" s="40" t="s">
        <v>4060</v>
      </c>
      <c r="N899" s="40"/>
      <c r="O899" s="44" t="s">
        <v>83</v>
      </c>
      <c r="P899" s="47" t="s">
        <v>4061</v>
      </c>
      <c r="Q899" s="40">
        <v>11440</v>
      </c>
      <c r="R899" s="40">
        <v>993</v>
      </c>
      <c r="S899" s="40" t="s">
        <v>4062</v>
      </c>
      <c r="T899" s="48" t="s">
        <v>4063</v>
      </c>
      <c r="U899" s="44" t="s">
        <v>3598</v>
      </c>
    </row>
    <row r="900" spans="1:21" ht="84" x14ac:dyDescent="0.15">
      <c r="A900" s="45"/>
      <c r="B900" s="40"/>
      <c r="C900" s="41" t="s">
        <v>4064</v>
      </c>
      <c r="D900" s="50"/>
      <c r="E900" s="41"/>
      <c r="F900" s="41"/>
      <c r="G900" s="40" t="s">
        <v>4065</v>
      </c>
      <c r="H900" s="43">
        <v>44696.30736111111</v>
      </c>
      <c r="I900" s="40"/>
      <c r="J900" s="40"/>
      <c r="K900" s="40"/>
      <c r="L900" s="40"/>
      <c r="M900" s="40" t="s">
        <v>4066</v>
      </c>
      <c r="N900" s="40"/>
      <c r="O900" s="44" t="s">
        <v>83</v>
      </c>
      <c r="P900" s="47" t="s">
        <v>4067</v>
      </c>
      <c r="Q900" s="40">
        <v>126</v>
      </c>
      <c r="R900" s="40">
        <v>55</v>
      </c>
      <c r="S900" s="40" t="s">
        <v>99</v>
      </c>
      <c r="T900" s="48" t="s">
        <v>4068</v>
      </c>
      <c r="U900" s="44" t="s">
        <v>4069</v>
      </c>
    </row>
    <row r="901" spans="1:21" ht="60" x14ac:dyDescent="0.15">
      <c r="A901" s="45"/>
      <c r="B901" s="40"/>
      <c r="C901" s="41" t="s">
        <v>4070</v>
      </c>
      <c r="D901" s="50"/>
      <c r="E901" s="41"/>
      <c r="F901" s="41"/>
      <c r="G901" s="40" t="s">
        <v>4071</v>
      </c>
      <c r="H901" s="43">
        <v>44696.306643518517</v>
      </c>
      <c r="I901" s="40"/>
      <c r="J901" s="40"/>
      <c r="K901" s="40"/>
      <c r="L901" s="40"/>
      <c r="M901" s="40" t="s">
        <v>209</v>
      </c>
      <c r="N901" s="40"/>
      <c r="O901" s="44" t="s">
        <v>58</v>
      </c>
      <c r="P901" s="47" t="s">
        <v>210</v>
      </c>
      <c r="Q901" s="40">
        <v>14009</v>
      </c>
      <c r="R901" s="40">
        <v>9868</v>
      </c>
      <c r="S901" s="40" t="s">
        <v>211</v>
      </c>
      <c r="T901" s="48" t="s">
        <v>4072</v>
      </c>
      <c r="U901" s="44" t="s">
        <v>1077</v>
      </c>
    </row>
    <row r="902" spans="1:21" ht="48" x14ac:dyDescent="0.15">
      <c r="A902" s="45"/>
      <c r="B902" s="40"/>
      <c r="C902" s="41" t="s">
        <v>4073</v>
      </c>
      <c r="D902" s="50"/>
      <c r="E902" s="41"/>
      <c r="F902" s="41"/>
      <c r="G902" s="40" t="s">
        <v>4074</v>
      </c>
      <c r="H902" s="43">
        <v>44696.303206018521</v>
      </c>
      <c r="I902" s="40"/>
      <c r="J902" s="40"/>
      <c r="K902" s="40"/>
      <c r="L902" s="40"/>
      <c r="M902" s="40" t="s">
        <v>3879</v>
      </c>
      <c r="N902" s="40"/>
      <c r="O902" s="44" t="s">
        <v>142</v>
      </c>
      <c r="P902" s="47" t="s">
        <v>3880</v>
      </c>
      <c r="Q902" s="40">
        <v>15</v>
      </c>
      <c r="R902" s="40">
        <v>133</v>
      </c>
      <c r="S902" s="40" t="s">
        <v>85</v>
      </c>
      <c r="T902" s="48" t="s">
        <v>4075</v>
      </c>
      <c r="U902" s="44" t="s">
        <v>4076</v>
      </c>
    </row>
    <row r="903" spans="1:21" ht="72" x14ac:dyDescent="0.15">
      <c r="A903" s="45"/>
      <c r="B903" s="40"/>
      <c r="C903" s="41" t="s">
        <v>4077</v>
      </c>
      <c r="D903" s="50"/>
      <c r="E903" s="41"/>
      <c r="F903" s="41"/>
      <c r="G903" s="40" t="s">
        <v>4078</v>
      </c>
      <c r="H903" s="43">
        <v>44696.302546296298</v>
      </c>
      <c r="I903" s="40"/>
      <c r="J903" s="40"/>
      <c r="K903" s="40"/>
      <c r="L903" s="40"/>
      <c r="M903" s="40" t="s">
        <v>4079</v>
      </c>
      <c r="N903" s="40"/>
      <c r="O903" s="44" t="s">
        <v>67</v>
      </c>
      <c r="P903" s="47" t="s">
        <v>4080</v>
      </c>
      <c r="Q903" s="40">
        <v>125</v>
      </c>
      <c r="R903" s="40">
        <v>1</v>
      </c>
      <c r="S903" s="40" t="s">
        <v>4081</v>
      </c>
      <c r="T903" s="48" t="s">
        <v>4082</v>
      </c>
      <c r="U903" s="44" t="s">
        <v>4083</v>
      </c>
    </row>
    <row r="904" spans="1:21" ht="144" x14ac:dyDescent="0.15">
      <c r="A904" s="45"/>
      <c r="B904" s="40"/>
      <c r="C904" s="41" t="s">
        <v>4084</v>
      </c>
      <c r="D904" s="50"/>
      <c r="E904" s="41"/>
      <c r="F904" s="41"/>
      <c r="G904" s="40" t="s">
        <v>4085</v>
      </c>
      <c r="H904" s="43">
        <v>44696.302523148144</v>
      </c>
      <c r="I904" s="40"/>
      <c r="J904" s="40"/>
      <c r="K904" s="40"/>
      <c r="L904" s="40"/>
      <c r="M904" s="40" t="s">
        <v>66</v>
      </c>
      <c r="N904" s="40"/>
      <c r="O904" s="44" t="s">
        <v>67</v>
      </c>
      <c r="P904" s="47" t="s">
        <v>68</v>
      </c>
      <c r="Q904" s="40">
        <v>530</v>
      </c>
      <c r="R904" s="40">
        <v>132</v>
      </c>
      <c r="S904" s="40" t="s">
        <v>69</v>
      </c>
      <c r="T904" s="48" t="s">
        <v>4086</v>
      </c>
      <c r="U904" s="44" t="s">
        <v>4087</v>
      </c>
    </row>
    <row r="905" spans="1:21" ht="72" x14ac:dyDescent="0.15">
      <c r="A905" s="45"/>
      <c r="B905" s="40"/>
      <c r="C905" s="41" t="s">
        <v>4088</v>
      </c>
      <c r="D905" s="50"/>
      <c r="E905" s="41"/>
      <c r="F905" s="41"/>
      <c r="G905" s="40" t="s">
        <v>4089</v>
      </c>
      <c r="H905" s="43">
        <v>44696.302500000005</v>
      </c>
      <c r="I905" s="40"/>
      <c r="J905" s="40"/>
      <c r="K905" s="40"/>
      <c r="L905" s="40"/>
      <c r="M905" s="40" t="s">
        <v>170</v>
      </c>
      <c r="N905" s="40"/>
      <c r="O905" s="44" t="s">
        <v>67</v>
      </c>
      <c r="P905" s="47" t="s">
        <v>171</v>
      </c>
      <c r="Q905" s="40">
        <v>1386</v>
      </c>
      <c r="R905" s="40">
        <v>1507</v>
      </c>
      <c r="S905" s="40" t="s">
        <v>172</v>
      </c>
      <c r="T905" s="48" t="s">
        <v>4090</v>
      </c>
      <c r="U905" s="44" t="s">
        <v>4091</v>
      </c>
    </row>
    <row r="906" spans="1:21" ht="60" x14ac:dyDescent="0.15">
      <c r="A906" s="45"/>
      <c r="B906" s="40"/>
      <c r="C906" s="41" t="s">
        <v>4092</v>
      </c>
      <c r="D906" s="50"/>
      <c r="E906" s="41"/>
      <c r="F906" s="41" t="s">
        <v>132</v>
      </c>
      <c r="G906" s="40" t="s">
        <v>4093</v>
      </c>
      <c r="H906" s="43">
        <v>44696.302442129629</v>
      </c>
      <c r="I906" s="40"/>
      <c r="J906" s="40"/>
      <c r="K906" s="40"/>
      <c r="L906" s="40"/>
      <c r="M906" s="40" t="s">
        <v>177</v>
      </c>
      <c r="N906" s="40"/>
      <c r="O906" s="44" t="s">
        <v>67</v>
      </c>
      <c r="P906" s="47" t="s">
        <v>178</v>
      </c>
      <c r="Q906" s="40">
        <v>172</v>
      </c>
      <c r="R906" s="40">
        <v>85</v>
      </c>
      <c r="S906" s="40" t="s">
        <v>85</v>
      </c>
      <c r="T906" s="48" t="s">
        <v>4094</v>
      </c>
      <c r="U906" s="44" t="s">
        <v>4095</v>
      </c>
    </row>
    <row r="907" spans="1:21" ht="60" x14ac:dyDescent="0.15">
      <c r="A907" s="45"/>
      <c r="B907" s="40"/>
      <c r="C907" s="41" t="s">
        <v>4096</v>
      </c>
      <c r="D907" s="50"/>
      <c r="E907" s="41"/>
      <c r="F907" s="41" t="s">
        <v>132</v>
      </c>
      <c r="G907" s="40" t="s">
        <v>4097</v>
      </c>
      <c r="H907" s="43">
        <v>44696.302430555559</v>
      </c>
      <c r="I907" s="40"/>
      <c r="J907" s="40"/>
      <c r="K907" s="40"/>
      <c r="L907" s="40"/>
      <c r="M907" s="40" t="s">
        <v>127</v>
      </c>
      <c r="N907" s="40"/>
      <c r="O907" s="44" t="s">
        <v>67</v>
      </c>
      <c r="P907" s="47" t="s">
        <v>128</v>
      </c>
      <c r="Q907" s="40">
        <v>501</v>
      </c>
      <c r="R907" s="40">
        <v>16</v>
      </c>
      <c r="S907" s="40" t="s">
        <v>85</v>
      </c>
      <c r="T907" s="48" t="s">
        <v>4098</v>
      </c>
      <c r="U907" s="44" t="s">
        <v>4099</v>
      </c>
    </row>
    <row r="908" spans="1:21" ht="60" x14ac:dyDescent="0.15">
      <c r="A908" s="45"/>
      <c r="B908" s="40"/>
      <c r="C908" s="41" t="s">
        <v>4100</v>
      </c>
      <c r="D908" s="50"/>
      <c r="E908" s="41"/>
      <c r="F908" s="41" t="s">
        <v>132</v>
      </c>
      <c r="G908" s="40" t="s">
        <v>4101</v>
      </c>
      <c r="H908" s="43">
        <v>44696.302395833336</v>
      </c>
      <c r="I908" s="40"/>
      <c r="J908" s="40"/>
      <c r="K908" s="40"/>
      <c r="L908" s="40"/>
      <c r="M908" s="40" t="s">
        <v>187</v>
      </c>
      <c r="N908" s="40"/>
      <c r="O908" s="44" t="s">
        <v>67</v>
      </c>
      <c r="P908" s="47" t="s">
        <v>188</v>
      </c>
      <c r="Q908" s="40">
        <v>80</v>
      </c>
      <c r="R908" s="40">
        <v>1</v>
      </c>
      <c r="S908" s="40" t="s">
        <v>85</v>
      </c>
      <c r="T908" s="48" t="s">
        <v>4102</v>
      </c>
      <c r="U908" s="44" t="s">
        <v>4103</v>
      </c>
    </row>
    <row r="909" spans="1:21" ht="156" x14ac:dyDescent="0.15">
      <c r="A909" s="45"/>
      <c r="B909" s="40"/>
      <c r="C909" s="41" t="s">
        <v>4104</v>
      </c>
      <c r="D909" s="50"/>
      <c r="E909" s="41"/>
      <c r="F909" s="41" t="s">
        <v>132</v>
      </c>
      <c r="G909" s="40" t="s">
        <v>4105</v>
      </c>
      <c r="H909" s="43">
        <v>44696.302372685182</v>
      </c>
      <c r="I909" s="40"/>
      <c r="J909" s="40"/>
      <c r="K909" s="40"/>
      <c r="L909" s="40"/>
      <c r="M909" s="40" t="s">
        <v>193</v>
      </c>
      <c r="N909" s="40"/>
      <c r="O909" s="44" t="s">
        <v>67</v>
      </c>
      <c r="P909" s="47" t="s">
        <v>194</v>
      </c>
      <c r="Q909" s="40">
        <v>4658</v>
      </c>
      <c r="R909" s="40">
        <v>79</v>
      </c>
      <c r="S909" s="40" t="s">
        <v>60</v>
      </c>
      <c r="T909" s="48" t="s">
        <v>4106</v>
      </c>
      <c r="U909" s="44" t="s">
        <v>4107</v>
      </c>
    </row>
    <row r="910" spans="1:21" ht="108" x14ac:dyDescent="0.15">
      <c r="A910" s="45"/>
      <c r="B910" s="40"/>
      <c r="C910" s="41" t="s">
        <v>4108</v>
      </c>
      <c r="D910" s="50"/>
      <c r="E910" s="41"/>
      <c r="F910" s="41"/>
      <c r="G910" s="40" t="s">
        <v>4109</v>
      </c>
      <c r="H910" s="43">
        <v>44696.302083333328</v>
      </c>
      <c r="I910" s="40"/>
      <c r="J910" s="40"/>
      <c r="K910" s="40"/>
      <c r="L910" s="40"/>
      <c r="M910" s="40" t="s">
        <v>199</v>
      </c>
      <c r="N910" s="40"/>
      <c r="O910" s="44" t="s">
        <v>142</v>
      </c>
      <c r="P910" s="47" t="s">
        <v>200</v>
      </c>
      <c r="Q910" s="40">
        <v>3832</v>
      </c>
      <c r="R910" s="40">
        <v>1720</v>
      </c>
      <c r="S910" s="40" t="s">
        <v>85</v>
      </c>
      <c r="T910" s="48" t="s">
        <v>4110</v>
      </c>
      <c r="U910" s="44" t="s">
        <v>4111</v>
      </c>
    </row>
    <row r="911" spans="1:21" ht="84" x14ac:dyDescent="0.15">
      <c r="A911" s="45"/>
      <c r="B911" s="40"/>
      <c r="C911" s="41" t="s">
        <v>4112</v>
      </c>
      <c r="D911" s="50"/>
      <c r="E911" s="41"/>
      <c r="F911" s="41"/>
      <c r="G911" s="40" t="s">
        <v>4113</v>
      </c>
      <c r="H911" s="43">
        <v>44696.301400462966</v>
      </c>
      <c r="I911" s="40"/>
      <c r="J911" s="40"/>
      <c r="K911" s="40"/>
      <c r="L911" s="40"/>
      <c r="M911" s="40" t="s">
        <v>4114</v>
      </c>
      <c r="N911" s="40"/>
      <c r="O911" s="44" t="s">
        <v>142</v>
      </c>
      <c r="P911" s="47" t="s">
        <v>4115</v>
      </c>
      <c r="Q911" s="40">
        <v>1</v>
      </c>
      <c r="R911" s="40">
        <v>10</v>
      </c>
      <c r="S911" s="40" t="s">
        <v>1905</v>
      </c>
      <c r="T911" s="48" t="s">
        <v>4116</v>
      </c>
      <c r="U911" s="44" t="s">
        <v>4117</v>
      </c>
    </row>
    <row r="912" spans="1:21" ht="48" x14ac:dyDescent="0.15">
      <c r="A912" s="45"/>
      <c r="B912" s="40"/>
      <c r="C912" s="41" t="s">
        <v>4118</v>
      </c>
      <c r="D912" s="50"/>
      <c r="E912" s="41"/>
      <c r="F912" s="41" t="s">
        <v>132</v>
      </c>
      <c r="G912" s="40" t="s">
        <v>4119</v>
      </c>
      <c r="H912" s="43">
        <v>44696.299513888887</v>
      </c>
      <c r="I912" s="40"/>
      <c r="J912" s="40"/>
      <c r="K912" s="40"/>
      <c r="L912" s="40"/>
      <c r="M912" s="40" t="s">
        <v>4120</v>
      </c>
      <c r="N912" s="40"/>
      <c r="O912" s="44" t="s">
        <v>142</v>
      </c>
      <c r="P912" s="47" t="s">
        <v>4121</v>
      </c>
      <c r="Q912" s="40">
        <v>6500</v>
      </c>
      <c r="R912" s="40">
        <v>5573</v>
      </c>
      <c r="S912" s="40" t="s">
        <v>85</v>
      </c>
      <c r="T912" s="48" t="s">
        <v>4122</v>
      </c>
      <c r="U912" s="44" t="s">
        <v>4123</v>
      </c>
    </row>
    <row r="913" spans="1:21" ht="24" x14ac:dyDescent="0.15">
      <c r="A913" s="45"/>
      <c r="B913" s="40"/>
      <c r="C913" s="41" t="s">
        <v>4124</v>
      </c>
      <c r="D913" s="50"/>
      <c r="E913" s="41"/>
      <c r="F913" s="41"/>
      <c r="G913" s="40" t="s">
        <v>4125</v>
      </c>
      <c r="H913" s="43">
        <v>44696.295902777776</v>
      </c>
      <c r="I913" s="40"/>
      <c r="J913" s="40"/>
      <c r="K913" s="40"/>
      <c r="L913" s="40"/>
      <c r="M913" s="40" t="s">
        <v>4126</v>
      </c>
      <c r="N913" s="40"/>
      <c r="O913" s="44" t="s">
        <v>83</v>
      </c>
      <c r="P913" s="47" t="s">
        <v>4127</v>
      </c>
      <c r="Q913" s="40">
        <v>1008</v>
      </c>
      <c r="R913" s="40">
        <v>512</v>
      </c>
      <c r="S913" s="40" t="s">
        <v>4128</v>
      </c>
      <c r="T913" s="48" t="s">
        <v>4129</v>
      </c>
      <c r="U913" s="44" t="s">
        <v>4130</v>
      </c>
    </row>
    <row r="914" spans="1:21" ht="60" x14ac:dyDescent="0.15">
      <c r="A914" s="45"/>
      <c r="B914" s="40"/>
      <c r="C914" s="41" t="s">
        <v>4131</v>
      </c>
      <c r="D914" s="50"/>
      <c r="E914" s="41"/>
      <c r="F914" s="41"/>
      <c r="G914" s="40" t="s">
        <v>4132</v>
      </c>
      <c r="H914" s="43">
        <v>44696.294074074074</v>
      </c>
      <c r="I914" s="40"/>
      <c r="J914" s="40"/>
      <c r="K914" s="40"/>
      <c r="L914" s="40"/>
      <c r="M914" s="40" t="s">
        <v>141</v>
      </c>
      <c r="N914" s="40"/>
      <c r="O914" s="44" t="s">
        <v>142</v>
      </c>
      <c r="P914" s="47" t="s">
        <v>143</v>
      </c>
      <c r="Q914" s="40">
        <v>475</v>
      </c>
      <c r="R914" s="40"/>
      <c r="S914" s="40" t="s">
        <v>99</v>
      </c>
      <c r="T914" s="48" t="s">
        <v>4133</v>
      </c>
      <c r="U914" s="44" t="s">
        <v>4134</v>
      </c>
    </row>
    <row r="915" spans="1:21" ht="60" x14ac:dyDescent="0.15">
      <c r="A915" s="45"/>
      <c r="B915" s="40"/>
      <c r="C915" s="41" t="s">
        <v>4135</v>
      </c>
      <c r="D915" s="50"/>
      <c r="E915" s="41"/>
      <c r="F915" s="41"/>
      <c r="G915" s="40" t="s">
        <v>4136</v>
      </c>
      <c r="H915" s="43">
        <v>44696.288356481484</v>
      </c>
      <c r="I915" s="40"/>
      <c r="J915" s="40"/>
      <c r="K915" s="40"/>
      <c r="L915" s="40"/>
      <c r="M915" s="40" t="s">
        <v>747</v>
      </c>
      <c r="N915" s="40"/>
      <c r="O915" s="44" t="s">
        <v>83</v>
      </c>
      <c r="P915" s="47" t="s">
        <v>748</v>
      </c>
      <c r="Q915" s="40">
        <v>4474</v>
      </c>
      <c r="R915" s="40">
        <v>3613</v>
      </c>
      <c r="S915" s="40" t="s">
        <v>749</v>
      </c>
      <c r="T915" s="48" t="s">
        <v>4137</v>
      </c>
      <c r="U915" s="44" t="s">
        <v>4138</v>
      </c>
    </row>
    <row r="916" spans="1:21" ht="36" x14ac:dyDescent="0.15">
      <c r="A916" s="45"/>
      <c r="B916" s="40"/>
      <c r="C916" s="41" t="s">
        <v>4139</v>
      </c>
      <c r="D916" s="50"/>
      <c r="E916" s="41"/>
      <c r="F916" s="41"/>
      <c r="G916" s="40" t="s">
        <v>4140</v>
      </c>
      <c r="H916" s="43">
        <v>44696.286770833336</v>
      </c>
      <c r="I916" s="40"/>
      <c r="J916" s="40"/>
      <c r="K916" s="40"/>
      <c r="L916" s="40"/>
      <c r="M916" s="40" t="s">
        <v>1759</v>
      </c>
      <c r="N916" s="40"/>
      <c r="O916" s="44" t="s">
        <v>142</v>
      </c>
      <c r="P916" s="47" t="s">
        <v>1760</v>
      </c>
      <c r="Q916" s="40">
        <v>503</v>
      </c>
      <c r="R916" s="40">
        <v>1333</v>
      </c>
      <c r="S916" s="40" t="s">
        <v>1761</v>
      </c>
      <c r="T916" s="48" t="s">
        <v>4141</v>
      </c>
      <c r="U916" s="44" t="s">
        <v>4142</v>
      </c>
    </row>
    <row r="917" spans="1:21" ht="36" x14ac:dyDescent="0.15">
      <c r="A917" s="45"/>
      <c r="B917" s="40"/>
      <c r="C917" s="41" t="s">
        <v>4143</v>
      </c>
      <c r="D917" s="50"/>
      <c r="E917" s="41"/>
      <c r="F917" s="41"/>
      <c r="G917" s="40" t="s">
        <v>4144</v>
      </c>
      <c r="H917" s="43">
        <v>44696.285578703704</v>
      </c>
      <c r="I917" s="40"/>
      <c r="J917" s="40"/>
      <c r="K917" s="40"/>
      <c r="L917" s="40"/>
      <c r="M917" s="40" t="s">
        <v>141</v>
      </c>
      <c r="N917" s="40"/>
      <c r="O917" s="44" t="s">
        <v>67</v>
      </c>
      <c r="P917" s="47" t="s">
        <v>143</v>
      </c>
      <c r="Q917" s="40">
        <v>475</v>
      </c>
      <c r="R917" s="40"/>
      <c r="S917" s="40" t="s">
        <v>99</v>
      </c>
      <c r="T917" s="48" t="s">
        <v>4145</v>
      </c>
      <c r="U917" s="44" t="s">
        <v>4146</v>
      </c>
    </row>
    <row r="918" spans="1:21" ht="36" x14ac:dyDescent="0.15">
      <c r="A918" s="45"/>
      <c r="B918" s="40"/>
      <c r="C918" s="41" t="s">
        <v>4147</v>
      </c>
      <c r="D918" s="50"/>
      <c r="E918" s="41"/>
      <c r="F918" s="41"/>
      <c r="G918" s="40" t="s">
        <v>4148</v>
      </c>
      <c r="H918" s="43">
        <v>44696.285567129627</v>
      </c>
      <c r="I918" s="40"/>
      <c r="J918" s="40"/>
      <c r="K918" s="40"/>
      <c r="L918" s="40"/>
      <c r="M918" s="40" t="s">
        <v>66</v>
      </c>
      <c r="N918" s="40"/>
      <c r="O918" s="44" t="s">
        <v>67</v>
      </c>
      <c r="P918" s="47" t="s">
        <v>68</v>
      </c>
      <c r="Q918" s="40">
        <v>530</v>
      </c>
      <c r="R918" s="40">
        <v>132</v>
      </c>
      <c r="S918" s="40" t="s">
        <v>69</v>
      </c>
      <c r="T918" s="48" t="s">
        <v>4149</v>
      </c>
      <c r="U918" s="44" t="s">
        <v>4150</v>
      </c>
    </row>
    <row r="919" spans="1:21" ht="36" x14ac:dyDescent="0.15">
      <c r="A919" s="45"/>
      <c r="B919" s="40"/>
      <c r="C919" s="41" t="s">
        <v>4151</v>
      </c>
      <c r="D919" s="50"/>
      <c r="E919" s="41"/>
      <c r="F919" s="41"/>
      <c r="G919" s="40" t="s">
        <v>4152</v>
      </c>
      <c r="H919" s="43">
        <v>44696.285543981481</v>
      </c>
      <c r="I919" s="40"/>
      <c r="J919" s="40"/>
      <c r="K919" s="40"/>
      <c r="L919" s="40"/>
      <c r="M919" s="40" t="s">
        <v>170</v>
      </c>
      <c r="N919" s="40"/>
      <c r="O919" s="44" t="s">
        <v>67</v>
      </c>
      <c r="P919" s="47" t="s">
        <v>171</v>
      </c>
      <c r="Q919" s="40">
        <v>1386</v>
      </c>
      <c r="R919" s="40">
        <v>1507</v>
      </c>
      <c r="S919" s="40" t="s">
        <v>172</v>
      </c>
      <c r="T919" s="48" t="s">
        <v>4153</v>
      </c>
      <c r="U919" s="44" t="s">
        <v>4154</v>
      </c>
    </row>
    <row r="920" spans="1:21" ht="36" x14ac:dyDescent="0.15">
      <c r="A920" s="45"/>
      <c r="B920" s="40"/>
      <c r="C920" s="41" t="s">
        <v>4155</v>
      </c>
      <c r="D920" s="50"/>
      <c r="E920" s="41"/>
      <c r="F920" s="41"/>
      <c r="G920" s="40" t="s">
        <v>4156</v>
      </c>
      <c r="H920" s="43">
        <v>44696.285486111112</v>
      </c>
      <c r="I920" s="40"/>
      <c r="J920" s="40"/>
      <c r="K920" s="40"/>
      <c r="L920" s="40"/>
      <c r="M920" s="40" t="s">
        <v>177</v>
      </c>
      <c r="N920" s="40"/>
      <c r="O920" s="44" t="s">
        <v>67</v>
      </c>
      <c r="P920" s="47" t="s">
        <v>178</v>
      </c>
      <c r="Q920" s="40">
        <v>172</v>
      </c>
      <c r="R920" s="40">
        <v>85</v>
      </c>
      <c r="S920" s="40" t="s">
        <v>85</v>
      </c>
      <c r="T920" s="48" t="s">
        <v>4157</v>
      </c>
      <c r="U920" s="44" t="s">
        <v>4158</v>
      </c>
    </row>
    <row r="921" spans="1:21" ht="36" x14ac:dyDescent="0.15">
      <c r="A921" s="45"/>
      <c r="B921" s="40"/>
      <c r="C921" s="41" t="s">
        <v>4159</v>
      </c>
      <c r="D921" s="50"/>
      <c r="E921" s="41"/>
      <c r="F921" s="41"/>
      <c r="G921" s="40" t="s">
        <v>4160</v>
      </c>
      <c r="H921" s="43">
        <v>44696.285451388889</v>
      </c>
      <c r="I921" s="40"/>
      <c r="J921" s="40"/>
      <c r="K921" s="40"/>
      <c r="L921" s="40"/>
      <c r="M921" s="40" t="s">
        <v>127</v>
      </c>
      <c r="N921" s="40"/>
      <c r="O921" s="44" t="s">
        <v>67</v>
      </c>
      <c r="P921" s="47" t="s">
        <v>128</v>
      </c>
      <c r="Q921" s="40">
        <v>501</v>
      </c>
      <c r="R921" s="40">
        <v>16</v>
      </c>
      <c r="S921" s="40" t="s">
        <v>85</v>
      </c>
      <c r="T921" s="48" t="s">
        <v>4161</v>
      </c>
      <c r="U921" s="44" t="s">
        <v>4162</v>
      </c>
    </row>
    <row r="922" spans="1:21" ht="60" x14ac:dyDescent="0.15">
      <c r="A922" s="45"/>
      <c r="B922" s="40"/>
      <c r="C922" s="41" t="s">
        <v>4163</v>
      </c>
      <c r="D922" s="50"/>
      <c r="E922" s="41"/>
      <c r="F922" s="41"/>
      <c r="G922" s="40" t="s">
        <v>4164</v>
      </c>
      <c r="H922" s="43">
        <v>44696.285428240742</v>
      </c>
      <c r="I922" s="40"/>
      <c r="J922" s="40"/>
      <c r="K922" s="40"/>
      <c r="L922" s="40"/>
      <c r="M922" s="40" t="s">
        <v>187</v>
      </c>
      <c r="N922" s="40"/>
      <c r="O922" s="44" t="s">
        <v>67</v>
      </c>
      <c r="P922" s="47" t="s">
        <v>188</v>
      </c>
      <c r="Q922" s="40">
        <v>80</v>
      </c>
      <c r="R922" s="40">
        <v>1</v>
      </c>
      <c r="S922" s="40" t="s">
        <v>85</v>
      </c>
      <c r="T922" s="48" t="s">
        <v>4165</v>
      </c>
      <c r="U922" s="44" t="s">
        <v>4166</v>
      </c>
    </row>
    <row r="923" spans="1:21" ht="36" x14ac:dyDescent="0.15">
      <c r="A923" s="45"/>
      <c r="B923" s="40"/>
      <c r="C923" s="41" t="s">
        <v>4167</v>
      </c>
      <c r="D923" s="50"/>
      <c r="E923" s="41"/>
      <c r="F923" s="41"/>
      <c r="G923" s="40" t="s">
        <v>4168</v>
      </c>
      <c r="H923" s="43">
        <v>44696.285405092596</v>
      </c>
      <c r="I923" s="40"/>
      <c r="J923" s="40"/>
      <c r="K923" s="40"/>
      <c r="L923" s="40"/>
      <c r="M923" s="40" t="s">
        <v>193</v>
      </c>
      <c r="N923" s="40"/>
      <c r="O923" s="44" t="s">
        <v>67</v>
      </c>
      <c r="P923" s="47" t="s">
        <v>194</v>
      </c>
      <c r="Q923" s="40">
        <v>4658</v>
      </c>
      <c r="R923" s="40">
        <v>79</v>
      </c>
      <c r="S923" s="40" t="s">
        <v>60</v>
      </c>
      <c r="T923" s="48" t="s">
        <v>4169</v>
      </c>
      <c r="U923" s="44" t="s">
        <v>4170</v>
      </c>
    </row>
    <row r="924" spans="1:21" ht="36" x14ac:dyDescent="0.15">
      <c r="A924" s="45"/>
      <c r="B924" s="40"/>
      <c r="C924" s="41" t="s">
        <v>4171</v>
      </c>
      <c r="D924" s="50"/>
      <c r="E924" s="41"/>
      <c r="F924" s="41"/>
      <c r="G924" s="40" t="s">
        <v>4172</v>
      </c>
      <c r="H924" s="43">
        <v>44696.285092592589</v>
      </c>
      <c r="I924" s="40"/>
      <c r="J924" s="40"/>
      <c r="K924" s="40"/>
      <c r="L924" s="40"/>
      <c r="M924" s="40" t="s">
        <v>199</v>
      </c>
      <c r="N924" s="40"/>
      <c r="O924" s="44" t="s">
        <v>142</v>
      </c>
      <c r="P924" s="47" t="s">
        <v>200</v>
      </c>
      <c r="Q924" s="40">
        <v>3832</v>
      </c>
      <c r="R924" s="40">
        <v>1720</v>
      </c>
      <c r="S924" s="40" t="s">
        <v>85</v>
      </c>
      <c r="T924" s="48" t="s">
        <v>4173</v>
      </c>
      <c r="U924" s="44" t="s">
        <v>4174</v>
      </c>
    </row>
    <row r="925" spans="1:21" ht="36" x14ac:dyDescent="0.15">
      <c r="A925" s="45"/>
      <c r="B925" s="40"/>
      <c r="C925" s="41" t="s">
        <v>4175</v>
      </c>
      <c r="D925" s="50"/>
      <c r="E925" s="41"/>
      <c r="F925" s="41"/>
      <c r="G925" s="40" t="s">
        <v>4176</v>
      </c>
      <c r="H925" s="43">
        <v>44696.285034722227</v>
      </c>
      <c r="I925" s="40"/>
      <c r="J925" s="40"/>
      <c r="K925" s="40"/>
      <c r="L925" s="40"/>
      <c r="M925" s="40" t="s">
        <v>2443</v>
      </c>
      <c r="N925" s="40"/>
      <c r="O925" s="44" t="s">
        <v>58</v>
      </c>
      <c r="P925" s="47" t="s">
        <v>2444</v>
      </c>
      <c r="Q925" s="40">
        <v>667</v>
      </c>
      <c r="R925" s="40">
        <v>474</v>
      </c>
      <c r="S925" s="40" t="s">
        <v>2445</v>
      </c>
      <c r="T925" s="48" t="s">
        <v>4177</v>
      </c>
      <c r="U925" s="44" t="s">
        <v>4138</v>
      </c>
    </row>
    <row r="926" spans="1:21" ht="36" x14ac:dyDescent="0.15">
      <c r="A926" s="45"/>
      <c r="B926" s="40"/>
      <c r="C926" s="41" t="s">
        <v>4178</v>
      </c>
      <c r="D926" s="50"/>
      <c r="E926" s="41"/>
      <c r="F926" s="41"/>
      <c r="G926" s="40" t="s">
        <v>4179</v>
      </c>
      <c r="H926" s="43">
        <v>44696.283773148149</v>
      </c>
      <c r="I926" s="40"/>
      <c r="J926" s="40"/>
      <c r="K926" s="40"/>
      <c r="L926" s="40"/>
      <c r="M926" s="40" t="s">
        <v>141</v>
      </c>
      <c r="N926" s="40"/>
      <c r="O926" s="44" t="s">
        <v>142</v>
      </c>
      <c r="P926" s="47" t="s">
        <v>143</v>
      </c>
      <c r="Q926" s="40">
        <v>475</v>
      </c>
      <c r="R926" s="40"/>
      <c r="S926" s="40" t="s">
        <v>99</v>
      </c>
      <c r="T926" s="48" t="s">
        <v>4180</v>
      </c>
      <c r="U926" s="44" t="s">
        <v>4181</v>
      </c>
    </row>
    <row r="927" spans="1:21" ht="36" x14ac:dyDescent="0.15">
      <c r="A927" s="45"/>
      <c r="B927" s="40"/>
      <c r="C927" s="41" t="s">
        <v>4182</v>
      </c>
      <c r="D927" s="50"/>
      <c r="E927" s="41"/>
      <c r="F927" s="41"/>
      <c r="G927" s="40" t="s">
        <v>4183</v>
      </c>
      <c r="H927" s="43">
        <v>44696.282337962963</v>
      </c>
      <c r="I927" s="40"/>
      <c r="J927" s="40"/>
      <c r="K927" s="40"/>
      <c r="L927" s="40"/>
      <c r="M927" s="40" t="s">
        <v>120</v>
      </c>
      <c r="N927" s="40"/>
      <c r="O927" s="44" t="s">
        <v>142</v>
      </c>
      <c r="P927" s="47" t="s">
        <v>121</v>
      </c>
      <c r="Q927" s="40">
        <v>27996</v>
      </c>
      <c r="R927" s="40">
        <v>229</v>
      </c>
      <c r="S927" s="40" t="s">
        <v>60</v>
      </c>
      <c r="T927" s="48" t="s">
        <v>4184</v>
      </c>
      <c r="U927" s="44" t="s">
        <v>4185</v>
      </c>
    </row>
    <row r="928" spans="1:21" ht="36" x14ac:dyDescent="0.15">
      <c r="A928" s="45"/>
      <c r="B928" s="40"/>
      <c r="C928" s="41" t="s">
        <v>4186</v>
      </c>
      <c r="D928" s="50"/>
      <c r="E928" s="41"/>
      <c r="F928" s="41"/>
      <c r="G928" s="40" t="s">
        <v>4187</v>
      </c>
      <c r="H928" s="43">
        <v>44696.280405092592</v>
      </c>
      <c r="I928" s="40"/>
      <c r="J928" s="40"/>
      <c r="K928" s="40"/>
      <c r="L928" s="40"/>
      <c r="M928" s="40" t="s">
        <v>4188</v>
      </c>
      <c r="N928" s="40"/>
      <c r="O928" s="44" t="s">
        <v>83</v>
      </c>
      <c r="P928" s="47" t="s">
        <v>4189</v>
      </c>
      <c r="Q928" s="40">
        <v>393</v>
      </c>
      <c r="R928" s="40">
        <v>632</v>
      </c>
      <c r="S928" s="40" t="s">
        <v>4190</v>
      </c>
      <c r="T928" s="48" t="s">
        <v>4191</v>
      </c>
      <c r="U928" s="44" t="s">
        <v>4138</v>
      </c>
    </row>
    <row r="929" spans="1:21" ht="36" x14ac:dyDescent="0.15">
      <c r="A929" s="45"/>
      <c r="B929" s="40"/>
      <c r="C929" s="41" t="s">
        <v>4192</v>
      </c>
      <c r="D929" s="50"/>
      <c r="E929" s="41"/>
      <c r="F929" s="41"/>
      <c r="G929" s="40" t="s">
        <v>4193</v>
      </c>
      <c r="H929" s="43">
        <v>44696.278773148151</v>
      </c>
      <c r="I929" s="40"/>
      <c r="J929" s="40"/>
      <c r="K929" s="40"/>
      <c r="L929" s="40"/>
      <c r="M929" s="40" t="s">
        <v>4194</v>
      </c>
      <c r="N929" s="40"/>
      <c r="O929" s="44" t="s">
        <v>83</v>
      </c>
      <c r="P929" s="47" t="s">
        <v>4195</v>
      </c>
      <c r="Q929" s="40">
        <v>12</v>
      </c>
      <c r="R929" s="40">
        <v>103</v>
      </c>
      <c r="S929" s="40"/>
      <c r="T929" s="48" t="s">
        <v>4196</v>
      </c>
      <c r="U929" s="44" t="s">
        <v>4197</v>
      </c>
    </row>
    <row r="930" spans="1:21" ht="36" x14ac:dyDescent="0.15">
      <c r="A930" s="45"/>
      <c r="B930" s="40"/>
      <c r="C930" s="41" t="s">
        <v>4198</v>
      </c>
      <c r="D930" s="50"/>
      <c r="E930" s="41"/>
      <c r="F930" s="41"/>
      <c r="G930" s="40" t="s">
        <v>4199</v>
      </c>
      <c r="H930" s="43">
        <v>44696.278726851851</v>
      </c>
      <c r="I930" s="40"/>
      <c r="J930" s="40"/>
      <c r="K930" s="40"/>
      <c r="L930" s="40"/>
      <c r="M930" s="40" t="s">
        <v>2048</v>
      </c>
      <c r="N930" s="40"/>
      <c r="O930" s="44" t="s">
        <v>83</v>
      </c>
      <c r="P930" s="47" t="s">
        <v>2049</v>
      </c>
      <c r="Q930" s="40">
        <v>7159</v>
      </c>
      <c r="R930" s="40">
        <v>3255</v>
      </c>
      <c r="S930" s="40" t="s">
        <v>2050</v>
      </c>
      <c r="T930" s="48" t="s">
        <v>4200</v>
      </c>
      <c r="U930" s="44" t="s">
        <v>4201</v>
      </c>
    </row>
    <row r="931" spans="1:21" ht="36" x14ac:dyDescent="0.15">
      <c r="A931" s="45"/>
      <c r="B931" s="40"/>
      <c r="C931" s="41" t="s">
        <v>4202</v>
      </c>
      <c r="D931" s="50"/>
      <c r="E931" s="41"/>
      <c r="F931" s="41"/>
      <c r="G931" s="40" t="s">
        <v>4203</v>
      </c>
      <c r="H931" s="43">
        <v>44696.27815972222</v>
      </c>
      <c r="I931" s="40"/>
      <c r="J931" s="40"/>
      <c r="K931" s="40"/>
      <c r="L931" s="40"/>
      <c r="M931" s="40" t="s">
        <v>111</v>
      </c>
      <c r="N931" s="40"/>
      <c r="O931" s="44" t="s">
        <v>142</v>
      </c>
      <c r="P931" s="47" t="s">
        <v>112</v>
      </c>
      <c r="Q931" s="40">
        <v>1080734</v>
      </c>
      <c r="R931" s="40">
        <v>246</v>
      </c>
      <c r="S931" s="40" t="s">
        <v>113</v>
      </c>
      <c r="T931" s="48" t="s">
        <v>4204</v>
      </c>
      <c r="U931" s="44" t="s">
        <v>4138</v>
      </c>
    </row>
    <row r="932" spans="1:21" ht="36" x14ac:dyDescent="0.15">
      <c r="A932" s="45"/>
      <c r="B932" s="40"/>
      <c r="C932" s="41" t="s">
        <v>4205</v>
      </c>
      <c r="D932" s="50"/>
      <c r="E932" s="41"/>
      <c r="F932" s="41"/>
      <c r="G932" s="40" t="s">
        <v>4206</v>
      </c>
      <c r="H932" s="43">
        <v>44696.277499999997</v>
      </c>
      <c r="I932" s="40"/>
      <c r="J932" s="40"/>
      <c r="K932" s="40"/>
      <c r="L932" s="40"/>
      <c r="M932" s="40" t="s">
        <v>120</v>
      </c>
      <c r="N932" s="40"/>
      <c r="O932" s="44" t="s">
        <v>142</v>
      </c>
      <c r="P932" s="47" t="s">
        <v>121</v>
      </c>
      <c r="Q932" s="40">
        <v>27996</v>
      </c>
      <c r="R932" s="40">
        <v>229</v>
      </c>
      <c r="S932" s="40" t="s">
        <v>60</v>
      </c>
      <c r="T932" s="48" t="s">
        <v>4207</v>
      </c>
      <c r="U932" s="44" t="s">
        <v>4208</v>
      </c>
    </row>
    <row r="933" spans="1:21" ht="36" x14ac:dyDescent="0.15">
      <c r="A933" s="45"/>
      <c r="B933" s="40"/>
      <c r="C933" s="41" t="s">
        <v>4209</v>
      </c>
      <c r="D933" s="50"/>
      <c r="E933" s="41"/>
      <c r="F933" s="41"/>
      <c r="G933" s="40" t="s">
        <v>4210</v>
      </c>
      <c r="H933" s="43">
        <v>44696.275960648149</v>
      </c>
      <c r="I933" s="40"/>
      <c r="J933" s="40"/>
      <c r="K933" s="40"/>
      <c r="L933" s="40"/>
      <c r="M933" s="40" t="s">
        <v>1615</v>
      </c>
      <c r="N933" s="40"/>
      <c r="O933" s="44" t="s">
        <v>83</v>
      </c>
      <c r="P933" s="47" t="s">
        <v>1616</v>
      </c>
      <c r="Q933" s="40">
        <v>4</v>
      </c>
      <c r="R933" s="40">
        <v>1</v>
      </c>
      <c r="S933" s="40" t="s">
        <v>85</v>
      </c>
      <c r="T933" s="48" t="s">
        <v>4211</v>
      </c>
      <c r="U933" s="44" t="s">
        <v>1618</v>
      </c>
    </row>
    <row r="934" spans="1:21" ht="48" x14ac:dyDescent="0.15">
      <c r="A934" s="45"/>
      <c r="B934" s="40"/>
      <c r="C934" s="41" t="s">
        <v>4212</v>
      </c>
      <c r="D934" s="50"/>
      <c r="E934" s="41"/>
      <c r="F934" s="41"/>
      <c r="G934" s="40" t="s">
        <v>4213</v>
      </c>
      <c r="H934" s="43">
        <v>44696.275729166664</v>
      </c>
      <c r="I934" s="40"/>
      <c r="J934" s="40"/>
      <c r="K934" s="40"/>
      <c r="L934" s="40"/>
      <c r="M934" s="40" t="s">
        <v>4214</v>
      </c>
      <c r="N934" s="40"/>
      <c r="O934" s="44" t="s">
        <v>83</v>
      </c>
      <c r="P934" s="47" t="s">
        <v>4215</v>
      </c>
      <c r="Q934" s="40">
        <v>382</v>
      </c>
      <c r="R934" s="40">
        <v>999</v>
      </c>
      <c r="S934" s="40" t="s">
        <v>4216</v>
      </c>
      <c r="T934" s="48" t="s">
        <v>4217</v>
      </c>
      <c r="U934" s="44" t="s">
        <v>4218</v>
      </c>
    </row>
    <row r="935" spans="1:21" ht="36" x14ac:dyDescent="0.15">
      <c r="A935" s="45"/>
      <c r="B935" s="40"/>
      <c r="C935" s="41" t="s">
        <v>4219</v>
      </c>
      <c r="D935" s="50"/>
      <c r="E935" s="41"/>
      <c r="F935" s="41"/>
      <c r="G935" s="40" t="s">
        <v>4220</v>
      </c>
      <c r="H935" s="43">
        <v>44696.275648148148</v>
      </c>
      <c r="I935" s="40"/>
      <c r="J935" s="40"/>
      <c r="K935" s="40"/>
      <c r="L935" s="40"/>
      <c r="M935" s="40" t="s">
        <v>1759</v>
      </c>
      <c r="N935" s="40"/>
      <c r="O935" s="44" t="s">
        <v>142</v>
      </c>
      <c r="P935" s="47" t="s">
        <v>1760</v>
      </c>
      <c r="Q935" s="40">
        <v>503</v>
      </c>
      <c r="R935" s="40">
        <v>1333</v>
      </c>
      <c r="S935" s="40" t="s">
        <v>1761</v>
      </c>
      <c r="T935" s="48" t="s">
        <v>4221</v>
      </c>
      <c r="U935" s="44" t="s">
        <v>4222</v>
      </c>
    </row>
    <row r="936" spans="1:21" ht="36" x14ac:dyDescent="0.15">
      <c r="A936" s="45"/>
      <c r="B936" s="40"/>
      <c r="C936" s="41" t="s">
        <v>4223</v>
      </c>
      <c r="D936" s="50"/>
      <c r="E936" s="41"/>
      <c r="F936" s="41"/>
      <c r="G936" s="40" t="s">
        <v>4224</v>
      </c>
      <c r="H936" s="43">
        <v>44696.274884259255</v>
      </c>
      <c r="I936" s="40"/>
      <c r="J936" s="40"/>
      <c r="K936" s="40"/>
      <c r="L936" s="40"/>
      <c r="M936" s="40" t="s">
        <v>141</v>
      </c>
      <c r="N936" s="40"/>
      <c r="O936" s="44" t="s">
        <v>67</v>
      </c>
      <c r="P936" s="47" t="s">
        <v>143</v>
      </c>
      <c r="Q936" s="40">
        <v>475</v>
      </c>
      <c r="R936" s="40"/>
      <c r="S936" s="40" t="s">
        <v>99</v>
      </c>
      <c r="T936" s="48" t="s">
        <v>4225</v>
      </c>
      <c r="U936" s="44" t="s">
        <v>4226</v>
      </c>
    </row>
    <row r="937" spans="1:21" ht="36" x14ac:dyDescent="0.15">
      <c r="A937" s="45"/>
      <c r="B937" s="40"/>
      <c r="C937" s="41" t="s">
        <v>4227</v>
      </c>
      <c r="D937" s="50"/>
      <c r="E937" s="41"/>
      <c r="F937" s="41"/>
      <c r="G937" s="40" t="s">
        <v>4228</v>
      </c>
      <c r="H937" s="43">
        <v>44696.274861111116</v>
      </c>
      <c r="I937" s="40"/>
      <c r="J937" s="40"/>
      <c r="K937" s="40"/>
      <c r="L937" s="40"/>
      <c r="M937" s="40" t="s">
        <v>66</v>
      </c>
      <c r="N937" s="40"/>
      <c r="O937" s="44" t="s">
        <v>67</v>
      </c>
      <c r="P937" s="47" t="s">
        <v>68</v>
      </c>
      <c r="Q937" s="40">
        <v>530</v>
      </c>
      <c r="R937" s="40">
        <v>132</v>
      </c>
      <c r="S937" s="40" t="s">
        <v>69</v>
      </c>
      <c r="T937" s="48" t="s">
        <v>4229</v>
      </c>
      <c r="U937" s="44" t="s">
        <v>4230</v>
      </c>
    </row>
    <row r="938" spans="1:21" ht="36" x14ac:dyDescent="0.15">
      <c r="A938" s="45"/>
      <c r="B938" s="40"/>
      <c r="C938" s="41" t="s">
        <v>4231</v>
      </c>
      <c r="D938" s="50"/>
      <c r="E938" s="41"/>
      <c r="F938" s="41"/>
      <c r="G938" s="40" t="s">
        <v>4232</v>
      </c>
      <c r="H938" s="43">
        <v>44696.274837962963</v>
      </c>
      <c r="I938" s="40"/>
      <c r="J938" s="40"/>
      <c r="K938" s="40"/>
      <c r="L938" s="40"/>
      <c r="M938" s="40" t="s">
        <v>170</v>
      </c>
      <c r="N938" s="40"/>
      <c r="O938" s="44" t="s">
        <v>67</v>
      </c>
      <c r="P938" s="47" t="s">
        <v>171</v>
      </c>
      <c r="Q938" s="40">
        <v>1386</v>
      </c>
      <c r="R938" s="40">
        <v>1507</v>
      </c>
      <c r="S938" s="40" t="s">
        <v>172</v>
      </c>
      <c r="T938" s="48" t="s">
        <v>4233</v>
      </c>
      <c r="U938" s="44" t="s">
        <v>4234</v>
      </c>
    </row>
    <row r="939" spans="1:21" ht="36" x14ac:dyDescent="0.15">
      <c r="A939" s="45"/>
      <c r="B939" s="40"/>
      <c r="C939" s="41" t="s">
        <v>4235</v>
      </c>
      <c r="D939" s="50"/>
      <c r="E939" s="41"/>
      <c r="F939" s="41"/>
      <c r="G939" s="40" t="s">
        <v>4236</v>
      </c>
      <c r="H939" s="43">
        <v>44696.274780092594</v>
      </c>
      <c r="I939" s="40"/>
      <c r="J939" s="40"/>
      <c r="K939" s="40"/>
      <c r="L939" s="40"/>
      <c r="M939" s="40" t="s">
        <v>177</v>
      </c>
      <c r="N939" s="40"/>
      <c r="O939" s="44" t="s">
        <v>67</v>
      </c>
      <c r="P939" s="47" t="s">
        <v>178</v>
      </c>
      <c r="Q939" s="40">
        <v>172</v>
      </c>
      <c r="R939" s="40">
        <v>85</v>
      </c>
      <c r="S939" s="40" t="s">
        <v>85</v>
      </c>
      <c r="T939" s="48" t="s">
        <v>4237</v>
      </c>
      <c r="U939" s="44" t="s">
        <v>4238</v>
      </c>
    </row>
    <row r="940" spans="1:21" ht="36" x14ac:dyDescent="0.15">
      <c r="A940" s="45"/>
      <c r="B940" s="40"/>
      <c r="C940" s="41" t="s">
        <v>4239</v>
      </c>
      <c r="D940" s="50"/>
      <c r="E940" s="41"/>
      <c r="F940" s="41"/>
      <c r="G940" s="40" t="s">
        <v>4240</v>
      </c>
      <c r="H940" s="43">
        <v>44696.274756944447</v>
      </c>
      <c r="I940" s="40"/>
      <c r="J940" s="40"/>
      <c r="K940" s="40"/>
      <c r="L940" s="40"/>
      <c r="M940" s="40" t="s">
        <v>127</v>
      </c>
      <c r="N940" s="40"/>
      <c r="O940" s="44" t="s">
        <v>67</v>
      </c>
      <c r="P940" s="47" t="s">
        <v>128</v>
      </c>
      <c r="Q940" s="40">
        <v>501</v>
      </c>
      <c r="R940" s="40">
        <v>16</v>
      </c>
      <c r="S940" s="40" t="s">
        <v>85</v>
      </c>
      <c r="T940" s="48" t="s">
        <v>4241</v>
      </c>
      <c r="U940" s="44" t="s">
        <v>4242</v>
      </c>
    </row>
    <row r="941" spans="1:21" ht="36" x14ac:dyDescent="0.15">
      <c r="A941" s="45"/>
      <c r="B941" s="40"/>
      <c r="C941" s="41" t="s">
        <v>4243</v>
      </c>
      <c r="D941" s="50"/>
      <c r="E941" s="41"/>
      <c r="F941" s="41"/>
      <c r="G941" s="40" t="s">
        <v>4244</v>
      </c>
      <c r="H941" s="43">
        <v>44696.274733796294</v>
      </c>
      <c r="I941" s="40"/>
      <c r="J941" s="40"/>
      <c r="K941" s="40"/>
      <c r="L941" s="40"/>
      <c r="M941" s="40" t="s">
        <v>187</v>
      </c>
      <c r="N941" s="40"/>
      <c r="O941" s="44" t="s">
        <v>67</v>
      </c>
      <c r="P941" s="47" t="s">
        <v>188</v>
      </c>
      <c r="Q941" s="40">
        <v>80</v>
      </c>
      <c r="R941" s="40">
        <v>1</v>
      </c>
      <c r="S941" s="40" t="s">
        <v>85</v>
      </c>
      <c r="T941" s="48" t="s">
        <v>4245</v>
      </c>
      <c r="U941" s="44" t="s">
        <v>4246</v>
      </c>
    </row>
    <row r="942" spans="1:21" ht="36" x14ac:dyDescent="0.15">
      <c r="A942" s="45"/>
      <c r="B942" s="40"/>
      <c r="C942" s="41" t="s">
        <v>4247</v>
      </c>
      <c r="D942" s="50"/>
      <c r="E942" s="41"/>
      <c r="F942" s="41"/>
      <c r="G942" s="40" t="s">
        <v>4248</v>
      </c>
      <c r="H942" s="43">
        <v>44696.274710648147</v>
      </c>
      <c r="I942" s="40"/>
      <c r="J942" s="40"/>
      <c r="K942" s="40"/>
      <c r="L942" s="40"/>
      <c r="M942" s="40" t="s">
        <v>193</v>
      </c>
      <c r="N942" s="40"/>
      <c r="O942" s="44" t="s">
        <v>67</v>
      </c>
      <c r="P942" s="47" t="s">
        <v>194</v>
      </c>
      <c r="Q942" s="40">
        <v>4658</v>
      </c>
      <c r="R942" s="40">
        <v>79</v>
      </c>
      <c r="S942" s="40" t="s">
        <v>60</v>
      </c>
      <c r="T942" s="48" t="s">
        <v>4249</v>
      </c>
      <c r="U942" s="44" t="s">
        <v>4250</v>
      </c>
    </row>
    <row r="943" spans="1:21" ht="36" x14ac:dyDescent="0.15">
      <c r="A943" s="45"/>
      <c r="B943" s="40"/>
      <c r="C943" s="41" t="s">
        <v>4251</v>
      </c>
      <c r="D943" s="50"/>
      <c r="E943" s="41"/>
      <c r="F943" s="41"/>
      <c r="G943" s="40" t="s">
        <v>4252</v>
      </c>
      <c r="H943" s="43">
        <v>44696.273379629631</v>
      </c>
      <c r="I943" s="40"/>
      <c r="J943" s="40"/>
      <c r="K943" s="40"/>
      <c r="L943" s="40"/>
      <c r="M943" s="40" t="s">
        <v>199</v>
      </c>
      <c r="N943" s="40"/>
      <c r="O943" s="44" t="s">
        <v>142</v>
      </c>
      <c r="P943" s="47" t="s">
        <v>200</v>
      </c>
      <c r="Q943" s="40">
        <v>3832</v>
      </c>
      <c r="R943" s="40">
        <v>1720</v>
      </c>
      <c r="S943" s="40" t="s">
        <v>85</v>
      </c>
      <c r="T943" s="48" t="s">
        <v>4253</v>
      </c>
      <c r="U943" s="44" t="s">
        <v>4254</v>
      </c>
    </row>
    <row r="944" spans="1:21" ht="48" x14ac:dyDescent="0.15">
      <c r="A944" s="45"/>
      <c r="B944" s="40"/>
      <c r="C944" s="41" t="s">
        <v>4255</v>
      </c>
      <c r="D944" s="50"/>
      <c r="E944" s="41"/>
      <c r="F944" s="41"/>
      <c r="G944" s="40" t="s">
        <v>4256</v>
      </c>
      <c r="H944" s="43">
        <v>44696.273275462961</v>
      </c>
      <c r="I944" s="40"/>
      <c r="J944" s="40"/>
      <c r="K944" s="40"/>
      <c r="L944" s="40"/>
      <c r="M944" s="40" t="s">
        <v>111</v>
      </c>
      <c r="N944" s="40"/>
      <c r="O944" s="44" t="s">
        <v>142</v>
      </c>
      <c r="P944" s="47" t="s">
        <v>112</v>
      </c>
      <c r="Q944" s="40">
        <v>1080734</v>
      </c>
      <c r="R944" s="40">
        <v>246</v>
      </c>
      <c r="S944" s="40" t="s">
        <v>113</v>
      </c>
      <c r="T944" s="48" t="s">
        <v>4257</v>
      </c>
      <c r="U944" s="44" t="s">
        <v>4258</v>
      </c>
    </row>
    <row r="945" spans="1:21" ht="156" x14ac:dyDescent="0.15">
      <c r="A945" s="45"/>
      <c r="B945" s="40"/>
      <c r="C945" s="41" t="s">
        <v>4259</v>
      </c>
      <c r="D945" s="50"/>
      <c r="E945" s="41"/>
      <c r="F945" s="41"/>
      <c r="G945" s="40" t="s">
        <v>4260</v>
      </c>
      <c r="H945" s="43">
        <v>44696.272187499999</v>
      </c>
      <c r="I945" s="40"/>
      <c r="J945" s="40"/>
      <c r="K945" s="40"/>
      <c r="L945" s="40"/>
      <c r="M945" s="40" t="s">
        <v>120</v>
      </c>
      <c r="N945" s="40"/>
      <c r="O945" s="44" t="s">
        <v>142</v>
      </c>
      <c r="P945" s="47" t="s">
        <v>121</v>
      </c>
      <c r="Q945" s="40">
        <v>27996</v>
      </c>
      <c r="R945" s="40">
        <v>229</v>
      </c>
      <c r="S945" s="40" t="s">
        <v>60</v>
      </c>
      <c r="T945" s="48" t="s">
        <v>4261</v>
      </c>
      <c r="U945" s="44" t="s">
        <v>4262</v>
      </c>
    </row>
    <row r="946" spans="1:21" ht="36" x14ac:dyDescent="0.15">
      <c r="A946" s="45"/>
      <c r="B946" s="40"/>
      <c r="C946" s="41" t="s">
        <v>4263</v>
      </c>
      <c r="D946" s="50"/>
      <c r="E946" s="41"/>
      <c r="F946" s="41"/>
      <c r="G946" s="40" t="s">
        <v>4264</v>
      </c>
      <c r="H946" s="43">
        <v>44696.270972222221</v>
      </c>
      <c r="I946" s="40"/>
      <c r="J946" s="40"/>
      <c r="K946" s="40"/>
      <c r="L946" s="40"/>
      <c r="M946" s="40" t="s">
        <v>96</v>
      </c>
      <c r="N946" s="40"/>
      <c r="O946" s="44" t="s">
        <v>97</v>
      </c>
      <c r="P946" s="47" t="s">
        <v>98</v>
      </c>
      <c r="Q946" s="40">
        <v>13906</v>
      </c>
      <c r="R946" s="40">
        <v>58</v>
      </c>
      <c r="S946" s="40" t="s">
        <v>99</v>
      </c>
      <c r="T946" s="48" t="s">
        <v>4265</v>
      </c>
      <c r="U946" s="44" t="s">
        <v>558</v>
      </c>
    </row>
    <row r="947" spans="1:21" ht="48" x14ac:dyDescent="0.15">
      <c r="A947" s="45"/>
      <c r="B947" s="40"/>
      <c r="C947" s="41" t="s">
        <v>4266</v>
      </c>
      <c r="D947" s="50"/>
      <c r="E947" s="41"/>
      <c r="F947" s="41"/>
      <c r="G947" s="40" t="s">
        <v>4264</v>
      </c>
      <c r="H947" s="43">
        <v>44696.270972222221</v>
      </c>
      <c r="I947" s="40"/>
      <c r="J947" s="40"/>
      <c r="K947" s="40"/>
      <c r="L947" s="40"/>
      <c r="M947" s="40" t="s">
        <v>96</v>
      </c>
      <c r="N947" s="40"/>
      <c r="O947" s="44" t="s">
        <v>97</v>
      </c>
      <c r="P947" s="47" t="s">
        <v>98</v>
      </c>
      <c r="Q947" s="40">
        <v>13906</v>
      </c>
      <c r="R947" s="40">
        <v>58</v>
      </c>
      <c r="S947" s="40" t="s">
        <v>99</v>
      </c>
      <c r="T947" s="48" t="s">
        <v>4267</v>
      </c>
      <c r="U947" s="44" t="s">
        <v>558</v>
      </c>
    </row>
    <row r="948" spans="1:21" ht="60" x14ac:dyDescent="0.15">
      <c r="A948" s="45"/>
      <c r="B948" s="40"/>
      <c r="C948" s="41" t="s">
        <v>4268</v>
      </c>
      <c r="D948" s="50"/>
      <c r="E948" s="41"/>
      <c r="F948" s="41"/>
      <c r="G948" s="40" t="s">
        <v>4269</v>
      </c>
      <c r="H948" s="43">
        <v>44696.270543981482</v>
      </c>
      <c r="I948" s="40"/>
      <c r="J948" s="40"/>
      <c r="K948" s="40"/>
      <c r="L948" s="40"/>
      <c r="M948" s="40" t="s">
        <v>2661</v>
      </c>
      <c r="N948" s="40"/>
      <c r="O948" s="44" t="s">
        <v>83</v>
      </c>
      <c r="P948" s="47" t="s">
        <v>2662</v>
      </c>
      <c r="Q948" s="40">
        <v>227</v>
      </c>
      <c r="R948" s="40"/>
      <c r="S948" s="40" t="s">
        <v>2663</v>
      </c>
      <c r="T948" s="48" t="s">
        <v>4270</v>
      </c>
      <c r="U948" s="44" t="s">
        <v>4271</v>
      </c>
    </row>
    <row r="949" spans="1:21" ht="36" x14ac:dyDescent="0.15">
      <c r="A949" s="45"/>
      <c r="B949" s="40"/>
      <c r="C949" s="41" t="s">
        <v>4272</v>
      </c>
      <c r="D949" s="50"/>
      <c r="E949" s="41"/>
      <c r="F949" s="41"/>
      <c r="G949" s="40" t="s">
        <v>4273</v>
      </c>
      <c r="H949" s="43">
        <v>44696.267175925925</v>
      </c>
      <c r="I949" s="40"/>
      <c r="J949" s="40"/>
      <c r="K949" s="40"/>
      <c r="L949" s="40"/>
      <c r="M949" s="40" t="s">
        <v>1732</v>
      </c>
      <c r="N949" s="40"/>
      <c r="O949" s="44" t="s">
        <v>83</v>
      </c>
      <c r="P949" s="47" t="s">
        <v>1733</v>
      </c>
      <c r="Q949" s="40">
        <v>14</v>
      </c>
      <c r="R949" s="40">
        <v>117</v>
      </c>
      <c r="S949" s="40"/>
      <c r="T949" s="48" t="s">
        <v>4274</v>
      </c>
      <c r="U949" s="44" t="s">
        <v>603</v>
      </c>
    </row>
    <row r="950" spans="1:21" ht="144" x14ac:dyDescent="0.15">
      <c r="A950" s="45"/>
      <c r="B950" s="40"/>
      <c r="C950" s="41" t="s">
        <v>4275</v>
      </c>
      <c r="D950" s="50"/>
      <c r="E950" s="41"/>
      <c r="F950" s="41"/>
      <c r="G950" s="40" t="s">
        <v>4276</v>
      </c>
      <c r="H950" s="43">
        <v>44696.264606481476</v>
      </c>
      <c r="I950" s="40"/>
      <c r="J950" s="40"/>
      <c r="K950" s="40"/>
      <c r="L950" s="40"/>
      <c r="M950" s="40" t="s">
        <v>111</v>
      </c>
      <c r="N950" s="40"/>
      <c r="O950" s="44" t="s">
        <v>142</v>
      </c>
      <c r="P950" s="47" t="s">
        <v>112</v>
      </c>
      <c r="Q950" s="40">
        <v>1080734</v>
      </c>
      <c r="R950" s="40">
        <v>246</v>
      </c>
      <c r="S950" s="40" t="s">
        <v>113</v>
      </c>
      <c r="T950" s="48" t="s">
        <v>4277</v>
      </c>
      <c r="U950" s="44" t="s">
        <v>4278</v>
      </c>
    </row>
    <row r="951" spans="1:21" ht="36" x14ac:dyDescent="0.15">
      <c r="A951" s="45"/>
      <c r="B951" s="40"/>
      <c r="C951" s="41" t="s">
        <v>4279</v>
      </c>
      <c r="D951" s="50"/>
      <c r="E951" s="41"/>
      <c r="F951" s="41"/>
      <c r="G951" s="40" t="s">
        <v>4280</v>
      </c>
      <c r="H951" s="43">
        <v>44696.263958333337</v>
      </c>
      <c r="I951" s="40"/>
      <c r="J951" s="40"/>
      <c r="K951" s="40"/>
      <c r="L951" s="40"/>
      <c r="M951" s="40" t="s">
        <v>120</v>
      </c>
      <c r="N951" s="40"/>
      <c r="O951" s="44" t="s">
        <v>142</v>
      </c>
      <c r="P951" s="47" t="s">
        <v>121</v>
      </c>
      <c r="Q951" s="40">
        <v>27996</v>
      </c>
      <c r="R951" s="40">
        <v>229</v>
      </c>
      <c r="S951" s="40" t="s">
        <v>60</v>
      </c>
      <c r="T951" s="48" t="s">
        <v>4281</v>
      </c>
      <c r="U951" s="44" t="s">
        <v>4282</v>
      </c>
    </row>
    <row r="952" spans="1:21" ht="36" x14ac:dyDescent="0.15">
      <c r="A952" s="45"/>
      <c r="B952" s="40"/>
      <c r="C952" s="41" t="s">
        <v>4283</v>
      </c>
      <c r="D952" s="50"/>
      <c r="E952" s="41"/>
      <c r="F952" s="41"/>
      <c r="G952" s="40" t="s">
        <v>4284</v>
      </c>
      <c r="H952" s="43">
        <v>44696.263888888891</v>
      </c>
      <c r="I952" s="40"/>
      <c r="J952" s="40"/>
      <c r="K952" s="40"/>
      <c r="L952" s="40"/>
      <c r="M952" s="40" t="s">
        <v>193</v>
      </c>
      <c r="N952" s="40"/>
      <c r="O952" s="44" t="s">
        <v>67</v>
      </c>
      <c r="P952" s="47" t="s">
        <v>194</v>
      </c>
      <c r="Q952" s="40">
        <v>4658</v>
      </c>
      <c r="R952" s="40">
        <v>79</v>
      </c>
      <c r="S952" s="40" t="s">
        <v>60</v>
      </c>
      <c r="T952" s="48" t="s">
        <v>4285</v>
      </c>
      <c r="U952" s="44" t="s">
        <v>4286</v>
      </c>
    </row>
    <row r="953" spans="1:21" ht="36" x14ac:dyDescent="0.15">
      <c r="A953" s="45"/>
      <c r="B953" s="40"/>
      <c r="C953" s="41" t="s">
        <v>4287</v>
      </c>
      <c r="D953" s="50"/>
      <c r="E953" s="41"/>
      <c r="F953" s="41"/>
      <c r="G953" s="40" t="s">
        <v>4288</v>
      </c>
      <c r="H953" s="43">
        <v>44696.263854166667</v>
      </c>
      <c r="I953" s="40"/>
      <c r="J953" s="40"/>
      <c r="K953" s="40"/>
      <c r="L953" s="40"/>
      <c r="M953" s="40" t="s">
        <v>187</v>
      </c>
      <c r="N953" s="40"/>
      <c r="O953" s="44" t="s">
        <v>67</v>
      </c>
      <c r="P953" s="47" t="s">
        <v>188</v>
      </c>
      <c r="Q953" s="40">
        <v>80</v>
      </c>
      <c r="R953" s="40">
        <v>1</v>
      </c>
      <c r="S953" s="40" t="s">
        <v>85</v>
      </c>
      <c r="T953" s="48" t="s">
        <v>4289</v>
      </c>
      <c r="U953" s="44" t="s">
        <v>4290</v>
      </c>
    </row>
    <row r="954" spans="1:21" ht="36" x14ac:dyDescent="0.15">
      <c r="A954" s="45"/>
      <c r="B954" s="40"/>
      <c r="C954" s="41" t="s">
        <v>4291</v>
      </c>
      <c r="D954" s="50"/>
      <c r="E954" s="41"/>
      <c r="F954" s="41"/>
      <c r="G954" s="40" t="s">
        <v>4292</v>
      </c>
      <c r="H954" s="43">
        <v>44696.263842592598</v>
      </c>
      <c r="I954" s="40"/>
      <c r="J954" s="40"/>
      <c r="K954" s="40"/>
      <c r="L954" s="40"/>
      <c r="M954" s="40" t="s">
        <v>127</v>
      </c>
      <c r="N954" s="40"/>
      <c r="O954" s="44" t="s">
        <v>67</v>
      </c>
      <c r="P954" s="47" t="s">
        <v>128</v>
      </c>
      <c r="Q954" s="40">
        <v>501</v>
      </c>
      <c r="R954" s="40">
        <v>16</v>
      </c>
      <c r="S954" s="40" t="s">
        <v>85</v>
      </c>
      <c r="T954" s="48" t="s">
        <v>4293</v>
      </c>
      <c r="U954" s="44" t="s">
        <v>4294</v>
      </c>
    </row>
    <row r="955" spans="1:21" ht="36" x14ac:dyDescent="0.15">
      <c r="A955" s="45"/>
      <c r="B955" s="40"/>
      <c r="C955" s="41" t="s">
        <v>4295</v>
      </c>
      <c r="D955" s="50"/>
      <c r="E955" s="41"/>
      <c r="F955" s="41"/>
      <c r="G955" s="40" t="s">
        <v>4296</v>
      </c>
      <c r="H955" s="43">
        <v>44696.263807870375</v>
      </c>
      <c r="I955" s="40"/>
      <c r="J955" s="40"/>
      <c r="K955" s="40"/>
      <c r="L955" s="40"/>
      <c r="M955" s="40" t="s">
        <v>177</v>
      </c>
      <c r="N955" s="40"/>
      <c r="O955" s="44" t="s">
        <v>67</v>
      </c>
      <c r="P955" s="47" t="s">
        <v>178</v>
      </c>
      <c r="Q955" s="40">
        <v>172</v>
      </c>
      <c r="R955" s="40">
        <v>85</v>
      </c>
      <c r="S955" s="40" t="s">
        <v>85</v>
      </c>
      <c r="T955" s="48" t="s">
        <v>4297</v>
      </c>
      <c r="U955" s="44" t="s">
        <v>4298</v>
      </c>
    </row>
    <row r="956" spans="1:21" ht="36" x14ac:dyDescent="0.15">
      <c r="A956" s="45"/>
      <c r="B956" s="40"/>
      <c r="C956" s="41" t="s">
        <v>4299</v>
      </c>
      <c r="D956" s="50"/>
      <c r="E956" s="41"/>
      <c r="F956" s="41"/>
      <c r="G956" s="40" t="s">
        <v>4300</v>
      </c>
      <c r="H956" s="43">
        <v>44696.263761574075</v>
      </c>
      <c r="I956" s="40"/>
      <c r="J956" s="40"/>
      <c r="K956" s="40"/>
      <c r="L956" s="40"/>
      <c r="M956" s="40" t="s">
        <v>170</v>
      </c>
      <c r="N956" s="40"/>
      <c r="O956" s="44" t="s">
        <v>67</v>
      </c>
      <c r="P956" s="47" t="s">
        <v>171</v>
      </c>
      <c r="Q956" s="40">
        <v>1386</v>
      </c>
      <c r="R956" s="40">
        <v>1507</v>
      </c>
      <c r="S956" s="40" t="s">
        <v>172</v>
      </c>
      <c r="T956" s="48" t="s">
        <v>4301</v>
      </c>
      <c r="U956" s="44" t="s">
        <v>4302</v>
      </c>
    </row>
    <row r="957" spans="1:21" ht="36" x14ac:dyDescent="0.15">
      <c r="A957" s="45"/>
      <c r="B957" s="40"/>
      <c r="C957" s="41" t="s">
        <v>4303</v>
      </c>
      <c r="D957" s="50"/>
      <c r="E957" s="41"/>
      <c r="F957" s="41"/>
      <c r="G957" s="40" t="s">
        <v>4304</v>
      </c>
      <c r="H957" s="43">
        <v>44696.263738425929</v>
      </c>
      <c r="I957" s="40"/>
      <c r="J957" s="40"/>
      <c r="K957" s="40"/>
      <c r="L957" s="40"/>
      <c r="M957" s="40" t="s">
        <v>66</v>
      </c>
      <c r="N957" s="40"/>
      <c r="O957" s="44" t="s">
        <v>67</v>
      </c>
      <c r="P957" s="47" t="s">
        <v>68</v>
      </c>
      <c r="Q957" s="40">
        <v>530</v>
      </c>
      <c r="R957" s="40">
        <v>132</v>
      </c>
      <c r="S957" s="40" t="s">
        <v>69</v>
      </c>
      <c r="T957" s="48" t="s">
        <v>4305</v>
      </c>
      <c r="U957" s="44" t="s">
        <v>4306</v>
      </c>
    </row>
    <row r="958" spans="1:21" ht="36" x14ac:dyDescent="0.15">
      <c r="A958" s="45"/>
      <c r="B958" s="40"/>
      <c r="C958" s="41" t="s">
        <v>4307</v>
      </c>
      <c r="D958" s="50"/>
      <c r="E958" s="41"/>
      <c r="F958" s="41"/>
      <c r="G958" s="40" t="s">
        <v>4308</v>
      </c>
      <c r="H958" s="43">
        <v>44696.263726851852</v>
      </c>
      <c r="I958" s="40"/>
      <c r="J958" s="40"/>
      <c r="K958" s="40"/>
      <c r="L958" s="40"/>
      <c r="M958" s="40" t="s">
        <v>141</v>
      </c>
      <c r="N958" s="40"/>
      <c r="O958" s="44" t="s">
        <v>67</v>
      </c>
      <c r="P958" s="47" t="s">
        <v>143</v>
      </c>
      <c r="Q958" s="40">
        <v>475</v>
      </c>
      <c r="R958" s="40"/>
      <c r="S958" s="40" t="s">
        <v>99</v>
      </c>
      <c r="T958" s="48" t="s">
        <v>4309</v>
      </c>
      <c r="U958" s="44" t="s">
        <v>4310</v>
      </c>
    </row>
    <row r="959" spans="1:21" ht="72" x14ac:dyDescent="0.15">
      <c r="A959" s="45"/>
      <c r="B959" s="40"/>
      <c r="C959" s="41" t="s">
        <v>4311</v>
      </c>
      <c r="D959" s="50"/>
      <c r="E959" s="41"/>
      <c r="F959" s="41"/>
      <c r="G959" s="40" t="s">
        <v>4312</v>
      </c>
      <c r="H959" s="43">
        <v>44696.261157407411</v>
      </c>
      <c r="I959" s="40"/>
      <c r="J959" s="40"/>
      <c r="K959" s="40"/>
      <c r="L959" s="40"/>
      <c r="M959" s="40" t="s">
        <v>4313</v>
      </c>
      <c r="N959" s="40"/>
      <c r="O959" s="44" t="s">
        <v>83</v>
      </c>
      <c r="P959" s="47" t="s">
        <v>4314</v>
      </c>
      <c r="Q959" s="40">
        <v>2448</v>
      </c>
      <c r="R959" s="40">
        <v>1704</v>
      </c>
      <c r="S959" s="40" t="s">
        <v>4315</v>
      </c>
      <c r="T959" s="48" t="s">
        <v>4316</v>
      </c>
      <c r="U959" s="44" t="s">
        <v>1207</v>
      </c>
    </row>
    <row r="960" spans="1:21" ht="24" x14ac:dyDescent="0.15">
      <c r="A960" s="45"/>
      <c r="B960" s="40"/>
      <c r="C960" s="41" t="s">
        <v>4317</v>
      </c>
      <c r="D960" s="49" t="s">
        <v>4318</v>
      </c>
      <c r="E960" s="41"/>
      <c r="F960" s="41"/>
      <c r="G960" s="40" t="s">
        <v>4319</v>
      </c>
      <c r="H960" s="43">
        <v>44696.261018518519</v>
      </c>
      <c r="I960" s="40"/>
      <c r="J960" s="40"/>
      <c r="K960" s="40"/>
      <c r="L960" s="40"/>
      <c r="M960" s="40" t="s">
        <v>1292</v>
      </c>
      <c r="N960" s="40"/>
      <c r="O960" s="44" t="s">
        <v>1293</v>
      </c>
      <c r="P960" s="47" t="s">
        <v>1294</v>
      </c>
      <c r="Q960" s="40">
        <v>2070</v>
      </c>
      <c r="R960" s="40">
        <v>1</v>
      </c>
      <c r="S960" s="40" t="s">
        <v>85</v>
      </c>
      <c r="T960" s="48" t="s">
        <v>4320</v>
      </c>
      <c r="U960" s="44" t="s">
        <v>4321</v>
      </c>
    </row>
    <row r="961" spans="1:21" ht="156" x14ac:dyDescent="0.15">
      <c r="A961" s="45"/>
      <c r="B961" s="40"/>
      <c r="C961" s="41" t="s">
        <v>4322</v>
      </c>
      <c r="D961" s="50"/>
      <c r="E961" s="41"/>
      <c r="F961" s="41"/>
      <c r="G961" s="40" t="s">
        <v>4323</v>
      </c>
      <c r="H961" s="43">
        <v>44696.26090277778</v>
      </c>
      <c r="I961" s="40"/>
      <c r="J961" s="40"/>
      <c r="K961" s="40"/>
      <c r="L961" s="40"/>
      <c r="M961" s="40" t="s">
        <v>199</v>
      </c>
      <c r="N961" s="40"/>
      <c r="O961" s="44" t="s">
        <v>142</v>
      </c>
      <c r="P961" s="47" t="s">
        <v>200</v>
      </c>
      <c r="Q961" s="40">
        <v>3832</v>
      </c>
      <c r="R961" s="40">
        <v>1720</v>
      </c>
      <c r="S961" s="40" t="s">
        <v>85</v>
      </c>
      <c r="T961" s="48" t="s">
        <v>4324</v>
      </c>
      <c r="U961" s="44" t="s">
        <v>4325</v>
      </c>
    </row>
    <row r="962" spans="1:21" ht="156" x14ac:dyDescent="0.15">
      <c r="A962" s="45"/>
      <c r="B962" s="40"/>
      <c r="C962" s="41" t="s">
        <v>4326</v>
      </c>
      <c r="D962" s="50"/>
      <c r="E962" s="41"/>
      <c r="F962" s="41"/>
      <c r="G962" s="40" t="s">
        <v>4327</v>
      </c>
      <c r="H962" s="43">
        <v>44696.260046296295</v>
      </c>
      <c r="I962" s="40"/>
      <c r="J962" s="40"/>
      <c r="K962" s="40"/>
      <c r="L962" s="40"/>
      <c r="M962" s="40" t="s">
        <v>3694</v>
      </c>
      <c r="N962" s="40"/>
      <c r="O962" s="44" t="s">
        <v>83</v>
      </c>
      <c r="P962" s="47" t="s">
        <v>3695</v>
      </c>
      <c r="Q962" s="40">
        <v>144</v>
      </c>
      <c r="R962" s="40">
        <v>235</v>
      </c>
      <c r="S962" s="40" t="s">
        <v>1905</v>
      </c>
      <c r="T962" s="48" t="s">
        <v>4328</v>
      </c>
      <c r="U962" s="44" t="s">
        <v>603</v>
      </c>
    </row>
    <row r="963" spans="1:21" ht="108" x14ac:dyDescent="0.15">
      <c r="A963" s="45"/>
      <c r="B963" s="40"/>
      <c r="C963" s="41" t="s">
        <v>4329</v>
      </c>
      <c r="D963" s="50"/>
      <c r="E963" s="41"/>
      <c r="F963" s="41"/>
      <c r="G963" s="40" t="s">
        <v>4330</v>
      </c>
      <c r="H963" s="43">
        <v>44696.257534722223</v>
      </c>
      <c r="I963" s="40"/>
      <c r="J963" s="40"/>
      <c r="K963" s="40"/>
      <c r="L963" s="40"/>
      <c r="M963" s="40" t="s">
        <v>1615</v>
      </c>
      <c r="N963" s="40"/>
      <c r="O963" s="44" t="s">
        <v>83</v>
      </c>
      <c r="P963" s="47" t="s">
        <v>1616</v>
      </c>
      <c r="Q963" s="40">
        <v>4</v>
      </c>
      <c r="R963" s="40">
        <v>1</v>
      </c>
      <c r="S963" s="40" t="s">
        <v>85</v>
      </c>
      <c r="T963" s="48" t="s">
        <v>4331</v>
      </c>
      <c r="U963" s="44" t="s">
        <v>1618</v>
      </c>
    </row>
    <row r="964" spans="1:21" ht="108" x14ac:dyDescent="0.15">
      <c r="A964" s="45"/>
      <c r="B964" s="40"/>
      <c r="C964" s="41" t="s">
        <v>4332</v>
      </c>
      <c r="D964" s="50"/>
      <c r="E964" s="41"/>
      <c r="F964" s="41"/>
      <c r="G964" s="40" t="s">
        <v>4333</v>
      </c>
      <c r="H964" s="43">
        <v>44696.25581018519</v>
      </c>
      <c r="I964" s="40"/>
      <c r="J964" s="40"/>
      <c r="K964" s="40"/>
      <c r="L964" s="40"/>
      <c r="M964" s="40" t="s">
        <v>4334</v>
      </c>
      <c r="N964" s="40"/>
      <c r="O964" s="44" t="s">
        <v>83</v>
      </c>
      <c r="P964" s="47" t="s">
        <v>4335</v>
      </c>
      <c r="Q964" s="40">
        <v>6</v>
      </c>
      <c r="R964" s="40">
        <v>31</v>
      </c>
      <c r="S964" s="40" t="s">
        <v>4336</v>
      </c>
      <c r="T964" s="48" t="s">
        <v>4337</v>
      </c>
      <c r="U964" s="44" t="s">
        <v>603</v>
      </c>
    </row>
    <row r="965" spans="1:21" ht="48" x14ac:dyDescent="0.15">
      <c r="A965" s="45"/>
      <c r="B965" s="40"/>
      <c r="C965" s="41" t="s">
        <v>4338</v>
      </c>
      <c r="D965" s="50"/>
      <c r="E965" s="41"/>
      <c r="F965" s="41"/>
      <c r="G965" s="40" t="s">
        <v>4339</v>
      </c>
      <c r="H965" s="43">
        <v>44696.254803240736</v>
      </c>
      <c r="I965" s="40"/>
      <c r="J965" s="40"/>
      <c r="K965" s="40"/>
      <c r="L965" s="40"/>
      <c r="M965" s="40" t="s">
        <v>1759</v>
      </c>
      <c r="N965" s="40"/>
      <c r="O965" s="44" t="s">
        <v>142</v>
      </c>
      <c r="P965" s="47" t="s">
        <v>1760</v>
      </c>
      <c r="Q965" s="40">
        <v>503</v>
      </c>
      <c r="R965" s="40">
        <v>1333</v>
      </c>
      <c r="S965" s="40" t="s">
        <v>1761</v>
      </c>
      <c r="T965" s="48" t="s">
        <v>4340</v>
      </c>
      <c r="U965" s="44" t="s">
        <v>4341</v>
      </c>
    </row>
    <row r="966" spans="1:21" ht="13" x14ac:dyDescent="0.15">
      <c r="A966" s="45"/>
      <c r="B966" s="40"/>
      <c r="C966" s="41" t="s">
        <v>4342</v>
      </c>
      <c r="D966" s="50"/>
      <c r="E966" s="41"/>
      <c r="F966" s="41"/>
      <c r="G966" s="40" t="s">
        <v>4343</v>
      </c>
      <c r="H966" s="43">
        <v>44696.254340277781</v>
      </c>
      <c r="I966" s="40"/>
      <c r="J966" s="40"/>
      <c r="K966" s="40"/>
      <c r="L966" s="40"/>
      <c r="M966" s="40" t="s">
        <v>4344</v>
      </c>
      <c r="N966" s="40"/>
      <c r="O966" s="44" t="s">
        <v>142</v>
      </c>
      <c r="P966" s="47" t="s">
        <v>4345</v>
      </c>
      <c r="Q966" s="40">
        <v>695</v>
      </c>
      <c r="R966" s="40">
        <v>936</v>
      </c>
      <c r="S966" s="40" t="s">
        <v>4346</v>
      </c>
      <c r="T966" s="48" t="s">
        <v>4347</v>
      </c>
      <c r="U966" s="44" t="s">
        <v>603</v>
      </c>
    </row>
    <row r="967" spans="1:21" ht="48" x14ac:dyDescent="0.15">
      <c r="A967" s="45"/>
      <c r="B967" s="40"/>
      <c r="C967" s="41" t="s">
        <v>4348</v>
      </c>
      <c r="D967" s="50"/>
      <c r="E967" s="41"/>
      <c r="F967" s="41"/>
      <c r="G967" s="40" t="s">
        <v>4349</v>
      </c>
      <c r="H967" s="43">
        <v>44696.253194444449</v>
      </c>
      <c r="I967" s="40"/>
      <c r="J967" s="40"/>
      <c r="K967" s="40"/>
      <c r="L967" s="40"/>
      <c r="M967" s="40" t="s">
        <v>4350</v>
      </c>
      <c r="N967" s="40"/>
      <c r="O967" s="44" t="s">
        <v>83</v>
      </c>
      <c r="P967" s="47" t="s">
        <v>4351</v>
      </c>
      <c r="Q967" s="40">
        <v>171</v>
      </c>
      <c r="R967" s="40">
        <v>325</v>
      </c>
      <c r="S967" s="40"/>
      <c r="T967" s="48" t="s">
        <v>4352</v>
      </c>
      <c r="U967" s="44" t="s">
        <v>603</v>
      </c>
    </row>
    <row r="968" spans="1:21" ht="24" x14ac:dyDescent="0.15">
      <c r="A968" s="45"/>
      <c r="B968" s="40"/>
      <c r="C968" s="41" t="s">
        <v>4353</v>
      </c>
      <c r="D968" s="50"/>
      <c r="E968" s="41"/>
      <c r="F968" s="41"/>
      <c r="G968" s="40" t="s">
        <v>4354</v>
      </c>
      <c r="H968" s="43">
        <v>44696.250983796301</v>
      </c>
      <c r="I968" s="40"/>
      <c r="J968" s="40"/>
      <c r="K968" s="40"/>
      <c r="L968" s="40"/>
      <c r="M968" s="40" t="s">
        <v>141</v>
      </c>
      <c r="N968" s="40"/>
      <c r="O968" s="44" t="s">
        <v>67</v>
      </c>
      <c r="P968" s="47" t="s">
        <v>143</v>
      </c>
      <c r="Q968" s="40">
        <v>475</v>
      </c>
      <c r="R968" s="40"/>
      <c r="S968" s="40" t="s">
        <v>99</v>
      </c>
      <c r="T968" s="48" t="s">
        <v>4355</v>
      </c>
      <c r="U968" s="44" t="s">
        <v>4356</v>
      </c>
    </row>
    <row r="969" spans="1:21" ht="24" x14ac:dyDescent="0.15">
      <c r="A969" s="45"/>
      <c r="B969" s="40"/>
      <c r="C969" s="41" t="s">
        <v>4357</v>
      </c>
      <c r="D969" s="50"/>
      <c r="E969" s="41"/>
      <c r="F969" s="41" t="s">
        <v>132</v>
      </c>
      <c r="G969" s="40" t="s">
        <v>4358</v>
      </c>
      <c r="H969" s="43">
        <v>44696.250960648147</v>
      </c>
      <c r="I969" s="40"/>
      <c r="J969" s="40"/>
      <c r="K969" s="40"/>
      <c r="L969" s="40"/>
      <c r="M969" s="40" t="s">
        <v>66</v>
      </c>
      <c r="N969" s="40"/>
      <c r="O969" s="44" t="s">
        <v>67</v>
      </c>
      <c r="P969" s="47" t="s">
        <v>68</v>
      </c>
      <c r="Q969" s="40">
        <v>530</v>
      </c>
      <c r="R969" s="40">
        <v>132</v>
      </c>
      <c r="S969" s="40" t="s">
        <v>69</v>
      </c>
      <c r="T969" s="48" t="s">
        <v>4359</v>
      </c>
      <c r="U969" s="44" t="s">
        <v>4360</v>
      </c>
    </row>
    <row r="970" spans="1:21" ht="132" x14ac:dyDescent="0.15">
      <c r="A970" s="45"/>
      <c r="B970" s="40"/>
      <c r="C970" s="41" t="s">
        <v>4361</v>
      </c>
      <c r="D970" s="50"/>
      <c r="E970" s="41"/>
      <c r="F970" s="41"/>
      <c r="G970" s="40" t="s">
        <v>4362</v>
      </c>
      <c r="H970" s="43">
        <v>44696.250937500001</v>
      </c>
      <c r="I970" s="40"/>
      <c r="J970" s="40"/>
      <c r="K970" s="40"/>
      <c r="L970" s="40"/>
      <c r="M970" s="40" t="s">
        <v>170</v>
      </c>
      <c r="N970" s="40"/>
      <c r="O970" s="44" t="s">
        <v>67</v>
      </c>
      <c r="P970" s="47" t="s">
        <v>171</v>
      </c>
      <c r="Q970" s="40">
        <v>1386</v>
      </c>
      <c r="R970" s="40">
        <v>1507</v>
      </c>
      <c r="S970" s="40" t="s">
        <v>172</v>
      </c>
      <c r="T970" s="48" t="s">
        <v>4363</v>
      </c>
      <c r="U970" s="44" t="s">
        <v>4364</v>
      </c>
    </row>
    <row r="971" spans="1:21" ht="36" x14ac:dyDescent="0.15">
      <c r="A971" s="45"/>
      <c r="B971" s="40"/>
      <c r="C971" s="41" t="s">
        <v>4365</v>
      </c>
      <c r="D971" s="50"/>
      <c r="E971" s="41"/>
      <c r="F971" s="41"/>
      <c r="G971" s="40" t="s">
        <v>4366</v>
      </c>
      <c r="H971" s="43">
        <v>44696.250891203701</v>
      </c>
      <c r="I971" s="40"/>
      <c r="J971" s="40"/>
      <c r="K971" s="40"/>
      <c r="L971" s="40"/>
      <c r="M971" s="40" t="s">
        <v>177</v>
      </c>
      <c r="N971" s="40"/>
      <c r="O971" s="44" t="s">
        <v>67</v>
      </c>
      <c r="P971" s="47" t="s">
        <v>178</v>
      </c>
      <c r="Q971" s="40">
        <v>172</v>
      </c>
      <c r="R971" s="40">
        <v>85</v>
      </c>
      <c r="S971" s="40" t="s">
        <v>85</v>
      </c>
      <c r="T971" s="48" t="s">
        <v>4367</v>
      </c>
      <c r="U971" s="44" t="s">
        <v>4368</v>
      </c>
    </row>
    <row r="972" spans="1:21" ht="36" x14ac:dyDescent="0.15">
      <c r="A972" s="45"/>
      <c r="B972" s="40"/>
      <c r="C972" s="41" t="s">
        <v>4369</v>
      </c>
      <c r="D972" s="49" t="s">
        <v>3121</v>
      </c>
      <c r="E972" s="41"/>
      <c r="F972" s="41"/>
      <c r="G972" s="40" t="s">
        <v>4370</v>
      </c>
      <c r="H972" s="43">
        <v>44696.250879629632</v>
      </c>
      <c r="I972" s="40"/>
      <c r="J972" s="40"/>
      <c r="K972" s="40"/>
      <c r="L972" s="40"/>
      <c r="M972" s="40" t="s">
        <v>127</v>
      </c>
      <c r="N972" s="40"/>
      <c r="O972" s="44" t="s">
        <v>67</v>
      </c>
      <c r="P972" s="47" t="s">
        <v>128</v>
      </c>
      <c r="Q972" s="40">
        <v>501</v>
      </c>
      <c r="R972" s="40">
        <v>16</v>
      </c>
      <c r="S972" s="40" t="s">
        <v>85</v>
      </c>
      <c r="T972" s="48" t="s">
        <v>4371</v>
      </c>
      <c r="U972" s="44" t="s">
        <v>4372</v>
      </c>
    </row>
    <row r="973" spans="1:21" ht="24" x14ac:dyDescent="0.15">
      <c r="A973" s="45"/>
      <c r="B973" s="40"/>
      <c r="C973" s="41" t="s">
        <v>4373</v>
      </c>
      <c r="D973" s="50"/>
      <c r="E973" s="41"/>
      <c r="F973" s="41" t="s">
        <v>132</v>
      </c>
      <c r="G973" s="40" t="s">
        <v>4374</v>
      </c>
      <c r="H973" s="43">
        <v>44696.250844907408</v>
      </c>
      <c r="I973" s="40"/>
      <c r="J973" s="40"/>
      <c r="K973" s="40"/>
      <c r="L973" s="40"/>
      <c r="M973" s="40" t="s">
        <v>187</v>
      </c>
      <c r="N973" s="40"/>
      <c r="O973" s="44" t="s">
        <v>67</v>
      </c>
      <c r="P973" s="47" t="s">
        <v>188</v>
      </c>
      <c r="Q973" s="40">
        <v>80</v>
      </c>
      <c r="R973" s="40">
        <v>1</v>
      </c>
      <c r="S973" s="40" t="s">
        <v>85</v>
      </c>
      <c r="T973" s="48" t="s">
        <v>4375</v>
      </c>
      <c r="U973" s="44" t="s">
        <v>4376</v>
      </c>
    </row>
    <row r="974" spans="1:21" ht="36" x14ac:dyDescent="0.15">
      <c r="A974" s="45"/>
      <c r="B974" s="40"/>
      <c r="C974" s="41" t="s">
        <v>4377</v>
      </c>
      <c r="D974" s="50"/>
      <c r="E974" s="41"/>
      <c r="F974" s="41"/>
      <c r="G974" s="40" t="s">
        <v>4378</v>
      </c>
      <c r="H974" s="43">
        <v>44696.250833333332</v>
      </c>
      <c r="I974" s="40"/>
      <c r="J974" s="40"/>
      <c r="K974" s="40"/>
      <c r="L974" s="40"/>
      <c r="M974" s="40" t="s">
        <v>193</v>
      </c>
      <c r="N974" s="40"/>
      <c r="O974" s="44" t="s">
        <v>67</v>
      </c>
      <c r="P974" s="47" t="s">
        <v>194</v>
      </c>
      <c r="Q974" s="40">
        <v>4658</v>
      </c>
      <c r="R974" s="40">
        <v>79</v>
      </c>
      <c r="S974" s="40" t="s">
        <v>60</v>
      </c>
      <c r="T974" s="48" t="s">
        <v>4379</v>
      </c>
      <c r="U974" s="44" t="s">
        <v>4380</v>
      </c>
    </row>
    <row r="975" spans="1:21" ht="132" x14ac:dyDescent="0.15">
      <c r="A975" s="45"/>
      <c r="B975" s="40"/>
      <c r="C975" s="41" t="s">
        <v>4381</v>
      </c>
      <c r="D975" s="50"/>
      <c r="E975" s="41"/>
      <c r="F975" s="41"/>
      <c r="G975" s="40" t="s">
        <v>4382</v>
      </c>
      <c r="H975" s="43">
        <v>44696.249976851846</v>
      </c>
      <c r="I975" s="40"/>
      <c r="J975" s="40"/>
      <c r="K975" s="40"/>
      <c r="L975" s="40"/>
      <c r="M975" s="40" t="s">
        <v>4383</v>
      </c>
      <c r="N975" s="40"/>
      <c r="O975" s="44" t="s">
        <v>142</v>
      </c>
      <c r="P975" s="47" t="s">
        <v>4384</v>
      </c>
      <c r="Q975" s="40">
        <v>1940</v>
      </c>
      <c r="R975" s="40">
        <v>1837</v>
      </c>
      <c r="S975" s="40" t="s">
        <v>99</v>
      </c>
      <c r="T975" s="48" t="s">
        <v>4385</v>
      </c>
      <c r="U975" s="44" t="s">
        <v>4386</v>
      </c>
    </row>
    <row r="976" spans="1:21" ht="48" x14ac:dyDescent="0.15">
      <c r="A976" s="45"/>
      <c r="B976" s="40"/>
      <c r="C976" s="41" t="s">
        <v>4387</v>
      </c>
      <c r="D976" s="50"/>
      <c r="E976" s="41"/>
      <c r="F976" s="41"/>
      <c r="G976" s="40" t="s">
        <v>4388</v>
      </c>
      <c r="H976" s="43">
        <v>44696.249212962968</v>
      </c>
      <c r="I976" s="40"/>
      <c r="J976" s="40"/>
      <c r="K976" s="40"/>
      <c r="L976" s="40"/>
      <c r="M976" s="40" t="s">
        <v>4389</v>
      </c>
      <c r="N976" s="40"/>
      <c r="O976" s="44" t="s">
        <v>83</v>
      </c>
      <c r="P976" s="47" t="s">
        <v>4390</v>
      </c>
      <c r="Q976" s="40">
        <v>33</v>
      </c>
      <c r="R976" s="40">
        <v>65</v>
      </c>
      <c r="S976" s="40"/>
      <c r="T976" s="48" t="s">
        <v>4391</v>
      </c>
      <c r="U976" s="44" t="s">
        <v>603</v>
      </c>
    </row>
    <row r="977" spans="1:21" ht="24" x14ac:dyDescent="0.15">
      <c r="A977" s="45"/>
      <c r="B977" s="40"/>
      <c r="C977" s="41" t="s">
        <v>4392</v>
      </c>
      <c r="D977" s="50"/>
      <c r="E977" s="41"/>
      <c r="F977" s="41"/>
      <c r="G977" s="40" t="s">
        <v>4393</v>
      </c>
      <c r="H977" s="43">
        <v>44696.248784722222</v>
      </c>
      <c r="I977" s="40"/>
      <c r="J977" s="40"/>
      <c r="K977" s="40"/>
      <c r="L977" s="40"/>
      <c r="M977" s="40" t="s">
        <v>1759</v>
      </c>
      <c r="N977" s="40"/>
      <c r="O977" s="44" t="s">
        <v>83</v>
      </c>
      <c r="P977" s="47" t="s">
        <v>1760</v>
      </c>
      <c r="Q977" s="40">
        <v>503</v>
      </c>
      <c r="R977" s="40">
        <v>1333</v>
      </c>
      <c r="S977" s="40" t="s">
        <v>1761</v>
      </c>
      <c r="T977" s="48" t="s">
        <v>4394</v>
      </c>
      <c r="U977" s="44" t="s">
        <v>4395</v>
      </c>
    </row>
    <row r="978" spans="1:21" ht="24" x14ac:dyDescent="0.15">
      <c r="A978" s="45"/>
      <c r="B978" s="40"/>
      <c r="C978" s="41" t="s">
        <v>4396</v>
      </c>
      <c r="D978" s="49" t="s">
        <v>3121</v>
      </c>
      <c r="E978" s="41"/>
      <c r="F978" s="41"/>
      <c r="G978" s="40" t="s">
        <v>4397</v>
      </c>
      <c r="H978" s="43">
        <v>44696.248530092591</v>
      </c>
      <c r="I978" s="40"/>
      <c r="J978" s="40"/>
      <c r="K978" s="40"/>
      <c r="L978" s="40"/>
      <c r="M978" s="40" t="s">
        <v>199</v>
      </c>
      <c r="N978" s="40"/>
      <c r="O978" s="44" t="s">
        <v>142</v>
      </c>
      <c r="P978" s="47" t="s">
        <v>200</v>
      </c>
      <c r="Q978" s="40">
        <v>3832</v>
      </c>
      <c r="R978" s="40">
        <v>1720</v>
      </c>
      <c r="S978" s="40" t="s">
        <v>85</v>
      </c>
      <c r="T978" s="48" t="s">
        <v>4398</v>
      </c>
      <c r="U978" s="44" t="s">
        <v>4399</v>
      </c>
    </row>
    <row r="979" spans="1:21" ht="60" x14ac:dyDescent="0.15">
      <c r="A979" s="45"/>
      <c r="B979" s="40"/>
      <c r="C979" s="41" t="s">
        <v>4400</v>
      </c>
      <c r="D979" s="49" t="s">
        <v>4401</v>
      </c>
      <c r="E979" s="41"/>
      <c r="F979" s="41" t="s">
        <v>132</v>
      </c>
      <c r="G979" s="40" t="s">
        <v>4402</v>
      </c>
      <c r="H979" s="43">
        <v>44696.247650462959</v>
      </c>
      <c r="I979" s="40"/>
      <c r="J979" s="40"/>
      <c r="K979" s="40"/>
      <c r="L979" s="40"/>
      <c r="M979" s="40" t="s">
        <v>4403</v>
      </c>
      <c r="N979" s="40"/>
      <c r="O979" s="44" t="s">
        <v>58</v>
      </c>
      <c r="P979" s="47" t="s">
        <v>4404</v>
      </c>
      <c r="Q979" s="40">
        <v>80</v>
      </c>
      <c r="R979" s="40">
        <v>189</v>
      </c>
      <c r="S979" s="40" t="s">
        <v>4405</v>
      </c>
      <c r="T979" s="48" t="s">
        <v>4406</v>
      </c>
      <c r="U979" s="44" t="s">
        <v>603</v>
      </c>
    </row>
    <row r="980" spans="1:21" ht="60" x14ac:dyDescent="0.15">
      <c r="A980" s="45"/>
      <c r="B980" s="40"/>
      <c r="C980" s="41" t="s">
        <v>4407</v>
      </c>
      <c r="D980" s="50"/>
      <c r="E980" s="41"/>
      <c r="F980" s="41" t="s">
        <v>132</v>
      </c>
      <c r="G980" s="40" t="s">
        <v>4408</v>
      </c>
      <c r="H980" s="43">
        <v>44696.247453703705</v>
      </c>
      <c r="I980" s="40"/>
      <c r="J980" s="40"/>
      <c r="K980" s="40"/>
      <c r="L980" s="40"/>
      <c r="M980" s="40" t="s">
        <v>1759</v>
      </c>
      <c r="N980" s="40"/>
      <c r="O980" s="44" t="s">
        <v>83</v>
      </c>
      <c r="P980" s="47" t="s">
        <v>1760</v>
      </c>
      <c r="Q980" s="40">
        <v>503</v>
      </c>
      <c r="R980" s="40">
        <v>1333</v>
      </c>
      <c r="S980" s="40" t="s">
        <v>1761</v>
      </c>
      <c r="T980" s="48" t="s">
        <v>4409</v>
      </c>
      <c r="U980" s="44" t="s">
        <v>4410</v>
      </c>
    </row>
    <row r="981" spans="1:21" ht="36" x14ac:dyDescent="0.15">
      <c r="A981" s="45"/>
      <c r="B981" s="40"/>
      <c r="C981" s="41" t="s">
        <v>4411</v>
      </c>
      <c r="D981" s="50"/>
      <c r="E981" s="41"/>
      <c r="F981" s="41"/>
      <c r="G981" s="40" t="s">
        <v>4412</v>
      </c>
      <c r="H981" s="43">
        <v>44696.247094907405</v>
      </c>
      <c r="I981" s="40"/>
      <c r="J981" s="40"/>
      <c r="K981" s="40"/>
      <c r="L981" s="40"/>
      <c r="M981" s="40" t="s">
        <v>3476</v>
      </c>
      <c r="N981" s="40"/>
      <c r="O981" s="44" t="s">
        <v>142</v>
      </c>
      <c r="P981" s="47" t="s">
        <v>3477</v>
      </c>
      <c r="Q981" s="40">
        <v>363</v>
      </c>
      <c r="R981" s="40">
        <v>133</v>
      </c>
      <c r="S981" s="40" t="s">
        <v>3478</v>
      </c>
      <c r="T981" s="48" t="s">
        <v>4413</v>
      </c>
      <c r="U981" s="44" t="s">
        <v>603</v>
      </c>
    </row>
    <row r="982" spans="1:21" ht="36" x14ac:dyDescent="0.15">
      <c r="A982" s="45"/>
      <c r="B982" s="40"/>
      <c r="C982" s="41" t="s">
        <v>4414</v>
      </c>
      <c r="D982" s="50"/>
      <c r="E982" s="41"/>
      <c r="F982" s="41"/>
      <c r="G982" s="40" t="s">
        <v>4415</v>
      </c>
      <c r="H982" s="43">
        <v>44696.24690972222</v>
      </c>
      <c r="I982" s="40"/>
      <c r="J982" s="40"/>
      <c r="K982" s="40"/>
      <c r="L982" s="40"/>
      <c r="M982" s="40" t="s">
        <v>141</v>
      </c>
      <c r="N982" s="40"/>
      <c r="O982" s="44" t="s">
        <v>142</v>
      </c>
      <c r="P982" s="47" t="s">
        <v>143</v>
      </c>
      <c r="Q982" s="40">
        <v>475</v>
      </c>
      <c r="R982" s="40"/>
      <c r="S982" s="40" t="s">
        <v>99</v>
      </c>
      <c r="T982" s="48" t="s">
        <v>4416</v>
      </c>
      <c r="U982" s="44" t="s">
        <v>4417</v>
      </c>
    </row>
    <row r="983" spans="1:21" ht="36" x14ac:dyDescent="0.15">
      <c r="A983" s="45"/>
      <c r="B983" s="40"/>
      <c r="C983" s="41" t="s">
        <v>4418</v>
      </c>
      <c r="D983" s="50"/>
      <c r="E983" s="41"/>
      <c r="F983" s="41"/>
      <c r="G983" s="40" t="s">
        <v>4419</v>
      </c>
      <c r="H983" s="43">
        <v>44696.246840277774</v>
      </c>
      <c r="I983" s="40"/>
      <c r="J983" s="40"/>
      <c r="K983" s="40"/>
      <c r="L983" s="40"/>
      <c r="M983" s="40" t="s">
        <v>4420</v>
      </c>
      <c r="N983" s="40"/>
      <c r="O983" s="44" t="s">
        <v>83</v>
      </c>
      <c r="P983" s="47" t="s">
        <v>4421</v>
      </c>
      <c r="Q983" s="40">
        <v>61</v>
      </c>
      <c r="R983" s="40">
        <v>483</v>
      </c>
      <c r="S983" s="40"/>
      <c r="T983" s="48" t="s">
        <v>4422</v>
      </c>
      <c r="U983" s="44" t="s">
        <v>603</v>
      </c>
    </row>
    <row r="984" spans="1:21" ht="60" x14ac:dyDescent="0.15">
      <c r="A984" s="45"/>
      <c r="B984" s="40"/>
      <c r="C984" s="41" t="s">
        <v>4423</v>
      </c>
      <c r="D984" s="50"/>
      <c r="E984" s="41"/>
      <c r="F984" s="41" t="s">
        <v>132</v>
      </c>
      <c r="G984" s="40" t="s">
        <v>4424</v>
      </c>
      <c r="H984" s="43">
        <v>44696.245763888888</v>
      </c>
      <c r="I984" s="40"/>
      <c r="J984" s="40"/>
      <c r="K984" s="40"/>
      <c r="L984" s="40"/>
      <c r="M984" s="40" t="s">
        <v>4425</v>
      </c>
      <c r="N984" s="40"/>
      <c r="O984" s="44" t="s">
        <v>142</v>
      </c>
      <c r="P984" s="47" t="s">
        <v>4426</v>
      </c>
      <c r="Q984" s="40">
        <v>47</v>
      </c>
      <c r="R984" s="40">
        <v>162</v>
      </c>
      <c r="S984" s="40" t="s">
        <v>4427</v>
      </c>
      <c r="T984" s="48" t="s">
        <v>4428</v>
      </c>
      <c r="U984" s="44" t="s">
        <v>603</v>
      </c>
    </row>
    <row r="985" spans="1:21" ht="36" x14ac:dyDescent="0.15">
      <c r="A985" s="45"/>
      <c r="B985" s="40"/>
      <c r="C985" s="41" t="s">
        <v>4429</v>
      </c>
      <c r="D985" s="50"/>
      <c r="E985" s="41"/>
      <c r="F985" s="41"/>
      <c r="G985" s="40" t="s">
        <v>4430</v>
      </c>
      <c r="H985" s="43">
        <v>44696.245023148149</v>
      </c>
      <c r="I985" s="40"/>
      <c r="J985" s="40"/>
      <c r="K985" s="40"/>
      <c r="L985" s="40"/>
      <c r="M985" s="40" t="s">
        <v>4431</v>
      </c>
      <c r="N985" s="40"/>
      <c r="O985" s="44" t="s">
        <v>142</v>
      </c>
      <c r="P985" s="47" t="s">
        <v>4432</v>
      </c>
      <c r="Q985" s="40">
        <v>205</v>
      </c>
      <c r="R985" s="40">
        <v>759</v>
      </c>
      <c r="S985" s="40" t="s">
        <v>4433</v>
      </c>
      <c r="T985" s="48" t="s">
        <v>4434</v>
      </c>
      <c r="U985" s="44" t="s">
        <v>603</v>
      </c>
    </row>
    <row r="986" spans="1:21" ht="36" x14ac:dyDescent="0.15">
      <c r="A986" s="45"/>
      <c r="B986" s="40"/>
      <c r="C986" s="41" t="s">
        <v>4435</v>
      </c>
      <c r="D986" s="50"/>
      <c r="E986" s="41"/>
      <c r="F986" s="41"/>
      <c r="G986" s="40" t="s">
        <v>4436</v>
      </c>
      <c r="H986" s="43">
        <v>44696.244444444441</v>
      </c>
      <c r="I986" s="40"/>
      <c r="J986" s="40"/>
      <c r="K986" s="40"/>
      <c r="L986" s="40"/>
      <c r="M986" s="40" t="s">
        <v>4194</v>
      </c>
      <c r="N986" s="40"/>
      <c r="O986" s="44" t="s">
        <v>83</v>
      </c>
      <c r="P986" s="47" t="s">
        <v>4195</v>
      </c>
      <c r="Q986" s="40">
        <v>12</v>
      </c>
      <c r="R986" s="40">
        <v>103</v>
      </c>
      <c r="S986" s="40"/>
      <c r="T986" s="48" t="s">
        <v>4437</v>
      </c>
      <c r="U986" s="44" t="s">
        <v>4438</v>
      </c>
    </row>
    <row r="987" spans="1:21" ht="36" x14ac:dyDescent="0.15">
      <c r="A987" s="45"/>
      <c r="B987" s="40"/>
      <c r="C987" s="41" t="s">
        <v>4439</v>
      </c>
      <c r="D987" s="50"/>
      <c r="E987" s="41"/>
      <c r="F987" s="41"/>
      <c r="G987" s="40" t="s">
        <v>4440</v>
      </c>
      <c r="H987" s="43">
        <v>44696.244108796294</v>
      </c>
      <c r="I987" s="40"/>
      <c r="J987" s="40"/>
      <c r="K987" s="40"/>
      <c r="L987" s="40"/>
      <c r="M987" s="40" t="s">
        <v>111</v>
      </c>
      <c r="N987" s="40"/>
      <c r="O987" s="44" t="s">
        <v>67</v>
      </c>
      <c r="P987" s="47" t="s">
        <v>112</v>
      </c>
      <c r="Q987" s="40">
        <v>1080734</v>
      </c>
      <c r="R987" s="40">
        <v>246</v>
      </c>
      <c r="S987" s="40" t="s">
        <v>113</v>
      </c>
      <c r="T987" s="48" t="s">
        <v>4441</v>
      </c>
      <c r="U987" s="44" t="s">
        <v>603</v>
      </c>
    </row>
    <row r="988" spans="1:21" ht="36" x14ac:dyDescent="0.15">
      <c r="A988" s="45"/>
      <c r="B988" s="40"/>
      <c r="C988" s="41" t="s">
        <v>4442</v>
      </c>
      <c r="D988" s="50"/>
      <c r="E988" s="41"/>
      <c r="F988" s="41"/>
      <c r="G988" s="40" t="s">
        <v>4443</v>
      </c>
      <c r="H988" s="43">
        <v>44696.244050925925</v>
      </c>
      <c r="I988" s="40"/>
      <c r="J988" s="40"/>
      <c r="K988" s="40"/>
      <c r="L988" s="40"/>
      <c r="M988" s="40" t="s">
        <v>4444</v>
      </c>
      <c r="N988" s="40"/>
      <c r="O988" s="44" t="s">
        <v>83</v>
      </c>
      <c r="P988" s="47" t="s">
        <v>4445</v>
      </c>
      <c r="Q988" s="40">
        <v>104</v>
      </c>
      <c r="R988" s="40">
        <v>80</v>
      </c>
      <c r="S988" s="40"/>
      <c r="T988" s="48" t="s">
        <v>4446</v>
      </c>
      <c r="U988" s="44" t="s">
        <v>4447</v>
      </c>
    </row>
    <row r="989" spans="1:21" ht="36" x14ac:dyDescent="0.15">
      <c r="A989" s="45"/>
      <c r="B989" s="40"/>
      <c r="C989" s="41" t="s">
        <v>4448</v>
      </c>
      <c r="D989" s="50"/>
      <c r="E989" s="41"/>
      <c r="F989" s="41"/>
      <c r="G989" s="40" t="s">
        <v>4449</v>
      </c>
      <c r="H989" s="43">
        <v>44696.243807870371</v>
      </c>
      <c r="I989" s="40"/>
      <c r="J989" s="40"/>
      <c r="K989" s="40"/>
      <c r="L989" s="40"/>
      <c r="M989" s="40" t="s">
        <v>120</v>
      </c>
      <c r="N989" s="40"/>
      <c r="O989" s="44" t="s">
        <v>67</v>
      </c>
      <c r="P989" s="47" t="s">
        <v>121</v>
      </c>
      <c r="Q989" s="40">
        <v>27996</v>
      </c>
      <c r="R989" s="40">
        <v>229</v>
      </c>
      <c r="S989" s="40" t="s">
        <v>60</v>
      </c>
      <c r="T989" s="48" t="s">
        <v>4450</v>
      </c>
      <c r="U989" s="44" t="s">
        <v>4451</v>
      </c>
    </row>
    <row r="990" spans="1:21" ht="36" x14ac:dyDescent="0.15">
      <c r="A990" s="45"/>
      <c r="B990" s="40"/>
      <c r="C990" s="41" t="s">
        <v>4452</v>
      </c>
      <c r="D990" s="50"/>
      <c r="E990" s="41"/>
      <c r="F990" s="41"/>
      <c r="G990" s="40" t="s">
        <v>4453</v>
      </c>
      <c r="H990" s="43">
        <v>44696.240347222221</v>
      </c>
      <c r="I990" s="40"/>
      <c r="J990" s="40"/>
      <c r="K990" s="40"/>
      <c r="L990" s="40"/>
      <c r="M990" s="40" t="s">
        <v>141</v>
      </c>
      <c r="N990" s="40"/>
      <c r="O990" s="44" t="s">
        <v>142</v>
      </c>
      <c r="P990" s="47" t="s">
        <v>143</v>
      </c>
      <c r="Q990" s="40">
        <v>475</v>
      </c>
      <c r="R990" s="40"/>
      <c r="S990" s="40" t="s">
        <v>99</v>
      </c>
      <c r="T990" s="48" t="s">
        <v>4454</v>
      </c>
      <c r="U990" s="44" t="s">
        <v>4455</v>
      </c>
    </row>
    <row r="991" spans="1:21" ht="36" x14ac:dyDescent="0.15">
      <c r="A991" s="45"/>
      <c r="B991" s="40"/>
      <c r="C991" s="41" t="s">
        <v>4456</v>
      </c>
      <c r="D991" s="50"/>
      <c r="E991" s="41"/>
      <c r="F991" s="41"/>
      <c r="G991" s="40" t="s">
        <v>4457</v>
      </c>
      <c r="H991" s="43">
        <v>44696.240000000005</v>
      </c>
      <c r="I991" s="40"/>
      <c r="J991" s="40"/>
      <c r="K991" s="40"/>
      <c r="L991" s="40"/>
      <c r="M991" s="40" t="s">
        <v>4458</v>
      </c>
      <c r="N991" s="40"/>
      <c r="O991" s="44" t="s">
        <v>142</v>
      </c>
      <c r="P991" s="47" t="s">
        <v>4459</v>
      </c>
      <c r="Q991" s="40">
        <v>154</v>
      </c>
      <c r="R991" s="40">
        <v>22</v>
      </c>
      <c r="S991" s="40" t="s">
        <v>85</v>
      </c>
      <c r="T991" s="48" t="s">
        <v>4460</v>
      </c>
      <c r="U991" s="44" t="s">
        <v>4461</v>
      </c>
    </row>
    <row r="992" spans="1:21" ht="36" x14ac:dyDescent="0.15">
      <c r="A992" s="45"/>
      <c r="B992" s="40"/>
      <c r="C992" s="41" t="s">
        <v>4462</v>
      </c>
      <c r="D992" s="50"/>
      <c r="E992" s="41"/>
      <c r="F992" s="41"/>
      <c r="G992" s="40" t="s">
        <v>4463</v>
      </c>
      <c r="H992" s="43">
        <v>44696.239259259259</v>
      </c>
      <c r="I992" s="40"/>
      <c r="J992" s="40"/>
      <c r="K992" s="40"/>
      <c r="L992" s="40"/>
      <c r="M992" s="40" t="s">
        <v>4464</v>
      </c>
      <c r="N992" s="40"/>
      <c r="O992" s="44" t="s">
        <v>83</v>
      </c>
      <c r="P992" s="47" t="s">
        <v>4465</v>
      </c>
      <c r="Q992" s="40">
        <v>66</v>
      </c>
      <c r="R992" s="40">
        <v>142</v>
      </c>
      <c r="S992" s="40" t="s">
        <v>85</v>
      </c>
      <c r="T992" s="48" t="s">
        <v>4466</v>
      </c>
      <c r="U992" s="44" t="s">
        <v>4467</v>
      </c>
    </row>
    <row r="993" spans="1:21" ht="13" x14ac:dyDescent="0.15">
      <c r="A993" s="45"/>
      <c r="B993" s="40"/>
      <c r="C993" s="41" t="s">
        <v>4468</v>
      </c>
      <c r="D993" s="50"/>
      <c r="E993" s="41"/>
      <c r="F993" s="41"/>
      <c r="G993" s="40" t="s">
        <v>4469</v>
      </c>
      <c r="H993" s="43">
        <v>44696.238009259258</v>
      </c>
      <c r="I993" s="40"/>
      <c r="J993" s="40"/>
      <c r="K993" s="40"/>
      <c r="L993" s="40"/>
      <c r="M993" s="40" t="s">
        <v>513</v>
      </c>
      <c r="N993" s="40"/>
      <c r="O993" s="44" t="s">
        <v>142</v>
      </c>
      <c r="P993" s="47" t="s">
        <v>514</v>
      </c>
      <c r="Q993" s="40">
        <v>16</v>
      </c>
      <c r="R993" s="40">
        <v>44</v>
      </c>
      <c r="S993" s="40"/>
      <c r="T993" s="48" t="s">
        <v>4470</v>
      </c>
      <c r="U993" s="44" t="s">
        <v>4471</v>
      </c>
    </row>
    <row r="994" spans="1:21" ht="36" x14ac:dyDescent="0.15">
      <c r="A994" s="45"/>
      <c r="B994" s="40"/>
      <c r="C994" s="41" t="s">
        <v>4472</v>
      </c>
      <c r="D994" s="50"/>
      <c r="E994" s="41"/>
      <c r="F994" s="41"/>
      <c r="G994" s="40" t="s">
        <v>4473</v>
      </c>
      <c r="H994" s="43">
        <v>44696.233391203699</v>
      </c>
      <c r="I994" s="40"/>
      <c r="J994" s="40"/>
      <c r="K994" s="40"/>
      <c r="L994" s="40"/>
      <c r="M994" s="40" t="s">
        <v>141</v>
      </c>
      <c r="N994" s="40"/>
      <c r="O994" s="44" t="s">
        <v>142</v>
      </c>
      <c r="P994" s="47" t="s">
        <v>143</v>
      </c>
      <c r="Q994" s="40">
        <v>475</v>
      </c>
      <c r="R994" s="40"/>
      <c r="S994" s="40" t="s">
        <v>99</v>
      </c>
      <c r="T994" s="48" t="s">
        <v>4474</v>
      </c>
      <c r="U994" s="44" t="s">
        <v>4475</v>
      </c>
    </row>
    <row r="995" spans="1:21" ht="36" x14ac:dyDescent="0.15">
      <c r="A995" s="45"/>
      <c r="B995" s="40"/>
      <c r="C995" s="41" t="s">
        <v>4476</v>
      </c>
      <c r="D995" s="50"/>
      <c r="E995" s="41"/>
      <c r="F995" s="41"/>
      <c r="G995" s="40" t="s">
        <v>4477</v>
      </c>
      <c r="H995" s="43">
        <v>44696.232754629629</v>
      </c>
      <c r="I995" s="40"/>
      <c r="J995" s="40"/>
      <c r="K995" s="40"/>
      <c r="L995" s="40"/>
      <c r="M995" s="40" t="s">
        <v>216</v>
      </c>
      <c r="N995" s="40"/>
      <c r="O995" s="44" t="s">
        <v>58</v>
      </c>
      <c r="P995" s="47" t="s">
        <v>217</v>
      </c>
      <c r="Q995" s="40">
        <v>815</v>
      </c>
      <c r="R995" s="40"/>
      <c r="S995" s="40" t="s">
        <v>99</v>
      </c>
      <c r="T995" s="48" t="s">
        <v>4478</v>
      </c>
      <c r="U995" s="44" t="s">
        <v>4479</v>
      </c>
    </row>
    <row r="996" spans="1:21" ht="36" x14ac:dyDescent="0.15">
      <c r="A996" s="45"/>
      <c r="B996" s="40"/>
      <c r="C996" s="41" t="s">
        <v>4480</v>
      </c>
      <c r="D996" s="50"/>
      <c r="E996" s="41"/>
      <c r="F996" s="41"/>
      <c r="G996" s="40" t="s">
        <v>4481</v>
      </c>
      <c r="H996" s="43">
        <v>44696.231898148151</v>
      </c>
      <c r="I996" s="40"/>
      <c r="J996" s="40"/>
      <c r="K996" s="40"/>
      <c r="L996" s="40"/>
      <c r="M996" s="40" t="s">
        <v>4482</v>
      </c>
      <c r="N996" s="40"/>
      <c r="O996" s="44" t="s">
        <v>83</v>
      </c>
      <c r="P996" s="47" t="s">
        <v>4483</v>
      </c>
      <c r="Q996" s="40">
        <v>2149</v>
      </c>
      <c r="R996" s="40">
        <v>1405</v>
      </c>
      <c r="S996" s="40"/>
      <c r="T996" s="48" t="s">
        <v>4484</v>
      </c>
      <c r="U996" s="44" t="s">
        <v>4485</v>
      </c>
    </row>
    <row r="997" spans="1:21" ht="36" x14ac:dyDescent="0.15">
      <c r="A997" s="45"/>
      <c r="B997" s="40"/>
      <c r="C997" s="41" t="s">
        <v>4486</v>
      </c>
      <c r="D997" s="50"/>
      <c r="E997" s="41"/>
      <c r="F997" s="41"/>
      <c r="G997" s="40" t="s">
        <v>4487</v>
      </c>
      <c r="H997" s="43">
        <v>44696.231192129635</v>
      </c>
      <c r="I997" s="40"/>
      <c r="J997" s="40"/>
      <c r="K997" s="40"/>
      <c r="L997" s="40"/>
      <c r="M997" s="40" t="s">
        <v>4488</v>
      </c>
      <c r="N997" s="40"/>
      <c r="O997" s="44" t="s">
        <v>83</v>
      </c>
      <c r="P997" s="47" t="s">
        <v>4489</v>
      </c>
      <c r="Q997" s="40">
        <v>550</v>
      </c>
      <c r="R997" s="40">
        <v>524</v>
      </c>
      <c r="S997" s="40" t="s">
        <v>85</v>
      </c>
      <c r="T997" s="48" t="s">
        <v>4490</v>
      </c>
      <c r="U997" s="44" t="s">
        <v>4491</v>
      </c>
    </row>
    <row r="998" spans="1:21" ht="36" x14ac:dyDescent="0.15">
      <c r="A998" s="45"/>
      <c r="B998" s="40"/>
      <c r="C998" s="41" t="s">
        <v>4492</v>
      </c>
      <c r="D998" s="50"/>
      <c r="E998" s="41"/>
      <c r="F998" s="41"/>
      <c r="G998" s="40" t="s">
        <v>4493</v>
      </c>
      <c r="H998" s="43">
        <v>44696.231168981481</v>
      </c>
      <c r="I998" s="40"/>
      <c r="J998" s="40"/>
      <c r="K998" s="40"/>
      <c r="L998" s="40"/>
      <c r="M998" s="40" t="s">
        <v>4494</v>
      </c>
      <c r="N998" s="40"/>
      <c r="O998" s="44" t="s">
        <v>83</v>
      </c>
      <c r="P998" s="47" t="s">
        <v>4495</v>
      </c>
      <c r="Q998" s="40">
        <v>37</v>
      </c>
      <c r="R998" s="40">
        <v>252</v>
      </c>
      <c r="S998" s="40"/>
      <c r="T998" s="48" t="s">
        <v>4496</v>
      </c>
      <c r="U998" s="44" t="s">
        <v>4497</v>
      </c>
    </row>
    <row r="999" spans="1:21" ht="36" x14ac:dyDescent="0.15">
      <c r="A999" s="45"/>
      <c r="B999" s="40"/>
      <c r="C999" s="41" t="s">
        <v>4498</v>
      </c>
      <c r="D999" s="50"/>
      <c r="E999" s="41"/>
      <c r="F999" s="41"/>
      <c r="G999" s="40" t="s">
        <v>4499</v>
      </c>
      <c r="H999" s="43">
        <v>44696.230960648143</v>
      </c>
      <c r="I999" s="40"/>
      <c r="J999" s="40"/>
      <c r="K999" s="40"/>
      <c r="L999" s="40"/>
      <c r="M999" s="40" t="s">
        <v>1222</v>
      </c>
      <c r="N999" s="40"/>
      <c r="O999" s="44" t="s">
        <v>58</v>
      </c>
      <c r="P999" s="47" t="s">
        <v>1223</v>
      </c>
      <c r="Q999" s="40">
        <v>342</v>
      </c>
      <c r="R999" s="40">
        <v>422</v>
      </c>
      <c r="S999" s="40" t="s">
        <v>1224</v>
      </c>
      <c r="T999" s="48" t="s">
        <v>4500</v>
      </c>
      <c r="U999" s="44" t="s">
        <v>4501</v>
      </c>
    </row>
    <row r="1000" spans="1:21" ht="36" x14ac:dyDescent="0.15">
      <c r="A1000" s="45"/>
      <c r="B1000" s="40"/>
      <c r="C1000" s="41" t="s">
        <v>4502</v>
      </c>
      <c r="D1000" s="50"/>
      <c r="E1000" s="41"/>
      <c r="F1000" s="41"/>
      <c r="G1000" s="40" t="s">
        <v>4503</v>
      </c>
      <c r="H1000" s="43">
        <v>44696.22929398148</v>
      </c>
      <c r="I1000" s="40"/>
      <c r="J1000" s="40"/>
      <c r="K1000" s="40"/>
      <c r="L1000" s="40"/>
      <c r="M1000" s="40" t="s">
        <v>96</v>
      </c>
      <c r="N1000" s="40"/>
      <c r="O1000" s="44" t="s">
        <v>97</v>
      </c>
      <c r="P1000" s="47" t="s">
        <v>98</v>
      </c>
      <c r="Q1000" s="40">
        <v>13906</v>
      </c>
      <c r="R1000" s="40">
        <v>58</v>
      </c>
      <c r="S1000" s="40" t="s">
        <v>99</v>
      </c>
      <c r="T1000" s="48" t="s">
        <v>4504</v>
      </c>
      <c r="U1000" s="44" t="s">
        <v>4505</v>
      </c>
    </row>
    <row r="1001" spans="1:21" ht="60" x14ac:dyDescent="0.15">
      <c r="A1001" s="45"/>
      <c r="B1001" s="40"/>
      <c r="C1001" s="41" t="s">
        <v>4506</v>
      </c>
      <c r="D1001" s="50"/>
      <c r="E1001" s="41"/>
      <c r="F1001" s="41"/>
      <c r="G1001" s="40" t="s">
        <v>4503</v>
      </c>
      <c r="H1001" s="43">
        <v>44696.22929398148</v>
      </c>
      <c r="I1001" s="40"/>
      <c r="J1001" s="40"/>
      <c r="K1001" s="40"/>
      <c r="L1001" s="40"/>
      <c r="M1001" s="40" t="s">
        <v>96</v>
      </c>
      <c r="N1001" s="40"/>
      <c r="O1001" s="44" t="s">
        <v>97</v>
      </c>
      <c r="P1001" s="47" t="s">
        <v>98</v>
      </c>
      <c r="Q1001" s="40">
        <v>13906</v>
      </c>
      <c r="R1001" s="40">
        <v>58</v>
      </c>
      <c r="S1001" s="40" t="s">
        <v>99</v>
      </c>
      <c r="T1001" s="48" t="s">
        <v>4507</v>
      </c>
      <c r="U1001" s="44" t="s">
        <v>4508</v>
      </c>
    </row>
    <row r="1002" spans="1:21" ht="120" x14ac:dyDescent="0.15">
      <c r="A1002" s="45"/>
      <c r="B1002" s="40"/>
      <c r="C1002" s="41" t="s">
        <v>4509</v>
      </c>
      <c r="D1002" s="50"/>
      <c r="E1002" s="41"/>
      <c r="F1002" s="41"/>
      <c r="G1002" s="40" t="s">
        <v>4510</v>
      </c>
      <c r="H1002" s="43">
        <v>44696.229004629626</v>
      </c>
      <c r="I1002" s="40"/>
      <c r="J1002" s="40"/>
      <c r="K1002" s="40"/>
      <c r="L1002" s="40"/>
      <c r="M1002" s="40" t="s">
        <v>120</v>
      </c>
      <c r="N1002" s="40"/>
      <c r="O1002" s="44" t="s">
        <v>67</v>
      </c>
      <c r="P1002" s="47" t="s">
        <v>121</v>
      </c>
      <c r="Q1002" s="40">
        <v>27996</v>
      </c>
      <c r="R1002" s="40">
        <v>229</v>
      </c>
      <c r="S1002" s="40" t="s">
        <v>60</v>
      </c>
      <c r="T1002" s="48" t="s">
        <v>4511</v>
      </c>
      <c r="U1002" s="44" t="s">
        <v>4512</v>
      </c>
    </row>
    <row r="1003" spans="1:21" ht="132" x14ac:dyDescent="0.15">
      <c r="A1003" s="45"/>
      <c r="B1003" s="40"/>
      <c r="C1003" s="41" t="s">
        <v>4513</v>
      </c>
      <c r="D1003" s="50"/>
      <c r="E1003" s="41"/>
      <c r="F1003" s="41"/>
      <c r="G1003" s="40" t="s">
        <v>4514</v>
      </c>
      <c r="H1003" s="43">
        <v>44696.226354166662</v>
      </c>
      <c r="I1003" s="40"/>
      <c r="J1003" s="40"/>
      <c r="K1003" s="40"/>
      <c r="L1003" s="40"/>
      <c r="M1003" s="40" t="s">
        <v>4515</v>
      </c>
      <c r="N1003" s="40"/>
      <c r="O1003" s="44" t="s">
        <v>142</v>
      </c>
      <c r="P1003" s="47" t="s">
        <v>4516</v>
      </c>
      <c r="Q1003" s="40">
        <v>13</v>
      </c>
      <c r="R1003" s="40">
        <v>219</v>
      </c>
      <c r="S1003" s="40"/>
      <c r="T1003" s="48" t="s">
        <v>4517</v>
      </c>
      <c r="U1003" s="44" t="s">
        <v>4518</v>
      </c>
    </row>
    <row r="1004" spans="1:21" ht="36" x14ac:dyDescent="0.15">
      <c r="A1004" s="45"/>
      <c r="B1004" s="40"/>
      <c r="C1004" s="41" t="s">
        <v>4519</v>
      </c>
      <c r="D1004" s="50"/>
      <c r="E1004" s="41"/>
      <c r="F1004" s="41"/>
      <c r="G1004" s="40" t="s">
        <v>4520</v>
      </c>
      <c r="H1004" s="43">
        <v>44696.223344907412</v>
      </c>
      <c r="I1004" s="40"/>
      <c r="J1004" s="40"/>
      <c r="K1004" s="40"/>
      <c r="L1004" s="40"/>
      <c r="M1004" s="40" t="s">
        <v>141</v>
      </c>
      <c r="N1004" s="40"/>
      <c r="O1004" s="44" t="s">
        <v>142</v>
      </c>
      <c r="P1004" s="47" t="s">
        <v>143</v>
      </c>
      <c r="Q1004" s="40">
        <v>475</v>
      </c>
      <c r="R1004" s="40"/>
      <c r="S1004" s="40" t="s">
        <v>99</v>
      </c>
      <c r="T1004" s="48" t="s">
        <v>4521</v>
      </c>
      <c r="U1004" s="44" t="s">
        <v>4522</v>
      </c>
    </row>
    <row r="1005" spans="1:21" ht="48" x14ac:dyDescent="0.15">
      <c r="A1005" s="45"/>
      <c r="B1005" s="40"/>
      <c r="C1005" s="41" t="s">
        <v>4523</v>
      </c>
      <c r="D1005" s="50"/>
      <c r="E1005" s="41"/>
      <c r="F1005" s="41" t="s">
        <v>132</v>
      </c>
      <c r="G1005" s="40" t="s">
        <v>4524</v>
      </c>
      <c r="H1005" s="43">
        <v>44696.222997685181</v>
      </c>
      <c r="I1005" s="40"/>
      <c r="J1005" s="40"/>
      <c r="K1005" s="40"/>
      <c r="L1005" s="40"/>
      <c r="M1005" s="40" t="s">
        <v>1615</v>
      </c>
      <c r="N1005" s="40"/>
      <c r="O1005" s="44" t="s">
        <v>142</v>
      </c>
      <c r="P1005" s="47" t="s">
        <v>1616</v>
      </c>
      <c r="Q1005" s="40">
        <v>4</v>
      </c>
      <c r="R1005" s="40">
        <v>1</v>
      </c>
      <c r="S1005" s="40" t="s">
        <v>85</v>
      </c>
      <c r="T1005" s="48" t="s">
        <v>4525</v>
      </c>
      <c r="U1005" s="44" t="s">
        <v>1618</v>
      </c>
    </row>
    <row r="1006" spans="1:21" ht="36" x14ac:dyDescent="0.15">
      <c r="A1006" s="45"/>
      <c r="B1006" s="40"/>
      <c r="C1006" s="41" t="s">
        <v>4526</v>
      </c>
      <c r="D1006" s="50"/>
      <c r="E1006" s="41"/>
      <c r="F1006" s="41"/>
      <c r="G1006" s="40" t="s">
        <v>4527</v>
      </c>
      <c r="H1006" s="43">
        <v>44696.222731481481</v>
      </c>
      <c r="I1006" s="40"/>
      <c r="J1006" s="40"/>
      <c r="K1006" s="40"/>
      <c r="L1006" s="40"/>
      <c r="M1006" s="40" t="s">
        <v>141</v>
      </c>
      <c r="N1006" s="40"/>
      <c r="O1006" s="44" t="s">
        <v>142</v>
      </c>
      <c r="P1006" s="47" t="s">
        <v>143</v>
      </c>
      <c r="Q1006" s="40">
        <v>475</v>
      </c>
      <c r="R1006" s="40"/>
      <c r="S1006" s="40" t="s">
        <v>99</v>
      </c>
      <c r="T1006" s="48" t="s">
        <v>4528</v>
      </c>
      <c r="U1006" s="44" t="s">
        <v>4529</v>
      </c>
    </row>
    <row r="1007" spans="1:21" ht="24" x14ac:dyDescent="0.15">
      <c r="A1007" s="45"/>
      <c r="B1007" s="40"/>
      <c r="C1007" s="41" t="s">
        <v>4530</v>
      </c>
      <c r="D1007" s="50"/>
      <c r="E1007" s="41"/>
      <c r="F1007" s="41"/>
      <c r="G1007" s="40" t="s">
        <v>4531</v>
      </c>
      <c r="H1007" s="43">
        <v>44696.222268518519</v>
      </c>
      <c r="I1007" s="40"/>
      <c r="J1007" s="40"/>
      <c r="K1007" s="40"/>
      <c r="L1007" s="40"/>
      <c r="M1007" s="40" t="s">
        <v>111</v>
      </c>
      <c r="N1007" s="40"/>
      <c r="O1007" s="44" t="s">
        <v>142</v>
      </c>
      <c r="P1007" s="47" t="s">
        <v>112</v>
      </c>
      <c r="Q1007" s="40">
        <v>1080734</v>
      </c>
      <c r="R1007" s="40">
        <v>246</v>
      </c>
      <c r="S1007" s="40" t="s">
        <v>113</v>
      </c>
      <c r="T1007" s="48" t="s">
        <v>4532</v>
      </c>
      <c r="U1007" s="44" t="s">
        <v>4533</v>
      </c>
    </row>
    <row r="1008" spans="1:21" ht="24" x14ac:dyDescent="0.15">
      <c r="A1008" s="45"/>
      <c r="B1008" s="40"/>
      <c r="C1008" s="41" t="s">
        <v>4534</v>
      </c>
      <c r="D1008" s="50"/>
      <c r="E1008" s="41"/>
      <c r="F1008" s="41"/>
      <c r="G1008" s="40" t="s">
        <v>4535</v>
      </c>
      <c r="H1008" s="43">
        <v>44696.221909722226</v>
      </c>
      <c r="I1008" s="40"/>
      <c r="J1008" s="40"/>
      <c r="K1008" s="40"/>
      <c r="L1008" s="40"/>
      <c r="M1008" s="40" t="s">
        <v>120</v>
      </c>
      <c r="N1008" s="40"/>
      <c r="O1008" s="44" t="s">
        <v>142</v>
      </c>
      <c r="P1008" s="47" t="s">
        <v>121</v>
      </c>
      <c r="Q1008" s="40">
        <v>27996</v>
      </c>
      <c r="R1008" s="40">
        <v>229</v>
      </c>
      <c r="S1008" s="40" t="s">
        <v>60</v>
      </c>
      <c r="T1008" s="48" t="s">
        <v>4536</v>
      </c>
      <c r="U1008" s="44" t="s">
        <v>4537</v>
      </c>
    </row>
    <row r="1009" spans="1:21" ht="36" x14ac:dyDescent="0.15">
      <c r="A1009" s="45"/>
      <c r="B1009" s="40"/>
      <c r="C1009" s="41" t="s">
        <v>4538</v>
      </c>
      <c r="D1009" s="50"/>
      <c r="E1009" s="41"/>
      <c r="F1009" s="41"/>
      <c r="G1009" s="40" t="s">
        <v>4539</v>
      </c>
      <c r="H1009" s="43">
        <v>44696.221620370372</v>
      </c>
      <c r="I1009" s="40"/>
      <c r="J1009" s="40"/>
      <c r="K1009" s="40"/>
      <c r="L1009" s="40"/>
      <c r="M1009" s="40" t="s">
        <v>4540</v>
      </c>
      <c r="N1009" s="40"/>
      <c r="O1009" s="44" t="s">
        <v>83</v>
      </c>
      <c r="P1009" s="47" t="s">
        <v>4541</v>
      </c>
      <c r="Q1009" s="40">
        <v>48</v>
      </c>
      <c r="R1009" s="40">
        <v>54</v>
      </c>
      <c r="S1009" s="40" t="s">
        <v>4542</v>
      </c>
      <c r="T1009" s="48" t="s">
        <v>4543</v>
      </c>
      <c r="U1009" s="44" t="s">
        <v>4544</v>
      </c>
    </row>
    <row r="1010" spans="1:21" ht="36" x14ac:dyDescent="0.15">
      <c r="A1010" s="45"/>
      <c r="B1010" s="40"/>
      <c r="C1010" s="41" t="s">
        <v>4545</v>
      </c>
      <c r="D1010" s="50"/>
      <c r="E1010" s="41"/>
      <c r="F1010" s="41"/>
      <c r="G1010" s="40" t="s">
        <v>4546</v>
      </c>
      <c r="H1010" s="43">
        <v>44696.220358796301</v>
      </c>
      <c r="I1010" s="40"/>
      <c r="J1010" s="40"/>
      <c r="K1010" s="40"/>
      <c r="L1010" s="40"/>
      <c r="M1010" s="40" t="s">
        <v>4547</v>
      </c>
      <c r="N1010" s="40"/>
      <c r="O1010" s="44" t="s">
        <v>83</v>
      </c>
      <c r="P1010" s="47" t="s">
        <v>4548</v>
      </c>
      <c r="Q1010" s="40">
        <v>378</v>
      </c>
      <c r="R1010" s="40">
        <v>349</v>
      </c>
      <c r="S1010" s="40" t="s">
        <v>85</v>
      </c>
      <c r="T1010" s="48" t="s">
        <v>4549</v>
      </c>
      <c r="U1010" s="44" t="s">
        <v>4550</v>
      </c>
    </row>
    <row r="1011" spans="1:21" ht="36" x14ac:dyDescent="0.15">
      <c r="A1011" s="45"/>
      <c r="B1011" s="40"/>
      <c r="C1011" s="41" t="s">
        <v>4551</v>
      </c>
      <c r="D1011" s="50"/>
      <c r="E1011" s="41"/>
      <c r="F1011" s="41"/>
      <c r="G1011" s="40" t="s">
        <v>4552</v>
      </c>
      <c r="H1011" s="43">
        <v>44696.219560185185</v>
      </c>
      <c r="I1011" s="40"/>
      <c r="J1011" s="40"/>
      <c r="K1011" s="40"/>
      <c r="L1011" s="40"/>
      <c r="M1011" s="40" t="s">
        <v>1292</v>
      </c>
      <c r="N1011" s="40"/>
      <c r="O1011" s="44" t="s">
        <v>1293</v>
      </c>
      <c r="P1011" s="47" t="s">
        <v>1294</v>
      </c>
      <c r="Q1011" s="40">
        <v>2070</v>
      </c>
      <c r="R1011" s="40">
        <v>1</v>
      </c>
      <c r="S1011" s="40" t="s">
        <v>85</v>
      </c>
      <c r="T1011" s="48" t="s">
        <v>4553</v>
      </c>
      <c r="U1011" s="44" t="s">
        <v>4554</v>
      </c>
    </row>
    <row r="1012" spans="1:21" ht="36" x14ac:dyDescent="0.15">
      <c r="A1012" s="45"/>
      <c r="B1012" s="40"/>
      <c r="C1012" s="41" t="s">
        <v>4555</v>
      </c>
      <c r="D1012" s="50"/>
      <c r="E1012" s="41"/>
      <c r="F1012" s="41"/>
      <c r="G1012" s="40" t="s">
        <v>4556</v>
      </c>
      <c r="H1012" s="43">
        <v>44696.219456018516</v>
      </c>
      <c r="I1012" s="40"/>
      <c r="J1012" s="40"/>
      <c r="K1012" s="40"/>
      <c r="L1012" s="40"/>
      <c r="M1012" s="40" t="s">
        <v>1292</v>
      </c>
      <c r="N1012" s="40"/>
      <c r="O1012" s="44" t="s">
        <v>1293</v>
      </c>
      <c r="P1012" s="47" t="s">
        <v>1294</v>
      </c>
      <c r="Q1012" s="40">
        <v>2070</v>
      </c>
      <c r="R1012" s="40">
        <v>1</v>
      </c>
      <c r="S1012" s="40" t="s">
        <v>85</v>
      </c>
      <c r="T1012" s="48" t="s">
        <v>4557</v>
      </c>
      <c r="U1012" s="44" t="s">
        <v>4558</v>
      </c>
    </row>
    <row r="1013" spans="1:21" ht="36" x14ac:dyDescent="0.15">
      <c r="A1013" s="45"/>
      <c r="B1013" s="40"/>
      <c r="C1013" s="41" t="s">
        <v>4559</v>
      </c>
      <c r="D1013" s="50"/>
      <c r="E1013" s="41"/>
      <c r="F1013" s="41"/>
      <c r="G1013" s="40" t="s">
        <v>4560</v>
      </c>
      <c r="H1013" s="43">
        <v>44696.218969907408</v>
      </c>
      <c r="I1013" s="40"/>
      <c r="J1013" s="40"/>
      <c r="K1013" s="40"/>
      <c r="L1013" s="40"/>
      <c r="M1013" s="40" t="s">
        <v>1597</v>
      </c>
      <c r="N1013" s="40"/>
      <c r="O1013" s="44" t="s">
        <v>142</v>
      </c>
      <c r="P1013" s="47" t="s">
        <v>1598</v>
      </c>
      <c r="Q1013" s="40">
        <v>992</v>
      </c>
      <c r="R1013" s="40">
        <v>1064</v>
      </c>
      <c r="S1013" s="40" t="s">
        <v>1599</v>
      </c>
      <c r="T1013" s="48" t="s">
        <v>4561</v>
      </c>
      <c r="U1013" s="44" t="s">
        <v>1468</v>
      </c>
    </row>
    <row r="1014" spans="1:21" ht="48" x14ac:dyDescent="0.15">
      <c r="A1014" s="45"/>
      <c r="B1014" s="40"/>
      <c r="C1014" s="41" t="s">
        <v>4562</v>
      </c>
      <c r="D1014" s="50"/>
      <c r="E1014" s="41"/>
      <c r="F1014" s="41"/>
      <c r="G1014" s="40" t="s">
        <v>4563</v>
      </c>
      <c r="H1014" s="43">
        <v>44696.216354166667</v>
      </c>
      <c r="I1014" s="40"/>
      <c r="J1014" s="40"/>
      <c r="K1014" s="40"/>
      <c r="L1014" s="40"/>
      <c r="M1014" s="40" t="s">
        <v>111</v>
      </c>
      <c r="N1014" s="40"/>
      <c r="O1014" s="44" t="s">
        <v>142</v>
      </c>
      <c r="P1014" s="47" t="s">
        <v>112</v>
      </c>
      <c r="Q1014" s="40">
        <v>1080734</v>
      </c>
      <c r="R1014" s="40">
        <v>246</v>
      </c>
      <c r="S1014" s="40" t="s">
        <v>113</v>
      </c>
      <c r="T1014" s="48" t="s">
        <v>4564</v>
      </c>
      <c r="U1014" s="44" t="s">
        <v>4554</v>
      </c>
    </row>
    <row r="1015" spans="1:21" ht="36" x14ac:dyDescent="0.15">
      <c r="A1015" s="45"/>
      <c r="B1015" s="40"/>
      <c r="C1015" s="41" t="s">
        <v>4565</v>
      </c>
      <c r="D1015" s="50"/>
      <c r="E1015" s="41"/>
      <c r="F1015" s="41"/>
      <c r="G1015" s="40" t="s">
        <v>4566</v>
      </c>
      <c r="H1015" s="43">
        <v>44696.215868055559</v>
      </c>
      <c r="I1015" s="40"/>
      <c r="J1015" s="40"/>
      <c r="K1015" s="40"/>
      <c r="L1015" s="40"/>
      <c r="M1015" s="40" t="s">
        <v>120</v>
      </c>
      <c r="N1015" s="40"/>
      <c r="O1015" s="44" t="s">
        <v>142</v>
      </c>
      <c r="P1015" s="47" t="s">
        <v>121</v>
      </c>
      <c r="Q1015" s="40">
        <v>27996</v>
      </c>
      <c r="R1015" s="40">
        <v>229</v>
      </c>
      <c r="S1015" s="40" t="s">
        <v>60</v>
      </c>
      <c r="T1015" s="48" t="s">
        <v>4567</v>
      </c>
      <c r="U1015" s="44" t="s">
        <v>4568</v>
      </c>
    </row>
    <row r="1016" spans="1:21" ht="36" x14ac:dyDescent="0.15">
      <c r="A1016" s="45"/>
      <c r="B1016" s="40"/>
      <c r="C1016" s="41" t="s">
        <v>4569</v>
      </c>
      <c r="D1016" s="50"/>
      <c r="E1016" s="41"/>
      <c r="F1016" s="41"/>
      <c r="G1016" s="40" t="s">
        <v>4570</v>
      </c>
      <c r="H1016" s="43">
        <v>44696.215555555551</v>
      </c>
      <c r="I1016" s="40"/>
      <c r="J1016" s="40"/>
      <c r="K1016" s="40"/>
      <c r="L1016" s="40"/>
      <c r="M1016" s="40" t="s">
        <v>209</v>
      </c>
      <c r="N1016" s="40"/>
      <c r="O1016" s="44" t="s">
        <v>58</v>
      </c>
      <c r="P1016" s="47" t="s">
        <v>210</v>
      </c>
      <c r="Q1016" s="40">
        <v>14009</v>
      </c>
      <c r="R1016" s="40">
        <v>9868</v>
      </c>
      <c r="S1016" s="40" t="s">
        <v>211</v>
      </c>
      <c r="T1016" s="48" t="s">
        <v>4571</v>
      </c>
      <c r="U1016" s="44" t="s">
        <v>4572</v>
      </c>
    </row>
    <row r="1017" spans="1:21" ht="36" x14ac:dyDescent="0.15">
      <c r="A1017" s="45"/>
      <c r="B1017" s="40"/>
      <c r="C1017" s="41" t="s">
        <v>4573</v>
      </c>
      <c r="D1017" s="50"/>
      <c r="E1017" s="41"/>
      <c r="F1017" s="41"/>
      <c r="G1017" s="40" t="s">
        <v>4574</v>
      </c>
      <c r="H1017" s="43">
        <v>44696.214178240742</v>
      </c>
      <c r="I1017" s="40"/>
      <c r="J1017" s="40"/>
      <c r="K1017" s="40"/>
      <c r="L1017" s="40"/>
      <c r="M1017" s="40" t="s">
        <v>4194</v>
      </c>
      <c r="N1017" s="40"/>
      <c r="O1017" s="44" t="s">
        <v>83</v>
      </c>
      <c r="P1017" s="47" t="s">
        <v>4195</v>
      </c>
      <c r="Q1017" s="40">
        <v>12</v>
      </c>
      <c r="R1017" s="40">
        <v>103</v>
      </c>
      <c r="S1017" s="40"/>
      <c r="T1017" s="48" t="s">
        <v>4575</v>
      </c>
      <c r="U1017" s="44" t="s">
        <v>4576</v>
      </c>
    </row>
    <row r="1018" spans="1:21" ht="48" x14ac:dyDescent="0.15">
      <c r="A1018" s="45"/>
      <c r="B1018" s="40"/>
      <c r="C1018" s="41" t="s">
        <v>4577</v>
      </c>
      <c r="D1018" s="50"/>
      <c r="E1018" s="41"/>
      <c r="F1018" s="41" t="s">
        <v>132</v>
      </c>
      <c r="G1018" s="40" t="s">
        <v>4578</v>
      </c>
      <c r="H1018" s="43">
        <v>44696.207372685181</v>
      </c>
      <c r="I1018" s="40"/>
      <c r="J1018" s="40"/>
      <c r="K1018" s="40"/>
      <c r="L1018" s="40"/>
      <c r="M1018" s="40" t="s">
        <v>209</v>
      </c>
      <c r="N1018" s="40"/>
      <c r="O1018" s="44" t="s">
        <v>58</v>
      </c>
      <c r="P1018" s="47" t="s">
        <v>210</v>
      </c>
      <c r="Q1018" s="40">
        <v>14009</v>
      </c>
      <c r="R1018" s="40">
        <v>9868</v>
      </c>
      <c r="S1018" s="40" t="s">
        <v>211</v>
      </c>
      <c r="T1018" s="48" t="s">
        <v>4579</v>
      </c>
      <c r="U1018" s="44" t="s">
        <v>4580</v>
      </c>
    </row>
    <row r="1019" spans="1:21" ht="24" x14ac:dyDescent="0.15">
      <c r="A1019" s="45"/>
      <c r="B1019" s="40"/>
      <c r="C1019" s="41" t="s">
        <v>4581</v>
      </c>
      <c r="D1019" s="50"/>
      <c r="E1019" s="41"/>
      <c r="F1019" s="41"/>
      <c r="G1019" s="40" t="s">
        <v>4582</v>
      </c>
      <c r="H1019" s="43">
        <v>44696.207349537042</v>
      </c>
      <c r="I1019" s="40"/>
      <c r="J1019" s="40"/>
      <c r="K1019" s="40"/>
      <c r="L1019" s="40"/>
      <c r="M1019" s="40" t="s">
        <v>4583</v>
      </c>
      <c r="N1019" s="40"/>
      <c r="O1019" s="44" t="s">
        <v>83</v>
      </c>
      <c r="P1019" s="47" t="s">
        <v>4584</v>
      </c>
      <c r="Q1019" s="40">
        <v>1</v>
      </c>
      <c r="R1019" s="40">
        <v>36</v>
      </c>
      <c r="S1019" s="40" t="s">
        <v>85</v>
      </c>
      <c r="T1019" s="48" t="s">
        <v>4585</v>
      </c>
      <c r="U1019" s="44" t="s">
        <v>4586</v>
      </c>
    </row>
    <row r="1020" spans="1:21" ht="48" x14ac:dyDescent="0.15">
      <c r="A1020" s="45"/>
      <c r="B1020" s="40"/>
      <c r="C1020" s="41" t="s">
        <v>4587</v>
      </c>
      <c r="D1020" s="50"/>
      <c r="E1020" s="41"/>
      <c r="F1020" s="41"/>
      <c r="G1020" s="40" t="s">
        <v>4588</v>
      </c>
      <c r="H1020" s="43">
        <v>44696.206782407404</v>
      </c>
      <c r="I1020" s="40"/>
      <c r="J1020" s="40"/>
      <c r="K1020" s="40"/>
      <c r="L1020" s="40"/>
      <c r="M1020" s="40" t="s">
        <v>1387</v>
      </c>
      <c r="N1020" s="40"/>
      <c r="O1020" s="44" t="s">
        <v>83</v>
      </c>
      <c r="P1020" s="47" t="s">
        <v>1388</v>
      </c>
      <c r="Q1020" s="40">
        <v>2</v>
      </c>
      <c r="R1020" s="40">
        <v>41</v>
      </c>
      <c r="S1020" s="40" t="s">
        <v>1389</v>
      </c>
      <c r="T1020" s="48" t="s">
        <v>4589</v>
      </c>
      <c r="U1020" s="44" t="s">
        <v>4590</v>
      </c>
    </row>
    <row r="1021" spans="1:21" ht="24" x14ac:dyDescent="0.15">
      <c r="A1021" s="45"/>
      <c r="B1021" s="40"/>
      <c r="C1021" s="41" t="s">
        <v>4591</v>
      </c>
      <c r="D1021" s="50"/>
      <c r="E1021" s="41"/>
      <c r="F1021" s="41"/>
      <c r="G1021" s="40" t="s">
        <v>4592</v>
      </c>
      <c r="H1021" s="43">
        <v>44696.204687500001</v>
      </c>
      <c r="I1021" s="40"/>
      <c r="J1021" s="40"/>
      <c r="K1021" s="40"/>
      <c r="L1021" s="40"/>
      <c r="M1021" s="40" t="s">
        <v>111</v>
      </c>
      <c r="N1021" s="40"/>
      <c r="O1021" s="44" t="s">
        <v>142</v>
      </c>
      <c r="P1021" s="47" t="s">
        <v>112</v>
      </c>
      <c r="Q1021" s="40">
        <v>1080734</v>
      </c>
      <c r="R1021" s="40">
        <v>246</v>
      </c>
      <c r="S1021" s="40" t="s">
        <v>113</v>
      </c>
      <c r="T1021" s="48" t="s">
        <v>4593</v>
      </c>
      <c r="U1021" s="44" t="s">
        <v>4594</v>
      </c>
    </row>
    <row r="1022" spans="1:21" ht="36" x14ac:dyDescent="0.15">
      <c r="A1022" s="45"/>
      <c r="B1022" s="40"/>
      <c r="C1022" s="41" t="s">
        <v>4595</v>
      </c>
      <c r="D1022" s="50"/>
      <c r="E1022" s="41"/>
      <c r="F1022" s="41"/>
      <c r="G1022" s="40" t="s">
        <v>4596</v>
      </c>
      <c r="H1022" s="43">
        <v>44696.204328703709</v>
      </c>
      <c r="I1022" s="40"/>
      <c r="J1022" s="40"/>
      <c r="K1022" s="40"/>
      <c r="L1022" s="40"/>
      <c r="M1022" s="40" t="s">
        <v>120</v>
      </c>
      <c r="N1022" s="40"/>
      <c r="O1022" s="44" t="s">
        <v>142</v>
      </c>
      <c r="P1022" s="47" t="s">
        <v>121</v>
      </c>
      <c r="Q1022" s="40">
        <v>27996</v>
      </c>
      <c r="R1022" s="40">
        <v>229</v>
      </c>
      <c r="S1022" s="40" t="s">
        <v>60</v>
      </c>
      <c r="T1022" s="48" t="s">
        <v>4597</v>
      </c>
      <c r="U1022" s="44" t="s">
        <v>4598</v>
      </c>
    </row>
    <row r="1023" spans="1:21" ht="60" x14ac:dyDescent="0.15">
      <c r="A1023" s="45"/>
      <c r="B1023" s="40"/>
      <c r="C1023" s="41" t="s">
        <v>4599</v>
      </c>
      <c r="D1023" s="49" t="s">
        <v>4600</v>
      </c>
      <c r="E1023" s="41"/>
      <c r="F1023" s="41"/>
      <c r="G1023" s="40" t="s">
        <v>4601</v>
      </c>
      <c r="H1023" s="43">
        <v>44696.202152777776</v>
      </c>
      <c r="I1023" s="40"/>
      <c r="J1023" s="40"/>
      <c r="K1023" s="40"/>
      <c r="L1023" s="40"/>
      <c r="M1023" s="40" t="s">
        <v>141</v>
      </c>
      <c r="N1023" s="40"/>
      <c r="O1023" s="44" t="s">
        <v>142</v>
      </c>
      <c r="P1023" s="47" t="s">
        <v>143</v>
      </c>
      <c r="Q1023" s="40">
        <v>475</v>
      </c>
      <c r="R1023" s="40"/>
      <c r="S1023" s="40" t="s">
        <v>99</v>
      </c>
      <c r="T1023" s="48" t="s">
        <v>4602</v>
      </c>
      <c r="U1023" s="44" t="s">
        <v>4603</v>
      </c>
    </row>
    <row r="1024" spans="1:21" ht="36" x14ac:dyDescent="0.15">
      <c r="A1024" s="45"/>
      <c r="B1024" s="40"/>
      <c r="C1024" s="41" t="s">
        <v>4604</v>
      </c>
      <c r="D1024" s="50"/>
      <c r="E1024" s="41"/>
      <c r="F1024" s="41"/>
      <c r="G1024" s="40" t="s">
        <v>4605</v>
      </c>
      <c r="H1024" s="43">
        <v>44696.200474537036</v>
      </c>
      <c r="I1024" s="40"/>
      <c r="J1024" s="40"/>
      <c r="K1024" s="40"/>
      <c r="L1024" s="40"/>
      <c r="M1024" s="40" t="s">
        <v>4194</v>
      </c>
      <c r="N1024" s="40"/>
      <c r="O1024" s="44" t="s">
        <v>83</v>
      </c>
      <c r="P1024" s="47" t="s">
        <v>4195</v>
      </c>
      <c r="Q1024" s="40">
        <v>12</v>
      </c>
      <c r="R1024" s="40">
        <v>103</v>
      </c>
      <c r="S1024" s="40"/>
      <c r="T1024" s="48" t="s">
        <v>4606</v>
      </c>
      <c r="U1024" s="44" t="s">
        <v>4607</v>
      </c>
    </row>
    <row r="1025" spans="1:21" ht="60" x14ac:dyDescent="0.15">
      <c r="A1025" s="45"/>
      <c r="B1025" s="40"/>
      <c r="C1025" s="41" t="s">
        <v>4608</v>
      </c>
      <c r="D1025" s="50"/>
      <c r="E1025" s="41"/>
      <c r="F1025" s="41"/>
      <c r="G1025" s="40" t="s">
        <v>4609</v>
      </c>
      <c r="H1025" s="43">
        <v>44696.19831018518</v>
      </c>
      <c r="I1025" s="40"/>
      <c r="J1025" s="40"/>
      <c r="K1025" s="40"/>
      <c r="L1025" s="40"/>
      <c r="M1025" s="40" t="s">
        <v>4610</v>
      </c>
      <c r="N1025" s="40"/>
      <c r="O1025" s="44" t="s">
        <v>83</v>
      </c>
      <c r="P1025" s="47" t="s">
        <v>4611</v>
      </c>
      <c r="Q1025" s="40">
        <v>159</v>
      </c>
      <c r="R1025" s="40">
        <v>164</v>
      </c>
      <c r="S1025" s="40" t="s">
        <v>85</v>
      </c>
      <c r="T1025" s="48" t="s">
        <v>4612</v>
      </c>
      <c r="U1025" s="44" t="s">
        <v>4613</v>
      </c>
    </row>
    <row r="1026" spans="1:21" ht="72" x14ac:dyDescent="0.15">
      <c r="A1026" s="45"/>
      <c r="B1026" s="40"/>
      <c r="C1026" s="41" t="s">
        <v>4614</v>
      </c>
      <c r="D1026" s="50"/>
      <c r="E1026" s="41"/>
      <c r="F1026" s="41"/>
      <c r="G1026" s="40" t="s">
        <v>4615</v>
      </c>
      <c r="H1026" s="43">
        <v>44696.194004629629</v>
      </c>
      <c r="I1026" s="40"/>
      <c r="J1026" s="40"/>
      <c r="K1026" s="40"/>
      <c r="L1026" s="40"/>
      <c r="M1026" s="40" t="s">
        <v>4616</v>
      </c>
      <c r="N1026" s="40"/>
      <c r="O1026" s="44" t="s">
        <v>142</v>
      </c>
      <c r="P1026" s="47" t="s">
        <v>4617</v>
      </c>
      <c r="Q1026" s="40">
        <v>704</v>
      </c>
      <c r="R1026" s="40">
        <v>494</v>
      </c>
      <c r="S1026" s="40"/>
      <c r="T1026" s="48" t="s">
        <v>4618</v>
      </c>
      <c r="U1026" s="44" t="s">
        <v>4619</v>
      </c>
    </row>
    <row r="1027" spans="1:21" ht="48" x14ac:dyDescent="0.15">
      <c r="A1027" s="45"/>
      <c r="B1027" s="40"/>
      <c r="C1027" s="41" t="s">
        <v>4620</v>
      </c>
      <c r="D1027" s="50"/>
      <c r="E1027" s="41"/>
      <c r="F1027" s="41" t="s">
        <v>132</v>
      </c>
      <c r="G1027" s="40" t="s">
        <v>4621</v>
      </c>
      <c r="H1027" s="43">
        <v>44696.189965277779</v>
      </c>
      <c r="I1027" s="40"/>
      <c r="J1027" s="40"/>
      <c r="K1027" s="40"/>
      <c r="L1027" s="40"/>
      <c r="M1027" s="40" t="s">
        <v>513</v>
      </c>
      <c r="N1027" s="40"/>
      <c r="O1027" s="44" t="s">
        <v>142</v>
      </c>
      <c r="P1027" s="47" t="s">
        <v>514</v>
      </c>
      <c r="Q1027" s="40">
        <v>16</v>
      </c>
      <c r="R1027" s="40">
        <v>44</v>
      </c>
      <c r="S1027" s="40"/>
      <c r="T1027" s="48" t="s">
        <v>4622</v>
      </c>
      <c r="U1027" s="44" t="s">
        <v>4623</v>
      </c>
    </row>
    <row r="1028" spans="1:21" ht="84" x14ac:dyDescent="0.15">
      <c r="A1028" s="45"/>
      <c r="B1028" s="40"/>
      <c r="C1028" s="41" t="s">
        <v>4624</v>
      </c>
      <c r="D1028" s="49" t="s">
        <v>4625</v>
      </c>
      <c r="E1028" s="41"/>
      <c r="F1028" s="41"/>
      <c r="G1028" s="40" t="s">
        <v>4626</v>
      </c>
      <c r="H1028" s="43">
        <v>44696.185914351852</v>
      </c>
      <c r="I1028" s="40"/>
      <c r="J1028" s="40"/>
      <c r="K1028" s="40"/>
      <c r="L1028" s="40"/>
      <c r="M1028" s="40" t="s">
        <v>141</v>
      </c>
      <c r="N1028" s="40"/>
      <c r="O1028" s="44" t="s">
        <v>142</v>
      </c>
      <c r="P1028" s="47" t="s">
        <v>143</v>
      </c>
      <c r="Q1028" s="40">
        <v>475</v>
      </c>
      <c r="R1028" s="40"/>
      <c r="S1028" s="40" t="s">
        <v>99</v>
      </c>
      <c r="T1028" s="48" t="s">
        <v>4627</v>
      </c>
      <c r="U1028" s="44" t="s">
        <v>4628</v>
      </c>
    </row>
    <row r="1029" spans="1:21" ht="24" x14ac:dyDescent="0.15">
      <c r="A1029" s="45"/>
      <c r="B1029" s="40"/>
      <c r="C1029" s="41" t="s">
        <v>4629</v>
      </c>
      <c r="D1029" s="50"/>
      <c r="E1029" s="41"/>
      <c r="F1029" s="41"/>
      <c r="G1029" s="40" t="s">
        <v>4630</v>
      </c>
      <c r="H1029" s="43">
        <v>44696.185787037037</v>
      </c>
      <c r="I1029" s="40"/>
      <c r="J1029" s="40"/>
      <c r="K1029" s="40"/>
      <c r="L1029" s="40"/>
      <c r="M1029" s="40" t="s">
        <v>4631</v>
      </c>
      <c r="N1029" s="40"/>
      <c r="O1029" s="44" t="s">
        <v>83</v>
      </c>
      <c r="P1029" s="47" t="s">
        <v>4632</v>
      </c>
      <c r="Q1029" s="40">
        <v>2</v>
      </c>
      <c r="R1029" s="40">
        <v>10</v>
      </c>
      <c r="S1029" s="40"/>
      <c r="T1029" s="48" t="s">
        <v>4633</v>
      </c>
      <c r="U1029" s="44" t="s">
        <v>4634</v>
      </c>
    </row>
    <row r="1030" spans="1:21" ht="48" x14ac:dyDescent="0.15">
      <c r="A1030" s="45"/>
      <c r="B1030" s="40"/>
      <c r="C1030" s="41" t="s">
        <v>4635</v>
      </c>
      <c r="D1030" s="50"/>
      <c r="E1030" s="41"/>
      <c r="F1030" s="41"/>
      <c r="G1030" s="40" t="s">
        <v>4636</v>
      </c>
      <c r="H1030" s="43">
        <v>44696.185636574075</v>
      </c>
      <c r="I1030" s="40"/>
      <c r="J1030" s="40"/>
      <c r="K1030" s="40"/>
      <c r="L1030" s="40"/>
      <c r="M1030" s="40" t="s">
        <v>4631</v>
      </c>
      <c r="N1030" s="40"/>
      <c r="O1030" s="44" t="s">
        <v>83</v>
      </c>
      <c r="P1030" s="47" t="s">
        <v>4632</v>
      </c>
      <c r="Q1030" s="40">
        <v>2</v>
      </c>
      <c r="R1030" s="40">
        <v>10</v>
      </c>
      <c r="S1030" s="40"/>
      <c r="T1030" s="48" t="s">
        <v>4637</v>
      </c>
      <c r="U1030" s="44" t="s">
        <v>4638</v>
      </c>
    </row>
    <row r="1031" spans="1:21" ht="24" x14ac:dyDescent="0.15">
      <c r="A1031" s="45"/>
      <c r="B1031" s="40"/>
      <c r="C1031" s="41" t="s">
        <v>4639</v>
      </c>
      <c r="D1031" s="49" t="s">
        <v>1017</v>
      </c>
      <c r="E1031" s="41"/>
      <c r="F1031" s="41" t="s">
        <v>132</v>
      </c>
      <c r="G1031" s="40" t="s">
        <v>4640</v>
      </c>
      <c r="H1031" s="43">
        <v>44696.181990740741</v>
      </c>
      <c r="I1031" s="40"/>
      <c r="J1031" s="40"/>
      <c r="K1031" s="40"/>
      <c r="L1031" s="40"/>
      <c r="M1031" s="40" t="s">
        <v>4641</v>
      </c>
      <c r="N1031" s="40"/>
      <c r="O1031" s="44" t="s">
        <v>142</v>
      </c>
      <c r="P1031" s="47" t="s">
        <v>4642</v>
      </c>
      <c r="Q1031" s="40">
        <v>6</v>
      </c>
      <c r="R1031" s="40">
        <v>16</v>
      </c>
      <c r="S1031" s="40"/>
      <c r="T1031" s="48" t="s">
        <v>4643</v>
      </c>
      <c r="U1031" s="44" t="s">
        <v>4644</v>
      </c>
    </row>
    <row r="1032" spans="1:21" ht="36" x14ac:dyDescent="0.15">
      <c r="A1032" s="45"/>
      <c r="B1032" s="40"/>
      <c r="C1032" s="41" t="s">
        <v>4645</v>
      </c>
      <c r="D1032" s="50"/>
      <c r="E1032" s="41"/>
      <c r="F1032" s="41"/>
      <c r="G1032" s="40" t="s">
        <v>4646</v>
      </c>
      <c r="H1032" s="43">
        <v>44696.181446759263</v>
      </c>
      <c r="I1032" s="40"/>
      <c r="J1032" s="40"/>
      <c r="K1032" s="40"/>
      <c r="L1032" s="40"/>
      <c r="M1032" s="40" t="s">
        <v>4647</v>
      </c>
      <c r="N1032" s="40"/>
      <c r="O1032" s="44" t="s">
        <v>83</v>
      </c>
      <c r="P1032" s="47" t="s">
        <v>4648</v>
      </c>
      <c r="Q1032" s="40">
        <v>28</v>
      </c>
      <c r="R1032" s="40"/>
      <c r="S1032" s="40"/>
      <c r="T1032" s="48" t="s">
        <v>4649</v>
      </c>
      <c r="U1032" s="44" t="s">
        <v>4650</v>
      </c>
    </row>
    <row r="1033" spans="1:21" ht="36" x14ac:dyDescent="0.15">
      <c r="A1033" s="45"/>
      <c r="B1033" s="40"/>
      <c r="C1033" s="41" t="s">
        <v>4651</v>
      </c>
      <c r="D1033" s="50"/>
      <c r="E1033" s="41"/>
      <c r="F1033" s="41"/>
      <c r="G1033" s="40" t="s">
        <v>4652</v>
      </c>
      <c r="H1033" s="43">
        <v>44696.180185185185</v>
      </c>
      <c r="I1033" s="40"/>
      <c r="J1033" s="40"/>
      <c r="K1033" s="40"/>
      <c r="L1033" s="40"/>
      <c r="M1033" s="40" t="s">
        <v>141</v>
      </c>
      <c r="N1033" s="40"/>
      <c r="O1033" s="44" t="s">
        <v>142</v>
      </c>
      <c r="P1033" s="47" t="s">
        <v>143</v>
      </c>
      <c r="Q1033" s="40">
        <v>475</v>
      </c>
      <c r="R1033" s="40"/>
      <c r="S1033" s="40" t="s">
        <v>99</v>
      </c>
      <c r="T1033" s="48" t="s">
        <v>4653</v>
      </c>
      <c r="U1033" s="44" t="s">
        <v>4654</v>
      </c>
    </row>
    <row r="1034" spans="1:21" ht="24" x14ac:dyDescent="0.15">
      <c r="A1034" s="45"/>
      <c r="B1034" s="40"/>
      <c r="C1034" s="41" t="s">
        <v>4655</v>
      </c>
      <c r="D1034" s="49" t="s">
        <v>55</v>
      </c>
      <c r="E1034" s="41"/>
      <c r="F1034" s="41" t="s">
        <v>132</v>
      </c>
      <c r="G1034" s="40" t="s">
        <v>4656</v>
      </c>
      <c r="H1034" s="43">
        <v>44696.179942129631</v>
      </c>
      <c r="I1034" s="40"/>
      <c r="J1034" s="40"/>
      <c r="K1034" s="40"/>
      <c r="L1034" s="40"/>
      <c r="M1034" s="40" t="s">
        <v>4657</v>
      </c>
      <c r="N1034" s="40"/>
      <c r="O1034" s="44" t="s">
        <v>58</v>
      </c>
      <c r="P1034" s="47" t="s">
        <v>4658</v>
      </c>
      <c r="Q1034" s="40">
        <v>118</v>
      </c>
      <c r="R1034" s="40">
        <v>179</v>
      </c>
      <c r="S1034" s="40" t="s">
        <v>85</v>
      </c>
      <c r="T1034" s="48" t="s">
        <v>4659</v>
      </c>
      <c r="U1034" s="44" t="s">
        <v>4660</v>
      </c>
    </row>
    <row r="1035" spans="1:21" ht="48" x14ac:dyDescent="0.15">
      <c r="A1035" s="45"/>
      <c r="B1035" s="40"/>
      <c r="C1035" s="41" t="s">
        <v>4661</v>
      </c>
      <c r="D1035" s="50"/>
      <c r="E1035" s="41"/>
      <c r="F1035" s="41"/>
      <c r="G1035" s="40" t="s">
        <v>4662</v>
      </c>
      <c r="H1035" s="43">
        <v>44696.17392361111</v>
      </c>
      <c r="I1035" s="40"/>
      <c r="J1035" s="40"/>
      <c r="K1035" s="40"/>
      <c r="L1035" s="40"/>
      <c r="M1035" s="40" t="s">
        <v>4663</v>
      </c>
      <c r="N1035" s="40"/>
      <c r="O1035" s="44" t="s">
        <v>58</v>
      </c>
      <c r="P1035" s="47" t="s">
        <v>4664</v>
      </c>
      <c r="Q1035" s="40">
        <v>16481</v>
      </c>
      <c r="R1035" s="40">
        <v>594</v>
      </c>
      <c r="S1035" s="40" t="s">
        <v>4665</v>
      </c>
      <c r="T1035" s="48" t="s">
        <v>4666</v>
      </c>
      <c r="U1035" s="44" t="s">
        <v>4667</v>
      </c>
    </row>
    <row r="1036" spans="1:21" ht="84" x14ac:dyDescent="0.15">
      <c r="A1036" s="45"/>
      <c r="B1036" s="40"/>
      <c r="C1036" s="41" t="s">
        <v>4668</v>
      </c>
      <c r="D1036" s="50"/>
      <c r="E1036" s="41"/>
      <c r="F1036" s="41"/>
      <c r="G1036" s="40" t="s">
        <v>4669</v>
      </c>
      <c r="H1036" s="43">
        <v>44696.173101851848</v>
      </c>
      <c r="I1036" s="40"/>
      <c r="J1036" s="40"/>
      <c r="K1036" s="40"/>
      <c r="L1036" s="40"/>
      <c r="M1036" s="40" t="s">
        <v>141</v>
      </c>
      <c r="N1036" s="40"/>
      <c r="O1036" s="44" t="s">
        <v>142</v>
      </c>
      <c r="P1036" s="47" t="s">
        <v>143</v>
      </c>
      <c r="Q1036" s="40">
        <v>475</v>
      </c>
      <c r="R1036" s="40"/>
      <c r="S1036" s="40" t="s">
        <v>99</v>
      </c>
      <c r="T1036" s="48" t="s">
        <v>4670</v>
      </c>
      <c r="U1036" s="44" t="s">
        <v>4671</v>
      </c>
    </row>
    <row r="1037" spans="1:21" ht="60" x14ac:dyDescent="0.15">
      <c r="A1037" s="45"/>
      <c r="B1037" s="40"/>
      <c r="C1037" s="41" t="s">
        <v>4672</v>
      </c>
      <c r="D1037" s="50"/>
      <c r="E1037" s="41"/>
      <c r="F1037" s="41"/>
      <c r="G1037" s="40" t="s">
        <v>4673</v>
      </c>
      <c r="H1037" s="43">
        <v>44696.172824074078</v>
      </c>
      <c r="I1037" s="40"/>
      <c r="J1037" s="40"/>
      <c r="K1037" s="40"/>
      <c r="L1037" s="40"/>
      <c r="M1037" s="40" t="s">
        <v>4641</v>
      </c>
      <c r="N1037" s="40"/>
      <c r="O1037" s="44" t="s">
        <v>142</v>
      </c>
      <c r="P1037" s="47" t="s">
        <v>4642</v>
      </c>
      <c r="Q1037" s="40">
        <v>6</v>
      </c>
      <c r="R1037" s="40">
        <v>16</v>
      </c>
      <c r="S1037" s="40"/>
      <c r="T1037" s="48" t="s">
        <v>4674</v>
      </c>
      <c r="U1037" s="44" t="s">
        <v>4675</v>
      </c>
    </row>
    <row r="1038" spans="1:21" ht="36" x14ac:dyDescent="0.15">
      <c r="A1038" s="45"/>
      <c r="B1038" s="40"/>
      <c r="C1038" s="41" t="s">
        <v>4676</v>
      </c>
      <c r="D1038" s="50"/>
      <c r="E1038" s="41"/>
      <c r="F1038" s="41"/>
      <c r="G1038" s="40" t="s">
        <v>4677</v>
      </c>
      <c r="H1038" s="43">
        <v>44696.161759259259</v>
      </c>
      <c r="I1038" s="40"/>
      <c r="J1038" s="40"/>
      <c r="K1038" s="40"/>
      <c r="L1038" s="40"/>
      <c r="M1038" s="40" t="s">
        <v>141</v>
      </c>
      <c r="N1038" s="40"/>
      <c r="O1038" s="44" t="s">
        <v>142</v>
      </c>
      <c r="P1038" s="47" t="s">
        <v>143</v>
      </c>
      <c r="Q1038" s="40">
        <v>475</v>
      </c>
      <c r="R1038" s="40"/>
      <c r="S1038" s="40" t="s">
        <v>99</v>
      </c>
      <c r="T1038" s="48" t="s">
        <v>4678</v>
      </c>
      <c r="U1038" s="44" t="s">
        <v>4679</v>
      </c>
    </row>
    <row r="1039" spans="1:21" ht="48" x14ac:dyDescent="0.15">
      <c r="A1039" s="45"/>
      <c r="B1039" s="40"/>
      <c r="C1039" s="41" t="s">
        <v>4680</v>
      </c>
      <c r="D1039" s="50"/>
      <c r="E1039" s="41"/>
      <c r="F1039" s="41"/>
      <c r="G1039" s="40" t="s">
        <v>4681</v>
      </c>
      <c r="H1039" s="43">
        <v>44696.145405092597</v>
      </c>
      <c r="I1039" s="40"/>
      <c r="J1039" s="40"/>
      <c r="K1039" s="40"/>
      <c r="L1039" s="40"/>
      <c r="M1039" s="40" t="s">
        <v>141</v>
      </c>
      <c r="N1039" s="40"/>
      <c r="O1039" s="44" t="s">
        <v>142</v>
      </c>
      <c r="P1039" s="47" t="s">
        <v>143</v>
      </c>
      <c r="Q1039" s="40">
        <v>475</v>
      </c>
      <c r="R1039" s="40"/>
      <c r="S1039" s="40" t="s">
        <v>99</v>
      </c>
      <c r="T1039" s="48" t="s">
        <v>4682</v>
      </c>
      <c r="U1039" s="44" t="s">
        <v>4683</v>
      </c>
    </row>
    <row r="1040" spans="1:21" ht="36" x14ac:dyDescent="0.15">
      <c r="A1040" s="45"/>
      <c r="B1040" s="40"/>
      <c r="C1040" s="41" t="s">
        <v>4684</v>
      </c>
      <c r="D1040" s="50"/>
      <c r="E1040" s="41"/>
      <c r="F1040" s="41"/>
      <c r="G1040" s="40" t="s">
        <v>4685</v>
      </c>
      <c r="H1040" s="43">
        <v>44696.144641203704</v>
      </c>
      <c r="I1040" s="40"/>
      <c r="J1040" s="40"/>
      <c r="K1040" s="40"/>
      <c r="L1040" s="40"/>
      <c r="M1040" s="40" t="s">
        <v>1615</v>
      </c>
      <c r="N1040" s="40"/>
      <c r="O1040" s="44" t="s">
        <v>83</v>
      </c>
      <c r="P1040" s="47" t="s">
        <v>1616</v>
      </c>
      <c r="Q1040" s="40">
        <v>4</v>
      </c>
      <c r="R1040" s="40">
        <v>1</v>
      </c>
      <c r="S1040" s="40" t="s">
        <v>85</v>
      </c>
      <c r="T1040" s="48" t="s">
        <v>4686</v>
      </c>
      <c r="U1040" s="44" t="s">
        <v>4687</v>
      </c>
    </row>
    <row r="1041" spans="1:21" ht="48" x14ac:dyDescent="0.15">
      <c r="A1041" s="45"/>
      <c r="B1041" s="40"/>
      <c r="C1041" s="41" t="s">
        <v>4688</v>
      </c>
      <c r="D1041" s="50"/>
      <c r="E1041" s="41"/>
      <c r="F1041" s="41"/>
      <c r="G1041" s="40" t="s">
        <v>4689</v>
      </c>
      <c r="H1041" s="43">
        <v>44696.140601851846</v>
      </c>
      <c r="I1041" s="40"/>
      <c r="J1041" s="40"/>
      <c r="K1041" s="40"/>
      <c r="L1041" s="40"/>
      <c r="M1041" s="40" t="s">
        <v>141</v>
      </c>
      <c r="N1041" s="40"/>
      <c r="O1041" s="44" t="s">
        <v>142</v>
      </c>
      <c r="P1041" s="47" t="s">
        <v>143</v>
      </c>
      <c r="Q1041" s="40">
        <v>475</v>
      </c>
      <c r="R1041" s="40"/>
      <c r="S1041" s="40" t="s">
        <v>99</v>
      </c>
      <c r="T1041" s="48" t="s">
        <v>4690</v>
      </c>
      <c r="U1041" s="44" t="s">
        <v>4691</v>
      </c>
    </row>
    <row r="1042" spans="1:21" ht="24" x14ac:dyDescent="0.15">
      <c r="A1042" s="45"/>
      <c r="B1042" s="40"/>
      <c r="C1042" s="41" t="s">
        <v>4692</v>
      </c>
      <c r="D1042" s="50"/>
      <c r="E1042" s="41"/>
      <c r="F1042" s="41"/>
      <c r="G1042" s="40" t="s">
        <v>4693</v>
      </c>
      <c r="H1042" s="43">
        <v>44696.136828703704</v>
      </c>
      <c r="I1042" s="40"/>
      <c r="J1042" s="40"/>
      <c r="K1042" s="40"/>
      <c r="L1042" s="40"/>
      <c r="M1042" s="40" t="s">
        <v>708</v>
      </c>
      <c r="N1042" s="40"/>
      <c r="O1042" s="44" t="s">
        <v>58</v>
      </c>
      <c r="P1042" s="47" t="s">
        <v>709</v>
      </c>
      <c r="Q1042" s="40">
        <v>79</v>
      </c>
      <c r="R1042" s="40">
        <v>339</v>
      </c>
      <c r="S1042" s="40" t="s">
        <v>85</v>
      </c>
      <c r="T1042" s="48" t="s">
        <v>4694</v>
      </c>
      <c r="U1042" s="44" t="s">
        <v>4695</v>
      </c>
    </row>
    <row r="1043" spans="1:21" ht="60" x14ac:dyDescent="0.15">
      <c r="A1043" s="45"/>
      <c r="B1043" s="40"/>
      <c r="C1043" s="41" t="s">
        <v>4696</v>
      </c>
      <c r="D1043" s="49" t="s">
        <v>4697</v>
      </c>
      <c r="E1043" s="41" t="s">
        <v>1074</v>
      </c>
      <c r="F1043" s="41"/>
      <c r="G1043" s="40" t="s">
        <v>4698</v>
      </c>
      <c r="H1043" s="43">
        <v>44696.136076388888</v>
      </c>
      <c r="I1043" s="40"/>
      <c r="J1043" s="40"/>
      <c r="K1043" s="40"/>
      <c r="L1043" s="40"/>
      <c r="M1043" s="40" t="s">
        <v>1292</v>
      </c>
      <c r="N1043" s="40"/>
      <c r="O1043" s="44" t="s">
        <v>1293</v>
      </c>
      <c r="P1043" s="47" t="s">
        <v>1294</v>
      </c>
      <c r="Q1043" s="40">
        <v>2070</v>
      </c>
      <c r="R1043" s="40">
        <v>1</v>
      </c>
      <c r="S1043" s="40" t="s">
        <v>85</v>
      </c>
      <c r="T1043" s="48" t="s">
        <v>4699</v>
      </c>
      <c r="U1043" s="44" t="s">
        <v>4700</v>
      </c>
    </row>
    <row r="1044" spans="1:21" ht="60" x14ac:dyDescent="0.15">
      <c r="A1044" s="45"/>
      <c r="B1044" s="40"/>
      <c r="C1044" s="41" t="s">
        <v>4701</v>
      </c>
      <c r="D1044" s="50"/>
      <c r="E1044" s="41"/>
      <c r="F1044" s="41" t="s">
        <v>132</v>
      </c>
      <c r="G1044" s="40" t="s">
        <v>4702</v>
      </c>
      <c r="H1044" s="43">
        <v>44696.136053240742</v>
      </c>
      <c r="I1044" s="40"/>
      <c r="J1044" s="40"/>
      <c r="K1044" s="40"/>
      <c r="L1044" s="40"/>
      <c r="M1044" s="40" t="s">
        <v>1292</v>
      </c>
      <c r="N1044" s="40"/>
      <c r="O1044" s="44" t="s">
        <v>1293</v>
      </c>
      <c r="P1044" s="47" t="s">
        <v>1294</v>
      </c>
      <c r="Q1044" s="40">
        <v>2070</v>
      </c>
      <c r="R1044" s="40">
        <v>1</v>
      </c>
      <c r="S1044" s="40" t="s">
        <v>85</v>
      </c>
      <c r="T1044" s="48" t="s">
        <v>4703</v>
      </c>
      <c r="U1044" s="44" t="s">
        <v>4704</v>
      </c>
    </row>
    <row r="1045" spans="1:21" ht="156" x14ac:dyDescent="0.15">
      <c r="A1045" s="45"/>
      <c r="B1045" s="40"/>
      <c r="C1045" s="41" t="s">
        <v>4705</v>
      </c>
      <c r="D1045" s="50"/>
      <c r="E1045" s="41"/>
      <c r="F1045" s="41"/>
      <c r="G1045" s="40" t="s">
        <v>4706</v>
      </c>
      <c r="H1045" s="43">
        <v>44696.133912037039</v>
      </c>
      <c r="I1045" s="40"/>
      <c r="J1045" s="40"/>
      <c r="K1045" s="40"/>
      <c r="L1045" s="40"/>
      <c r="M1045" s="40" t="s">
        <v>141</v>
      </c>
      <c r="N1045" s="40"/>
      <c r="O1045" s="44" t="s">
        <v>142</v>
      </c>
      <c r="P1045" s="47" t="s">
        <v>143</v>
      </c>
      <c r="Q1045" s="40">
        <v>475</v>
      </c>
      <c r="R1045" s="40"/>
      <c r="S1045" s="40" t="s">
        <v>99</v>
      </c>
      <c r="T1045" s="48" t="s">
        <v>4707</v>
      </c>
      <c r="U1045" s="44" t="s">
        <v>4708</v>
      </c>
    </row>
    <row r="1046" spans="1:21" ht="48" x14ac:dyDescent="0.15">
      <c r="A1046" s="45"/>
      <c r="B1046" s="40"/>
      <c r="C1046" s="41" t="s">
        <v>4709</v>
      </c>
      <c r="D1046" s="50"/>
      <c r="E1046" s="41"/>
      <c r="F1046" s="41" t="s">
        <v>132</v>
      </c>
      <c r="G1046" s="40" t="s">
        <v>4710</v>
      </c>
      <c r="H1046" s="43">
        <v>44696.130023148144</v>
      </c>
      <c r="I1046" s="40"/>
      <c r="J1046" s="40"/>
      <c r="K1046" s="40"/>
      <c r="L1046" s="40"/>
      <c r="M1046" s="40" t="s">
        <v>141</v>
      </c>
      <c r="N1046" s="40"/>
      <c r="O1046" s="44" t="s">
        <v>142</v>
      </c>
      <c r="P1046" s="47" t="s">
        <v>143</v>
      </c>
      <c r="Q1046" s="40">
        <v>475</v>
      </c>
      <c r="R1046" s="40"/>
      <c r="S1046" s="40" t="s">
        <v>99</v>
      </c>
      <c r="T1046" s="48" t="s">
        <v>4711</v>
      </c>
      <c r="U1046" s="44" t="s">
        <v>4712</v>
      </c>
    </row>
    <row r="1047" spans="1:21" ht="84" x14ac:dyDescent="0.15">
      <c r="A1047" s="45"/>
      <c r="B1047" s="40"/>
      <c r="C1047" s="41" t="s">
        <v>4713</v>
      </c>
      <c r="D1047" s="50"/>
      <c r="E1047" s="41"/>
      <c r="F1047" s="41"/>
      <c r="G1047" s="40" t="s">
        <v>4714</v>
      </c>
      <c r="H1047" s="43">
        <v>44696.129641203705</v>
      </c>
      <c r="I1047" s="40"/>
      <c r="J1047" s="40"/>
      <c r="K1047" s="40"/>
      <c r="L1047" s="40"/>
      <c r="M1047" s="40" t="s">
        <v>1615</v>
      </c>
      <c r="N1047" s="40"/>
      <c r="O1047" s="44" t="s">
        <v>83</v>
      </c>
      <c r="P1047" s="47" t="s">
        <v>1616</v>
      </c>
      <c r="Q1047" s="40">
        <v>4</v>
      </c>
      <c r="R1047" s="40">
        <v>1</v>
      </c>
      <c r="S1047" s="40" t="s">
        <v>85</v>
      </c>
      <c r="T1047" s="48" t="s">
        <v>4715</v>
      </c>
      <c r="U1047" s="44" t="s">
        <v>4687</v>
      </c>
    </row>
    <row r="1048" spans="1:21" ht="144" x14ac:dyDescent="0.15">
      <c r="A1048" s="45"/>
      <c r="B1048" s="40"/>
      <c r="C1048" s="41" t="s">
        <v>4716</v>
      </c>
      <c r="D1048" s="50"/>
      <c r="E1048" s="41"/>
      <c r="F1048" s="41"/>
      <c r="G1048" s="40" t="s">
        <v>4717</v>
      </c>
      <c r="H1048" s="43">
        <v>44696.127916666665</v>
      </c>
      <c r="I1048" s="40"/>
      <c r="J1048" s="40"/>
      <c r="K1048" s="40"/>
      <c r="L1048" s="40"/>
      <c r="M1048" s="40" t="s">
        <v>4718</v>
      </c>
      <c r="N1048" s="40"/>
      <c r="O1048" s="44" t="s">
        <v>58</v>
      </c>
      <c r="P1048" s="47" t="s">
        <v>4719</v>
      </c>
      <c r="Q1048" s="40">
        <v>1007</v>
      </c>
      <c r="R1048" s="40">
        <v>927</v>
      </c>
      <c r="S1048" s="40" t="s">
        <v>4720</v>
      </c>
      <c r="T1048" s="48" t="s">
        <v>4721</v>
      </c>
      <c r="U1048" s="44" t="s">
        <v>4722</v>
      </c>
    </row>
    <row r="1049" spans="1:21" ht="48" x14ac:dyDescent="0.15">
      <c r="A1049" s="45"/>
      <c r="B1049" s="40"/>
      <c r="C1049" s="41" t="s">
        <v>4723</v>
      </c>
      <c r="D1049" s="50"/>
      <c r="E1049" s="41"/>
      <c r="F1049" s="41"/>
      <c r="G1049" s="40" t="s">
        <v>4724</v>
      </c>
      <c r="H1049" s="43">
        <v>44696.126550925925</v>
      </c>
      <c r="I1049" s="40"/>
      <c r="J1049" s="40"/>
      <c r="K1049" s="40"/>
      <c r="L1049" s="40"/>
      <c r="M1049" s="40" t="s">
        <v>4718</v>
      </c>
      <c r="N1049" s="40"/>
      <c r="O1049" s="44" t="s">
        <v>58</v>
      </c>
      <c r="P1049" s="47" t="s">
        <v>4719</v>
      </c>
      <c r="Q1049" s="40">
        <v>1007</v>
      </c>
      <c r="R1049" s="40">
        <v>927</v>
      </c>
      <c r="S1049" s="40" t="s">
        <v>4720</v>
      </c>
      <c r="T1049" s="48" t="s">
        <v>4725</v>
      </c>
      <c r="U1049" s="44" t="s">
        <v>4726</v>
      </c>
    </row>
    <row r="1050" spans="1:21" ht="24" x14ac:dyDescent="0.15">
      <c r="A1050" s="45"/>
      <c r="B1050" s="40"/>
      <c r="C1050" s="41" t="s">
        <v>4727</v>
      </c>
      <c r="D1050" s="50"/>
      <c r="E1050" s="41"/>
      <c r="F1050" s="41" t="s">
        <v>132</v>
      </c>
      <c r="G1050" s="40" t="s">
        <v>4728</v>
      </c>
      <c r="H1050" s="43">
        <v>44696.122453703705</v>
      </c>
      <c r="I1050" s="40"/>
      <c r="J1050" s="40"/>
      <c r="K1050" s="40"/>
      <c r="L1050" s="40"/>
      <c r="M1050" s="40" t="s">
        <v>141</v>
      </c>
      <c r="N1050" s="40"/>
      <c r="O1050" s="44" t="s">
        <v>142</v>
      </c>
      <c r="P1050" s="47" t="s">
        <v>143</v>
      </c>
      <c r="Q1050" s="40">
        <v>475</v>
      </c>
      <c r="R1050" s="40"/>
      <c r="S1050" s="40" t="s">
        <v>99</v>
      </c>
      <c r="T1050" s="48" t="s">
        <v>4729</v>
      </c>
      <c r="U1050" s="44" t="s">
        <v>4730</v>
      </c>
    </row>
    <row r="1051" spans="1:21" ht="36" x14ac:dyDescent="0.15">
      <c r="A1051" s="45"/>
      <c r="B1051" s="40"/>
      <c r="C1051" s="41" t="s">
        <v>4731</v>
      </c>
      <c r="D1051" s="50"/>
      <c r="E1051" s="41"/>
      <c r="F1051" s="41"/>
      <c r="G1051" s="40" t="s">
        <v>4732</v>
      </c>
      <c r="H1051" s="43">
        <v>44696.120046296295</v>
      </c>
      <c r="I1051" s="40"/>
      <c r="J1051" s="40"/>
      <c r="K1051" s="40"/>
      <c r="L1051" s="40"/>
      <c r="M1051" s="40" t="s">
        <v>4718</v>
      </c>
      <c r="N1051" s="40"/>
      <c r="O1051" s="44" t="s">
        <v>58</v>
      </c>
      <c r="P1051" s="47" t="s">
        <v>4719</v>
      </c>
      <c r="Q1051" s="40">
        <v>1007</v>
      </c>
      <c r="R1051" s="40">
        <v>927</v>
      </c>
      <c r="S1051" s="40" t="s">
        <v>4720</v>
      </c>
      <c r="T1051" s="48" t="s">
        <v>4733</v>
      </c>
      <c r="U1051" s="44" t="s">
        <v>4734</v>
      </c>
    </row>
    <row r="1052" spans="1:21" ht="36" x14ac:dyDescent="0.15">
      <c r="A1052" s="45"/>
      <c r="B1052" s="40"/>
      <c r="C1052" s="41" t="s">
        <v>4735</v>
      </c>
      <c r="D1052" s="50"/>
      <c r="E1052" s="41"/>
      <c r="F1052" s="41"/>
      <c r="G1052" s="40" t="s">
        <v>4736</v>
      </c>
      <c r="H1052" s="43">
        <v>44696.118009259255</v>
      </c>
      <c r="I1052" s="40"/>
      <c r="J1052" s="40"/>
      <c r="K1052" s="40"/>
      <c r="L1052" s="40"/>
      <c r="M1052" s="40" t="s">
        <v>4718</v>
      </c>
      <c r="N1052" s="40"/>
      <c r="O1052" s="44" t="s">
        <v>58</v>
      </c>
      <c r="P1052" s="47" t="s">
        <v>4719</v>
      </c>
      <c r="Q1052" s="40">
        <v>1007</v>
      </c>
      <c r="R1052" s="40">
        <v>927</v>
      </c>
      <c r="S1052" s="40" t="s">
        <v>4720</v>
      </c>
      <c r="T1052" s="48" t="s">
        <v>4737</v>
      </c>
      <c r="U1052" s="44" t="s">
        <v>4738</v>
      </c>
    </row>
    <row r="1053" spans="1:21" ht="24" x14ac:dyDescent="0.15">
      <c r="A1053" s="45"/>
      <c r="B1053" s="40"/>
      <c r="C1053" s="41" t="s">
        <v>4739</v>
      </c>
      <c r="D1053" s="50"/>
      <c r="E1053" s="41"/>
      <c r="F1053" s="41"/>
      <c r="G1053" s="40" t="s">
        <v>4740</v>
      </c>
      <c r="H1053" s="43">
        <v>44696.116226851853</v>
      </c>
      <c r="I1053" s="40"/>
      <c r="J1053" s="40"/>
      <c r="K1053" s="40"/>
      <c r="L1053" s="40"/>
      <c r="M1053" s="40" t="s">
        <v>4718</v>
      </c>
      <c r="N1053" s="40"/>
      <c r="O1053" s="44" t="s">
        <v>58</v>
      </c>
      <c r="P1053" s="47" t="s">
        <v>4719</v>
      </c>
      <c r="Q1053" s="40">
        <v>1007</v>
      </c>
      <c r="R1053" s="40">
        <v>927</v>
      </c>
      <c r="S1053" s="40" t="s">
        <v>4720</v>
      </c>
      <c r="T1053" s="48" t="s">
        <v>4741</v>
      </c>
      <c r="U1053" s="44" t="s">
        <v>4742</v>
      </c>
    </row>
    <row r="1054" spans="1:21" ht="48" x14ac:dyDescent="0.15">
      <c r="A1054" s="45"/>
      <c r="B1054" s="40"/>
      <c r="C1054" s="41" t="s">
        <v>4743</v>
      </c>
      <c r="D1054" s="50"/>
      <c r="E1054" s="41"/>
      <c r="F1054" s="41" t="s">
        <v>132</v>
      </c>
      <c r="G1054" s="40" t="s">
        <v>4744</v>
      </c>
      <c r="H1054" s="43">
        <v>44696.106863425928</v>
      </c>
      <c r="I1054" s="40"/>
      <c r="J1054" s="40"/>
      <c r="K1054" s="40"/>
      <c r="L1054" s="40"/>
      <c r="M1054" s="40" t="s">
        <v>141</v>
      </c>
      <c r="N1054" s="40"/>
      <c r="O1054" s="44" t="s">
        <v>142</v>
      </c>
      <c r="P1054" s="47" t="s">
        <v>143</v>
      </c>
      <c r="Q1054" s="40">
        <v>475</v>
      </c>
      <c r="R1054" s="40"/>
      <c r="S1054" s="40" t="s">
        <v>99</v>
      </c>
      <c r="T1054" s="48" t="s">
        <v>4745</v>
      </c>
      <c r="U1054" s="44" t="s">
        <v>4746</v>
      </c>
    </row>
    <row r="1055" spans="1:21" ht="72" x14ac:dyDescent="0.15">
      <c r="A1055" s="45"/>
      <c r="B1055" s="40"/>
      <c r="C1055" s="41" t="s">
        <v>4747</v>
      </c>
      <c r="D1055" s="50"/>
      <c r="E1055" s="41"/>
      <c r="F1055" s="41"/>
      <c r="G1055" s="40" t="s">
        <v>4748</v>
      </c>
      <c r="H1055" s="43">
        <v>44696.105856481481</v>
      </c>
      <c r="I1055" s="40"/>
      <c r="J1055" s="40"/>
      <c r="K1055" s="40"/>
      <c r="L1055" s="40"/>
      <c r="M1055" s="40" t="s">
        <v>4488</v>
      </c>
      <c r="N1055" s="40"/>
      <c r="O1055" s="44" t="s">
        <v>83</v>
      </c>
      <c r="P1055" s="47" t="s">
        <v>4489</v>
      </c>
      <c r="Q1055" s="40">
        <v>550</v>
      </c>
      <c r="R1055" s="40">
        <v>524</v>
      </c>
      <c r="S1055" s="40" t="s">
        <v>85</v>
      </c>
      <c r="T1055" s="48" t="s">
        <v>4749</v>
      </c>
      <c r="U1055" s="44" t="s">
        <v>4750</v>
      </c>
    </row>
    <row r="1056" spans="1:21" ht="36" x14ac:dyDescent="0.15">
      <c r="A1056" s="45"/>
      <c r="B1056" s="40"/>
      <c r="C1056" s="41" t="s">
        <v>4751</v>
      </c>
      <c r="D1056" s="50"/>
      <c r="E1056" s="41"/>
      <c r="F1056" s="41"/>
      <c r="G1056" s="40" t="s">
        <v>4752</v>
      </c>
      <c r="H1056" s="43">
        <v>44696.104317129633</v>
      </c>
      <c r="I1056" s="40"/>
      <c r="J1056" s="40"/>
      <c r="K1056" s="40"/>
      <c r="L1056" s="40"/>
      <c r="M1056" s="40" t="s">
        <v>96</v>
      </c>
      <c r="N1056" s="40"/>
      <c r="O1056" s="44" t="s">
        <v>97</v>
      </c>
      <c r="P1056" s="47" t="s">
        <v>98</v>
      </c>
      <c r="Q1056" s="40">
        <v>13906</v>
      </c>
      <c r="R1056" s="40">
        <v>58</v>
      </c>
      <c r="S1056" s="40" t="s">
        <v>99</v>
      </c>
      <c r="T1056" s="48" t="s">
        <v>4753</v>
      </c>
      <c r="U1056" s="44" t="s">
        <v>4754</v>
      </c>
    </row>
    <row r="1057" spans="1:21" ht="60" x14ac:dyDescent="0.15">
      <c r="A1057" s="45"/>
      <c r="B1057" s="40"/>
      <c r="C1057" s="41" t="s">
        <v>4755</v>
      </c>
      <c r="D1057" s="50"/>
      <c r="E1057" s="41"/>
      <c r="F1057" s="41" t="s">
        <v>132</v>
      </c>
      <c r="G1057" s="40" t="s">
        <v>4752</v>
      </c>
      <c r="H1057" s="43">
        <v>44696.104317129633</v>
      </c>
      <c r="I1057" s="40"/>
      <c r="J1057" s="40"/>
      <c r="K1057" s="40"/>
      <c r="L1057" s="40"/>
      <c r="M1057" s="40" t="s">
        <v>96</v>
      </c>
      <c r="N1057" s="40"/>
      <c r="O1057" s="44" t="s">
        <v>97</v>
      </c>
      <c r="P1057" s="47" t="s">
        <v>98</v>
      </c>
      <c r="Q1057" s="40">
        <v>13906</v>
      </c>
      <c r="R1057" s="40">
        <v>58</v>
      </c>
      <c r="S1057" s="40" t="s">
        <v>99</v>
      </c>
      <c r="T1057" s="48" t="s">
        <v>4756</v>
      </c>
      <c r="U1057" s="44" t="s">
        <v>4757</v>
      </c>
    </row>
    <row r="1058" spans="1:21" ht="36" x14ac:dyDescent="0.15">
      <c r="A1058" s="45"/>
      <c r="B1058" s="40"/>
      <c r="C1058" s="41" t="s">
        <v>4758</v>
      </c>
      <c r="D1058" s="50"/>
      <c r="E1058" s="41"/>
      <c r="F1058" s="41"/>
      <c r="G1058" s="40" t="s">
        <v>4759</v>
      </c>
      <c r="H1058" s="43">
        <v>44696.099629629629</v>
      </c>
      <c r="I1058" s="40"/>
      <c r="J1058" s="40"/>
      <c r="K1058" s="40"/>
      <c r="L1058" s="40"/>
      <c r="M1058" s="40" t="s">
        <v>4760</v>
      </c>
      <c r="N1058" s="40"/>
      <c r="O1058" s="44" t="s">
        <v>58</v>
      </c>
      <c r="P1058" s="47" t="s">
        <v>4761</v>
      </c>
      <c r="Q1058" s="40">
        <v>706</v>
      </c>
      <c r="R1058" s="40">
        <v>607</v>
      </c>
      <c r="S1058" s="40" t="s">
        <v>4762</v>
      </c>
      <c r="T1058" s="48" t="s">
        <v>4763</v>
      </c>
      <c r="U1058" s="44" t="s">
        <v>4764</v>
      </c>
    </row>
    <row r="1059" spans="1:21" ht="36" x14ac:dyDescent="0.15">
      <c r="A1059" s="45"/>
      <c r="B1059" s="40"/>
      <c r="C1059" s="41" t="s">
        <v>4765</v>
      </c>
      <c r="D1059" s="50"/>
      <c r="E1059" s="41"/>
      <c r="F1059" s="41"/>
      <c r="G1059" s="40" t="s">
        <v>4766</v>
      </c>
      <c r="H1059" s="43">
        <v>44696.09652777778</v>
      </c>
      <c r="I1059" s="40"/>
      <c r="J1059" s="40"/>
      <c r="K1059" s="40"/>
      <c r="L1059" s="40"/>
      <c r="M1059" s="40" t="s">
        <v>141</v>
      </c>
      <c r="N1059" s="40"/>
      <c r="O1059" s="44" t="s">
        <v>142</v>
      </c>
      <c r="P1059" s="47" t="s">
        <v>143</v>
      </c>
      <c r="Q1059" s="40">
        <v>475</v>
      </c>
      <c r="R1059" s="40"/>
      <c r="S1059" s="40" t="s">
        <v>99</v>
      </c>
      <c r="T1059" s="48" t="s">
        <v>4767</v>
      </c>
      <c r="U1059" s="44" t="s">
        <v>4768</v>
      </c>
    </row>
    <row r="1060" spans="1:21" ht="36" x14ac:dyDescent="0.15">
      <c r="A1060" s="45"/>
      <c r="B1060" s="40"/>
      <c r="C1060" s="41" t="s">
        <v>4769</v>
      </c>
      <c r="D1060" s="50"/>
      <c r="E1060" s="41"/>
      <c r="F1060" s="41"/>
      <c r="G1060" s="40" t="s">
        <v>4770</v>
      </c>
      <c r="H1060" s="43">
        <v>44696.094791666663</v>
      </c>
      <c r="I1060" s="40"/>
      <c r="J1060" s="40"/>
      <c r="K1060" s="40"/>
      <c r="L1060" s="40"/>
      <c r="M1060" s="40" t="s">
        <v>1883</v>
      </c>
      <c r="N1060" s="40"/>
      <c r="O1060" s="44" t="s">
        <v>142</v>
      </c>
      <c r="P1060" s="47" t="s">
        <v>1884</v>
      </c>
      <c r="Q1060" s="40">
        <v>2952</v>
      </c>
      <c r="R1060" s="40">
        <v>3040</v>
      </c>
      <c r="S1060" s="40" t="s">
        <v>85</v>
      </c>
      <c r="T1060" s="48" t="s">
        <v>4771</v>
      </c>
      <c r="U1060" s="44" t="s">
        <v>1865</v>
      </c>
    </row>
    <row r="1061" spans="1:21" ht="36" x14ac:dyDescent="0.15">
      <c r="A1061" s="45"/>
      <c r="B1061" s="40"/>
      <c r="C1061" s="41" t="s">
        <v>4772</v>
      </c>
      <c r="D1061" s="50"/>
      <c r="E1061" s="41"/>
      <c r="F1061" s="41"/>
      <c r="G1061" s="40" t="s">
        <v>4773</v>
      </c>
      <c r="H1061" s="43">
        <v>44696.094548611116</v>
      </c>
      <c r="I1061" s="40"/>
      <c r="J1061" s="40"/>
      <c r="K1061" s="40"/>
      <c r="L1061" s="40"/>
      <c r="M1061" s="40" t="s">
        <v>1292</v>
      </c>
      <c r="N1061" s="40"/>
      <c r="O1061" s="44" t="s">
        <v>1293</v>
      </c>
      <c r="P1061" s="47" t="s">
        <v>1294</v>
      </c>
      <c r="Q1061" s="40">
        <v>2070</v>
      </c>
      <c r="R1061" s="40">
        <v>1</v>
      </c>
      <c r="S1061" s="40" t="s">
        <v>85</v>
      </c>
      <c r="T1061" s="48" t="s">
        <v>4774</v>
      </c>
      <c r="U1061" s="44" t="s">
        <v>4775</v>
      </c>
    </row>
    <row r="1062" spans="1:21" ht="36" x14ac:dyDescent="0.15">
      <c r="A1062" s="45"/>
      <c r="B1062" s="40"/>
      <c r="C1062" s="41" t="s">
        <v>4776</v>
      </c>
      <c r="D1062" s="50"/>
      <c r="E1062" s="41"/>
      <c r="F1062" s="41"/>
      <c r="G1062" s="40" t="s">
        <v>4777</v>
      </c>
      <c r="H1062" s="43">
        <v>44696.092939814815</v>
      </c>
      <c r="I1062" s="40"/>
      <c r="J1062" s="40"/>
      <c r="K1062" s="40"/>
      <c r="L1062" s="40"/>
      <c r="M1062" s="40" t="s">
        <v>4778</v>
      </c>
      <c r="N1062" s="40"/>
      <c r="O1062" s="44" t="s">
        <v>142</v>
      </c>
      <c r="P1062" s="47" t="s">
        <v>4779</v>
      </c>
      <c r="Q1062" s="40">
        <v>13899</v>
      </c>
      <c r="R1062" s="40">
        <v>5653</v>
      </c>
      <c r="S1062" s="40" t="s">
        <v>4780</v>
      </c>
      <c r="T1062" s="48" t="s">
        <v>4781</v>
      </c>
      <c r="U1062" s="44" t="s">
        <v>4782</v>
      </c>
    </row>
    <row r="1063" spans="1:21" ht="36" x14ac:dyDescent="0.15">
      <c r="A1063" s="45"/>
      <c r="B1063" s="40"/>
      <c r="C1063" s="41" t="s">
        <v>4783</v>
      </c>
      <c r="D1063" s="50"/>
      <c r="E1063" s="41"/>
      <c r="F1063" s="41"/>
      <c r="G1063" s="40" t="s">
        <v>4784</v>
      </c>
      <c r="H1063" s="43">
        <v>44696.09211805556</v>
      </c>
      <c r="I1063" s="40"/>
      <c r="J1063" s="40"/>
      <c r="K1063" s="40"/>
      <c r="L1063" s="40"/>
      <c r="M1063" s="40" t="s">
        <v>1615</v>
      </c>
      <c r="N1063" s="40"/>
      <c r="O1063" s="44" t="s">
        <v>83</v>
      </c>
      <c r="P1063" s="47" t="s">
        <v>1616</v>
      </c>
      <c r="Q1063" s="40">
        <v>4</v>
      </c>
      <c r="R1063" s="40">
        <v>1</v>
      </c>
      <c r="S1063" s="40" t="s">
        <v>85</v>
      </c>
      <c r="T1063" s="48" t="s">
        <v>4785</v>
      </c>
      <c r="U1063" s="44" t="s">
        <v>4786</v>
      </c>
    </row>
    <row r="1064" spans="1:21" ht="60" x14ac:dyDescent="0.15">
      <c r="A1064" s="45"/>
      <c r="B1064" s="40"/>
      <c r="C1064" s="41" t="s">
        <v>4787</v>
      </c>
      <c r="D1064" s="50"/>
      <c r="E1064" s="41"/>
      <c r="F1064" s="41"/>
      <c r="G1064" s="40" t="s">
        <v>4788</v>
      </c>
      <c r="H1064" s="43">
        <v>44696.090520833328</v>
      </c>
      <c r="I1064" s="40"/>
      <c r="J1064" s="40"/>
      <c r="K1064" s="40"/>
      <c r="L1064" s="40"/>
      <c r="M1064" s="40" t="s">
        <v>141</v>
      </c>
      <c r="N1064" s="40"/>
      <c r="O1064" s="44" t="s">
        <v>142</v>
      </c>
      <c r="P1064" s="47" t="s">
        <v>143</v>
      </c>
      <c r="Q1064" s="40">
        <v>475</v>
      </c>
      <c r="R1064" s="40"/>
      <c r="S1064" s="40" t="s">
        <v>99</v>
      </c>
      <c r="T1064" s="48" t="s">
        <v>4789</v>
      </c>
      <c r="U1064" s="44" t="s">
        <v>4790</v>
      </c>
    </row>
    <row r="1065" spans="1:21" ht="36" x14ac:dyDescent="0.15">
      <c r="A1065" s="45"/>
      <c r="B1065" s="40"/>
      <c r="C1065" s="41" t="s">
        <v>4791</v>
      </c>
      <c r="D1065" s="50"/>
      <c r="E1065" s="41"/>
      <c r="F1065" s="41"/>
      <c r="G1065" s="40" t="s">
        <v>4792</v>
      </c>
      <c r="H1065" s="43">
        <v>44696.089004629626</v>
      </c>
      <c r="I1065" s="40"/>
      <c r="J1065" s="40"/>
      <c r="K1065" s="40"/>
      <c r="L1065" s="40"/>
      <c r="M1065" s="40" t="s">
        <v>4718</v>
      </c>
      <c r="N1065" s="40"/>
      <c r="O1065" s="44" t="s">
        <v>58</v>
      </c>
      <c r="P1065" s="47" t="s">
        <v>4719</v>
      </c>
      <c r="Q1065" s="40">
        <v>1007</v>
      </c>
      <c r="R1065" s="40">
        <v>927</v>
      </c>
      <c r="S1065" s="40" t="s">
        <v>4720</v>
      </c>
      <c r="T1065" s="48" t="s">
        <v>4793</v>
      </c>
      <c r="U1065" s="44" t="s">
        <v>4794</v>
      </c>
    </row>
    <row r="1066" spans="1:21" ht="36" x14ac:dyDescent="0.15">
      <c r="A1066" s="45"/>
      <c r="B1066" s="40"/>
      <c r="C1066" s="41" t="s">
        <v>4795</v>
      </c>
      <c r="D1066" s="50"/>
      <c r="E1066" s="41"/>
      <c r="F1066" s="41"/>
      <c r="G1066" s="40" t="s">
        <v>4796</v>
      </c>
      <c r="H1066" s="43">
        <v>44696.086863425924</v>
      </c>
      <c r="I1066" s="40"/>
      <c r="J1066" s="40"/>
      <c r="K1066" s="40"/>
      <c r="L1066" s="40"/>
      <c r="M1066" s="40" t="s">
        <v>141</v>
      </c>
      <c r="N1066" s="40"/>
      <c r="O1066" s="44" t="s">
        <v>142</v>
      </c>
      <c r="P1066" s="47" t="s">
        <v>143</v>
      </c>
      <c r="Q1066" s="40">
        <v>475</v>
      </c>
      <c r="R1066" s="40"/>
      <c r="S1066" s="40" t="s">
        <v>99</v>
      </c>
      <c r="T1066" s="48" t="s">
        <v>4797</v>
      </c>
      <c r="U1066" s="44" t="s">
        <v>4798</v>
      </c>
    </row>
    <row r="1067" spans="1:21" ht="36" x14ac:dyDescent="0.15">
      <c r="A1067" s="45"/>
      <c r="B1067" s="40"/>
      <c r="C1067" s="41" t="s">
        <v>4799</v>
      </c>
      <c r="D1067" s="50"/>
      <c r="E1067" s="41"/>
      <c r="F1067" s="41"/>
      <c r="G1067" s="40" t="s">
        <v>4800</v>
      </c>
      <c r="H1067" s="43">
        <v>44696.086585648147</v>
      </c>
      <c r="I1067" s="40"/>
      <c r="J1067" s="40"/>
      <c r="K1067" s="40"/>
      <c r="L1067" s="40"/>
      <c r="M1067" s="40" t="s">
        <v>4801</v>
      </c>
      <c r="N1067" s="40"/>
      <c r="O1067" s="44" t="s">
        <v>58</v>
      </c>
      <c r="P1067" s="47" t="s">
        <v>4802</v>
      </c>
      <c r="Q1067" s="40"/>
      <c r="R1067" s="40">
        <v>72</v>
      </c>
      <c r="S1067" s="40"/>
      <c r="T1067" s="48" t="s">
        <v>4803</v>
      </c>
      <c r="U1067" s="44" t="s">
        <v>115</v>
      </c>
    </row>
    <row r="1068" spans="1:21" ht="72" x14ac:dyDescent="0.15">
      <c r="A1068" s="45"/>
      <c r="B1068" s="40"/>
      <c r="C1068" s="41" t="s">
        <v>4804</v>
      </c>
      <c r="D1068" s="50"/>
      <c r="E1068" s="41"/>
      <c r="F1068" s="41"/>
      <c r="G1068" s="40" t="s">
        <v>4805</v>
      </c>
      <c r="H1068" s="43">
        <v>44696.085219907407</v>
      </c>
      <c r="I1068" s="40"/>
      <c r="J1068" s="40"/>
      <c r="K1068" s="40"/>
      <c r="L1068" s="40"/>
      <c r="M1068" s="40" t="s">
        <v>1892</v>
      </c>
      <c r="N1068" s="40"/>
      <c r="O1068" s="44" t="s">
        <v>142</v>
      </c>
      <c r="P1068" s="47" t="s">
        <v>1893</v>
      </c>
      <c r="Q1068" s="40">
        <v>395</v>
      </c>
      <c r="R1068" s="40">
        <v>175</v>
      </c>
      <c r="S1068" s="40" t="s">
        <v>60</v>
      </c>
      <c r="T1068" s="48" t="s">
        <v>4806</v>
      </c>
      <c r="U1068" s="44" t="s">
        <v>4807</v>
      </c>
    </row>
    <row r="1069" spans="1:21" ht="48" x14ac:dyDescent="0.15">
      <c r="A1069" s="45"/>
      <c r="B1069" s="40"/>
      <c r="C1069" s="41" t="s">
        <v>4808</v>
      </c>
      <c r="D1069" s="50"/>
      <c r="E1069" s="41"/>
      <c r="F1069" s="41" t="s">
        <v>132</v>
      </c>
      <c r="G1069" s="40" t="s">
        <v>4809</v>
      </c>
      <c r="H1069" s="43">
        <v>44696.083900462967</v>
      </c>
      <c r="I1069" s="40"/>
      <c r="J1069" s="40"/>
      <c r="K1069" s="40"/>
      <c r="L1069" s="40"/>
      <c r="M1069" s="40" t="s">
        <v>141</v>
      </c>
      <c r="N1069" s="40"/>
      <c r="O1069" s="44" t="s">
        <v>142</v>
      </c>
      <c r="P1069" s="47" t="s">
        <v>143</v>
      </c>
      <c r="Q1069" s="40">
        <v>475</v>
      </c>
      <c r="R1069" s="40"/>
      <c r="S1069" s="40" t="s">
        <v>99</v>
      </c>
      <c r="T1069" s="48" t="s">
        <v>4810</v>
      </c>
      <c r="U1069" s="44" t="s">
        <v>4811</v>
      </c>
    </row>
    <row r="1070" spans="1:21" ht="72" x14ac:dyDescent="0.15">
      <c r="A1070" s="45"/>
      <c r="B1070" s="40"/>
      <c r="C1070" s="41" t="s">
        <v>4812</v>
      </c>
      <c r="D1070" s="50"/>
      <c r="E1070" s="41"/>
      <c r="F1070" s="41"/>
      <c r="G1070" s="40" t="s">
        <v>4813</v>
      </c>
      <c r="H1070" s="43">
        <v>44696.083321759259</v>
      </c>
      <c r="I1070" s="40"/>
      <c r="J1070" s="40"/>
      <c r="K1070" s="40"/>
      <c r="L1070" s="40"/>
      <c r="M1070" s="40" t="s">
        <v>4814</v>
      </c>
      <c r="N1070" s="40"/>
      <c r="O1070" s="44" t="s">
        <v>83</v>
      </c>
      <c r="P1070" s="47" t="s">
        <v>4815</v>
      </c>
      <c r="Q1070" s="40">
        <v>770</v>
      </c>
      <c r="R1070" s="40">
        <v>1668</v>
      </c>
      <c r="S1070" s="40" t="s">
        <v>85</v>
      </c>
      <c r="T1070" s="48" t="s">
        <v>4816</v>
      </c>
      <c r="U1070" s="44" t="s">
        <v>115</v>
      </c>
    </row>
    <row r="1071" spans="1:21" ht="84" x14ac:dyDescent="0.15">
      <c r="A1071" s="45"/>
      <c r="B1071" s="40"/>
      <c r="C1071" s="41" t="s">
        <v>4817</v>
      </c>
      <c r="D1071" s="50"/>
      <c r="E1071" s="41"/>
      <c r="F1071" s="41"/>
      <c r="G1071" s="40" t="s">
        <v>4818</v>
      </c>
      <c r="H1071" s="43">
        <v>44696.082754629635</v>
      </c>
      <c r="I1071" s="40"/>
      <c r="J1071" s="40"/>
      <c r="K1071" s="40"/>
      <c r="L1071" s="40"/>
      <c r="M1071" s="40" t="s">
        <v>4819</v>
      </c>
      <c r="N1071" s="40"/>
      <c r="O1071" s="44" t="s">
        <v>83</v>
      </c>
      <c r="P1071" s="47" t="s">
        <v>4820</v>
      </c>
      <c r="Q1071" s="40">
        <v>1175</v>
      </c>
      <c r="R1071" s="40">
        <v>1023</v>
      </c>
      <c r="S1071" s="40" t="s">
        <v>85</v>
      </c>
      <c r="T1071" s="48" t="s">
        <v>4821</v>
      </c>
      <c r="U1071" s="44" t="s">
        <v>115</v>
      </c>
    </row>
    <row r="1072" spans="1:21" ht="84" x14ac:dyDescent="0.15">
      <c r="A1072" s="45"/>
      <c r="B1072" s="40"/>
      <c r="C1072" s="41" t="s">
        <v>4822</v>
      </c>
      <c r="D1072" s="50"/>
      <c r="E1072" s="41"/>
      <c r="F1072" s="41"/>
      <c r="G1072" s="40" t="s">
        <v>4823</v>
      </c>
      <c r="H1072" s="43">
        <v>44696.082025462965</v>
      </c>
      <c r="I1072" s="40"/>
      <c r="J1072" s="40"/>
      <c r="K1072" s="40"/>
      <c r="L1072" s="40"/>
      <c r="M1072" s="40" t="s">
        <v>1903</v>
      </c>
      <c r="N1072" s="40"/>
      <c r="O1072" s="44" t="s">
        <v>58</v>
      </c>
      <c r="P1072" s="47" t="s">
        <v>1904</v>
      </c>
      <c r="Q1072" s="40">
        <v>59</v>
      </c>
      <c r="R1072" s="40">
        <v>20</v>
      </c>
      <c r="S1072" s="40" t="s">
        <v>1905</v>
      </c>
      <c r="T1072" s="48" t="s">
        <v>4824</v>
      </c>
      <c r="U1072" s="44" t="s">
        <v>4825</v>
      </c>
    </row>
    <row r="1073" spans="1:21" ht="132" x14ac:dyDescent="0.15">
      <c r="A1073" s="45"/>
      <c r="B1073" s="40"/>
      <c r="C1073" s="41" t="s">
        <v>4826</v>
      </c>
      <c r="D1073" s="50"/>
      <c r="E1073" s="41"/>
      <c r="F1073" s="41"/>
      <c r="G1073" s="40" t="s">
        <v>4827</v>
      </c>
      <c r="H1073" s="43">
        <v>44696.080532407403</v>
      </c>
      <c r="I1073" s="40"/>
      <c r="J1073" s="40"/>
      <c r="K1073" s="40"/>
      <c r="L1073" s="40"/>
      <c r="M1073" s="40" t="s">
        <v>4828</v>
      </c>
      <c r="N1073" s="40"/>
      <c r="O1073" s="44" t="s">
        <v>83</v>
      </c>
      <c r="P1073" s="47" t="s">
        <v>4829</v>
      </c>
      <c r="Q1073" s="40">
        <v>1286</v>
      </c>
      <c r="R1073" s="40">
        <v>840</v>
      </c>
      <c r="S1073" s="40" t="s">
        <v>4830</v>
      </c>
      <c r="T1073" s="48" t="s">
        <v>4831</v>
      </c>
      <c r="U1073" s="44" t="s">
        <v>4832</v>
      </c>
    </row>
    <row r="1074" spans="1:21" ht="24" x14ac:dyDescent="0.15">
      <c r="A1074" s="45"/>
      <c r="B1074" s="40"/>
      <c r="C1074" s="41" t="s">
        <v>4833</v>
      </c>
      <c r="D1074" s="50"/>
      <c r="E1074" s="41"/>
      <c r="F1074" s="41"/>
      <c r="G1074" s="40" t="s">
        <v>4834</v>
      </c>
      <c r="H1074" s="43">
        <v>44696.079548611116</v>
      </c>
      <c r="I1074" s="40"/>
      <c r="J1074" s="40"/>
      <c r="K1074" s="40"/>
      <c r="L1074" s="40"/>
      <c r="M1074" s="40" t="s">
        <v>4835</v>
      </c>
      <c r="N1074" s="40"/>
      <c r="O1074" s="44" t="s">
        <v>142</v>
      </c>
      <c r="P1074" s="47" t="s">
        <v>4836</v>
      </c>
      <c r="Q1074" s="40">
        <v>4693</v>
      </c>
      <c r="R1074" s="40">
        <v>884</v>
      </c>
      <c r="S1074" s="40" t="s">
        <v>4837</v>
      </c>
      <c r="T1074" s="48" t="s">
        <v>4838</v>
      </c>
      <c r="U1074" s="44" t="s">
        <v>115</v>
      </c>
    </row>
    <row r="1075" spans="1:21" ht="36" x14ac:dyDescent="0.15">
      <c r="A1075" s="45"/>
      <c r="B1075" s="40"/>
      <c r="C1075" s="41" t="s">
        <v>4839</v>
      </c>
      <c r="D1075" s="50"/>
      <c r="E1075" s="41"/>
      <c r="F1075" s="41"/>
      <c r="G1075" s="40" t="s">
        <v>4840</v>
      </c>
      <c r="H1075" s="43">
        <v>44696.079375000001</v>
      </c>
      <c r="I1075" s="40"/>
      <c r="J1075" s="40"/>
      <c r="K1075" s="40"/>
      <c r="L1075" s="40"/>
      <c r="M1075" s="40" t="s">
        <v>1625</v>
      </c>
      <c r="N1075" s="40"/>
      <c r="O1075" s="44" t="s">
        <v>58</v>
      </c>
      <c r="P1075" s="47" t="s">
        <v>1626</v>
      </c>
      <c r="Q1075" s="40">
        <v>190</v>
      </c>
      <c r="R1075" s="40">
        <v>172</v>
      </c>
      <c r="S1075" s="40" t="s">
        <v>85</v>
      </c>
      <c r="T1075" s="48" t="s">
        <v>4841</v>
      </c>
      <c r="U1075" s="44" t="s">
        <v>4842</v>
      </c>
    </row>
    <row r="1076" spans="1:21" ht="36" x14ac:dyDescent="0.15">
      <c r="A1076" s="45"/>
      <c r="B1076" s="40"/>
      <c r="C1076" s="41" t="s">
        <v>4843</v>
      </c>
      <c r="D1076" s="50"/>
      <c r="E1076" s="41"/>
      <c r="F1076" s="41"/>
      <c r="G1076" s="40" t="s">
        <v>4844</v>
      </c>
      <c r="H1076" s="43">
        <v>44696.078738425931</v>
      </c>
      <c r="I1076" s="40"/>
      <c r="J1076" s="40"/>
      <c r="K1076" s="40"/>
      <c r="L1076" s="40"/>
      <c r="M1076" s="40" t="s">
        <v>4828</v>
      </c>
      <c r="N1076" s="40"/>
      <c r="O1076" s="44" t="s">
        <v>83</v>
      </c>
      <c r="P1076" s="47" t="s">
        <v>4829</v>
      </c>
      <c r="Q1076" s="40">
        <v>1286</v>
      </c>
      <c r="R1076" s="40">
        <v>840</v>
      </c>
      <c r="S1076" s="40" t="s">
        <v>4830</v>
      </c>
      <c r="T1076" s="48" t="s">
        <v>4845</v>
      </c>
      <c r="U1076" s="44" t="s">
        <v>115</v>
      </c>
    </row>
    <row r="1077" spans="1:21" ht="72" x14ac:dyDescent="0.15">
      <c r="A1077" s="45"/>
      <c r="B1077" s="40"/>
      <c r="C1077" s="41" t="s">
        <v>4846</v>
      </c>
      <c r="D1077" s="50"/>
      <c r="E1077" s="41"/>
      <c r="F1077" s="41"/>
      <c r="G1077" s="40" t="s">
        <v>4847</v>
      </c>
      <c r="H1077" s="43">
        <v>44696.078171296293</v>
      </c>
      <c r="I1077" s="40"/>
      <c r="J1077" s="40"/>
      <c r="K1077" s="40"/>
      <c r="L1077" s="40"/>
      <c r="M1077" s="40" t="s">
        <v>111</v>
      </c>
      <c r="N1077" s="40"/>
      <c r="O1077" s="44" t="s">
        <v>142</v>
      </c>
      <c r="P1077" s="47" t="s">
        <v>112</v>
      </c>
      <c r="Q1077" s="40">
        <v>1080734</v>
      </c>
      <c r="R1077" s="40">
        <v>246</v>
      </c>
      <c r="S1077" s="40" t="s">
        <v>113</v>
      </c>
      <c r="T1077" s="48" t="s">
        <v>4848</v>
      </c>
      <c r="U1077" s="44" t="s">
        <v>115</v>
      </c>
    </row>
    <row r="1078" spans="1:21" ht="36" x14ac:dyDescent="0.15">
      <c r="A1078" s="45"/>
      <c r="B1078" s="40"/>
      <c r="C1078" s="41" t="s">
        <v>4849</v>
      </c>
      <c r="D1078" s="50"/>
      <c r="E1078" s="41"/>
      <c r="F1078" s="41" t="s">
        <v>132</v>
      </c>
      <c r="G1078" s="40" t="s">
        <v>4850</v>
      </c>
      <c r="H1078" s="43">
        <v>44696.078148148154</v>
      </c>
      <c r="I1078" s="40"/>
      <c r="J1078" s="40"/>
      <c r="K1078" s="40"/>
      <c r="L1078" s="40"/>
      <c r="M1078" s="40" t="s">
        <v>111</v>
      </c>
      <c r="N1078" s="40"/>
      <c r="O1078" s="44" t="s">
        <v>142</v>
      </c>
      <c r="P1078" s="47" t="s">
        <v>112</v>
      </c>
      <c r="Q1078" s="40">
        <v>1080734</v>
      </c>
      <c r="R1078" s="40">
        <v>246</v>
      </c>
      <c r="S1078" s="40" t="s">
        <v>113</v>
      </c>
      <c r="T1078" s="48" t="s">
        <v>4851</v>
      </c>
      <c r="U1078" s="44" t="s">
        <v>4852</v>
      </c>
    </row>
    <row r="1079" spans="1:21" ht="36" x14ac:dyDescent="0.15">
      <c r="A1079" s="45"/>
      <c r="B1079" s="40"/>
      <c r="C1079" s="41" t="s">
        <v>4853</v>
      </c>
      <c r="D1079" s="50"/>
      <c r="E1079" s="41"/>
      <c r="F1079" s="41" t="s">
        <v>132</v>
      </c>
      <c r="G1079" s="40" t="s">
        <v>4854</v>
      </c>
      <c r="H1079" s="43">
        <v>44696.0778587963</v>
      </c>
      <c r="I1079" s="40"/>
      <c r="J1079" s="40"/>
      <c r="K1079" s="40"/>
      <c r="L1079" s="40"/>
      <c r="M1079" s="40" t="s">
        <v>120</v>
      </c>
      <c r="N1079" s="40"/>
      <c r="O1079" s="44" t="s">
        <v>142</v>
      </c>
      <c r="P1079" s="47" t="s">
        <v>121</v>
      </c>
      <c r="Q1079" s="40">
        <v>27996</v>
      </c>
      <c r="R1079" s="40">
        <v>229</v>
      </c>
      <c r="S1079" s="40" t="s">
        <v>60</v>
      </c>
      <c r="T1079" s="48" t="s">
        <v>4855</v>
      </c>
      <c r="U1079" s="44" t="s">
        <v>4856</v>
      </c>
    </row>
    <row r="1080" spans="1:21" ht="72" x14ac:dyDescent="0.15">
      <c r="A1080" s="45"/>
      <c r="B1080" s="40"/>
      <c r="C1080" s="41" t="s">
        <v>4857</v>
      </c>
      <c r="D1080" s="50"/>
      <c r="E1080" s="41"/>
      <c r="F1080" s="41"/>
      <c r="G1080" s="40" t="s">
        <v>4858</v>
      </c>
      <c r="H1080" s="43">
        <v>44696.076111111106</v>
      </c>
      <c r="I1080" s="40"/>
      <c r="J1080" s="40"/>
      <c r="K1080" s="40"/>
      <c r="L1080" s="40"/>
      <c r="M1080" s="40" t="s">
        <v>120</v>
      </c>
      <c r="N1080" s="40"/>
      <c r="O1080" s="44" t="s">
        <v>142</v>
      </c>
      <c r="P1080" s="47" t="s">
        <v>121</v>
      </c>
      <c r="Q1080" s="40">
        <v>27996</v>
      </c>
      <c r="R1080" s="40">
        <v>229</v>
      </c>
      <c r="S1080" s="40" t="s">
        <v>60</v>
      </c>
      <c r="T1080" s="48" t="s">
        <v>4859</v>
      </c>
      <c r="U1080" s="44" t="s">
        <v>4860</v>
      </c>
    </row>
    <row r="1081" spans="1:21" ht="36" x14ac:dyDescent="0.15">
      <c r="A1081" s="45"/>
      <c r="B1081" s="40"/>
      <c r="C1081" s="41" t="s">
        <v>4861</v>
      </c>
      <c r="D1081" s="50"/>
      <c r="E1081" s="41"/>
      <c r="F1081" s="41"/>
      <c r="G1081" s="40" t="s">
        <v>4862</v>
      </c>
      <c r="H1081" s="43">
        <v>44696.069062499999</v>
      </c>
      <c r="I1081" s="40"/>
      <c r="J1081" s="40"/>
      <c r="K1081" s="40"/>
      <c r="L1081" s="40"/>
      <c r="M1081" s="40" t="s">
        <v>1615</v>
      </c>
      <c r="N1081" s="40"/>
      <c r="O1081" s="44" t="s">
        <v>83</v>
      </c>
      <c r="P1081" s="47" t="s">
        <v>1616</v>
      </c>
      <c r="Q1081" s="40">
        <v>4</v>
      </c>
      <c r="R1081" s="40">
        <v>1</v>
      </c>
      <c r="S1081" s="40" t="s">
        <v>85</v>
      </c>
      <c r="T1081" s="48" t="s">
        <v>4863</v>
      </c>
      <c r="U1081" s="44" t="s">
        <v>4864</v>
      </c>
    </row>
    <row r="1082" spans="1:21" ht="36" x14ac:dyDescent="0.15">
      <c r="A1082" s="45"/>
      <c r="B1082" s="40"/>
      <c r="C1082" s="41" t="s">
        <v>4865</v>
      </c>
      <c r="D1082" s="50"/>
      <c r="E1082" s="41"/>
      <c r="F1082" s="41"/>
      <c r="G1082" s="40" t="s">
        <v>4866</v>
      </c>
      <c r="H1082" s="43">
        <v>44696.0625</v>
      </c>
      <c r="I1082" s="40"/>
      <c r="J1082" s="40"/>
      <c r="K1082" s="40"/>
      <c r="L1082" s="40"/>
      <c r="M1082" s="40" t="s">
        <v>4867</v>
      </c>
      <c r="N1082" s="40"/>
      <c r="O1082" s="44" t="s">
        <v>83</v>
      </c>
      <c r="P1082" s="47" t="s">
        <v>4868</v>
      </c>
      <c r="Q1082" s="40">
        <v>218</v>
      </c>
      <c r="R1082" s="40">
        <v>201</v>
      </c>
      <c r="S1082" s="40"/>
      <c r="T1082" s="48" t="s">
        <v>4869</v>
      </c>
      <c r="U1082" s="44" t="s">
        <v>4870</v>
      </c>
    </row>
    <row r="1083" spans="1:21" ht="36" x14ac:dyDescent="0.15">
      <c r="A1083" s="45"/>
      <c r="B1083" s="40"/>
      <c r="C1083" s="41" t="s">
        <v>4871</v>
      </c>
      <c r="D1083" s="50"/>
      <c r="E1083" s="41"/>
      <c r="F1083" s="41"/>
      <c r="G1083" s="40" t="s">
        <v>4872</v>
      </c>
      <c r="H1083" s="43">
        <v>44696.052662037036</v>
      </c>
      <c r="I1083" s="40"/>
      <c r="J1083" s="40"/>
      <c r="K1083" s="40"/>
      <c r="L1083" s="40"/>
      <c r="M1083" s="40" t="s">
        <v>1292</v>
      </c>
      <c r="N1083" s="40"/>
      <c r="O1083" s="44" t="s">
        <v>1293</v>
      </c>
      <c r="P1083" s="47" t="s">
        <v>1294</v>
      </c>
      <c r="Q1083" s="40">
        <v>2070</v>
      </c>
      <c r="R1083" s="40">
        <v>1</v>
      </c>
      <c r="S1083" s="40" t="s">
        <v>85</v>
      </c>
      <c r="T1083" s="48" t="s">
        <v>4873</v>
      </c>
      <c r="U1083" s="44" t="s">
        <v>1865</v>
      </c>
    </row>
    <row r="1084" spans="1:21" ht="36" x14ac:dyDescent="0.15">
      <c r="A1084" s="45"/>
      <c r="B1084" s="40"/>
      <c r="C1084" s="41" t="s">
        <v>4874</v>
      </c>
      <c r="D1084" s="50"/>
      <c r="E1084" s="41"/>
      <c r="F1084" s="41"/>
      <c r="G1084" s="40" t="s">
        <v>4875</v>
      </c>
      <c r="H1084" s="43">
        <v>44696.044085648144</v>
      </c>
      <c r="I1084" s="40"/>
      <c r="J1084" s="40"/>
      <c r="K1084" s="40"/>
      <c r="L1084" s="40"/>
      <c r="M1084" s="40" t="s">
        <v>1883</v>
      </c>
      <c r="N1084" s="40"/>
      <c r="O1084" s="44" t="s">
        <v>83</v>
      </c>
      <c r="P1084" s="47" t="s">
        <v>1884</v>
      </c>
      <c r="Q1084" s="40">
        <v>2952</v>
      </c>
      <c r="R1084" s="40">
        <v>3040</v>
      </c>
      <c r="S1084" s="40" t="s">
        <v>85</v>
      </c>
      <c r="T1084" s="48" t="s">
        <v>4876</v>
      </c>
      <c r="U1084" s="44" t="s">
        <v>1865</v>
      </c>
    </row>
    <row r="1085" spans="1:21" ht="36" x14ac:dyDescent="0.15">
      <c r="A1085" s="45"/>
      <c r="B1085" s="40"/>
      <c r="C1085" s="41" t="s">
        <v>4877</v>
      </c>
      <c r="D1085" s="50"/>
      <c r="E1085" s="41"/>
      <c r="F1085" s="41"/>
      <c r="G1085" s="40" t="s">
        <v>4878</v>
      </c>
      <c r="H1085" s="43">
        <v>44696.044050925921</v>
      </c>
      <c r="I1085" s="40"/>
      <c r="J1085" s="40"/>
      <c r="K1085" s="40"/>
      <c r="L1085" s="40"/>
      <c r="M1085" s="40" t="s">
        <v>1883</v>
      </c>
      <c r="N1085" s="40"/>
      <c r="O1085" s="44" t="s">
        <v>83</v>
      </c>
      <c r="P1085" s="47" t="s">
        <v>1884</v>
      </c>
      <c r="Q1085" s="40">
        <v>2952</v>
      </c>
      <c r="R1085" s="40">
        <v>3040</v>
      </c>
      <c r="S1085" s="40" t="s">
        <v>85</v>
      </c>
      <c r="T1085" s="48" t="s">
        <v>4879</v>
      </c>
      <c r="U1085" s="44" t="s">
        <v>1865</v>
      </c>
    </row>
    <row r="1086" spans="1:21" ht="36" x14ac:dyDescent="0.15">
      <c r="A1086" s="45"/>
      <c r="B1086" s="40"/>
      <c r="C1086" s="41" t="s">
        <v>4880</v>
      </c>
      <c r="D1086" s="50"/>
      <c r="E1086" s="41"/>
      <c r="F1086" s="41"/>
      <c r="G1086" s="40" t="s">
        <v>4881</v>
      </c>
      <c r="H1086" s="43">
        <v>44696.043506944443</v>
      </c>
      <c r="I1086" s="40"/>
      <c r="J1086" s="40"/>
      <c r="K1086" s="40"/>
      <c r="L1086" s="40"/>
      <c r="M1086" s="40" t="s">
        <v>1892</v>
      </c>
      <c r="N1086" s="40"/>
      <c r="O1086" s="44" t="s">
        <v>142</v>
      </c>
      <c r="P1086" s="47" t="s">
        <v>1893</v>
      </c>
      <c r="Q1086" s="40">
        <v>395</v>
      </c>
      <c r="R1086" s="40">
        <v>175</v>
      </c>
      <c r="S1086" s="40" t="s">
        <v>60</v>
      </c>
      <c r="T1086" s="48" t="s">
        <v>4882</v>
      </c>
      <c r="U1086" s="44" t="s">
        <v>4883</v>
      </c>
    </row>
    <row r="1087" spans="1:21" ht="36" x14ac:dyDescent="0.15">
      <c r="A1087" s="45"/>
      <c r="B1087" s="40"/>
      <c r="C1087" s="41" t="s">
        <v>4884</v>
      </c>
      <c r="D1087" s="50"/>
      <c r="E1087" s="41"/>
      <c r="F1087" s="41"/>
      <c r="G1087" s="40" t="s">
        <v>4885</v>
      </c>
      <c r="H1087" s="43">
        <v>44696.035000000003</v>
      </c>
      <c r="I1087" s="40"/>
      <c r="J1087" s="40"/>
      <c r="K1087" s="40"/>
      <c r="L1087" s="40"/>
      <c r="M1087" s="40" t="s">
        <v>1892</v>
      </c>
      <c r="N1087" s="40"/>
      <c r="O1087" s="44" t="s">
        <v>142</v>
      </c>
      <c r="P1087" s="47" t="s">
        <v>1893</v>
      </c>
      <c r="Q1087" s="40">
        <v>395</v>
      </c>
      <c r="R1087" s="40">
        <v>175</v>
      </c>
      <c r="S1087" s="40" t="s">
        <v>60</v>
      </c>
      <c r="T1087" s="48" t="s">
        <v>4886</v>
      </c>
      <c r="U1087" s="44" t="s">
        <v>4807</v>
      </c>
    </row>
    <row r="1088" spans="1:21" ht="36" x14ac:dyDescent="0.15">
      <c r="A1088" s="45"/>
      <c r="B1088" s="40"/>
      <c r="C1088" s="41" t="s">
        <v>4887</v>
      </c>
      <c r="D1088" s="50"/>
      <c r="E1088" s="41"/>
      <c r="F1088" s="41"/>
      <c r="G1088" s="40" t="s">
        <v>4888</v>
      </c>
      <c r="H1088" s="43">
        <v>44696.033530092594</v>
      </c>
      <c r="I1088" s="40"/>
      <c r="J1088" s="40"/>
      <c r="K1088" s="40"/>
      <c r="L1088" s="40"/>
      <c r="M1088" s="40" t="s">
        <v>4889</v>
      </c>
      <c r="N1088" s="40"/>
      <c r="O1088" s="44" t="s">
        <v>58</v>
      </c>
      <c r="P1088" s="47" t="s">
        <v>4890</v>
      </c>
      <c r="Q1088" s="40">
        <v>328</v>
      </c>
      <c r="R1088" s="40">
        <v>1274</v>
      </c>
      <c r="S1088" s="40"/>
      <c r="T1088" s="48" t="s">
        <v>4891</v>
      </c>
      <c r="U1088" s="44" t="s">
        <v>4892</v>
      </c>
    </row>
    <row r="1089" spans="1:21" ht="36" x14ac:dyDescent="0.15">
      <c r="A1089" s="45"/>
      <c r="B1089" s="40"/>
      <c r="C1089" s="41" t="s">
        <v>4893</v>
      </c>
      <c r="D1089" s="50"/>
      <c r="E1089" s="41"/>
      <c r="F1089" s="41"/>
      <c r="G1089" s="40" t="s">
        <v>4894</v>
      </c>
      <c r="H1089" s="43">
        <v>44696.030416666668</v>
      </c>
      <c r="I1089" s="40"/>
      <c r="J1089" s="40"/>
      <c r="K1089" s="40"/>
      <c r="L1089" s="40"/>
      <c r="M1089" s="40" t="s">
        <v>1479</v>
      </c>
      <c r="N1089" s="40"/>
      <c r="O1089" s="44" t="s">
        <v>83</v>
      </c>
      <c r="P1089" s="47" t="s">
        <v>1480</v>
      </c>
      <c r="Q1089" s="40">
        <v>6037</v>
      </c>
      <c r="R1089" s="40">
        <v>2468</v>
      </c>
      <c r="S1089" s="40" t="s">
        <v>1095</v>
      </c>
      <c r="T1089" s="48" t="s">
        <v>4895</v>
      </c>
      <c r="U1089" s="44" t="s">
        <v>1468</v>
      </c>
    </row>
    <row r="1090" spans="1:21" ht="36" x14ac:dyDescent="0.15">
      <c r="A1090" s="45"/>
      <c r="B1090" s="40"/>
      <c r="C1090" s="41" t="s">
        <v>4896</v>
      </c>
      <c r="D1090" s="50"/>
      <c r="E1090" s="41"/>
      <c r="F1090" s="41"/>
      <c r="G1090" s="40" t="s">
        <v>4897</v>
      </c>
      <c r="H1090" s="43">
        <v>44696.019456018519</v>
      </c>
      <c r="I1090" s="40"/>
      <c r="J1090" s="40"/>
      <c r="K1090" s="40"/>
      <c r="L1090" s="40"/>
      <c r="M1090" s="40" t="s">
        <v>4898</v>
      </c>
      <c r="N1090" s="40"/>
      <c r="O1090" s="44" t="s">
        <v>142</v>
      </c>
      <c r="P1090" s="47" t="s">
        <v>4899</v>
      </c>
      <c r="Q1090" s="40">
        <v>7</v>
      </c>
      <c r="R1090" s="40">
        <v>28</v>
      </c>
      <c r="S1090" s="40" t="s">
        <v>99</v>
      </c>
      <c r="T1090" s="48" t="s">
        <v>4900</v>
      </c>
      <c r="U1090" s="44" t="s">
        <v>4807</v>
      </c>
    </row>
    <row r="1091" spans="1:21" ht="36" x14ac:dyDescent="0.15">
      <c r="A1091" s="45"/>
      <c r="B1091" s="40"/>
      <c r="C1091" s="41" t="s">
        <v>4901</v>
      </c>
      <c r="D1091" s="50"/>
      <c r="E1091" s="41"/>
      <c r="F1091" s="41"/>
      <c r="G1091" s="40" t="s">
        <v>4902</v>
      </c>
      <c r="H1091" s="43">
        <v>44696.01866898148</v>
      </c>
      <c r="I1091" s="40"/>
      <c r="J1091" s="40"/>
      <c r="K1091" s="40"/>
      <c r="L1091" s="40"/>
      <c r="M1091" s="40" t="s">
        <v>4903</v>
      </c>
      <c r="N1091" s="40"/>
      <c r="O1091" s="44" t="s">
        <v>83</v>
      </c>
      <c r="P1091" s="47" t="s">
        <v>4904</v>
      </c>
      <c r="Q1091" s="40">
        <v>116</v>
      </c>
      <c r="R1091" s="40">
        <v>586</v>
      </c>
      <c r="S1091" s="40" t="s">
        <v>4905</v>
      </c>
      <c r="T1091" s="48" t="s">
        <v>4906</v>
      </c>
      <c r="U1091" s="44" t="s">
        <v>4907</v>
      </c>
    </row>
    <row r="1092" spans="1:21" ht="36" x14ac:dyDescent="0.15">
      <c r="A1092" s="45"/>
      <c r="B1092" s="40"/>
      <c r="C1092" s="41" t="s">
        <v>4908</v>
      </c>
      <c r="D1092" s="50"/>
      <c r="E1092" s="41"/>
      <c r="F1092" s="41"/>
      <c r="G1092" s="40" t="s">
        <v>4909</v>
      </c>
      <c r="H1092" s="43">
        <v>44696.011180555557</v>
      </c>
      <c r="I1092" s="40"/>
      <c r="J1092" s="40"/>
      <c r="K1092" s="40"/>
      <c r="L1092" s="40"/>
      <c r="M1092" s="40" t="s">
        <v>1292</v>
      </c>
      <c r="N1092" s="40"/>
      <c r="O1092" s="44" t="s">
        <v>1293</v>
      </c>
      <c r="P1092" s="47" t="s">
        <v>1294</v>
      </c>
      <c r="Q1092" s="40">
        <v>2070</v>
      </c>
      <c r="R1092" s="40">
        <v>1</v>
      </c>
      <c r="S1092" s="40" t="s">
        <v>85</v>
      </c>
      <c r="T1092" s="48" t="s">
        <v>4910</v>
      </c>
      <c r="U1092" s="44" t="s">
        <v>4911</v>
      </c>
    </row>
    <row r="1093" spans="1:21" ht="48" x14ac:dyDescent="0.15">
      <c r="A1093" s="45"/>
      <c r="B1093" s="40"/>
      <c r="C1093" s="41" t="s">
        <v>4912</v>
      </c>
      <c r="D1093" s="50"/>
      <c r="E1093" s="41"/>
      <c r="F1093" s="41"/>
      <c r="G1093" s="40" t="s">
        <v>4913</v>
      </c>
      <c r="H1093" s="43">
        <v>44696.0075462963</v>
      </c>
      <c r="I1093" s="40"/>
      <c r="J1093" s="40"/>
      <c r="K1093" s="40"/>
      <c r="L1093" s="40"/>
      <c r="M1093" s="40" t="s">
        <v>209</v>
      </c>
      <c r="N1093" s="40"/>
      <c r="O1093" s="44" t="s">
        <v>58</v>
      </c>
      <c r="P1093" s="47" t="s">
        <v>210</v>
      </c>
      <c r="Q1093" s="40">
        <v>14009</v>
      </c>
      <c r="R1093" s="40">
        <v>9868</v>
      </c>
      <c r="S1093" s="40" t="s">
        <v>211</v>
      </c>
      <c r="T1093" s="48" t="s">
        <v>4914</v>
      </c>
      <c r="U1093" s="44" t="s">
        <v>4915</v>
      </c>
    </row>
    <row r="1094" spans="1:21" ht="60" x14ac:dyDescent="0.15">
      <c r="A1094" s="45"/>
      <c r="B1094" s="40"/>
      <c r="C1094" s="41" t="s">
        <v>4916</v>
      </c>
      <c r="D1094" s="50"/>
      <c r="E1094" s="41"/>
      <c r="F1094" s="41"/>
      <c r="G1094" s="40" t="s">
        <v>4917</v>
      </c>
      <c r="H1094" s="43">
        <v>44695.99590277778</v>
      </c>
      <c r="I1094" s="40"/>
      <c r="J1094" s="40"/>
      <c r="K1094" s="40"/>
      <c r="L1094" s="40"/>
      <c r="M1094" s="40" t="s">
        <v>1759</v>
      </c>
      <c r="N1094" s="40"/>
      <c r="O1094" s="44" t="s">
        <v>142</v>
      </c>
      <c r="P1094" s="47" t="s">
        <v>1760</v>
      </c>
      <c r="Q1094" s="40">
        <v>503</v>
      </c>
      <c r="R1094" s="40">
        <v>1333</v>
      </c>
      <c r="S1094" s="40" t="s">
        <v>1761</v>
      </c>
      <c r="T1094" s="48" t="s">
        <v>4918</v>
      </c>
      <c r="U1094" s="44" t="s">
        <v>4919</v>
      </c>
    </row>
    <row r="1095" spans="1:21" ht="84" x14ac:dyDescent="0.15">
      <c r="A1095" s="45"/>
      <c r="B1095" s="40"/>
      <c r="C1095" s="41" t="s">
        <v>4920</v>
      </c>
      <c r="D1095" s="50"/>
      <c r="E1095" s="41"/>
      <c r="F1095" s="41"/>
      <c r="G1095" s="40" t="s">
        <v>4921</v>
      </c>
      <c r="H1095" s="43">
        <v>44695.92019675926</v>
      </c>
      <c r="I1095" s="40"/>
      <c r="J1095" s="40"/>
      <c r="K1095" s="40"/>
      <c r="L1095" s="40"/>
      <c r="M1095" s="40" t="s">
        <v>1968</v>
      </c>
      <c r="N1095" s="40"/>
      <c r="O1095" s="44" t="s">
        <v>83</v>
      </c>
      <c r="P1095" s="47" t="s">
        <v>1969</v>
      </c>
      <c r="Q1095" s="40">
        <v>6590</v>
      </c>
      <c r="R1095" s="40">
        <v>3298</v>
      </c>
      <c r="S1095" s="40" t="s">
        <v>1970</v>
      </c>
      <c r="T1095" s="48" t="s">
        <v>4922</v>
      </c>
      <c r="U1095" s="44" t="s">
        <v>4923</v>
      </c>
    </row>
    <row r="1096" spans="1:21" ht="60" x14ac:dyDescent="0.15">
      <c r="A1096" s="45"/>
      <c r="B1096" s="40"/>
      <c r="C1096" s="41" t="s">
        <v>4924</v>
      </c>
      <c r="D1096" s="50"/>
      <c r="E1096" s="41"/>
      <c r="F1096" s="41"/>
      <c r="G1096" s="40" t="s">
        <v>4925</v>
      </c>
      <c r="H1096" s="43">
        <v>44695.886076388888</v>
      </c>
      <c r="I1096" s="40"/>
      <c r="J1096" s="40"/>
      <c r="K1096" s="40"/>
      <c r="L1096" s="40"/>
      <c r="M1096" s="40" t="s">
        <v>1292</v>
      </c>
      <c r="N1096" s="40"/>
      <c r="O1096" s="44" t="s">
        <v>1293</v>
      </c>
      <c r="P1096" s="47" t="s">
        <v>1294</v>
      </c>
      <c r="Q1096" s="40">
        <v>2070</v>
      </c>
      <c r="R1096" s="40">
        <v>1</v>
      </c>
      <c r="S1096" s="40" t="s">
        <v>85</v>
      </c>
      <c r="T1096" s="48" t="s">
        <v>4926</v>
      </c>
      <c r="U1096" s="44" t="s">
        <v>4927</v>
      </c>
    </row>
    <row r="1097" spans="1:21" ht="84" x14ac:dyDescent="0.15">
      <c r="A1097" s="45"/>
      <c r="B1097" s="40"/>
      <c r="C1097" s="41" t="s">
        <v>4928</v>
      </c>
      <c r="D1097" s="50"/>
      <c r="E1097" s="41"/>
      <c r="F1097" s="41"/>
      <c r="G1097" s="40" t="s">
        <v>4929</v>
      </c>
      <c r="H1097" s="43">
        <v>44695.868773148148</v>
      </c>
      <c r="I1097" s="40"/>
      <c r="J1097" s="40"/>
      <c r="K1097" s="40"/>
      <c r="L1097" s="40"/>
      <c r="M1097" s="40" t="s">
        <v>3595</v>
      </c>
      <c r="N1097" s="40"/>
      <c r="O1097" s="44" t="s">
        <v>83</v>
      </c>
      <c r="P1097" s="47" t="s">
        <v>3596</v>
      </c>
      <c r="Q1097" s="40">
        <v>2686</v>
      </c>
      <c r="R1097" s="40">
        <v>4998</v>
      </c>
      <c r="S1097" s="40" t="s">
        <v>85</v>
      </c>
      <c r="T1097" s="48" t="s">
        <v>4930</v>
      </c>
      <c r="U1097" s="44" t="s">
        <v>1468</v>
      </c>
    </row>
    <row r="1098" spans="1:21" ht="72" x14ac:dyDescent="0.15">
      <c r="A1098" s="45"/>
      <c r="B1098" s="40"/>
      <c r="C1098" s="41" t="s">
        <v>4931</v>
      </c>
      <c r="D1098" s="50"/>
      <c r="E1098" s="41"/>
      <c r="F1098" s="41"/>
      <c r="G1098" s="40" t="s">
        <v>4932</v>
      </c>
      <c r="H1098" s="43">
        <v>44695.868622685186</v>
      </c>
      <c r="I1098" s="40"/>
      <c r="J1098" s="40"/>
      <c r="K1098" s="40"/>
      <c r="L1098" s="40"/>
      <c r="M1098" s="40" t="s">
        <v>1759</v>
      </c>
      <c r="N1098" s="40"/>
      <c r="O1098" s="44" t="s">
        <v>142</v>
      </c>
      <c r="P1098" s="47" t="s">
        <v>1760</v>
      </c>
      <c r="Q1098" s="40">
        <v>503</v>
      </c>
      <c r="R1098" s="40">
        <v>1333</v>
      </c>
      <c r="S1098" s="40" t="s">
        <v>1761</v>
      </c>
      <c r="T1098" s="48" t="s">
        <v>4933</v>
      </c>
      <c r="U1098" s="44" t="s">
        <v>4934</v>
      </c>
    </row>
    <row r="1099" spans="1:21" ht="60" x14ac:dyDescent="0.15">
      <c r="A1099" s="45"/>
      <c r="B1099" s="40"/>
      <c r="C1099" s="41" t="s">
        <v>4935</v>
      </c>
      <c r="D1099" s="50"/>
      <c r="E1099" s="41"/>
      <c r="F1099" s="41"/>
      <c r="G1099" s="40" t="s">
        <v>4936</v>
      </c>
      <c r="H1099" s="43">
        <v>44695.844513888893</v>
      </c>
      <c r="I1099" s="40"/>
      <c r="J1099" s="40"/>
      <c r="K1099" s="40"/>
      <c r="L1099" s="40"/>
      <c r="M1099" s="40" t="s">
        <v>1292</v>
      </c>
      <c r="N1099" s="40"/>
      <c r="O1099" s="44" t="s">
        <v>1293</v>
      </c>
      <c r="P1099" s="47" t="s">
        <v>1294</v>
      </c>
      <c r="Q1099" s="40">
        <v>2070</v>
      </c>
      <c r="R1099" s="40">
        <v>1</v>
      </c>
      <c r="S1099" s="40" t="s">
        <v>85</v>
      </c>
      <c r="T1099" s="48" t="s">
        <v>4937</v>
      </c>
      <c r="U1099" s="44" t="s">
        <v>4938</v>
      </c>
    </row>
    <row r="1100" spans="1:21" ht="36" x14ac:dyDescent="0.15">
      <c r="A1100" s="45"/>
      <c r="B1100" s="40"/>
      <c r="C1100" s="41" t="s">
        <v>4939</v>
      </c>
      <c r="D1100" s="50"/>
      <c r="E1100" s="41"/>
      <c r="F1100" s="41"/>
      <c r="G1100" s="40" t="s">
        <v>4940</v>
      </c>
      <c r="H1100" s="43">
        <v>44695.843425925923</v>
      </c>
      <c r="I1100" s="40"/>
      <c r="J1100" s="40"/>
      <c r="K1100" s="40"/>
      <c r="L1100" s="40"/>
      <c r="M1100" s="40" t="s">
        <v>4941</v>
      </c>
      <c r="N1100" s="40"/>
      <c r="O1100" s="44" t="s">
        <v>142</v>
      </c>
      <c r="P1100" s="47" t="s">
        <v>4942</v>
      </c>
      <c r="Q1100" s="40">
        <v>910</v>
      </c>
      <c r="R1100" s="40">
        <v>218</v>
      </c>
      <c r="S1100" s="40" t="s">
        <v>4943</v>
      </c>
      <c r="T1100" s="48" t="s">
        <v>4944</v>
      </c>
      <c r="U1100" s="44" t="s">
        <v>4945</v>
      </c>
    </row>
    <row r="1101" spans="1:21" ht="36" x14ac:dyDescent="0.15">
      <c r="A1101" s="45"/>
      <c r="B1101" s="40"/>
      <c r="C1101" s="41" t="s">
        <v>4946</v>
      </c>
      <c r="D1101" s="50"/>
      <c r="E1101" s="41"/>
      <c r="F1101" s="41"/>
      <c r="G1101" s="40" t="s">
        <v>4947</v>
      </c>
      <c r="H1101" s="43">
        <v>44695.835844907408</v>
      </c>
      <c r="I1101" s="40"/>
      <c r="J1101" s="40"/>
      <c r="K1101" s="40"/>
      <c r="L1101" s="40"/>
      <c r="M1101" s="40" t="s">
        <v>4948</v>
      </c>
      <c r="N1101" s="40"/>
      <c r="O1101" s="44" t="s">
        <v>58</v>
      </c>
      <c r="P1101" s="47" t="s">
        <v>4949</v>
      </c>
      <c r="Q1101" s="40">
        <v>1</v>
      </c>
      <c r="R1101" s="40">
        <v>34</v>
      </c>
      <c r="S1101" s="40" t="s">
        <v>85</v>
      </c>
      <c r="T1101" s="48" t="s">
        <v>4950</v>
      </c>
      <c r="U1101" s="44" t="s">
        <v>4951</v>
      </c>
    </row>
    <row r="1102" spans="1:21" ht="36" x14ac:dyDescent="0.15">
      <c r="A1102" s="45"/>
      <c r="B1102" s="40"/>
      <c r="C1102" s="41" t="s">
        <v>4952</v>
      </c>
      <c r="D1102" s="50"/>
      <c r="E1102" s="41"/>
      <c r="F1102" s="41"/>
      <c r="G1102" s="40" t="s">
        <v>4953</v>
      </c>
      <c r="H1102" s="43">
        <v>44695.81726851852</v>
      </c>
      <c r="I1102" s="40"/>
      <c r="J1102" s="40"/>
      <c r="K1102" s="40"/>
      <c r="L1102" s="40"/>
      <c r="M1102" s="40" t="s">
        <v>4954</v>
      </c>
      <c r="N1102" s="40"/>
      <c r="O1102" s="44" t="s">
        <v>58</v>
      </c>
      <c r="P1102" s="47" t="s">
        <v>4955</v>
      </c>
      <c r="Q1102" s="40">
        <v>42</v>
      </c>
      <c r="R1102" s="40">
        <v>388</v>
      </c>
      <c r="S1102" s="40"/>
      <c r="T1102" s="48" t="s">
        <v>4956</v>
      </c>
      <c r="U1102" s="44" t="s">
        <v>4957</v>
      </c>
    </row>
    <row r="1103" spans="1:21" ht="36" x14ac:dyDescent="0.15">
      <c r="A1103" s="45"/>
      <c r="B1103" s="40"/>
      <c r="C1103" s="41" t="s">
        <v>4958</v>
      </c>
      <c r="D1103" s="50"/>
      <c r="E1103" s="41"/>
      <c r="F1103" s="41"/>
      <c r="G1103" s="40" t="s">
        <v>4959</v>
      </c>
      <c r="H1103" s="43">
        <v>44695.816087962958</v>
      </c>
      <c r="I1103" s="40"/>
      <c r="J1103" s="40"/>
      <c r="K1103" s="40"/>
      <c r="L1103" s="40"/>
      <c r="M1103" s="40" t="s">
        <v>209</v>
      </c>
      <c r="N1103" s="40"/>
      <c r="O1103" s="44" t="s">
        <v>58</v>
      </c>
      <c r="P1103" s="47" t="s">
        <v>210</v>
      </c>
      <c r="Q1103" s="40">
        <v>14009</v>
      </c>
      <c r="R1103" s="40">
        <v>9868</v>
      </c>
      <c r="S1103" s="40" t="s">
        <v>211</v>
      </c>
      <c r="T1103" s="48" t="s">
        <v>4960</v>
      </c>
      <c r="U1103" s="44" t="s">
        <v>4961</v>
      </c>
    </row>
    <row r="1104" spans="1:21" ht="36" x14ac:dyDescent="0.15">
      <c r="A1104" s="45"/>
      <c r="B1104" s="40"/>
      <c r="C1104" s="41" t="s">
        <v>4962</v>
      </c>
      <c r="D1104" s="50"/>
      <c r="E1104" s="41"/>
      <c r="F1104" s="41"/>
      <c r="G1104" s="40" t="s">
        <v>4963</v>
      </c>
      <c r="H1104" s="43">
        <v>44695.815740740742</v>
      </c>
      <c r="I1104" s="40"/>
      <c r="J1104" s="40"/>
      <c r="K1104" s="40"/>
      <c r="L1104" s="40"/>
      <c r="M1104" s="40" t="s">
        <v>4964</v>
      </c>
      <c r="N1104" s="40"/>
      <c r="O1104" s="44" t="s">
        <v>83</v>
      </c>
      <c r="P1104" s="47" t="s">
        <v>4965</v>
      </c>
      <c r="Q1104" s="40">
        <v>1274</v>
      </c>
      <c r="R1104" s="40">
        <v>2230</v>
      </c>
      <c r="S1104" s="40"/>
      <c r="T1104" s="48" t="s">
        <v>4966</v>
      </c>
      <c r="U1104" s="44" t="s">
        <v>4967</v>
      </c>
    </row>
    <row r="1105" spans="1:21" ht="36" x14ac:dyDescent="0.15">
      <c r="A1105" s="45"/>
      <c r="B1105" s="40"/>
      <c r="C1105" s="41" t="s">
        <v>4968</v>
      </c>
      <c r="D1105" s="50"/>
      <c r="E1105" s="41"/>
      <c r="F1105" s="41"/>
      <c r="G1105" s="40" t="s">
        <v>4969</v>
      </c>
      <c r="H1105" s="43">
        <v>44695.808796296296</v>
      </c>
      <c r="I1105" s="40"/>
      <c r="J1105" s="40"/>
      <c r="K1105" s="40"/>
      <c r="L1105" s="40"/>
      <c r="M1105" s="40" t="s">
        <v>1222</v>
      </c>
      <c r="N1105" s="40"/>
      <c r="O1105" s="44" t="s">
        <v>58</v>
      </c>
      <c r="P1105" s="47" t="s">
        <v>1223</v>
      </c>
      <c r="Q1105" s="40">
        <v>342</v>
      </c>
      <c r="R1105" s="40">
        <v>422</v>
      </c>
      <c r="S1105" s="40" t="s">
        <v>1224</v>
      </c>
      <c r="T1105" s="48" t="s">
        <v>4970</v>
      </c>
      <c r="U1105" s="44" t="s">
        <v>4971</v>
      </c>
    </row>
    <row r="1106" spans="1:21" ht="36" x14ac:dyDescent="0.15">
      <c r="A1106" s="45"/>
      <c r="B1106" s="40"/>
      <c r="C1106" s="41" t="s">
        <v>4972</v>
      </c>
      <c r="D1106" s="50"/>
      <c r="E1106" s="41"/>
      <c r="F1106" s="41"/>
      <c r="G1106" s="40" t="s">
        <v>4973</v>
      </c>
      <c r="H1106" s="43">
        <v>44695.806631944448</v>
      </c>
      <c r="I1106" s="40"/>
      <c r="J1106" s="40"/>
      <c r="K1106" s="40"/>
      <c r="L1106" s="40"/>
      <c r="M1106" s="40" t="s">
        <v>4060</v>
      </c>
      <c r="N1106" s="40"/>
      <c r="O1106" s="44" t="s">
        <v>83</v>
      </c>
      <c r="P1106" s="47" t="s">
        <v>4061</v>
      </c>
      <c r="Q1106" s="40">
        <v>11440</v>
      </c>
      <c r="R1106" s="40">
        <v>993</v>
      </c>
      <c r="S1106" s="40" t="s">
        <v>4062</v>
      </c>
      <c r="T1106" s="48" t="s">
        <v>4974</v>
      </c>
      <c r="U1106" s="44" t="s">
        <v>4975</v>
      </c>
    </row>
    <row r="1107" spans="1:21" ht="60" x14ac:dyDescent="0.15">
      <c r="A1107" s="45"/>
      <c r="B1107" s="40"/>
      <c r="C1107" s="41" t="s">
        <v>4976</v>
      </c>
      <c r="D1107" s="50"/>
      <c r="E1107" s="41"/>
      <c r="F1107" s="41"/>
      <c r="G1107" s="40" t="s">
        <v>4977</v>
      </c>
      <c r="H1107" s="43">
        <v>44695.802650462967</v>
      </c>
      <c r="I1107" s="40"/>
      <c r="J1107" s="40"/>
      <c r="K1107" s="40"/>
      <c r="L1107" s="40"/>
      <c r="M1107" s="40" t="s">
        <v>4978</v>
      </c>
      <c r="N1107" s="40"/>
      <c r="O1107" s="44" t="s">
        <v>58</v>
      </c>
      <c r="P1107" s="47" t="s">
        <v>4979</v>
      </c>
      <c r="Q1107" s="40">
        <v>191</v>
      </c>
      <c r="R1107" s="40">
        <v>193</v>
      </c>
      <c r="S1107" s="40" t="s">
        <v>4980</v>
      </c>
      <c r="T1107" s="48" t="s">
        <v>4981</v>
      </c>
      <c r="U1107" s="44" t="s">
        <v>4982</v>
      </c>
    </row>
    <row r="1108" spans="1:21" ht="36" x14ac:dyDescent="0.15">
      <c r="A1108" s="45"/>
      <c r="B1108" s="40"/>
      <c r="C1108" s="41" t="s">
        <v>4983</v>
      </c>
      <c r="D1108" s="50"/>
      <c r="E1108" s="41"/>
      <c r="F1108" s="41"/>
      <c r="G1108" s="40" t="s">
        <v>4984</v>
      </c>
      <c r="H1108" s="43">
        <v>44695.799849537041</v>
      </c>
      <c r="I1108" s="40"/>
      <c r="J1108" s="40"/>
      <c r="K1108" s="40"/>
      <c r="L1108" s="40"/>
      <c r="M1108" s="40" t="s">
        <v>4985</v>
      </c>
      <c r="N1108" s="40"/>
      <c r="O1108" s="44" t="s">
        <v>142</v>
      </c>
      <c r="P1108" s="47" t="s">
        <v>4986</v>
      </c>
      <c r="Q1108" s="40"/>
      <c r="R1108" s="40">
        <v>4</v>
      </c>
      <c r="S1108" s="40"/>
      <c r="T1108" s="48" t="s">
        <v>4987</v>
      </c>
      <c r="U1108" s="44" t="s">
        <v>4988</v>
      </c>
    </row>
    <row r="1109" spans="1:21" ht="36" x14ac:dyDescent="0.15">
      <c r="A1109" s="45"/>
      <c r="B1109" s="40"/>
      <c r="C1109" s="41" t="s">
        <v>4989</v>
      </c>
      <c r="D1109" s="50"/>
      <c r="E1109" s="41"/>
      <c r="F1109" s="41"/>
      <c r="G1109" s="40" t="s">
        <v>4990</v>
      </c>
      <c r="H1109" s="43">
        <v>44695.798622685186</v>
      </c>
      <c r="I1109" s="40"/>
      <c r="J1109" s="40"/>
      <c r="K1109" s="40"/>
      <c r="L1109" s="40"/>
      <c r="M1109" s="40" t="s">
        <v>141</v>
      </c>
      <c r="N1109" s="40"/>
      <c r="O1109" s="44" t="s">
        <v>67</v>
      </c>
      <c r="P1109" s="47" t="s">
        <v>143</v>
      </c>
      <c r="Q1109" s="40">
        <v>475</v>
      </c>
      <c r="R1109" s="40"/>
      <c r="S1109" s="40" t="s">
        <v>99</v>
      </c>
      <c r="T1109" s="48" t="s">
        <v>4991</v>
      </c>
      <c r="U1109" s="44" t="s">
        <v>4992</v>
      </c>
    </row>
    <row r="1110" spans="1:21" ht="36" x14ac:dyDescent="0.15">
      <c r="A1110" s="45"/>
      <c r="B1110" s="40"/>
      <c r="C1110" s="41" t="s">
        <v>4993</v>
      </c>
      <c r="D1110" s="50"/>
      <c r="E1110" s="41"/>
      <c r="F1110" s="41"/>
      <c r="G1110" s="40" t="s">
        <v>4994</v>
      </c>
      <c r="H1110" s="43">
        <v>44695.79859953704</v>
      </c>
      <c r="I1110" s="40"/>
      <c r="J1110" s="40"/>
      <c r="K1110" s="40"/>
      <c r="L1110" s="40"/>
      <c r="M1110" s="40" t="s">
        <v>66</v>
      </c>
      <c r="N1110" s="40"/>
      <c r="O1110" s="44" t="s">
        <v>67</v>
      </c>
      <c r="P1110" s="47" t="s">
        <v>68</v>
      </c>
      <c r="Q1110" s="40">
        <v>530</v>
      </c>
      <c r="R1110" s="40">
        <v>132</v>
      </c>
      <c r="S1110" s="40" t="s">
        <v>69</v>
      </c>
      <c r="T1110" s="48" t="s">
        <v>4995</v>
      </c>
      <c r="U1110" s="44" t="s">
        <v>4996</v>
      </c>
    </row>
    <row r="1111" spans="1:21" ht="36" x14ac:dyDescent="0.15">
      <c r="A1111" s="45"/>
      <c r="B1111" s="40"/>
      <c r="C1111" s="41" t="s">
        <v>4997</v>
      </c>
      <c r="D1111" s="50"/>
      <c r="E1111" s="41"/>
      <c r="F1111" s="41"/>
      <c r="G1111" s="40" t="s">
        <v>4998</v>
      </c>
      <c r="H1111" s="43">
        <v>44695.798576388886</v>
      </c>
      <c r="I1111" s="40"/>
      <c r="J1111" s="40"/>
      <c r="K1111" s="40"/>
      <c r="L1111" s="40"/>
      <c r="M1111" s="40" t="s">
        <v>170</v>
      </c>
      <c r="N1111" s="40"/>
      <c r="O1111" s="44" t="s">
        <v>67</v>
      </c>
      <c r="P1111" s="47" t="s">
        <v>171</v>
      </c>
      <c r="Q1111" s="40">
        <v>1386</v>
      </c>
      <c r="R1111" s="40">
        <v>1507</v>
      </c>
      <c r="S1111" s="40" t="s">
        <v>172</v>
      </c>
      <c r="T1111" s="48" t="s">
        <v>4999</v>
      </c>
      <c r="U1111" s="44" t="s">
        <v>5000</v>
      </c>
    </row>
    <row r="1112" spans="1:21" ht="36" x14ac:dyDescent="0.15">
      <c r="A1112" s="45"/>
      <c r="B1112" s="40"/>
      <c r="C1112" s="41" t="s">
        <v>5001</v>
      </c>
      <c r="D1112" s="50"/>
      <c r="E1112" s="41"/>
      <c r="F1112" s="41"/>
      <c r="G1112" s="40" t="s">
        <v>5002</v>
      </c>
      <c r="H1112" s="43">
        <v>44695.798541666663</v>
      </c>
      <c r="I1112" s="40"/>
      <c r="J1112" s="40"/>
      <c r="K1112" s="40"/>
      <c r="L1112" s="40"/>
      <c r="M1112" s="40" t="s">
        <v>177</v>
      </c>
      <c r="N1112" s="40"/>
      <c r="O1112" s="44" t="s">
        <v>67</v>
      </c>
      <c r="P1112" s="47" t="s">
        <v>178</v>
      </c>
      <c r="Q1112" s="40">
        <v>172</v>
      </c>
      <c r="R1112" s="40">
        <v>85</v>
      </c>
      <c r="S1112" s="40" t="s">
        <v>85</v>
      </c>
      <c r="T1112" s="48" t="s">
        <v>5003</v>
      </c>
      <c r="U1112" s="44" t="s">
        <v>5004</v>
      </c>
    </row>
    <row r="1113" spans="1:21" ht="36" x14ac:dyDescent="0.15">
      <c r="A1113" s="45"/>
      <c r="B1113" s="40"/>
      <c r="C1113" s="41" t="s">
        <v>5005</v>
      </c>
      <c r="D1113" s="50"/>
      <c r="E1113" s="41"/>
      <c r="F1113" s="41"/>
      <c r="G1113" s="40" t="s">
        <v>5006</v>
      </c>
      <c r="H1113" s="43">
        <v>44695.798518518517</v>
      </c>
      <c r="I1113" s="40"/>
      <c r="J1113" s="40"/>
      <c r="K1113" s="40"/>
      <c r="L1113" s="40"/>
      <c r="M1113" s="40" t="s">
        <v>127</v>
      </c>
      <c r="N1113" s="40"/>
      <c r="O1113" s="44" t="s">
        <v>67</v>
      </c>
      <c r="P1113" s="47" t="s">
        <v>128</v>
      </c>
      <c r="Q1113" s="40">
        <v>501</v>
      </c>
      <c r="R1113" s="40">
        <v>16</v>
      </c>
      <c r="S1113" s="40" t="s">
        <v>85</v>
      </c>
      <c r="T1113" s="48" t="s">
        <v>5007</v>
      </c>
      <c r="U1113" s="44" t="s">
        <v>5008</v>
      </c>
    </row>
    <row r="1114" spans="1:21" ht="36" x14ac:dyDescent="0.15">
      <c r="A1114" s="45"/>
      <c r="B1114" s="40"/>
      <c r="C1114" s="41" t="s">
        <v>5009</v>
      </c>
      <c r="D1114" s="50"/>
      <c r="E1114" s="41"/>
      <c r="F1114" s="41"/>
      <c r="G1114" s="40" t="s">
        <v>5010</v>
      </c>
      <c r="H1114" s="43">
        <v>44695.798495370371</v>
      </c>
      <c r="I1114" s="40"/>
      <c r="J1114" s="40"/>
      <c r="K1114" s="40"/>
      <c r="L1114" s="40"/>
      <c r="M1114" s="40" t="s">
        <v>187</v>
      </c>
      <c r="N1114" s="40"/>
      <c r="O1114" s="44" t="s">
        <v>67</v>
      </c>
      <c r="P1114" s="47" t="s">
        <v>188</v>
      </c>
      <c r="Q1114" s="40">
        <v>80</v>
      </c>
      <c r="R1114" s="40">
        <v>1</v>
      </c>
      <c r="S1114" s="40" t="s">
        <v>85</v>
      </c>
      <c r="T1114" s="48" t="s">
        <v>5011</v>
      </c>
      <c r="U1114" s="44" t="s">
        <v>5012</v>
      </c>
    </row>
    <row r="1115" spans="1:21" ht="36" x14ac:dyDescent="0.15">
      <c r="A1115" s="45"/>
      <c r="B1115" s="40"/>
      <c r="C1115" s="41" t="s">
        <v>5013</v>
      </c>
      <c r="D1115" s="50"/>
      <c r="E1115" s="41"/>
      <c r="F1115" s="41"/>
      <c r="G1115" s="40" t="s">
        <v>5014</v>
      </c>
      <c r="H1115" s="43">
        <v>44695.798194444447</v>
      </c>
      <c r="I1115" s="40"/>
      <c r="J1115" s="40"/>
      <c r="K1115" s="40"/>
      <c r="L1115" s="40"/>
      <c r="M1115" s="40" t="s">
        <v>4985</v>
      </c>
      <c r="N1115" s="40"/>
      <c r="O1115" s="44" t="s">
        <v>142</v>
      </c>
      <c r="P1115" s="47" t="s">
        <v>4986</v>
      </c>
      <c r="Q1115" s="40"/>
      <c r="R1115" s="40">
        <v>4</v>
      </c>
      <c r="S1115" s="40"/>
      <c r="T1115" s="48" t="s">
        <v>5015</v>
      </c>
      <c r="U1115" s="44" t="s">
        <v>5016</v>
      </c>
    </row>
    <row r="1116" spans="1:21" ht="36" x14ac:dyDescent="0.15">
      <c r="A1116" s="45"/>
      <c r="B1116" s="40"/>
      <c r="C1116" s="41" t="s">
        <v>5017</v>
      </c>
      <c r="D1116" s="50"/>
      <c r="E1116" s="41"/>
      <c r="F1116" s="41"/>
      <c r="G1116" s="40" t="s">
        <v>5018</v>
      </c>
      <c r="H1116" s="43">
        <v>44695.796898148154</v>
      </c>
      <c r="I1116" s="40"/>
      <c r="J1116" s="40"/>
      <c r="K1116" s="40"/>
      <c r="L1116" s="40"/>
      <c r="M1116" s="40" t="s">
        <v>199</v>
      </c>
      <c r="N1116" s="40"/>
      <c r="O1116" s="44" t="s">
        <v>142</v>
      </c>
      <c r="P1116" s="47" t="s">
        <v>200</v>
      </c>
      <c r="Q1116" s="40">
        <v>3832</v>
      </c>
      <c r="R1116" s="40">
        <v>1720</v>
      </c>
      <c r="S1116" s="40" t="s">
        <v>85</v>
      </c>
      <c r="T1116" s="48" t="s">
        <v>5019</v>
      </c>
      <c r="U1116" s="44" t="s">
        <v>5020</v>
      </c>
    </row>
    <row r="1117" spans="1:21" ht="60" x14ac:dyDescent="0.15">
      <c r="A1117" s="45"/>
      <c r="B1117" s="40"/>
      <c r="C1117" s="41" t="s">
        <v>5021</v>
      </c>
      <c r="D1117" s="50"/>
      <c r="E1117" s="41"/>
      <c r="F1117" s="41"/>
      <c r="G1117" s="40" t="s">
        <v>5022</v>
      </c>
      <c r="H1117" s="43">
        <v>44695.791284722218</v>
      </c>
      <c r="I1117" s="40"/>
      <c r="J1117" s="40"/>
      <c r="K1117" s="40"/>
      <c r="L1117" s="40"/>
      <c r="M1117" s="40" t="s">
        <v>141</v>
      </c>
      <c r="N1117" s="40"/>
      <c r="O1117" s="44" t="s">
        <v>142</v>
      </c>
      <c r="P1117" s="47" t="s">
        <v>143</v>
      </c>
      <c r="Q1117" s="40">
        <v>475</v>
      </c>
      <c r="R1117" s="40"/>
      <c r="S1117" s="40" t="s">
        <v>99</v>
      </c>
      <c r="T1117" s="48" t="s">
        <v>5023</v>
      </c>
      <c r="U1117" s="44" t="s">
        <v>5024</v>
      </c>
    </row>
    <row r="1118" spans="1:21" ht="84" x14ac:dyDescent="0.15">
      <c r="A1118" s="45"/>
      <c r="B1118" s="40"/>
      <c r="C1118" s="41" t="s">
        <v>5025</v>
      </c>
      <c r="D1118" s="50"/>
      <c r="E1118" s="41"/>
      <c r="F1118" s="41"/>
      <c r="G1118" s="40" t="s">
        <v>5026</v>
      </c>
      <c r="H1118" s="43">
        <v>44695.787997685184</v>
      </c>
      <c r="I1118" s="40"/>
      <c r="J1118" s="40"/>
      <c r="K1118" s="40"/>
      <c r="L1118" s="40"/>
      <c r="M1118" s="40" t="s">
        <v>193</v>
      </c>
      <c r="N1118" s="40"/>
      <c r="O1118" s="44" t="s">
        <v>67</v>
      </c>
      <c r="P1118" s="47" t="s">
        <v>194</v>
      </c>
      <c r="Q1118" s="40">
        <v>4658</v>
      </c>
      <c r="R1118" s="40">
        <v>79</v>
      </c>
      <c r="S1118" s="40" t="s">
        <v>60</v>
      </c>
      <c r="T1118" s="48" t="s">
        <v>5027</v>
      </c>
      <c r="U1118" s="44" t="s">
        <v>5028</v>
      </c>
    </row>
    <row r="1119" spans="1:21" ht="13" x14ac:dyDescent="0.15">
      <c r="A1119" s="45"/>
      <c r="B1119" s="40"/>
      <c r="C1119" s="41" t="s">
        <v>5029</v>
      </c>
      <c r="D1119" s="50"/>
      <c r="E1119" s="41"/>
      <c r="F1119" s="41"/>
      <c r="G1119" s="40" t="s">
        <v>5030</v>
      </c>
      <c r="H1119" s="43">
        <v>44695.787974537037</v>
      </c>
      <c r="I1119" s="40"/>
      <c r="J1119" s="40"/>
      <c r="K1119" s="40"/>
      <c r="L1119" s="40"/>
      <c r="M1119" s="40" t="s">
        <v>187</v>
      </c>
      <c r="N1119" s="40"/>
      <c r="O1119" s="44" t="s">
        <v>67</v>
      </c>
      <c r="P1119" s="47" t="s">
        <v>188</v>
      </c>
      <c r="Q1119" s="40">
        <v>80</v>
      </c>
      <c r="R1119" s="40">
        <v>1</v>
      </c>
      <c r="S1119" s="40" t="s">
        <v>85</v>
      </c>
      <c r="T1119" s="48" t="s">
        <v>5031</v>
      </c>
      <c r="U1119" s="44" t="s">
        <v>5032</v>
      </c>
    </row>
    <row r="1120" spans="1:21" ht="48" x14ac:dyDescent="0.15">
      <c r="A1120" s="45"/>
      <c r="B1120" s="40"/>
      <c r="C1120" s="41" t="s">
        <v>5033</v>
      </c>
      <c r="D1120" s="49" t="s">
        <v>55</v>
      </c>
      <c r="E1120" s="41"/>
      <c r="F1120" s="41" t="s">
        <v>132</v>
      </c>
      <c r="G1120" s="40" t="s">
        <v>5034</v>
      </c>
      <c r="H1120" s="43">
        <v>44695.787951388891</v>
      </c>
      <c r="I1120" s="40"/>
      <c r="J1120" s="40"/>
      <c r="K1120" s="40"/>
      <c r="L1120" s="40"/>
      <c r="M1120" s="40" t="s">
        <v>127</v>
      </c>
      <c r="N1120" s="40"/>
      <c r="O1120" s="44" t="s">
        <v>67</v>
      </c>
      <c r="P1120" s="47" t="s">
        <v>128</v>
      </c>
      <c r="Q1120" s="40">
        <v>501</v>
      </c>
      <c r="R1120" s="40">
        <v>16</v>
      </c>
      <c r="S1120" s="40" t="s">
        <v>85</v>
      </c>
      <c r="T1120" s="48" t="s">
        <v>5035</v>
      </c>
      <c r="U1120" s="44" t="s">
        <v>5036</v>
      </c>
    </row>
    <row r="1121" spans="1:21" ht="36" x14ac:dyDescent="0.15">
      <c r="A1121" s="45"/>
      <c r="B1121" s="40"/>
      <c r="C1121" s="41" t="s">
        <v>5037</v>
      </c>
      <c r="D1121" s="50"/>
      <c r="E1121" s="41"/>
      <c r="F1121" s="41"/>
      <c r="G1121" s="40" t="s">
        <v>5038</v>
      </c>
      <c r="H1121" s="43">
        <v>44695.787916666668</v>
      </c>
      <c r="I1121" s="40"/>
      <c r="J1121" s="40"/>
      <c r="K1121" s="40"/>
      <c r="L1121" s="40"/>
      <c r="M1121" s="40" t="s">
        <v>177</v>
      </c>
      <c r="N1121" s="40"/>
      <c r="O1121" s="44" t="s">
        <v>67</v>
      </c>
      <c r="P1121" s="47" t="s">
        <v>178</v>
      </c>
      <c r="Q1121" s="40">
        <v>172</v>
      </c>
      <c r="R1121" s="40">
        <v>85</v>
      </c>
      <c r="S1121" s="40" t="s">
        <v>85</v>
      </c>
      <c r="T1121" s="48" t="s">
        <v>5039</v>
      </c>
      <c r="U1121" s="44" t="s">
        <v>5040</v>
      </c>
    </row>
    <row r="1122" spans="1:21" ht="36" x14ac:dyDescent="0.15">
      <c r="A1122" s="45"/>
      <c r="B1122" s="40"/>
      <c r="C1122" s="41" t="s">
        <v>5041</v>
      </c>
      <c r="D1122" s="50"/>
      <c r="E1122" s="41"/>
      <c r="F1122" s="41"/>
      <c r="G1122" s="40" t="s">
        <v>5042</v>
      </c>
      <c r="H1122" s="43">
        <v>44695.787858796291</v>
      </c>
      <c r="I1122" s="40"/>
      <c r="J1122" s="40"/>
      <c r="K1122" s="40"/>
      <c r="L1122" s="40"/>
      <c r="M1122" s="40" t="s">
        <v>170</v>
      </c>
      <c r="N1122" s="40"/>
      <c r="O1122" s="44" t="s">
        <v>67</v>
      </c>
      <c r="P1122" s="47" t="s">
        <v>171</v>
      </c>
      <c r="Q1122" s="40">
        <v>1386</v>
      </c>
      <c r="R1122" s="40">
        <v>1507</v>
      </c>
      <c r="S1122" s="40" t="s">
        <v>172</v>
      </c>
      <c r="T1122" s="48" t="s">
        <v>5043</v>
      </c>
      <c r="U1122" s="44" t="s">
        <v>5044</v>
      </c>
    </row>
    <row r="1123" spans="1:21" ht="36" x14ac:dyDescent="0.15">
      <c r="A1123" s="45"/>
      <c r="B1123" s="40"/>
      <c r="C1123" s="41" t="s">
        <v>5045</v>
      </c>
      <c r="D1123" s="50"/>
      <c r="E1123" s="41"/>
      <c r="F1123" s="41"/>
      <c r="G1123" s="40" t="s">
        <v>5046</v>
      </c>
      <c r="H1123" s="43">
        <v>44695.787835648152</v>
      </c>
      <c r="I1123" s="40"/>
      <c r="J1123" s="40"/>
      <c r="K1123" s="40"/>
      <c r="L1123" s="40"/>
      <c r="M1123" s="40" t="s">
        <v>66</v>
      </c>
      <c r="N1123" s="40"/>
      <c r="O1123" s="44" t="s">
        <v>67</v>
      </c>
      <c r="P1123" s="47" t="s">
        <v>68</v>
      </c>
      <c r="Q1123" s="40">
        <v>530</v>
      </c>
      <c r="R1123" s="40">
        <v>132</v>
      </c>
      <c r="S1123" s="40" t="s">
        <v>69</v>
      </c>
      <c r="T1123" s="48" t="s">
        <v>5047</v>
      </c>
      <c r="U1123" s="44" t="s">
        <v>5048</v>
      </c>
    </row>
    <row r="1124" spans="1:21" ht="36" x14ac:dyDescent="0.15">
      <c r="A1124" s="45"/>
      <c r="B1124" s="40"/>
      <c r="C1124" s="41" t="s">
        <v>5049</v>
      </c>
      <c r="D1124" s="50"/>
      <c r="E1124" s="41"/>
      <c r="F1124" s="41"/>
      <c r="G1124" s="40" t="s">
        <v>5050</v>
      </c>
      <c r="H1124" s="43">
        <v>44695.787812499999</v>
      </c>
      <c r="I1124" s="40"/>
      <c r="J1124" s="40"/>
      <c r="K1124" s="40"/>
      <c r="L1124" s="40"/>
      <c r="M1124" s="40" t="s">
        <v>141</v>
      </c>
      <c r="N1124" s="40"/>
      <c r="O1124" s="44" t="s">
        <v>67</v>
      </c>
      <c r="P1124" s="47" t="s">
        <v>143</v>
      </c>
      <c r="Q1124" s="40">
        <v>475</v>
      </c>
      <c r="R1124" s="40"/>
      <c r="S1124" s="40" t="s">
        <v>99</v>
      </c>
      <c r="T1124" s="48" t="s">
        <v>5051</v>
      </c>
      <c r="U1124" s="44" t="s">
        <v>5052</v>
      </c>
    </row>
    <row r="1125" spans="1:21" ht="36" x14ac:dyDescent="0.15">
      <c r="A1125" s="45"/>
      <c r="B1125" s="40"/>
      <c r="C1125" s="41" t="s">
        <v>5053</v>
      </c>
      <c r="D1125" s="50"/>
      <c r="E1125" s="41"/>
      <c r="F1125" s="41"/>
      <c r="G1125" s="40" t="s">
        <v>5054</v>
      </c>
      <c r="H1125" s="43">
        <v>44695.787789351853</v>
      </c>
      <c r="I1125" s="40"/>
      <c r="J1125" s="40"/>
      <c r="K1125" s="40"/>
      <c r="L1125" s="40"/>
      <c r="M1125" s="40" t="s">
        <v>4079</v>
      </c>
      <c r="N1125" s="40"/>
      <c r="O1125" s="44" t="s">
        <v>67</v>
      </c>
      <c r="P1125" s="47" t="s">
        <v>4080</v>
      </c>
      <c r="Q1125" s="40">
        <v>125</v>
      </c>
      <c r="R1125" s="40">
        <v>1</v>
      </c>
      <c r="S1125" s="40" t="s">
        <v>4081</v>
      </c>
      <c r="T1125" s="48" t="s">
        <v>5055</v>
      </c>
      <c r="U1125" s="44" t="s">
        <v>5056</v>
      </c>
    </row>
    <row r="1126" spans="1:21" ht="48" x14ac:dyDescent="0.15">
      <c r="A1126" s="45"/>
      <c r="B1126" s="40"/>
      <c r="C1126" s="41" t="s">
        <v>5057</v>
      </c>
      <c r="D1126" s="50"/>
      <c r="E1126" s="41"/>
      <c r="F1126" s="41" t="s">
        <v>132</v>
      </c>
      <c r="G1126" s="40" t="s">
        <v>5058</v>
      </c>
      <c r="H1126" s="43">
        <v>44695.787361111114</v>
      </c>
      <c r="I1126" s="40"/>
      <c r="J1126" s="40"/>
      <c r="K1126" s="40"/>
      <c r="L1126" s="40"/>
      <c r="M1126" s="40" t="s">
        <v>5059</v>
      </c>
      <c r="N1126" s="40"/>
      <c r="O1126" s="44" t="s">
        <v>83</v>
      </c>
      <c r="P1126" s="47" t="s">
        <v>5060</v>
      </c>
      <c r="Q1126" s="40">
        <v>1264</v>
      </c>
      <c r="R1126" s="40">
        <v>1006</v>
      </c>
      <c r="S1126" s="40"/>
      <c r="T1126" s="48" t="s">
        <v>5061</v>
      </c>
      <c r="U1126" s="44" t="s">
        <v>5062</v>
      </c>
    </row>
    <row r="1127" spans="1:21" ht="36" x14ac:dyDescent="0.15">
      <c r="A1127" s="45"/>
      <c r="B1127" s="40"/>
      <c r="C1127" s="41" t="s">
        <v>5063</v>
      </c>
      <c r="D1127" s="50"/>
      <c r="E1127" s="41"/>
      <c r="F1127" s="41"/>
      <c r="G1127" s="40" t="s">
        <v>5064</v>
      </c>
      <c r="H1127" s="43">
        <v>44695.786979166667</v>
      </c>
      <c r="I1127" s="40"/>
      <c r="J1127" s="40"/>
      <c r="K1127" s="40"/>
      <c r="L1127" s="40"/>
      <c r="M1127" s="40" t="s">
        <v>4334</v>
      </c>
      <c r="N1127" s="40"/>
      <c r="O1127" s="44" t="s">
        <v>83</v>
      </c>
      <c r="P1127" s="47" t="s">
        <v>4335</v>
      </c>
      <c r="Q1127" s="40">
        <v>6</v>
      </c>
      <c r="R1127" s="40">
        <v>31</v>
      </c>
      <c r="S1127" s="40" t="s">
        <v>4336</v>
      </c>
      <c r="T1127" s="48" t="s">
        <v>5065</v>
      </c>
      <c r="U1127" s="44" t="s">
        <v>5066</v>
      </c>
    </row>
    <row r="1128" spans="1:21" ht="72" x14ac:dyDescent="0.15">
      <c r="A1128" s="45"/>
      <c r="B1128" s="40"/>
      <c r="C1128" s="41" t="s">
        <v>5067</v>
      </c>
      <c r="D1128" s="50"/>
      <c r="E1128" s="41"/>
      <c r="F1128" s="41"/>
      <c r="G1128" s="40" t="s">
        <v>5068</v>
      </c>
      <c r="H1128" s="43">
        <v>44695.786111111112</v>
      </c>
      <c r="I1128" s="40"/>
      <c r="J1128" s="40"/>
      <c r="K1128" s="40"/>
      <c r="L1128" s="40"/>
      <c r="M1128" s="40" t="s">
        <v>199</v>
      </c>
      <c r="N1128" s="40"/>
      <c r="O1128" s="44" t="s">
        <v>142</v>
      </c>
      <c r="P1128" s="47" t="s">
        <v>200</v>
      </c>
      <c r="Q1128" s="40">
        <v>3832</v>
      </c>
      <c r="R1128" s="40">
        <v>1720</v>
      </c>
      <c r="S1128" s="40" t="s">
        <v>85</v>
      </c>
      <c r="T1128" s="48" t="s">
        <v>5069</v>
      </c>
      <c r="U1128" s="44" t="s">
        <v>5070</v>
      </c>
    </row>
    <row r="1129" spans="1:21" ht="36" x14ac:dyDescent="0.15">
      <c r="A1129" s="45"/>
      <c r="B1129" s="40"/>
      <c r="C1129" s="41" t="s">
        <v>5071</v>
      </c>
      <c r="D1129" s="50"/>
      <c r="E1129" s="41"/>
      <c r="F1129" s="41"/>
      <c r="G1129" s="40" t="s">
        <v>5072</v>
      </c>
      <c r="H1129" s="43">
        <v>44695.774421296301</v>
      </c>
      <c r="I1129" s="40"/>
      <c r="J1129" s="40"/>
      <c r="K1129" s="40"/>
      <c r="L1129" s="40"/>
      <c r="M1129" s="40" t="s">
        <v>141</v>
      </c>
      <c r="N1129" s="40"/>
      <c r="O1129" s="44" t="s">
        <v>67</v>
      </c>
      <c r="P1129" s="47" t="s">
        <v>143</v>
      </c>
      <c r="Q1129" s="40">
        <v>475</v>
      </c>
      <c r="R1129" s="40"/>
      <c r="S1129" s="40" t="s">
        <v>99</v>
      </c>
      <c r="T1129" s="48" t="s">
        <v>5073</v>
      </c>
      <c r="U1129" s="44" t="s">
        <v>5074</v>
      </c>
    </row>
    <row r="1130" spans="1:21" ht="96" x14ac:dyDescent="0.15">
      <c r="A1130" s="45"/>
      <c r="B1130" s="40"/>
      <c r="C1130" s="41" t="s">
        <v>5075</v>
      </c>
      <c r="D1130" s="50"/>
      <c r="E1130" s="41"/>
      <c r="F1130" s="41"/>
      <c r="G1130" s="40" t="s">
        <v>5076</v>
      </c>
      <c r="H1130" s="43">
        <v>44695.774409722224</v>
      </c>
      <c r="I1130" s="40"/>
      <c r="J1130" s="40"/>
      <c r="K1130" s="40"/>
      <c r="L1130" s="40"/>
      <c r="M1130" s="40" t="s">
        <v>66</v>
      </c>
      <c r="N1130" s="40"/>
      <c r="O1130" s="44" t="s">
        <v>67</v>
      </c>
      <c r="P1130" s="47" t="s">
        <v>68</v>
      </c>
      <c r="Q1130" s="40">
        <v>530</v>
      </c>
      <c r="R1130" s="40">
        <v>132</v>
      </c>
      <c r="S1130" s="40" t="s">
        <v>69</v>
      </c>
      <c r="T1130" s="48" t="s">
        <v>5077</v>
      </c>
      <c r="U1130" s="44" t="s">
        <v>5078</v>
      </c>
    </row>
    <row r="1131" spans="1:21" ht="84" x14ac:dyDescent="0.15">
      <c r="A1131" s="45"/>
      <c r="B1131" s="40"/>
      <c r="C1131" s="41" t="s">
        <v>5079</v>
      </c>
      <c r="D1131" s="50"/>
      <c r="E1131" s="41"/>
      <c r="F1131" s="41"/>
      <c r="G1131" s="40" t="s">
        <v>5080</v>
      </c>
      <c r="H1131" s="43">
        <v>44695.774386574078</v>
      </c>
      <c r="I1131" s="40"/>
      <c r="J1131" s="40"/>
      <c r="K1131" s="40"/>
      <c r="L1131" s="40"/>
      <c r="M1131" s="40" t="s">
        <v>170</v>
      </c>
      <c r="N1131" s="40"/>
      <c r="O1131" s="44" t="s">
        <v>67</v>
      </c>
      <c r="P1131" s="47" t="s">
        <v>171</v>
      </c>
      <c r="Q1131" s="40">
        <v>1386</v>
      </c>
      <c r="R1131" s="40">
        <v>1507</v>
      </c>
      <c r="S1131" s="40" t="s">
        <v>172</v>
      </c>
      <c r="T1131" s="48" t="s">
        <v>5081</v>
      </c>
      <c r="U1131" s="44" t="s">
        <v>5082</v>
      </c>
    </row>
    <row r="1132" spans="1:21" ht="96" x14ac:dyDescent="0.15">
      <c r="A1132" s="45"/>
      <c r="B1132" s="40"/>
      <c r="C1132" s="41" t="s">
        <v>5083</v>
      </c>
      <c r="D1132" s="50"/>
      <c r="E1132" s="41"/>
      <c r="F1132" s="41"/>
      <c r="G1132" s="40" t="s">
        <v>5084</v>
      </c>
      <c r="H1132" s="43">
        <v>44695.774328703701</v>
      </c>
      <c r="I1132" s="40"/>
      <c r="J1132" s="40"/>
      <c r="K1132" s="40"/>
      <c r="L1132" s="40"/>
      <c r="M1132" s="40" t="s">
        <v>177</v>
      </c>
      <c r="N1132" s="40"/>
      <c r="O1132" s="44" t="s">
        <v>67</v>
      </c>
      <c r="P1132" s="47" t="s">
        <v>178</v>
      </c>
      <c r="Q1132" s="40">
        <v>172</v>
      </c>
      <c r="R1132" s="40">
        <v>85</v>
      </c>
      <c r="S1132" s="40" t="s">
        <v>85</v>
      </c>
      <c r="T1132" s="48" t="s">
        <v>5085</v>
      </c>
      <c r="U1132" s="44" t="s">
        <v>5086</v>
      </c>
    </row>
    <row r="1133" spans="1:21" ht="84" x14ac:dyDescent="0.15">
      <c r="A1133" s="45"/>
      <c r="B1133" s="40"/>
      <c r="C1133" s="41" t="s">
        <v>5087</v>
      </c>
      <c r="D1133" s="50"/>
      <c r="E1133" s="41"/>
      <c r="F1133" s="41"/>
      <c r="G1133" s="40" t="s">
        <v>5088</v>
      </c>
      <c r="H1133" s="43">
        <v>44695.774305555555</v>
      </c>
      <c r="I1133" s="40"/>
      <c r="J1133" s="40"/>
      <c r="K1133" s="40"/>
      <c r="L1133" s="40"/>
      <c r="M1133" s="40" t="s">
        <v>127</v>
      </c>
      <c r="N1133" s="40"/>
      <c r="O1133" s="44" t="s">
        <v>67</v>
      </c>
      <c r="P1133" s="47" t="s">
        <v>128</v>
      </c>
      <c r="Q1133" s="40">
        <v>501</v>
      </c>
      <c r="R1133" s="40">
        <v>16</v>
      </c>
      <c r="S1133" s="40" t="s">
        <v>85</v>
      </c>
      <c r="T1133" s="48" t="s">
        <v>5089</v>
      </c>
      <c r="U1133" s="44" t="s">
        <v>5090</v>
      </c>
    </row>
    <row r="1134" spans="1:21" ht="96" x14ac:dyDescent="0.15">
      <c r="A1134" s="45"/>
      <c r="B1134" s="40"/>
      <c r="C1134" s="41" t="s">
        <v>5091</v>
      </c>
      <c r="D1134" s="50"/>
      <c r="E1134" s="41"/>
      <c r="F1134" s="41"/>
      <c r="G1134" s="40" t="s">
        <v>5092</v>
      </c>
      <c r="H1134" s="43">
        <v>44695.774270833332</v>
      </c>
      <c r="I1134" s="40"/>
      <c r="J1134" s="40"/>
      <c r="K1134" s="40"/>
      <c r="L1134" s="40"/>
      <c r="M1134" s="40" t="s">
        <v>187</v>
      </c>
      <c r="N1134" s="40"/>
      <c r="O1134" s="44" t="s">
        <v>67</v>
      </c>
      <c r="P1134" s="47" t="s">
        <v>188</v>
      </c>
      <c r="Q1134" s="40">
        <v>80</v>
      </c>
      <c r="R1134" s="40">
        <v>1</v>
      </c>
      <c r="S1134" s="40" t="s">
        <v>85</v>
      </c>
      <c r="T1134" s="48" t="s">
        <v>5093</v>
      </c>
      <c r="U1134" s="44" t="s">
        <v>5094</v>
      </c>
    </row>
    <row r="1135" spans="1:21" ht="72" x14ac:dyDescent="0.15">
      <c r="A1135" s="45"/>
      <c r="B1135" s="40"/>
      <c r="C1135" s="41" t="s">
        <v>5095</v>
      </c>
      <c r="D1135" s="50"/>
      <c r="E1135" s="41"/>
      <c r="F1135" s="41"/>
      <c r="G1135" s="40" t="s">
        <v>5096</v>
      </c>
      <c r="H1135" s="43">
        <v>44695.774247685185</v>
      </c>
      <c r="I1135" s="40"/>
      <c r="J1135" s="40"/>
      <c r="K1135" s="40"/>
      <c r="L1135" s="40"/>
      <c r="M1135" s="40" t="s">
        <v>193</v>
      </c>
      <c r="N1135" s="40"/>
      <c r="O1135" s="44" t="s">
        <v>67</v>
      </c>
      <c r="P1135" s="47" t="s">
        <v>194</v>
      </c>
      <c r="Q1135" s="40">
        <v>4658</v>
      </c>
      <c r="R1135" s="40">
        <v>79</v>
      </c>
      <c r="S1135" s="40" t="s">
        <v>60</v>
      </c>
      <c r="T1135" s="48" t="s">
        <v>5097</v>
      </c>
      <c r="U1135" s="44" t="s">
        <v>5098</v>
      </c>
    </row>
    <row r="1136" spans="1:21" ht="72" x14ac:dyDescent="0.15">
      <c r="A1136" s="45"/>
      <c r="B1136" s="40"/>
      <c r="C1136" s="41" t="s">
        <v>5099</v>
      </c>
      <c r="D1136" s="50"/>
      <c r="E1136" s="41"/>
      <c r="F1136" s="41"/>
      <c r="G1136" s="40" t="s">
        <v>5100</v>
      </c>
      <c r="H1136" s="43">
        <v>44695.774050925931</v>
      </c>
      <c r="I1136" s="40"/>
      <c r="J1136" s="40"/>
      <c r="K1136" s="40"/>
      <c r="L1136" s="40"/>
      <c r="M1136" s="40" t="s">
        <v>199</v>
      </c>
      <c r="N1136" s="40"/>
      <c r="O1136" s="44" t="s">
        <v>142</v>
      </c>
      <c r="P1136" s="47" t="s">
        <v>200</v>
      </c>
      <c r="Q1136" s="40">
        <v>3832</v>
      </c>
      <c r="R1136" s="40">
        <v>1720</v>
      </c>
      <c r="S1136" s="40" t="s">
        <v>85</v>
      </c>
      <c r="T1136" s="48" t="s">
        <v>5101</v>
      </c>
      <c r="U1136" s="44" t="s">
        <v>5102</v>
      </c>
    </row>
    <row r="1137" spans="1:21" ht="48" x14ac:dyDescent="0.15">
      <c r="A1137" s="45"/>
      <c r="B1137" s="40"/>
      <c r="C1137" s="41" t="s">
        <v>5103</v>
      </c>
      <c r="D1137" s="49" t="s">
        <v>55</v>
      </c>
      <c r="E1137" s="41"/>
      <c r="F1137" s="41"/>
      <c r="G1137" s="40" t="s">
        <v>5104</v>
      </c>
      <c r="H1137" s="43">
        <v>44695.770983796298</v>
      </c>
      <c r="I1137" s="40"/>
      <c r="J1137" s="40"/>
      <c r="K1137" s="40"/>
      <c r="L1137" s="40"/>
      <c r="M1137" s="40" t="s">
        <v>96</v>
      </c>
      <c r="N1137" s="40"/>
      <c r="O1137" s="44" t="s">
        <v>97</v>
      </c>
      <c r="P1137" s="47" t="s">
        <v>98</v>
      </c>
      <c r="Q1137" s="40">
        <v>13906</v>
      </c>
      <c r="R1137" s="40">
        <v>58</v>
      </c>
      <c r="S1137" s="40" t="s">
        <v>99</v>
      </c>
      <c r="T1137" s="48" t="s">
        <v>5105</v>
      </c>
      <c r="U1137" s="44" t="s">
        <v>5106</v>
      </c>
    </row>
    <row r="1138" spans="1:21" ht="36" x14ac:dyDescent="0.15">
      <c r="A1138" s="45"/>
      <c r="B1138" s="40"/>
      <c r="C1138" s="41" t="s">
        <v>5107</v>
      </c>
      <c r="D1138" s="49" t="s">
        <v>2163</v>
      </c>
      <c r="E1138" s="41"/>
      <c r="F1138" s="41" t="s">
        <v>2852</v>
      </c>
      <c r="G1138" s="40" t="s">
        <v>5108</v>
      </c>
      <c r="H1138" s="43">
        <v>44695.77070601852</v>
      </c>
      <c r="I1138" s="40"/>
      <c r="J1138" s="40"/>
      <c r="K1138" s="40"/>
      <c r="L1138" s="40"/>
      <c r="M1138" s="40" t="s">
        <v>2048</v>
      </c>
      <c r="N1138" s="40"/>
      <c r="O1138" s="44" t="s">
        <v>83</v>
      </c>
      <c r="P1138" s="47" t="s">
        <v>2049</v>
      </c>
      <c r="Q1138" s="40">
        <v>7159</v>
      </c>
      <c r="R1138" s="40">
        <v>3255</v>
      </c>
      <c r="S1138" s="40" t="s">
        <v>2050</v>
      </c>
      <c r="T1138" s="48" t="s">
        <v>5109</v>
      </c>
      <c r="U1138" s="44" t="s">
        <v>5110</v>
      </c>
    </row>
    <row r="1139" spans="1:21" ht="72" x14ac:dyDescent="0.15">
      <c r="A1139" s="45"/>
      <c r="B1139" s="40"/>
      <c r="C1139" s="41" t="s">
        <v>5111</v>
      </c>
      <c r="D1139" s="50"/>
      <c r="E1139" s="41"/>
      <c r="F1139" s="41"/>
      <c r="G1139" s="40" t="s">
        <v>5112</v>
      </c>
      <c r="H1139" s="43">
        <v>44695.770092592589</v>
      </c>
      <c r="I1139" s="40"/>
      <c r="J1139" s="40"/>
      <c r="K1139" s="40"/>
      <c r="L1139" s="40"/>
      <c r="M1139" s="40" t="s">
        <v>1980</v>
      </c>
      <c r="N1139" s="40"/>
      <c r="O1139" s="44" t="s">
        <v>58</v>
      </c>
      <c r="P1139" s="47" t="s">
        <v>1981</v>
      </c>
      <c r="Q1139" s="40">
        <v>3</v>
      </c>
      <c r="R1139" s="40">
        <v>31</v>
      </c>
      <c r="S1139" s="40" t="s">
        <v>1982</v>
      </c>
      <c r="T1139" s="48" t="s">
        <v>5113</v>
      </c>
      <c r="U1139" s="44" t="s">
        <v>5114</v>
      </c>
    </row>
    <row r="1140" spans="1:21" ht="108" x14ac:dyDescent="0.15">
      <c r="A1140" s="45"/>
      <c r="B1140" s="40"/>
      <c r="C1140" s="41" t="s">
        <v>5115</v>
      </c>
      <c r="D1140" s="50"/>
      <c r="E1140" s="41"/>
      <c r="F1140" s="41"/>
      <c r="G1140" s="40" t="s">
        <v>5116</v>
      </c>
      <c r="H1140" s="43">
        <v>44695.768113425926</v>
      </c>
      <c r="I1140" s="40"/>
      <c r="J1140" s="40"/>
      <c r="K1140" s="40"/>
      <c r="L1140" s="40"/>
      <c r="M1140" s="40" t="s">
        <v>5117</v>
      </c>
      <c r="N1140" s="40"/>
      <c r="O1140" s="44" t="s">
        <v>83</v>
      </c>
      <c r="P1140" s="47" t="s">
        <v>5118</v>
      </c>
      <c r="Q1140" s="40">
        <v>2357</v>
      </c>
      <c r="R1140" s="40">
        <v>2936</v>
      </c>
      <c r="S1140" s="40"/>
      <c r="T1140" s="48" t="s">
        <v>5119</v>
      </c>
      <c r="U1140" s="44" t="s">
        <v>5120</v>
      </c>
    </row>
    <row r="1141" spans="1:21" ht="24" x14ac:dyDescent="0.15">
      <c r="A1141" s="45"/>
      <c r="B1141" s="40"/>
      <c r="C1141" s="41" t="s">
        <v>5121</v>
      </c>
      <c r="D1141" s="50"/>
      <c r="E1141" s="41"/>
      <c r="F1141" s="41"/>
      <c r="G1141" s="40" t="s">
        <v>5122</v>
      </c>
      <c r="H1141" s="43">
        <v>44695.766203703708</v>
      </c>
      <c r="I1141" s="40"/>
      <c r="J1141" s="40"/>
      <c r="K1141" s="40" t="s">
        <v>5123</v>
      </c>
      <c r="L1141" s="40" t="s">
        <v>5124</v>
      </c>
      <c r="M1141" s="40" t="s">
        <v>5125</v>
      </c>
      <c r="N1141" s="40" t="s">
        <v>5126</v>
      </c>
      <c r="O1141" s="44" t="s">
        <v>58</v>
      </c>
      <c r="P1141" s="47" t="s">
        <v>5127</v>
      </c>
      <c r="Q1141" s="40">
        <v>1195</v>
      </c>
      <c r="R1141" s="40">
        <v>4050</v>
      </c>
      <c r="S1141" s="40" t="s">
        <v>5128</v>
      </c>
      <c r="T1141" s="48" t="s">
        <v>5129</v>
      </c>
      <c r="U1141" s="44" t="s">
        <v>5130</v>
      </c>
    </row>
    <row r="1142" spans="1:21" ht="36" x14ac:dyDescent="0.15">
      <c r="A1142" s="45"/>
      <c r="B1142" s="40"/>
      <c r="C1142" s="41" t="s">
        <v>5131</v>
      </c>
      <c r="D1142" s="50"/>
      <c r="E1142" s="41"/>
      <c r="F1142" s="41"/>
      <c r="G1142" s="40" t="s">
        <v>5132</v>
      </c>
      <c r="H1142" s="43">
        <v>44695.761111111111</v>
      </c>
      <c r="I1142" s="40"/>
      <c r="J1142" s="40"/>
      <c r="K1142" s="40"/>
      <c r="L1142" s="40"/>
      <c r="M1142" s="40" t="s">
        <v>141</v>
      </c>
      <c r="N1142" s="40"/>
      <c r="O1142" s="44" t="s">
        <v>142</v>
      </c>
      <c r="P1142" s="47" t="s">
        <v>143</v>
      </c>
      <c r="Q1142" s="40">
        <v>475</v>
      </c>
      <c r="R1142" s="40"/>
      <c r="S1142" s="40" t="s">
        <v>99</v>
      </c>
      <c r="T1142" s="48" t="s">
        <v>5133</v>
      </c>
      <c r="U1142" s="44" t="s">
        <v>5134</v>
      </c>
    </row>
    <row r="1143" spans="1:21" ht="36" x14ac:dyDescent="0.15">
      <c r="A1143" s="45"/>
      <c r="B1143" s="40"/>
      <c r="C1143" s="41" t="s">
        <v>5135</v>
      </c>
      <c r="D1143" s="49" t="s">
        <v>5136</v>
      </c>
      <c r="E1143" s="41"/>
      <c r="F1143" s="41" t="s">
        <v>132</v>
      </c>
      <c r="G1143" s="40" t="s">
        <v>5137</v>
      </c>
      <c r="H1143" s="43">
        <v>44695.760914351849</v>
      </c>
      <c r="I1143" s="40"/>
      <c r="J1143" s="40"/>
      <c r="K1143" s="40"/>
      <c r="L1143" s="40"/>
      <c r="M1143" s="40" t="s">
        <v>5138</v>
      </c>
      <c r="N1143" s="40"/>
      <c r="O1143" s="44" t="s">
        <v>83</v>
      </c>
      <c r="P1143" s="47" t="s">
        <v>5139</v>
      </c>
      <c r="Q1143" s="40">
        <v>585</v>
      </c>
      <c r="R1143" s="40">
        <v>521</v>
      </c>
      <c r="S1143" s="40" t="s">
        <v>5140</v>
      </c>
      <c r="T1143" s="48" t="s">
        <v>5141</v>
      </c>
      <c r="U1143" s="44" t="s">
        <v>1207</v>
      </c>
    </row>
    <row r="1144" spans="1:21" ht="84" x14ac:dyDescent="0.15">
      <c r="A1144" s="45"/>
      <c r="B1144" s="40"/>
      <c r="C1144" s="41" t="s">
        <v>5142</v>
      </c>
      <c r="D1144" s="50"/>
      <c r="E1144" s="41"/>
      <c r="F1144" s="41"/>
      <c r="G1144" s="40" t="s">
        <v>5143</v>
      </c>
      <c r="H1144" s="43">
        <v>44695.757222222222</v>
      </c>
      <c r="I1144" s="40"/>
      <c r="J1144" s="40"/>
      <c r="K1144" s="40"/>
      <c r="L1144" s="40"/>
      <c r="M1144" s="40" t="s">
        <v>209</v>
      </c>
      <c r="N1144" s="40"/>
      <c r="O1144" s="44" t="s">
        <v>142</v>
      </c>
      <c r="P1144" s="47" t="s">
        <v>210</v>
      </c>
      <c r="Q1144" s="40">
        <v>14009</v>
      </c>
      <c r="R1144" s="40">
        <v>9868</v>
      </c>
      <c r="S1144" s="40" t="s">
        <v>211</v>
      </c>
      <c r="T1144" s="48" t="s">
        <v>5144</v>
      </c>
      <c r="U1144" s="44" t="s">
        <v>5145</v>
      </c>
    </row>
    <row r="1145" spans="1:21" ht="36" x14ac:dyDescent="0.15">
      <c r="A1145" s="45"/>
      <c r="B1145" s="40"/>
      <c r="C1145" s="41" t="s">
        <v>5146</v>
      </c>
      <c r="D1145" s="50"/>
      <c r="E1145" s="41"/>
      <c r="F1145" s="41"/>
      <c r="G1145" s="40" t="s">
        <v>5147</v>
      </c>
      <c r="H1145" s="43">
        <v>44695.752905092595</v>
      </c>
      <c r="I1145" s="40"/>
      <c r="J1145" s="40"/>
      <c r="K1145" s="40"/>
      <c r="L1145" s="40"/>
      <c r="M1145" s="40" t="s">
        <v>193</v>
      </c>
      <c r="N1145" s="40"/>
      <c r="O1145" s="44" t="s">
        <v>67</v>
      </c>
      <c r="P1145" s="47" t="s">
        <v>194</v>
      </c>
      <c r="Q1145" s="40">
        <v>4658</v>
      </c>
      <c r="R1145" s="40">
        <v>79</v>
      </c>
      <c r="S1145" s="40" t="s">
        <v>60</v>
      </c>
      <c r="T1145" s="48" t="s">
        <v>5148</v>
      </c>
      <c r="U1145" s="44" t="s">
        <v>5149</v>
      </c>
    </row>
    <row r="1146" spans="1:21" ht="60" x14ac:dyDescent="0.15">
      <c r="A1146" s="45"/>
      <c r="B1146" s="40"/>
      <c r="C1146" s="41" t="s">
        <v>5150</v>
      </c>
      <c r="D1146" s="50"/>
      <c r="E1146" s="41" t="s">
        <v>1074</v>
      </c>
      <c r="F1146" s="41"/>
      <c r="G1146" s="40" t="s">
        <v>5151</v>
      </c>
      <c r="H1146" s="43">
        <v>44695.752881944441</v>
      </c>
      <c r="I1146" s="40"/>
      <c r="J1146" s="40"/>
      <c r="K1146" s="40"/>
      <c r="L1146" s="40"/>
      <c r="M1146" s="40" t="s">
        <v>187</v>
      </c>
      <c r="N1146" s="40"/>
      <c r="O1146" s="44" t="s">
        <v>67</v>
      </c>
      <c r="P1146" s="47" t="s">
        <v>188</v>
      </c>
      <c r="Q1146" s="40">
        <v>80</v>
      </c>
      <c r="R1146" s="40">
        <v>1</v>
      </c>
      <c r="S1146" s="40" t="s">
        <v>85</v>
      </c>
      <c r="T1146" s="48" t="s">
        <v>5152</v>
      </c>
      <c r="U1146" s="44" t="s">
        <v>5153</v>
      </c>
    </row>
    <row r="1147" spans="1:21" ht="108" x14ac:dyDescent="0.15">
      <c r="A1147" s="45"/>
      <c r="B1147" s="40"/>
      <c r="C1147" s="41" t="s">
        <v>5154</v>
      </c>
      <c r="D1147" s="50"/>
      <c r="E1147" s="41"/>
      <c r="F1147" s="41"/>
      <c r="G1147" s="40" t="s">
        <v>5155</v>
      </c>
      <c r="H1147" s="43">
        <v>44695.752870370372</v>
      </c>
      <c r="I1147" s="40"/>
      <c r="J1147" s="40"/>
      <c r="K1147" s="40"/>
      <c r="L1147" s="40"/>
      <c r="M1147" s="40" t="s">
        <v>127</v>
      </c>
      <c r="N1147" s="40"/>
      <c r="O1147" s="44" t="s">
        <v>67</v>
      </c>
      <c r="P1147" s="47" t="s">
        <v>128</v>
      </c>
      <c r="Q1147" s="40">
        <v>501</v>
      </c>
      <c r="R1147" s="40">
        <v>16</v>
      </c>
      <c r="S1147" s="40" t="s">
        <v>85</v>
      </c>
      <c r="T1147" s="48" t="s">
        <v>5156</v>
      </c>
      <c r="U1147" s="44" t="s">
        <v>5157</v>
      </c>
    </row>
    <row r="1148" spans="1:21" ht="72" x14ac:dyDescent="0.15">
      <c r="A1148" s="45"/>
      <c r="B1148" s="40"/>
      <c r="C1148" s="41" t="s">
        <v>5158</v>
      </c>
      <c r="D1148" s="50"/>
      <c r="E1148" s="41"/>
      <c r="F1148" s="41"/>
      <c r="G1148" s="40" t="s">
        <v>5159</v>
      </c>
      <c r="H1148" s="43">
        <v>44695.752835648149</v>
      </c>
      <c r="I1148" s="40"/>
      <c r="J1148" s="40"/>
      <c r="K1148" s="40"/>
      <c r="L1148" s="40"/>
      <c r="M1148" s="40" t="s">
        <v>177</v>
      </c>
      <c r="N1148" s="40"/>
      <c r="O1148" s="44" t="s">
        <v>67</v>
      </c>
      <c r="P1148" s="47" t="s">
        <v>178</v>
      </c>
      <c r="Q1148" s="40">
        <v>172</v>
      </c>
      <c r="R1148" s="40">
        <v>85</v>
      </c>
      <c r="S1148" s="40" t="s">
        <v>85</v>
      </c>
      <c r="T1148" s="48" t="s">
        <v>5160</v>
      </c>
      <c r="U1148" s="44" t="s">
        <v>5161</v>
      </c>
    </row>
    <row r="1149" spans="1:21" ht="48" x14ac:dyDescent="0.15">
      <c r="A1149" s="45"/>
      <c r="B1149" s="40"/>
      <c r="C1149" s="41" t="s">
        <v>5162</v>
      </c>
      <c r="D1149" s="49" t="s">
        <v>55</v>
      </c>
      <c r="E1149" s="41"/>
      <c r="F1149" s="41"/>
      <c r="G1149" s="40" t="s">
        <v>5163</v>
      </c>
      <c r="H1149" s="43">
        <v>44695.752789351856</v>
      </c>
      <c r="I1149" s="40"/>
      <c r="J1149" s="40"/>
      <c r="K1149" s="40"/>
      <c r="L1149" s="40"/>
      <c r="M1149" s="40" t="s">
        <v>170</v>
      </c>
      <c r="N1149" s="40"/>
      <c r="O1149" s="44" t="s">
        <v>67</v>
      </c>
      <c r="P1149" s="47" t="s">
        <v>171</v>
      </c>
      <c r="Q1149" s="40">
        <v>1386</v>
      </c>
      <c r="R1149" s="40">
        <v>1507</v>
      </c>
      <c r="S1149" s="40" t="s">
        <v>172</v>
      </c>
      <c r="T1149" s="48" t="s">
        <v>5164</v>
      </c>
      <c r="U1149" s="44" t="s">
        <v>5165</v>
      </c>
    </row>
    <row r="1150" spans="1:21" ht="36" x14ac:dyDescent="0.15">
      <c r="A1150" s="45"/>
      <c r="B1150" s="40"/>
      <c r="C1150" s="41" t="s">
        <v>5166</v>
      </c>
      <c r="D1150" s="50"/>
      <c r="E1150" s="41"/>
      <c r="F1150" s="41" t="s">
        <v>132</v>
      </c>
      <c r="G1150" s="40" t="s">
        <v>5167</v>
      </c>
      <c r="H1150" s="43">
        <v>44695.75277777778</v>
      </c>
      <c r="I1150" s="40"/>
      <c r="J1150" s="40"/>
      <c r="K1150" s="40"/>
      <c r="L1150" s="40"/>
      <c r="M1150" s="40" t="s">
        <v>66</v>
      </c>
      <c r="N1150" s="40"/>
      <c r="O1150" s="44" t="s">
        <v>67</v>
      </c>
      <c r="P1150" s="47" t="s">
        <v>68</v>
      </c>
      <c r="Q1150" s="40">
        <v>530</v>
      </c>
      <c r="R1150" s="40">
        <v>132</v>
      </c>
      <c r="S1150" s="40" t="s">
        <v>69</v>
      </c>
      <c r="T1150" s="48" t="s">
        <v>5168</v>
      </c>
      <c r="U1150" s="44" t="s">
        <v>5169</v>
      </c>
    </row>
    <row r="1151" spans="1:21" ht="48" x14ac:dyDescent="0.15">
      <c r="A1151" s="45"/>
      <c r="B1151" s="40"/>
      <c r="C1151" s="41" t="s">
        <v>5170</v>
      </c>
      <c r="D1151" s="50"/>
      <c r="E1151" s="41"/>
      <c r="F1151" s="41"/>
      <c r="G1151" s="40" t="s">
        <v>5171</v>
      </c>
      <c r="H1151" s="43">
        <v>44695.752754629633</v>
      </c>
      <c r="I1151" s="40"/>
      <c r="J1151" s="40"/>
      <c r="K1151" s="40"/>
      <c r="L1151" s="40"/>
      <c r="M1151" s="40" t="s">
        <v>141</v>
      </c>
      <c r="N1151" s="40"/>
      <c r="O1151" s="44" t="s">
        <v>67</v>
      </c>
      <c r="P1151" s="47" t="s">
        <v>143</v>
      </c>
      <c r="Q1151" s="40">
        <v>475</v>
      </c>
      <c r="R1151" s="40"/>
      <c r="S1151" s="40" t="s">
        <v>99</v>
      </c>
      <c r="T1151" s="48" t="s">
        <v>5172</v>
      </c>
      <c r="U1151" s="44" t="s">
        <v>5173</v>
      </c>
    </row>
    <row r="1152" spans="1:21" ht="120" x14ac:dyDescent="0.15">
      <c r="A1152" s="45"/>
      <c r="B1152" s="40"/>
      <c r="C1152" s="41" t="s">
        <v>5174</v>
      </c>
      <c r="D1152" s="50"/>
      <c r="E1152" s="41"/>
      <c r="F1152" s="41"/>
      <c r="G1152" s="40" t="s">
        <v>5175</v>
      </c>
      <c r="H1152" s="43">
        <v>44695.751215277778</v>
      </c>
      <c r="I1152" s="40"/>
      <c r="J1152" s="40"/>
      <c r="K1152" s="40"/>
      <c r="L1152" s="40"/>
      <c r="M1152" s="40" t="s">
        <v>199</v>
      </c>
      <c r="N1152" s="40"/>
      <c r="O1152" s="44" t="s">
        <v>142</v>
      </c>
      <c r="P1152" s="47" t="s">
        <v>200</v>
      </c>
      <c r="Q1152" s="40">
        <v>3832</v>
      </c>
      <c r="R1152" s="40">
        <v>1720</v>
      </c>
      <c r="S1152" s="40" t="s">
        <v>85</v>
      </c>
      <c r="T1152" s="48" t="s">
        <v>5176</v>
      </c>
      <c r="U1152" s="44" t="s">
        <v>5177</v>
      </c>
    </row>
    <row r="1153" spans="1:21" ht="96" x14ac:dyDescent="0.15">
      <c r="A1153" s="45"/>
      <c r="B1153" s="40"/>
      <c r="C1153" s="41" t="s">
        <v>5178</v>
      </c>
      <c r="D1153" s="50"/>
      <c r="E1153" s="41"/>
      <c r="F1153" s="41"/>
      <c r="G1153" s="40" t="s">
        <v>5179</v>
      </c>
      <c r="H1153" s="43">
        <v>44695.747604166667</v>
      </c>
      <c r="I1153" s="40"/>
      <c r="J1153" s="40"/>
      <c r="K1153" s="40"/>
      <c r="L1153" s="40"/>
      <c r="M1153" s="40" t="s">
        <v>5180</v>
      </c>
      <c r="N1153" s="40"/>
      <c r="O1153" s="44" t="s">
        <v>83</v>
      </c>
      <c r="P1153" s="47" t="s">
        <v>5181</v>
      </c>
      <c r="Q1153" s="40">
        <v>289</v>
      </c>
      <c r="R1153" s="40">
        <v>215</v>
      </c>
      <c r="S1153" s="40" t="s">
        <v>99</v>
      </c>
      <c r="T1153" s="48" t="s">
        <v>5182</v>
      </c>
      <c r="U1153" s="44" t="s">
        <v>5183</v>
      </c>
    </row>
    <row r="1154" spans="1:21" ht="120" x14ac:dyDescent="0.15">
      <c r="A1154" s="45"/>
      <c r="B1154" s="40"/>
      <c r="C1154" s="41" t="s">
        <v>5184</v>
      </c>
      <c r="D1154" s="50"/>
      <c r="E1154" s="41"/>
      <c r="F1154" s="41"/>
      <c r="G1154" s="40" t="s">
        <v>5185</v>
      </c>
      <c r="H1154" s="43">
        <v>44695.744976851856</v>
      </c>
      <c r="I1154" s="40"/>
      <c r="J1154" s="40"/>
      <c r="K1154" s="40"/>
      <c r="L1154" s="40"/>
      <c r="M1154" s="40" t="s">
        <v>5186</v>
      </c>
      <c r="N1154" s="40"/>
      <c r="O1154" s="44" t="s">
        <v>83</v>
      </c>
      <c r="P1154" s="47" t="s">
        <v>5187</v>
      </c>
      <c r="Q1154" s="40">
        <v>41</v>
      </c>
      <c r="R1154" s="40">
        <v>219</v>
      </c>
      <c r="S1154" s="40" t="s">
        <v>85</v>
      </c>
      <c r="T1154" s="48" t="s">
        <v>5188</v>
      </c>
      <c r="U1154" s="44" t="s">
        <v>5189</v>
      </c>
    </row>
    <row r="1155" spans="1:21" ht="96" x14ac:dyDescent="0.15">
      <c r="A1155" s="45"/>
      <c r="B1155" s="40"/>
      <c r="C1155" s="41" t="s">
        <v>5190</v>
      </c>
      <c r="D1155" s="50"/>
      <c r="E1155" s="41"/>
      <c r="F1155" s="41"/>
      <c r="G1155" s="40" t="s">
        <v>5191</v>
      </c>
      <c r="H1155" s="43">
        <v>44695.742858796293</v>
      </c>
      <c r="I1155" s="40"/>
      <c r="J1155" s="40"/>
      <c r="K1155" s="40"/>
      <c r="L1155" s="40"/>
      <c r="M1155" s="40" t="s">
        <v>1479</v>
      </c>
      <c r="N1155" s="40"/>
      <c r="O1155" s="44" t="s">
        <v>83</v>
      </c>
      <c r="P1155" s="47" t="s">
        <v>1480</v>
      </c>
      <c r="Q1155" s="40">
        <v>6037</v>
      </c>
      <c r="R1155" s="40">
        <v>2468</v>
      </c>
      <c r="S1155" s="40" t="s">
        <v>1095</v>
      </c>
      <c r="T1155" s="48" t="s">
        <v>5192</v>
      </c>
      <c r="U1155" s="44" t="s">
        <v>1468</v>
      </c>
    </row>
    <row r="1156" spans="1:21" ht="96" x14ac:dyDescent="0.15">
      <c r="A1156" s="45"/>
      <c r="B1156" s="40"/>
      <c r="C1156" s="41" t="s">
        <v>5193</v>
      </c>
      <c r="D1156" s="50"/>
      <c r="E1156" s="41"/>
      <c r="F1156" s="41"/>
      <c r="G1156" s="40" t="s">
        <v>5194</v>
      </c>
      <c r="H1156" s="43">
        <v>44695.742592592593</v>
      </c>
      <c r="I1156" s="40"/>
      <c r="J1156" s="40"/>
      <c r="K1156" s="40"/>
      <c r="L1156" s="40"/>
      <c r="M1156" s="40" t="s">
        <v>5195</v>
      </c>
      <c r="N1156" s="40"/>
      <c r="O1156" s="44" t="s">
        <v>83</v>
      </c>
      <c r="P1156" s="47" t="s">
        <v>5196</v>
      </c>
      <c r="Q1156" s="40">
        <v>12</v>
      </c>
      <c r="R1156" s="40">
        <v>20</v>
      </c>
      <c r="S1156" s="40" t="s">
        <v>85</v>
      </c>
      <c r="T1156" s="48" t="s">
        <v>5197</v>
      </c>
      <c r="U1156" s="44" t="s">
        <v>1207</v>
      </c>
    </row>
    <row r="1157" spans="1:21" ht="60" x14ac:dyDescent="0.15">
      <c r="A1157" s="45"/>
      <c r="B1157" s="40"/>
      <c r="C1157" s="41" t="s">
        <v>5198</v>
      </c>
      <c r="D1157" s="50"/>
      <c r="E1157" s="41"/>
      <c r="F1157" s="41"/>
      <c r="G1157" s="40" t="s">
        <v>5199</v>
      </c>
      <c r="H1157" s="43">
        <v>44695.742395833338</v>
      </c>
      <c r="I1157" s="40"/>
      <c r="J1157" s="40"/>
      <c r="K1157" s="40"/>
      <c r="L1157" s="40"/>
      <c r="M1157" s="40" t="s">
        <v>209</v>
      </c>
      <c r="N1157" s="40"/>
      <c r="O1157" s="44" t="s">
        <v>142</v>
      </c>
      <c r="P1157" s="47" t="s">
        <v>210</v>
      </c>
      <c r="Q1157" s="40">
        <v>14009</v>
      </c>
      <c r="R1157" s="40">
        <v>9868</v>
      </c>
      <c r="S1157" s="40" t="s">
        <v>211</v>
      </c>
      <c r="T1157" s="48" t="s">
        <v>5200</v>
      </c>
      <c r="U1157" s="44" t="s">
        <v>5201</v>
      </c>
    </row>
    <row r="1158" spans="1:21" ht="36" x14ac:dyDescent="0.15">
      <c r="A1158" s="45"/>
      <c r="B1158" s="40"/>
      <c r="C1158" s="41" t="s">
        <v>5202</v>
      </c>
      <c r="D1158" s="50"/>
      <c r="E1158" s="41"/>
      <c r="F1158" s="41"/>
      <c r="G1158" s="40" t="s">
        <v>5203</v>
      </c>
      <c r="H1158" s="43">
        <v>44695.741805555561</v>
      </c>
      <c r="I1158" s="40"/>
      <c r="J1158" s="40"/>
      <c r="K1158" s="40"/>
      <c r="L1158" s="40"/>
      <c r="M1158" s="40" t="s">
        <v>3595</v>
      </c>
      <c r="N1158" s="40"/>
      <c r="O1158" s="44" t="s">
        <v>83</v>
      </c>
      <c r="P1158" s="47" t="s">
        <v>3596</v>
      </c>
      <c r="Q1158" s="40">
        <v>2686</v>
      </c>
      <c r="R1158" s="40">
        <v>4998</v>
      </c>
      <c r="S1158" s="40" t="s">
        <v>85</v>
      </c>
      <c r="T1158" s="48" t="s">
        <v>5204</v>
      </c>
      <c r="U1158" s="44" t="s">
        <v>4961</v>
      </c>
    </row>
    <row r="1159" spans="1:21" ht="36" x14ac:dyDescent="0.15">
      <c r="A1159" s="45"/>
      <c r="B1159" s="40"/>
      <c r="C1159" s="41" t="s">
        <v>5205</v>
      </c>
      <c r="D1159" s="50"/>
      <c r="E1159" s="41"/>
      <c r="F1159" s="41"/>
      <c r="G1159" s="40" t="s">
        <v>5206</v>
      </c>
      <c r="H1159" s="43">
        <v>44695.740266203706</v>
      </c>
      <c r="I1159" s="40"/>
      <c r="J1159" s="40"/>
      <c r="K1159" s="40"/>
      <c r="L1159" s="40"/>
      <c r="M1159" s="40" t="s">
        <v>111</v>
      </c>
      <c r="N1159" s="40"/>
      <c r="O1159" s="44" t="s">
        <v>67</v>
      </c>
      <c r="P1159" s="47" t="s">
        <v>112</v>
      </c>
      <c r="Q1159" s="40">
        <v>1080734</v>
      </c>
      <c r="R1159" s="40">
        <v>246</v>
      </c>
      <c r="S1159" s="40" t="s">
        <v>113</v>
      </c>
      <c r="T1159" s="48" t="s">
        <v>5207</v>
      </c>
      <c r="U1159" s="44" t="s">
        <v>5066</v>
      </c>
    </row>
    <row r="1160" spans="1:21" ht="36" x14ac:dyDescent="0.15">
      <c r="A1160" s="45"/>
      <c r="B1160" s="40"/>
      <c r="C1160" s="41" t="s">
        <v>5208</v>
      </c>
      <c r="D1160" s="50"/>
      <c r="E1160" s="41"/>
      <c r="F1160" s="41"/>
      <c r="G1160" s="40" t="s">
        <v>5209</v>
      </c>
      <c r="H1160" s="43">
        <v>44695.739375000005</v>
      </c>
      <c r="I1160" s="40"/>
      <c r="J1160" s="40"/>
      <c r="K1160" s="40"/>
      <c r="L1160" s="40"/>
      <c r="M1160" s="40" t="s">
        <v>1479</v>
      </c>
      <c r="N1160" s="40"/>
      <c r="O1160" s="44" t="s">
        <v>83</v>
      </c>
      <c r="P1160" s="47" t="s">
        <v>1480</v>
      </c>
      <c r="Q1160" s="40">
        <v>6037</v>
      </c>
      <c r="R1160" s="40">
        <v>2468</v>
      </c>
      <c r="S1160" s="40" t="s">
        <v>1095</v>
      </c>
      <c r="T1160" s="48" t="s">
        <v>5210</v>
      </c>
      <c r="U1160" s="44" t="s">
        <v>1468</v>
      </c>
    </row>
    <row r="1161" spans="1:21" ht="48" x14ac:dyDescent="0.15">
      <c r="A1161" s="45"/>
      <c r="B1161" s="40"/>
      <c r="C1161" s="41" t="s">
        <v>5211</v>
      </c>
      <c r="D1161" s="49" t="s">
        <v>5212</v>
      </c>
      <c r="E1161" s="41"/>
      <c r="F1161" s="41" t="s">
        <v>132</v>
      </c>
      <c r="G1161" s="40" t="s">
        <v>5213</v>
      </c>
      <c r="H1161" s="43">
        <v>44695.738715277781</v>
      </c>
      <c r="I1161" s="40"/>
      <c r="J1161" s="40"/>
      <c r="K1161" s="40"/>
      <c r="L1161" s="40"/>
      <c r="M1161" s="40" t="s">
        <v>141</v>
      </c>
      <c r="N1161" s="40"/>
      <c r="O1161" s="44" t="s">
        <v>142</v>
      </c>
      <c r="P1161" s="47" t="s">
        <v>143</v>
      </c>
      <c r="Q1161" s="40">
        <v>475</v>
      </c>
      <c r="R1161" s="40"/>
      <c r="S1161" s="40" t="s">
        <v>99</v>
      </c>
      <c r="T1161" s="48" t="s">
        <v>5214</v>
      </c>
      <c r="U1161" s="44" t="s">
        <v>5215</v>
      </c>
    </row>
    <row r="1162" spans="1:21" ht="36" x14ac:dyDescent="0.15">
      <c r="A1162" s="45"/>
      <c r="B1162" s="40"/>
      <c r="C1162" s="41" t="s">
        <v>5216</v>
      </c>
      <c r="D1162" s="50"/>
      <c r="E1162" s="41"/>
      <c r="F1162" s="41"/>
      <c r="G1162" s="40" t="s">
        <v>5217</v>
      </c>
      <c r="H1162" s="43">
        <v>44695.738310185188</v>
      </c>
      <c r="I1162" s="40"/>
      <c r="J1162" s="40"/>
      <c r="K1162" s="40"/>
      <c r="L1162" s="40"/>
      <c r="M1162" s="40" t="s">
        <v>5218</v>
      </c>
      <c r="N1162" s="40"/>
      <c r="O1162" s="44" t="s">
        <v>83</v>
      </c>
      <c r="P1162" s="47" t="s">
        <v>5219</v>
      </c>
      <c r="Q1162" s="40">
        <v>212</v>
      </c>
      <c r="R1162" s="40">
        <v>288</v>
      </c>
      <c r="S1162" s="40"/>
      <c r="T1162" s="48" t="s">
        <v>5220</v>
      </c>
      <c r="U1162" s="44" t="s">
        <v>5221</v>
      </c>
    </row>
    <row r="1163" spans="1:21" ht="36" x14ac:dyDescent="0.15">
      <c r="A1163" s="45"/>
      <c r="B1163" s="40"/>
      <c r="C1163" s="41" t="s">
        <v>5222</v>
      </c>
      <c r="D1163" s="50"/>
      <c r="E1163" s="41"/>
      <c r="F1163" s="41"/>
      <c r="G1163" s="40" t="s">
        <v>5223</v>
      </c>
      <c r="H1163" s="43">
        <v>44695.738275462965</v>
      </c>
      <c r="I1163" s="40"/>
      <c r="J1163" s="40"/>
      <c r="K1163" s="40"/>
      <c r="L1163" s="40"/>
      <c r="M1163" s="40" t="s">
        <v>5224</v>
      </c>
      <c r="N1163" s="40"/>
      <c r="O1163" s="44" t="s">
        <v>58</v>
      </c>
      <c r="P1163" s="47" t="s">
        <v>5225</v>
      </c>
      <c r="Q1163" s="40">
        <v>2209</v>
      </c>
      <c r="R1163" s="40">
        <v>1111</v>
      </c>
      <c r="S1163" s="40"/>
      <c r="T1163" s="48" t="s">
        <v>5226</v>
      </c>
      <c r="U1163" s="44" t="s">
        <v>1468</v>
      </c>
    </row>
    <row r="1164" spans="1:21" ht="36" x14ac:dyDescent="0.15">
      <c r="A1164" s="45"/>
      <c r="B1164" s="40"/>
      <c r="C1164" s="41" t="s">
        <v>5227</v>
      </c>
      <c r="D1164" s="50"/>
      <c r="E1164" s="41"/>
      <c r="F1164" s="41"/>
      <c r="G1164" s="40" t="s">
        <v>5228</v>
      </c>
      <c r="H1164" s="43">
        <v>44695.737847222219</v>
      </c>
      <c r="I1164" s="40"/>
      <c r="J1164" s="40"/>
      <c r="K1164" s="40"/>
      <c r="L1164" s="40"/>
      <c r="M1164" s="40" t="s">
        <v>209</v>
      </c>
      <c r="N1164" s="40"/>
      <c r="O1164" s="44" t="s">
        <v>142</v>
      </c>
      <c r="P1164" s="47" t="s">
        <v>210</v>
      </c>
      <c r="Q1164" s="40">
        <v>14009</v>
      </c>
      <c r="R1164" s="40">
        <v>9868</v>
      </c>
      <c r="S1164" s="40" t="s">
        <v>211</v>
      </c>
      <c r="T1164" s="48" t="s">
        <v>5229</v>
      </c>
      <c r="U1164" s="44" t="s">
        <v>4961</v>
      </c>
    </row>
    <row r="1165" spans="1:21" ht="36" x14ac:dyDescent="0.15">
      <c r="A1165" s="45"/>
      <c r="B1165" s="40"/>
      <c r="C1165" s="41" t="s">
        <v>5230</v>
      </c>
      <c r="D1165" s="50"/>
      <c r="E1165" s="41"/>
      <c r="F1165" s="41"/>
      <c r="G1165" s="40" t="s">
        <v>5231</v>
      </c>
      <c r="H1165" s="43">
        <v>44695.736446759256</v>
      </c>
      <c r="I1165" s="40"/>
      <c r="J1165" s="40"/>
      <c r="K1165" s="40"/>
      <c r="L1165" s="40"/>
      <c r="M1165" s="40" t="s">
        <v>120</v>
      </c>
      <c r="N1165" s="40"/>
      <c r="O1165" s="44" t="s">
        <v>67</v>
      </c>
      <c r="P1165" s="47" t="s">
        <v>121</v>
      </c>
      <c r="Q1165" s="40">
        <v>27996</v>
      </c>
      <c r="R1165" s="40">
        <v>229</v>
      </c>
      <c r="S1165" s="40" t="s">
        <v>60</v>
      </c>
      <c r="T1165" s="48" t="s">
        <v>5232</v>
      </c>
      <c r="U1165" s="44" t="s">
        <v>5233</v>
      </c>
    </row>
    <row r="1166" spans="1:21" ht="96" x14ac:dyDescent="0.15">
      <c r="A1166" s="45"/>
      <c r="B1166" s="40"/>
      <c r="C1166" s="41" t="s">
        <v>5234</v>
      </c>
      <c r="D1166" s="50"/>
      <c r="E1166" s="41"/>
      <c r="F1166" s="41"/>
      <c r="G1166" s="40" t="s">
        <v>5235</v>
      </c>
      <c r="H1166" s="43">
        <v>44695.729618055557</v>
      </c>
      <c r="I1166" s="40"/>
      <c r="J1166" s="40"/>
      <c r="K1166" s="40"/>
      <c r="L1166" s="40"/>
      <c r="M1166" s="40" t="s">
        <v>5236</v>
      </c>
      <c r="N1166" s="40"/>
      <c r="O1166" s="44" t="s">
        <v>142</v>
      </c>
      <c r="P1166" s="47" t="s">
        <v>5237</v>
      </c>
      <c r="Q1166" s="40">
        <v>33</v>
      </c>
      <c r="R1166" s="40">
        <v>59</v>
      </c>
      <c r="S1166" s="40" t="s">
        <v>5238</v>
      </c>
      <c r="T1166" s="48" t="s">
        <v>5239</v>
      </c>
      <c r="U1166" s="44" t="s">
        <v>5240</v>
      </c>
    </row>
    <row r="1167" spans="1:21" ht="96" x14ac:dyDescent="0.15">
      <c r="A1167" s="45"/>
      <c r="B1167" s="40"/>
      <c r="C1167" s="41" t="s">
        <v>5241</v>
      </c>
      <c r="D1167" s="50"/>
      <c r="E1167" s="41"/>
      <c r="F1167" s="41"/>
      <c r="G1167" s="40" t="s">
        <v>5242</v>
      </c>
      <c r="H1167" s="43">
        <v>44695.729189814811</v>
      </c>
      <c r="I1167" s="40"/>
      <c r="J1167" s="40"/>
      <c r="K1167" s="40"/>
      <c r="L1167" s="40"/>
      <c r="M1167" s="40" t="s">
        <v>5243</v>
      </c>
      <c r="N1167" s="40"/>
      <c r="O1167" s="44" t="s">
        <v>83</v>
      </c>
      <c r="P1167" s="47" t="s">
        <v>5244</v>
      </c>
      <c r="Q1167" s="40">
        <v>1</v>
      </c>
      <c r="R1167" s="40">
        <v>22</v>
      </c>
      <c r="S1167" s="40"/>
      <c r="T1167" s="48" t="s">
        <v>5245</v>
      </c>
      <c r="U1167" s="44" t="s">
        <v>5246</v>
      </c>
    </row>
    <row r="1168" spans="1:21" ht="96" x14ac:dyDescent="0.15">
      <c r="A1168" s="45"/>
      <c r="B1168" s="40"/>
      <c r="C1168" s="41" t="s">
        <v>5247</v>
      </c>
      <c r="D1168" s="50"/>
      <c r="E1168" s="41"/>
      <c r="F1168" s="41"/>
      <c r="G1168" s="40" t="s">
        <v>5248</v>
      </c>
      <c r="H1168" s="43">
        <v>44695.728773148148</v>
      </c>
      <c r="I1168" s="40"/>
      <c r="J1168" s="40"/>
      <c r="K1168" s="40"/>
      <c r="L1168" s="40"/>
      <c r="M1168" s="40" t="s">
        <v>5224</v>
      </c>
      <c r="N1168" s="40"/>
      <c r="O1168" s="44" t="s">
        <v>58</v>
      </c>
      <c r="P1168" s="47" t="s">
        <v>5225</v>
      </c>
      <c r="Q1168" s="40">
        <v>2209</v>
      </c>
      <c r="R1168" s="40">
        <v>1111</v>
      </c>
      <c r="S1168" s="40"/>
      <c r="T1168" s="48" t="s">
        <v>5249</v>
      </c>
      <c r="U1168" s="44" t="s">
        <v>1468</v>
      </c>
    </row>
    <row r="1169" spans="1:21" ht="84" x14ac:dyDescent="0.15">
      <c r="A1169" s="45"/>
      <c r="B1169" s="40"/>
      <c r="C1169" s="41" t="s">
        <v>5250</v>
      </c>
      <c r="D1169" s="50"/>
      <c r="E1169" s="41"/>
      <c r="F1169" s="41"/>
      <c r="G1169" s="40" t="s">
        <v>5251</v>
      </c>
      <c r="H1169" s="43">
        <v>44695.728414351848</v>
      </c>
      <c r="I1169" s="40"/>
      <c r="J1169" s="40"/>
      <c r="K1169" s="40"/>
      <c r="L1169" s="40"/>
      <c r="M1169" s="40" t="s">
        <v>141</v>
      </c>
      <c r="N1169" s="40"/>
      <c r="O1169" s="44" t="s">
        <v>142</v>
      </c>
      <c r="P1169" s="47" t="s">
        <v>143</v>
      </c>
      <c r="Q1169" s="40">
        <v>475</v>
      </c>
      <c r="R1169" s="40"/>
      <c r="S1169" s="40" t="s">
        <v>99</v>
      </c>
      <c r="T1169" s="48" t="s">
        <v>5252</v>
      </c>
      <c r="U1169" s="44" t="s">
        <v>5253</v>
      </c>
    </row>
    <row r="1170" spans="1:21" ht="36" x14ac:dyDescent="0.15">
      <c r="A1170" s="45"/>
      <c r="B1170" s="40"/>
      <c r="C1170" s="41" t="s">
        <v>5254</v>
      </c>
      <c r="D1170" s="50"/>
      <c r="E1170" s="41"/>
      <c r="F1170" s="41"/>
      <c r="G1170" s="40" t="s">
        <v>5255</v>
      </c>
      <c r="H1170" s="43">
        <v>44695.728321759263</v>
      </c>
      <c r="I1170" s="40"/>
      <c r="J1170" s="40"/>
      <c r="K1170" s="40"/>
      <c r="L1170" s="40"/>
      <c r="M1170" s="40" t="s">
        <v>3724</v>
      </c>
      <c r="N1170" s="40"/>
      <c r="O1170" s="44" t="s">
        <v>58</v>
      </c>
      <c r="P1170" s="47" t="s">
        <v>3725</v>
      </c>
      <c r="Q1170" s="40">
        <v>2933</v>
      </c>
      <c r="R1170" s="40">
        <v>724</v>
      </c>
      <c r="S1170" s="40" t="s">
        <v>85</v>
      </c>
      <c r="T1170" s="48" t="s">
        <v>5256</v>
      </c>
      <c r="U1170" s="44" t="s">
        <v>5257</v>
      </c>
    </row>
    <row r="1171" spans="1:21" ht="84" x14ac:dyDescent="0.15">
      <c r="A1171" s="45"/>
      <c r="B1171" s="40"/>
      <c r="C1171" s="41" t="s">
        <v>5258</v>
      </c>
      <c r="D1171" s="50"/>
      <c r="E1171" s="41"/>
      <c r="F1171" s="41"/>
      <c r="G1171" s="40" t="s">
        <v>5259</v>
      </c>
      <c r="H1171" s="43">
        <v>44695.727835648147</v>
      </c>
      <c r="I1171" s="40"/>
      <c r="J1171" s="40"/>
      <c r="K1171" s="40"/>
      <c r="L1171" s="40"/>
      <c r="M1171" s="40" t="s">
        <v>5260</v>
      </c>
      <c r="N1171" s="40"/>
      <c r="O1171" s="44" t="s">
        <v>58</v>
      </c>
      <c r="P1171" s="47" t="s">
        <v>5261</v>
      </c>
      <c r="Q1171" s="40">
        <v>345</v>
      </c>
      <c r="R1171" s="40">
        <v>224</v>
      </c>
      <c r="S1171" s="40" t="s">
        <v>5262</v>
      </c>
      <c r="T1171" s="48" t="s">
        <v>5263</v>
      </c>
      <c r="U1171" s="44" t="s">
        <v>5264</v>
      </c>
    </row>
    <row r="1172" spans="1:21" ht="36" x14ac:dyDescent="0.15">
      <c r="A1172" s="45"/>
      <c r="B1172" s="40"/>
      <c r="C1172" s="41" t="s">
        <v>5265</v>
      </c>
      <c r="D1172" s="50"/>
      <c r="E1172" s="41"/>
      <c r="F1172" s="41"/>
      <c r="G1172" s="40" t="s">
        <v>5266</v>
      </c>
      <c r="H1172" s="43">
        <v>44695.727534722224</v>
      </c>
      <c r="I1172" s="40"/>
      <c r="J1172" s="40"/>
      <c r="K1172" s="40"/>
      <c r="L1172" s="40"/>
      <c r="M1172" s="40" t="s">
        <v>5267</v>
      </c>
      <c r="N1172" s="40"/>
      <c r="O1172" s="44" t="s">
        <v>83</v>
      </c>
      <c r="P1172" s="47" t="s">
        <v>5268</v>
      </c>
      <c r="Q1172" s="40">
        <v>219</v>
      </c>
      <c r="R1172" s="40">
        <v>511</v>
      </c>
      <c r="S1172" s="40"/>
      <c r="T1172" s="48" t="s">
        <v>5269</v>
      </c>
      <c r="U1172" s="44" t="s">
        <v>1207</v>
      </c>
    </row>
    <row r="1173" spans="1:21" ht="36" x14ac:dyDescent="0.15">
      <c r="A1173" s="45"/>
      <c r="B1173" s="40"/>
      <c r="C1173" s="41" t="s">
        <v>5270</v>
      </c>
      <c r="D1173" s="49" t="s">
        <v>1017</v>
      </c>
      <c r="E1173" s="41"/>
      <c r="F1173" s="41"/>
      <c r="G1173" s="40" t="s">
        <v>5271</v>
      </c>
      <c r="H1173" s="43">
        <v>44695.725092592591</v>
      </c>
      <c r="I1173" s="40"/>
      <c r="J1173" s="40"/>
      <c r="K1173" s="40"/>
      <c r="L1173" s="40"/>
      <c r="M1173" s="40" t="s">
        <v>141</v>
      </c>
      <c r="N1173" s="40"/>
      <c r="O1173" s="44" t="s">
        <v>142</v>
      </c>
      <c r="P1173" s="47" t="s">
        <v>143</v>
      </c>
      <c r="Q1173" s="40">
        <v>475</v>
      </c>
      <c r="R1173" s="40"/>
      <c r="S1173" s="40" t="s">
        <v>99</v>
      </c>
      <c r="T1173" s="48" t="s">
        <v>5272</v>
      </c>
      <c r="U1173" s="44" t="s">
        <v>5273</v>
      </c>
    </row>
    <row r="1174" spans="1:21" ht="36" x14ac:dyDescent="0.15">
      <c r="A1174" s="45"/>
      <c r="B1174" s="40"/>
      <c r="C1174" s="41" t="s">
        <v>5274</v>
      </c>
      <c r="D1174" s="50"/>
      <c r="E1174" s="41"/>
      <c r="F1174" s="41"/>
      <c r="G1174" s="40" t="s">
        <v>5275</v>
      </c>
      <c r="H1174" s="43">
        <v>44695.719722222224</v>
      </c>
      <c r="I1174" s="40"/>
      <c r="J1174" s="40"/>
      <c r="K1174" s="40"/>
      <c r="L1174" s="40"/>
      <c r="M1174" s="40" t="s">
        <v>4647</v>
      </c>
      <c r="N1174" s="40"/>
      <c r="O1174" s="44" t="s">
        <v>83</v>
      </c>
      <c r="P1174" s="47" t="s">
        <v>4648</v>
      </c>
      <c r="Q1174" s="40">
        <v>28</v>
      </c>
      <c r="R1174" s="40"/>
      <c r="S1174" s="40"/>
      <c r="T1174" s="48" t="s">
        <v>5276</v>
      </c>
      <c r="U1174" s="44" t="s">
        <v>5277</v>
      </c>
    </row>
    <row r="1175" spans="1:21" ht="36" x14ac:dyDescent="0.15">
      <c r="A1175" s="45"/>
      <c r="B1175" s="40"/>
      <c r="C1175" s="41" t="s">
        <v>5278</v>
      </c>
      <c r="D1175" s="50"/>
      <c r="E1175" s="41"/>
      <c r="F1175" s="41"/>
      <c r="G1175" s="40" t="s">
        <v>5279</v>
      </c>
      <c r="H1175" s="43">
        <v>44695.719398148147</v>
      </c>
      <c r="I1175" s="40"/>
      <c r="J1175" s="40"/>
      <c r="K1175" s="40"/>
      <c r="L1175" s="40"/>
      <c r="M1175" s="40" t="s">
        <v>141</v>
      </c>
      <c r="N1175" s="40"/>
      <c r="O1175" s="44" t="s">
        <v>142</v>
      </c>
      <c r="P1175" s="47" t="s">
        <v>143</v>
      </c>
      <c r="Q1175" s="40">
        <v>475</v>
      </c>
      <c r="R1175" s="40"/>
      <c r="S1175" s="40" t="s">
        <v>99</v>
      </c>
      <c r="T1175" s="48" t="s">
        <v>5280</v>
      </c>
      <c r="U1175" s="44" t="s">
        <v>5281</v>
      </c>
    </row>
    <row r="1176" spans="1:21" ht="36" x14ac:dyDescent="0.15">
      <c r="A1176" s="45"/>
      <c r="B1176" s="40"/>
      <c r="C1176" s="41" t="s">
        <v>5282</v>
      </c>
      <c r="D1176" s="50"/>
      <c r="E1176" s="41"/>
      <c r="F1176" s="41"/>
      <c r="G1176" s="40" t="s">
        <v>5283</v>
      </c>
      <c r="H1176" s="43">
        <v>44695.715960648144</v>
      </c>
      <c r="I1176" s="40"/>
      <c r="J1176" s="40"/>
      <c r="K1176" s="40"/>
      <c r="L1176" s="40"/>
      <c r="M1176" s="40" t="s">
        <v>2661</v>
      </c>
      <c r="N1176" s="40"/>
      <c r="O1176" s="44" t="s">
        <v>83</v>
      </c>
      <c r="P1176" s="47" t="s">
        <v>2662</v>
      </c>
      <c r="Q1176" s="40">
        <v>227</v>
      </c>
      <c r="R1176" s="40"/>
      <c r="S1176" s="40" t="s">
        <v>2663</v>
      </c>
      <c r="T1176" s="48" t="s">
        <v>5284</v>
      </c>
      <c r="U1176" s="44" t="s">
        <v>5285</v>
      </c>
    </row>
    <row r="1177" spans="1:21" ht="36" x14ac:dyDescent="0.15">
      <c r="A1177" s="45"/>
      <c r="B1177" s="40"/>
      <c r="C1177" s="41" t="s">
        <v>5286</v>
      </c>
      <c r="D1177" s="50"/>
      <c r="E1177" s="41"/>
      <c r="F1177" s="41"/>
      <c r="G1177" s="40" t="s">
        <v>5287</v>
      </c>
      <c r="H1177" s="43">
        <v>44695.714062500003</v>
      </c>
      <c r="I1177" s="40"/>
      <c r="J1177" s="40"/>
      <c r="K1177" s="40"/>
      <c r="L1177" s="40"/>
      <c r="M1177" s="40" t="s">
        <v>2386</v>
      </c>
      <c r="N1177" s="40"/>
      <c r="O1177" s="44" t="s">
        <v>58</v>
      </c>
      <c r="P1177" s="47" t="s">
        <v>2387</v>
      </c>
      <c r="Q1177" s="40">
        <v>250</v>
      </c>
      <c r="R1177" s="40">
        <v>431</v>
      </c>
      <c r="S1177" s="40" t="s">
        <v>99</v>
      </c>
      <c r="T1177" s="48" t="s">
        <v>5288</v>
      </c>
      <c r="U1177" s="44" t="s">
        <v>5289</v>
      </c>
    </row>
    <row r="1178" spans="1:21" ht="36" x14ac:dyDescent="0.15">
      <c r="A1178" s="45"/>
      <c r="B1178" s="40"/>
      <c r="C1178" s="41" t="s">
        <v>5290</v>
      </c>
      <c r="D1178" s="50"/>
      <c r="E1178" s="41"/>
      <c r="F1178" s="41"/>
      <c r="G1178" s="40" t="s">
        <v>5291</v>
      </c>
      <c r="H1178" s="43">
        <v>44695.71361111111</v>
      </c>
      <c r="I1178" s="40"/>
      <c r="J1178" s="40"/>
      <c r="K1178" s="40"/>
      <c r="L1178" s="40"/>
      <c r="M1178" s="40" t="s">
        <v>5292</v>
      </c>
      <c r="N1178" s="40"/>
      <c r="O1178" s="44" t="s">
        <v>83</v>
      </c>
      <c r="P1178" s="47" t="s">
        <v>5293</v>
      </c>
      <c r="Q1178" s="40">
        <v>236</v>
      </c>
      <c r="R1178" s="40">
        <v>187</v>
      </c>
      <c r="S1178" s="40" t="s">
        <v>85</v>
      </c>
      <c r="T1178" s="48" t="s">
        <v>5294</v>
      </c>
      <c r="U1178" s="44" t="s">
        <v>5295</v>
      </c>
    </row>
    <row r="1179" spans="1:21" ht="36" x14ac:dyDescent="0.15">
      <c r="A1179" s="45"/>
      <c r="B1179" s="40"/>
      <c r="C1179" s="41" t="s">
        <v>5296</v>
      </c>
      <c r="D1179" s="50"/>
      <c r="E1179" s="41"/>
      <c r="F1179" s="41"/>
      <c r="G1179" s="40" t="s">
        <v>5297</v>
      </c>
      <c r="H1179" s="43">
        <v>44695.713553240741</v>
      </c>
      <c r="I1179" s="40"/>
      <c r="J1179" s="40"/>
      <c r="K1179" s="40"/>
      <c r="L1179" s="40"/>
      <c r="M1179" s="40" t="s">
        <v>5298</v>
      </c>
      <c r="N1179" s="40"/>
      <c r="O1179" s="44" t="s">
        <v>83</v>
      </c>
      <c r="P1179" s="47" t="s">
        <v>5299</v>
      </c>
      <c r="Q1179" s="40">
        <v>3</v>
      </c>
      <c r="R1179" s="40">
        <v>16</v>
      </c>
      <c r="S1179" s="40" t="s">
        <v>85</v>
      </c>
      <c r="T1179" s="48" t="s">
        <v>5300</v>
      </c>
      <c r="U1179" s="44" t="s">
        <v>5301</v>
      </c>
    </row>
    <row r="1180" spans="1:21" ht="36" x14ac:dyDescent="0.15">
      <c r="A1180" s="45"/>
      <c r="B1180" s="40"/>
      <c r="C1180" s="41" t="s">
        <v>5302</v>
      </c>
      <c r="D1180" s="50"/>
      <c r="E1180" s="41"/>
      <c r="F1180" s="41"/>
      <c r="G1180" s="40" t="s">
        <v>5303</v>
      </c>
      <c r="H1180" s="43">
        <v>44695.712384259255</v>
      </c>
      <c r="I1180" s="40"/>
      <c r="J1180" s="40"/>
      <c r="K1180" s="40"/>
      <c r="L1180" s="40"/>
      <c r="M1180" s="40" t="s">
        <v>141</v>
      </c>
      <c r="N1180" s="40"/>
      <c r="O1180" s="44" t="s">
        <v>142</v>
      </c>
      <c r="P1180" s="47" t="s">
        <v>143</v>
      </c>
      <c r="Q1180" s="40">
        <v>475</v>
      </c>
      <c r="R1180" s="40"/>
      <c r="S1180" s="40" t="s">
        <v>99</v>
      </c>
      <c r="T1180" s="48" t="s">
        <v>5304</v>
      </c>
      <c r="U1180" s="44" t="s">
        <v>5305</v>
      </c>
    </row>
    <row r="1181" spans="1:21" ht="36" x14ac:dyDescent="0.15">
      <c r="A1181" s="45"/>
      <c r="B1181" s="40"/>
      <c r="C1181" s="41" t="s">
        <v>5306</v>
      </c>
      <c r="D1181" s="50"/>
      <c r="E1181" s="41"/>
      <c r="F1181" s="41"/>
      <c r="G1181" s="40" t="s">
        <v>5307</v>
      </c>
      <c r="H1181" s="43">
        <v>44695.711319444439</v>
      </c>
      <c r="I1181" s="40"/>
      <c r="J1181" s="40"/>
      <c r="K1181" s="40"/>
      <c r="L1181" s="40"/>
      <c r="M1181" s="40" t="s">
        <v>199</v>
      </c>
      <c r="N1181" s="40"/>
      <c r="O1181" s="44" t="s">
        <v>142</v>
      </c>
      <c r="P1181" s="47" t="s">
        <v>200</v>
      </c>
      <c r="Q1181" s="40">
        <v>3832</v>
      </c>
      <c r="R1181" s="40">
        <v>1720</v>
      </c>
      <c r="S1181" s="40" t="s">
        <v>85</v>
      </c>
      <c r="T1181" s="48" t="s">
        <v>5308</v>
      </c>
      <c r="U1181" s="44" t="s">
        <v>5309</v>
      </c>
    </row>
    <row r="1182" spans="1:21" ht="36" x14ac:dyDescent="0.15">
      <c r="A1182" s="45"/>
      <c r="B1182" s="40"/>
      <c r="C1182" s="41" t="s">
        <v>5310</v>
      </c>
      <c r="D1182" s="50"/>
      <c r="E1182" s="41"/>
      <c r="F1182" s="41"/>
      <c r="G1182" s="40" t="s">
        <v>5311</v>
      </c>
      <c r="H1182" s="43">
        <v>44695.710821759261</v>
      </c>
      <c r="I1182" s="40"/>
      <c r="J1182" s="40"/>
      <c r="K1182" s="40"/>
      <c r="L1182" s="40"/>
      <c r="M1182" s="40" t="s">
        <v>5312</v>
      </c>
      <c r="N1182" s="40"/>
      <c r="O1182" s="44" t="s">
        <v>142</v>
      </c>
      <c r="P1182" s="47" t="s">
        <v>5313</v>
      </c>
      <c r="Q1182" s="40">
        <v>5755</v>
      </c>
      <c r="R1182" s="40">
        <v>5739</v>
      </c>
      <c r="S1182" s="40" t="s">
        <v>5314</v>
      </c>
      <c r="T1182" s="48" t="s">
        <v>5315</v>
      </c>
      <c r="U1182" s="44" t="s">
        <v>5316</v>
      </c>
    </row>
    <row r="1183" spans="1:21" ht="144" x14ac:dyDescent="0.15">
      <c r="A1183" s="45"/>
      <c r="B1183" s="40"/>
      <c r="C1183" s="41" t="s">
        <v>5317</v>
      </c>
      <c r="D1183" s="50"/>
      <c r="E1183" s="41"/>
      <c r="F1183" s="41"/>
      <c r="G1183" s="40" t="s">
        <v>5318</v>
      </c>
      <c r="H1183" s="43">
        <v>44695.710775462961</v>
      </c>
      <c r="I1183" s="40"/>
      <c r="J1183" s="40"/>
      <c r="K1183" s="40"/>
      <c r="L1183" s="40"/>
      <c r="M1183" s="40" t="s">
        <v>5319</v>
      </c>
      <c r="N1183" s="40"/>
      <c r="O1183" s="44" t="s">
        <v>83</v>
      </c>
      <c r="P1183" s="47" t="s">
        <v>5320</v>
      </c>
      <c r="Q1183" s="40">
        <v>1246</v>
      </c>
      <c r="R1183" s="40">
        <v>395</v>
      </c>
      <c r="S1183" s="40" t="s">
        <v>5321</v>
      </c>
      <c r="T1183" s="48" t="s">
        <v>5322</v>
      </c>
      <c r="U1183" s="44" t="s">
        <v>5323</v>
      </c>
    </row>
    <row r="1184" spans="1:21" ht="24" x14ac:dyDescent="0.15">
      <c r="A1184" s="45"/>
      <c r="B1184" s="40"/>
      <c r="C1184" s="41" t="s">
        <v>5324</v>
      </c>
      <c r="D1184" s="50"/>
      <c r="E1184" s="41"/>
      <c r="F1184" s="41"/>
      <c r="G1184" s="40" t="s">
        <v>5325</v>
      </c>
      <c r="H1184" s="43">
        <v>44695.709317129629</v>
      </c>
      <c r="I1184" s="40"/>
      <c r="J1184" s="40"/>
      <c r="K1184" s="40"/>
      <c r="L1184" s="40"/>
      <c r="M1184" s="40" t="s">
        <v>141</v>
      </c>
      <c r="N1184" s="40"/>
      <c r="O1184" s="44" t="s">
        <v>67</v>
      </c>
      <c r="P1184" s="47" t="s">
        <v>143</v>
      </c>
      <c r="Q1184" s="40">
        <v>475</v>
      </c>
      <c r="R1184" s="40"/>
      <c r="S1184" s="40" t="s">
        <v>99</v>
      </c>
      <c r="T1184" s="48" t="s">
        <v>5326</v>
      </c>
      <c r="U1184" s="44" t="s">
        <v>5327</v>
      </c>
    </row>
    <row r="1185" spans="1:21" ht="96" x14ac:dyDescent="0.15">
      <c r="A1185" s="45"/>
      <c r="B1185" s="40"/>
      <c r="C1185" s="41" t="s">
        <v>5328</v>
      </c>
      <c r="D1185" s="50"/>
      <c r="E1185" s="41"/>
      <c r="F1185" s="41"/>
      <c r="G1185" s="40" t="s">
        <v>5329</v>
      </c>
      <c r="H1185" s="43">
        <v>44695.70930555556</v>
      </c>
      <c r="I1185" s="40"/>
      <c r="J1185" s="40"/>
      <c r="K1185" s="40"/>
      <c r="L1185" s="40"/>
      <c r="M1185" s="40" t="s">
        <v>66</v>
      </c>
      <c r="N1185" s="40"/>
      <c r="O1185" s="44" t="s">
        <v>67</v>
      </c>
      <c r="P1185" s="47" t="s">
        <v>68</v>
      </c>
      <c r="Q1185" s="40">
        <v>530</v>
      </c>
      <c r="R1185" s="40">
        <v>132</v>
      </c>
      <c r="S1185" s="40" t="s">
        <v>69</v>
      </c>
      <c r="T1185" s="48" t="s">
        <v>5330</v>
      </c>
      <c r="U1185" s="44" t="s">
        <v>5331</v>
      </c>
    </row>
    <row r="1186" spans="1:21" ht="36" x14ac:dyDescent="0.15">
      <c r="A1186" s="45"/>
      <c r="B1186" s="40"/>
      <c r="C1186" s="41" t="s">
        <v>5332</v>
      </c>
      <c r="D1186" s="50"/>
      <c r="E1186" s="41"/>
      <c r="F1186" s="41"/>
      <c r="G1186" s="40" t="s">
        <v>5333</v>
      </c>
      <c r="H1186" s="43">
        <v>44695.709282407406</v>
      </c>
      <c r="I1186" s="40"/>
      <c r="J1186" s="40"/>
      <c r="K1186" s="40"/>
      <c r="L1186" s="40"/>
      <c r="M1186" s="40" t="s">
        <v>170</v>
      </c>
      <c r="N1186" s="40"/>
      <c r="O1186" s="44" t="s">
        <v>67</v>
      </c>
      <c r="P1186" s="47" t="s">
        <v>171</v>
      </c>
      <c r="Q1186" s="40">
        <v>1386</v>
      </c>
      <c r="R1186" s="40">
        <v>1507</v>
      </c>
      <c r="S1186" s="40" t="s">
        <v>172</v>
      </c>
      <c r="T1186" s="48" t="s">
        <v>5334</v>
      </c>
      <c r="U1186" s="44" t="s">
        <v>5335</v>
      </c>
    </row>
    <row r="1187" spans="1:21" ht="36" x14ac:dyDescent="0.15">
      <c r="A1187" s="45"/>
      <c r="B1187" s="40"/>
      <c r="C1187" s="41" t="s">
        <v>5336</v>
      </c>
      <c r="D1187" s="50"/>
      <c r="E1187" s="41"/>
      <c r="F1187" s="41"/>
      <c r="G1187" s="40" t="s">
        <v>5337</v>
      </c>
      <c r="H1187" s="43">
        <v>44695.709236111114</v>
      </c>
      <c r="I1187" s="40"/>
      <c r="J1187" s="40"/>
      <c r="K1187" s="40"/>
      <c r="L1187" s="40"/>
      <c r="M1187" s="40" t="s">
        <v>177</v>
      </c>
      <c r="N1187" s="40"/>
      <c r="O1187" s="44" t="s">
        <v>67</v>
      </c>
      <c r="P1187" s="47" t="s">
        <v>178</v>
      </c>
      <c r="Q1187" s="40">
        <v>172</v>
      </c>
      <c r="R1187" s="40">
        <v>85</v>
      </c>
      <c r="S1187" s="40" t="s">
        <v>85</v>
      </c>
      <c r="T1187" s="48" t="s">
        <v>5338</v>
      </c>
      <c r="U1187" s="44" t="s">
        <v>5339</v>
      </c>
    </row>
    <row r="1188" spans="1:21" ht="36" x14ac:dyDescent="0.15">
      <c r="A1188" s="45"/>
      <c r="B1188" s="40"/>
      <c r="C1188" s="41" t="s">
        <v>5340</v>
      </c>
      <c r="D1188" s="50"/>
      <c r="E1188" s="41"/>
      <c r="F1188" s="41"/>
      <c r="G1188" s="40" t="s">
        <v>5341</v>
      </c>
      <c r="H1188" s="43">
        <v>44695.70921296296</v>
      </c>
      <c r="I1188" s="40"/>
      <c r="J1188" s="40"/>
      <c r="K1188" s="40"/>
      <c r="L1188" s="40"/>
      <c r="M1188" s="40" t="s">
        <v>127</v>
      </c>
      <c r="N1188" s="40"/>
      <c r="O1188" s="44" t="s">
        <v>67</v>
      </c>
      <c r="P1188" s="47" t="s">
        <v>128</v>
      </c>
      <c r="Q1188" s="40">
        <v>501</v>
      </c>
      <c r="R1188" s="40">
        <v>16</v>
      </c>
      <c r="S1188" s="40" t="s">
        <v>85</v>
      </c>
      <c r="T1188" s="48" t="s">
        <v>5342</v>
      </c>
      <c r="U1188" s="44" t="s">
        <v>5343</v>
      </c>
    </row>
    <row r="1189" spans="1:21" ht="96" x14ac:dyDescent="0.15">
      <c r="A1189" s="45"/>
      <c r="B1189" s="40"/>
      <c r="C1189" s="41" t="s">
        <v>5344</v>
      </c>
      <c r="D1189" s="50"/>
      <c r="E1189" s="41"/>
      <c r="F1189" s="41"/>
      <c r="G1189" s="40" t="s">
        <v>5345</v>
      </c>
      <c r="H1189" s="43">
        <v>44695.709189814814</v>
      </c>
      <c r="I1189" s="40"/>
      <c r="J1189" s="40"/>
      <c r="K1189" s="40"/>
      <c r="L1189" s="40"/>
      <c r="M1189" s="40" t="s">
        <v>187</v>
      </c>
      <c r="N1189" s="40"/>
      <c r="O1189" s="44" t="s">
        <v>67</v>
      </c>
      <c r="P1189" s="47" t="s">
        <v>188</v>
      </c>
      <c r="Q1189" s="40">
        <v>80</v>
      </c>
      <c r="R1189" s="40">
        <v>1</v>
      </c>
      <c r="S1189" s="40" t="s">
        <v>85</v>
      </c>
      <c r="T1189" s="48" t="s">
        <v>5346</v>
      </c>
      <c r="U1189" s="44" t="s">
        <v>5347</v>
      </c>
    </row>
    <row r="1190" spans="1:21" ht="36" x14ac:dyDescent="0.15">
      <c r="A1190" s="45"/>
      <c r="B1190" s="40"/>
      <c r="C1190" s="41" t="s">
        <v>5348</v>
      </c>
      <c r="D1190" s="50"/>
      <c r="E1190" s="41"/>
      <c r="F1190" s="41"/>
      <c r="G1190" s="40" t="s">
        <v>5349</v>
      </c>
      <c r="H1190" s="43">
        <v>44695.709166666667</v>
      </c>
      <c r="I1190" s="40"/>
      <c r="J1190" s="40"/>
      <c r="K1190" s="40"/>
      <c r="L1190" s="40"/>
      <c r="M1190" s="40" t="s">
        <v>193</v>
      </c>
      <c r="N1190" s="40"/>
      <c r="O1190" s="44" t="s">
        <v>67</v>
      </c>
      <c r="P1190" s="47" t="s">
        <v>194</v>
      </c>
      <c r="Q1190" s="40">
        <v>4658</v>
      </c>
      <c r="R1190" s="40">
        <v>79</v>
      </c>
      <c r="S1190" s="40" t="s">
        <v>60</v>
      </c>
      <c r="T1190" s="48" t="s">
        <v>5350</v>
      </c>
      <c r="U1190" s="44" t="s">
        <v>5351</v>
      </c>
    </row>
    <row r="1191" spans="1:21" ht="60" x14ac:dyDescent="0.15">
      <c r="A1191" s="45"/>
      <c r="B1191" s="40"/>
      <c r="C1191" s="41" t="s">
        <v>5352</v>
      </c>
      <c r="D1191" s="49" t="s">
        <v>4401</v>
      </c>
      <c r="E1191" s="41"/>
      <c r="F1191" s="41"/>
      <c r="G1191" s="40" t="s">
        <v>5353</v>
      </c>
      <c r="H1191" s="43">
        <v>44695.709120370375</v>
      </c>
      <c r="I1191" s="40"/>
      <c r="J1191" s="40"/>
      <c r="K1191" s="40"/>
      <c r="L1191" s="40"/>
      <c r="M1191" s="40" t="s">
        <v>199</v>
      </c>
      <c r="N1191" s="40"/>
      <c r="O1191" s="44" t="s">
        <v>142</v>
      </c>
      <c r="P1191" s="47" t="s">
        <v>200</v>
      </c>
      <c r="Q1191" s="40">
        <v>3832</v>
      </c>
      <c r="R1191" s="40">
        <v>1720</v>
      </c>
      <c r="S1191" s="40" t="s">
        <v>85</v>
      </c>
      <c r="T1191" s="48" t="s">
        <v>5354</v>
      </c>
      <c r="U1191" s="44" t="s">
        <v>5355</v>
      </c>
    </row>
    <row r="1192" spans="1:21" ht="96" x14ac:dyDescent="0.15">
      <c r="A1192" s="45"/>
      <c r="B1192" s="40"/>
      <c r="C1192" s="41" t="s">
        <v>5356</v>
      </c>
      <c r="D1192" s="50"/>
      <c r="E1192" s="41"/>
      <c r="F1192" s="41"/>
      <c r="G1192" s="40" t="s">
        <v>5357</v>
      </c>
      <c r="H1192" s="43">
        <v>44695.708333333328</v>
      </c>
      <c r="I1192" s="40"/>
      <c r="J1192" s="40"/>
      <c r="K1192" s="40"/>
      <c r="L1192" s="40"/>
      <c r="M1192" s="40" t="s">
        <v>4053</v>
      </c>
      <c r="N1192" s="40"/>
      <c r="O1192" s="44" t="s">
        <v>83</v>
      </c>
      <c r="P1192" s="47" t="s">
        <v>4054</v>
      </c>
      <c r="Q1192" s="40">
        <v>447</v>
      </c>
      <c r="R1192" s="40">
        <v>1</v>
      </c>
      <c r="S1192" s="40" t="s">
        <v>4055</v>
      </c>
      <c r="T1192" s="48" t="s">
        <v>5358</v>
      </c>
      <c r="U1192" s="44" t="s">
        <v>5359</v>
      </c>
    </row>
    <row r="1193" spans="1:21" ht="24" x14ac:dyDescent="0.15">
      <c r="A1193" s="45"/>
      <c r="B1193" s="40"/>
      <c r="C1193" s="41" t="s">
        <v>5360</v>
      </c>
      <c r="D1193" s="50"/>
      <c r="E1193" s="41"/>
      <c r="F1193" s="41"/>
      <c r="G1193" s="40" t="s">
        <v>5361</v>
      </c>
      <c r="H1193" s="43">
        <v>44695.707638888889</v>
      </c>
      <c r="I1193" s="40"/>
      <c r="J1193" s="40"/>
      <c r="K1193" s="40"/>
      <c r="L1193" s="40"/>
      <c r="M1193" s="40" t="s">
        <v>5362</v>
      </c>
      <c r="N1193" s="40"/>
      <c r="O1193" s="44" t="s">
        <v>142</v>
      </c>
      <c r="P1193" s="47" t="s">
        <v>5363</v>
      </c>
      <c r="Q1193" s="40">
        <v>5</v>
      </c>
      <c r="R1193" s="40">
        <v>6</v>
      </c>
      <c r="S1193" s="40"/>
      <c r="T1193" s="48" t="s">
        <v>5364</v>
      </c>
      <c r="U1193" s="44" t="s">
        <v>5016</v>
      </c>
    </row>
    <row r="1194" spans="1:21" ht="180" x14ac:dyDescent="0.15">
      <c r="A1194" s="45"/>
      <c r="B1194" s="40"/>
      <c r="C1194" s="41" t="s">
        <v>5365</v>
      </c>
      <c r="D1194" s="50"/>
      <c r="E1194" s="41"/>
      <c r="F1194" s="41"/>
      <c r="G1194" s="40" t="s">
        <v>5366</v>
      </c>
      <c r="H1194" s="43">
        <v>44695.706331018519</v>
      </c>
      <c r="I1194" s="40"/>
      <c r="J1194" s="40"/>
      <c r="K1194" s="40"/>
      <c r="L1194" s="40"/>
      <c r="M1194" s="40" t="s">
        <v>2115</v>
      </c>
      <c r="N1194" s="40"/>
      <c r="O1194" s="44" t="s">
        <v>58</v>
      </c>
      <c r="P1194" s="47" t="s">
        <v>2116</v>
      </c>
      <c r="Q1194" s="40">
        <v>13</v>
      </c>
      <c r="R1194" s="40">
        <v>37</v>
      </c>
      <c r="S1194" s="40" t="s">
        <v>85</v>
      </c>
      <c r="T1194" s="48" t="s">
        <v>5367</v>
      </c>
      <c r="U1194" s="44" t="s">
        <v>1468</v>
      </c>
    </row>
    <row r="1195" spans="1:21" ht="36" x14ac:dyDescent="0.15">
      <c r="A1195" s="45"/>
      <c r="B1195" s="40"/>
      <c r="C1195" s="41" t="s">
        <v>5368</v>
      </c>
      <c r="D1195" s="49" t="s">
        <v>1017</v>
      </c>
      <c r="E1195" s="41"/>
      <c r="F1195" s="41" t="s">
        <v>132</v>
      </c>
      <c r="G1195" s="40" t="s">
        <v>5369</v>
      </c>
      <c r="H1195" s="43">
        <v>44695.705879629633</v>
      </c>
      <c r="I1195" s="40"/>
      <c r="J1195" s="40"/>
      <c r="K1195" s="40"/>
      <c r="L1195" s="40"/>
      <c r="M1195" s="40" t="s">
        <v>193</v>
      </c>
      <c r="N1195" s="40"/>
      <c r="O1195" s="44" t="s">
        <v>67</v>
      </c>
      <c r="P1195" s="47" t="s">
        <v>194</v>
      </c>
      <c r="Q1195" s="40">
        <v>4658</v>
      </c>
      <c r="R1195" s="40">
        <v>79</v>
      </c>
      <c r="S1195" s="40" t="s">
        <v>60</v>
      </c>
      <c r="T1195" s="48" t="s">
        <v>5370</v>
      </c>
      <c r="U1195" s="44" t="s">
        <v>5371</v>
      </c>
    </row>
    <row r="1196" spans="1:21" ht="36" x14ac:dyDescent="0.15">
      <c r="A1196" s="45"/>
      <c r="B1196" s="40"/>
      <c r="C1196" s="41" t="s">
        <v>5372</v>
      </c>
      <c r="D1196" s="50"/>
      <c r="E1196" s="41"/>
      <c r="F1196" s="41"/>
      <c r="G1196" s="40" t="s">
        <v>5373</v>
      </c>
      <c r="H1196" s="43">
        <v>44695.705810185187</v>
      </c>
      <c r="I1196" s="40"/>
      <c r="J1196" s="40"/>
      <c r="K1196" s="40"/>
      <c r="L1196" s="40"/>
      <c r="M1196" s="40" t="s">
        <v>187</v>
      </c>
      <c r="N1196" s="40"/>
      <c r="O1196" s="44" t="s">
        <v>67</v>
      </c>
      <c r="P1196" s="47" t="s">
        <v>188</v>
      </c>
      <c r="Q1196" s="40">
        <v>80</v>
      </c>
      <c r="R1196" s="40">
        <v>1</v>
      </c>
      <c r="S1196" s="40" t="s">
        <v>85</v>
      </c>
      <c r="T1196" s="48" t="s">
        <v>5374</v>
      </c>
      <c r="U1196" s="44" t="s">
        <v>5375</v>
      </c>
    </row>
    <row r="1197" spans="1:21" ht="180" x14ac:dyDescent="0.15">
      <c r="A1197" s="45"/>
      <c r="B1197" s="40"/>
      <c r="C1197" s="41" t="s">
        <v>5376</v>
      </c>
      <c r="D1197" s="50"/>
      <c r="E1197" s="41"/>
      <c r="F1197" s="41"/>
      <c r="G1197" s="40" t="s">
        <v>5377</v>
      </c>
      <c r="H1197" s="43">
        <v>44695.705787037034</v>
      </c>
      <c r="I1197" s="40"/>
      <c r="J1197" s="40"/>
      <c r="K1197" s="40"/>
      <c r="L1197" s="40"/>
      <c r="M1197" s="40" t="s">
        <v>127</v>
      </c>
      <c r="N1197" s="40"/>
      <c r="O1197" s="44" t="s">
        <v>67</v>
      </c>
      <c r="P1197" s="47" t="s">
        <v>128</v>
      </c>
      <c r="Q1197" s="40">
        <v>501</v>
      </c>
      <c r="R1197" s="40">
        <v>16</v>
      </c>
      <c r="S1197" s="40" t="s">
        <v>85</v>
      </c>
      <c r="T1197" s="48" t="s">
        <v>5378</v>
      </c>
      <c r="U1197" s="44" t="s">
        <v>5379</v>
      </c>
    </row>
    <row r="1198" spans="1:21" ht="36" x14ac:dyDescent="0.15">
      <c r="A1198" s="45"/>
      <c r="B1198" s="40"/>
      <c r="C1198" s="41" t="s">
        <v>5380</v>
      </c>
      <c r="D1198" s="50"/>
      <c r="E1198" s="41"/>
      <c r="F1198" s="41"/>
      <c r="G1198" s="40" t="s">
        <v>5381</v>
      </c>
      <c r="H1198" s="43">
        <v>44695.705752314811</v>
      </c>
      <c r="I1198" s="40"/>
      <c r="J1198" s="40"/>
      <c r="K1198" s="40"/>
      <c r="L1198" s="40"/>
      <c r="M1198" s="40" t="s">
        <v>177</v>
      </c>
      <c r="N1198" s="40"/>
      <c r="O1198" s="44" t="s">
        <v>67</v>
      </c>
      <c r="P1198" s="47" t="s">
        <v>178</v>
      </c>
      <c r="Q1198" s="40">
        <v>172</v>
      </c>
      <c r="R1198" s="40">
        <v>85</v>
      </c>
      <c r="S1198" s="40" t="s">
        <v>85</v>
      </c>
      <c r="T1198" s="48" t="s">
        <v>5382</v>
      </c>
      <c r="U1198" s="44" t="s">
        <v>5383</v>
      </c>
    </row>
    <row r="1199" spans="1:21" ht="36" x14ac:dyDescent="0.15">
      <c r="A1199" s="45"/>
      <c r="B1199" s="40"/>
      <c r="C1199" s="41" t="s">
        <v>5384</v>
      </c>
      <c r="D1199" s="50"/>
      <c r="E1199" s="41"/>
      <c r="F1199" s="41"/>
      <c r="G1199" s="40" t="s">
        <v>5385</v>
      </c>
      <c r="H1199" s="43">
        <v>44695.705706018518</v>
      </c>
      <c r="I1199" s="40"/>
      <c r="J1199" s="40"/>
      <c r="K1199" s="40"/>
      <c r="L1199" s="40"/>
      <c r="M1199" s="40" t="s">
        <v>170</v>
      </c>
      <c r="N1199" s="40"/>
      <c r="O1199" s="44" t="s">
        <v>67</v>
      </c>
      <c r="P1199" s="47" t="s">
        <v>171</v>
      </c>
      <c r="Q1199" s="40">
        <v>1386</v>
      </c>
      <c r="R1199" s="40">
        <v>1507</v>
      </c>
      <c r="S1199" s="40" t="s">
        <v>172</v>
      </c>
      <c r="T1199" s="48" t="s">
        <v>5386</v>
      </c>
      <c r="U1199" s="44" t="s">
        <v>5387</v>
      </c>
    </row>
    <row r="1200" spans="1:21" ht="36" x14ac:dyDescent="0.15">
      <c r="A1200" s="45"/>
      <c r="B1200" s="40"/>
      <c r="C1200" s="41" t="s">
        <v>5388</v>
      </c>
      <c r="D1200" s="50"/>
      <c r="E1200" s="41" t="s">
        <v>1074</v>
      </c>
      <c r="F1200" s="41"/>
      <c r="G1200" s="40" t="s">
        <v>5389</v>
      </c>
      <c r="H1200" s="43">
        <v>44695.705694444448</v>
      </c>
      <c r="I1200" s="40"/>
      <c r="J1200" s="40"/>
      <c r="K1200" s="40"/>
      <c r="L1200" s="40"/>
      <c r="M1200" s="40" t="s">
        <v>66</v>
      </c>
      <c r="N1200" s="40"/>
      <c r="O1200" s="44" t="s">
        <v>67</v>
      </c>
      <c r="P1200" s="47" t="s">
        <v>68</v>
      </c>
      <c r="Q1200" s="40">
        <v>530</v>
      </c>
      <c r="R1200" s="40">
        <v>132</v>
      </c>
      <c r="S1200" s="40" t="s">
        <v>69</v>
      </c>
      <c r="T1200" s="48" t="s">
        <v>5390</v>
      </c>
      <c r="U1200" s="44" t="s">
        <v>5391</v>
      </c>
    </row>
    <row r="1201" spans="1:21" ht="48" x14ac:dyDescent="0.15">
      <c r="A1201" s="45"/>
      <c r="B1201" s="40"/>
      <c r="C1201" s="41" t="s">
        <v>5392</v>
      </c>
      <c r="D1201" s="49" t="s">
        <v>4401</v>
      </c>
      <c r="E1201" s="41"/>
      <c r="F1201" s="41"/>
      <c r="G1201" s="40" t="s">
        <v>5393</v>
      </c>
      <c r="H1201" s="43">
        <v>44695.705671296295</v>
      </c>
      <c r="I1201" s="40"/>
      <c r="J1201" s="40"/>
      <c r="K1201" s="40"/>
      <c r="L1201" s="40"/>
      <c r="M1201" s="40" t="s">
        <v>141</v>
      </c>
      <c r="N1201" s="40"/>
      <c r="O1201" s="44" t="s">
        <v>67</v>
      </c>
      <c r="P1201" s="47" t="s">
        <v>143</v>
      </c>
      <c r="Q1201" s="40">
        <v>475</v>
      </c>
      <c r="R1201" s="40"/>
      <c r="S1201" s="40" t="s">
        <v>99</v>
      </c>
      <c r="T1201" s="48" t="s">
        <v>5394</v>
      </c>
      <c r="U1201" s="44" t="s">
        <v>5395</v>
      </c>
    </row>
    <row r="1202" spans="1:21" ht="144" x14ac:dyDescent="0.15">
      <c r="A1202" s="45"/>
      <c r="B1202" s="40"/>
      <c r="C1202" s="41" t="s">
        <v>5396</v>
      </c>
      <c r="D1202" s="50"/>
      <c r="E1202" s="41"/>
      <c r="F1202" s="41"/>
      <c r="G1202" s="40" t="s">
        <v>5397</v>
      </c>
      <c r="H1202" s="43">
        <v>44695.705636574072</v>
      </c>
      <c r="I1202" s="40"/>
      <c r="J1202" s="40"/>
      <c r="K1202" s="40"/>
      <c r="L1202" s="40"/>
      <c r="M1202" s="40" t="s">
        <v>199</v>
      </c>
      <c r="N1202" s="40"/>
      <c r="O1202" s="44" t="s">
        <v>67</v>
      </c>
      <c r="P1202" s="47" t="s">
        <v>200</v>
      </c>
      <c r="Q1202" s="40">
        <v>3832</v>
      </c>
      <c r="R1202" s="40">
        <v>1720</v>
      </c>
      <c r="S1202" s="40" t="s">
        <v>85</v>
      </c>
      <c r="T1202" s="48" t="s">
        <v>5398</v>
      </c>
      <c r="U1202" s="44" t="s">
        <v>5399</v>
      </c>
    </row>
    <row r="1203" spans="1:21" ht="36" x14ac:dyDescent="0.15">
      <c r="A1203" s="45"/>
      <c r="B1203" s="40"/>
      <c r="C1203" s="41" t="s">
        <v>5400</v>
      </c>
      <c r="D1203" s="50"/>
      <c r="E1203" s="41"/>
      <c r="F1203" s="41"/>
      <c r="G1203" s="40" t="s">
        <v>5401</v>
      </c>
      <c r="H1203" s="43">
        <v>44695.697129629625</v>
      </c>
      <c r="I1203" s="40"/>
      <c r="J1203" s="40"/>
      <c r="K1203" s="40"/>
      <c r="L1203" s="40"/>
      <c r="M1203" s="40" t="s">
        <v>5402</v>
      </c>
      <c r="N1203" s="40"/>
      <c r="O1203" s="44" t="s">
        <v>58</v>
      </c>
      <c r="P1203" s="47" t="s">
        <v>5403</v>
      </c>
      <c r="Q1203" s="40">
        <v>2</v>
      </c>
      <c r="R1203" s="40">
        <v>34</v>
      </c>
      <c r="S1203" s="40" t="s">
        <v>85</v>
      </c>
      <c r="T1203" s="48" t="s">
        <v>5404</v>
      </c>
      <c r="U1203" s="44" t="s">
        <v>5405</v>
      </c>
    </row>
    <row r="1204" spans="1:21" ht="36" x14ac:dyDescent="0.15">
      <c r="A1204" s="45"/>
      <c r="B1204" s="40"/>
      <c r="C1204" s="41" t="s">
        <v>5406</v>
      </c>
      <c r="D1204" s="50"/>
      <c r="E1204" s="41"/>
      <c r="F1204" s="41"/>
      <c r="G1204" s="40" t="s">
        <v>5407</v>
      </c>
      <c r="H1204" s="43">
        <v>44695.696585648147</v>
      </c>
      <c r="I1204" s="40"/>
      <c r="J1204" s="40"/>
      <c r="K1204" s="40"/>
      <c r="L1204" s="40"/>
      <c r="M1204" s="40" t="s">
        <v>209</v>
      </c>
      <c r="N1204" s="40"/>
      <c r="O1204" s="44" t="s">
        <v>142</v>
      </c>
      <c r="P1204" s="47" t="s">
        <v>210</v>
      </c>
      <c r="Q1204" s="40">
        <v>14009</v>
      </c>
      <c r="R1204" s="40">
        <v>9868</v>
      </c>
      <c r="S1204" s="40" t="s">
        <v>211</v>
      </c>
      <c r="T1204" s="48" t="s">
        <v>5408</v>
      </c>
      <c r="U1204" s="44" t="s">
        <v>5409</v>
      </c>
    </row>
    <row r="1205" spans="1:21" ht="36" x14ac:dyDescent="0.15">
      <c r="A1205" s="45"/>
      <c r="B1205" s="40"/>
      <c r="C1205" s="41" t="s">
        <v>5410</v>
      </c>
      <c r="D1205" s="50"/>
      <c r="E1205" s="41"/>
      <c r="F1205" s="41"/>
      <c r="G1205" s="40" t="s">
        <v>5411</v>
      </c>
      <c r="H1205" s="43">
        <v>44695.696342592593</v>
      </c>
      <c r="I1205" s="40"/>
      <c r="J1205" s="40"/>
      <c r="K1205" s="40"/>
      <c r="L1205" s="40"/>
      <c r="M1205" s="40" t="s">
        <v>5412</v>
      </c>
      <c r="N1205" s="40"/>
      <c r="O1205" s="44" t="s">
        <v>83</v>
      </c>
      <c r="P1205" s="47" t="s">
        <v>5413</v>
      </c>
      <c r="Q1205" s="40">
        <v>51</v>
      </c>
      <c r="R1205" s="40">
        <v>327</v>
      </c>
      <c r="S1205" s="40"/>
      <c r="T1205" s="48" t="s">
        <v>5414</v>
      </c>
      <c r="U1205" s="44" t="s">
        <v>5415</v>
      </c>
    </row>
    <row r="1206" spans="1:21" ht="13" x14ac:dyDescent="0.15">
      <c r="A1206" s="45"/>
      <c r="B1206" s="40"/>
      <c r="C1206" s="41" t="s">
        <v>5416</v>
      </c>
      <c r="D1206" s="50"/>
      <c r="E1206" s="41"/>
      <c r="F1206" s="41"/>
      <c r="G1206" s="40" t="s">
        <v>5417</v>
      </c>
      <c r="H1206" s="43">
        <v>44695.696226851855</v>
      </c>
      <c r="I1206" s="40"/>
      <c r="J1206" s="40"/>
      <c r="K1206" s="40"/>
      <c r="L1206" s="40"/>
      <c r="M1206" s="40" t="s">
        <v>292</v>
      </c>
      <c r="N1206" s="40"/>
      <c r="O1206" s="44" t="s">
        <v>83</v>
      </c>
      <c r="P1206" s="47" t="s">
        <v>293</v>
      </c>
      <c r="Q1206" s="40">
        <v>154</v>
      </c>
      <c r="R1206" s="40">
        <v>428</v>
      </c>
      <c r="S1206" s="40" t="s">
        <v>85</v>
      </c>
      <c r="T1206" s="48" t="s">
        <v>5418</v>
      </c>
      <c r="U1206" s="44" t="s">
        <v>5419</v>
      </c>
    </row>
    <row r="1207" spans="1:21" ht="36" x14ac:dyDescent="0.15">
      <c r="A1207" s="45"/>
      <c r="B1207" s="40"/>
      <c r="C1207" s="41" t="s">
        <v>5420</v>
      </c>
      <c r="D1207" s="50"/>
      <c r="E1207" s="41" t="s">
        <v>1074</v>
      </c>
      <c r="F1207" s="41"/>
      <c r="G1207" s="40" t="s">
        <v>5421</v>
      </c>
      <c r="H1207" s="43">
        <v>44695.696099537032</v>
      </c>
      <c r="I1207" s="40"/>
      <c r="J1207" s="40"/>
      <c r="K1207" s="40"/>
      <c r="L1207" s="40"/>
      <c r="M1207" s="40" t="s">
        <v>5422</v>
      </c>
      <c r="N1207" s="40"/>
      <c r="O1207" s="44" t="s">
        <v>58</v>
      </c>
      <c r="P1207" s="47" t="s">
        <v>5423</v>
      </c>
      <c r="Q1207" s="40">
        <v>13675</v>
      </c>
      <c r="R1207" s="40">
        <v>994</v>
      </c>
      <c r="S1207" s="40" t="s">
        <v>60</v>
      </c>
      <c r="T1207" s="48" t="s">
        <v>5424</v>
      </c>
      <c r="U1207" s="44" t="s">
        <v>5425</v>
      </c>
    </row>
    <row r="1208" spans="1:21" ht="36" x14ac:dyDescent="0.15">
      <c r="A1208" s="45"/>
      <c r="B1208" s="40"/>
      <c r="C1208" s="41" t="s">
        <v>5426</v>
      </c>
      <c r="D1208" s="50"/>
      <c r="E1208" s="41"/>
      <c r="F1208" s="41"/>
      <c r="G1208" s="40" t="s">
        <v>5427</v>
      </c>
      <c r="H1208" s="43">
        <v>44695.695462962962</v>
      </c>
      <c r="I1208" s="40"/>
      <c r="J1208" s="40"/>
      <c r="K1208" s="40"/>
      <c r="L1208" s="40"/>
      <c r="M1208" s="40" t="s">
        <v>5428</v>
      </c>
      <c r="N1208" s="40"/>
      <c r="O1208" s="44" t="s">
        <v>142</v>
      </c>
      <c r="P1208" s="47" t="s">
        <v>5429</v>
      </c>
      <c r="Q1208" s="40">
        <v>14</v>
      </c>
      <c r="R1208" s="40">
        <v>38</v>
      </c>
      <c r="S1208" s="40"/>
      <c r="T1208" s="48" t="s">
        <v>5430</v>
      </c>
      <c r="U1208" s="44" t="s">
        <v>5431</v>
      </c>
    </row>
    <row r="1209" spans="1:21" ht="120" x14ac:dyDescent="0.15">
      <c r="A1209" s="45"/>
      <c r="B1209" s="40"/>
      <c r="C1209" s="41" t="s">
        <v>5432</v>
      </c>
      <c r="D1209" s="50"/>
      <c r="E1209" s="41"/>
      <c r="F1209" s="41"/>
      <c r="G1209" s="40" t="s">
        <v>5433</v>
      </c>
      <c r="H1209" s="43">
        <v>44695.694699074069</v>
      </c>
      <c r="I1209" s="40"/>
      <c r="J1209" s="40"/>
      <c r="K1209" s="40" t="s">
        <v>1433</v>
      </c>
      <c r="L1209" s="40" t="s">
        <v>1430</v>
      </c>
      <c r="M1209" s="40" t="s">
        <v>1433</v>
      </c>
      <c r="N1209" s="40" t="s">
        <v>5434</v>
      </c>
      <c r="O1209" s="44" t="s">
        <v>142</v>
      </c>
      <c r="P1209" s="47" t="s">
        <v>1434</v>
      </c>
      <c r="Q1209" s="40">
        <v>1681</v>
      </c>
      <c r="R1209" s="40">
        <v>4985</v>
      </c>
      <c r="S1209" s="40" t="s">
        <v>1435</v>
      </c>
      <c r="T1209" s="48" t="s">
        <v>5435</v>
      </c>
      <c r="U1209" s="44" t="s">
        <v>2532</v>
      </c>
    </row>
    <row r="1210" spans="1:21" ht="13" x14ac:dyDescent="0.15">
      <c r="A1210" s="45"/>
      <c r="B1210" s="40"/>
      <c r="C1210" s="41" t="s">
        <v>5436</v>
      </c>
      <c r="D1210" s="50"/>
      <c r="E1210" s="41"/>
      <c r="F1210" s="41"/>
      <c r="G1210" s="40" t="s">
        <v>5437</v>
      </c>
      <c r="H1210" s="43">
        <v>44695.692731481482</v>
      </c>
      <c r="I1210" s="40"/>
      <c r="J1210" s="40"/>
      <c r="K1210" s="40"/>
      <c r="L1210" s="40"/>
      <c r="M1210" s="40" t="s">
        <v>141</v>
      </c>
      <c r="N1210" s="40"/>
      <c r="O1210" s="44" t="s">
        <v>67</v>
      </c>
      <c r="P1210" s="47" t="s">
        <v>143</v>
      </c>
      <c r="Q1210" s="40">
        <v>475</v>
      </c>
      <c r="R1210" s="40"/>
      <c r="S1210" s="40" t="s">
        <v>99</v>
      </c>
      <c r="T1210" s="48" t="s">
        <v>5438</v>
      </c>
      <c r="U1210" s="44" t="s">
        <v>5439</v>
      </c>
    </row>
    <row r="1211" spans="1:21" ht="144" x14ac:dyDescent="0.15">
      <c r="A1211" s="45"/>
      <c r="B1211" s="40"/>
      <c r="C1211" s="41" t="s">
        <v>5440</v>
      </c>
      <c r="D1211" s="50"/>
      <c r="E1211" s="41"/>
      <c r="F1211" s="41"/>
      <c r="G1211" s="40" t="s">
        <v>5441</v>
      </c>
      <c r="H1211" s="43">
        <v>44695.692708333328</v>
      </c>
      <c r="I1211" s="40"/>
      <c r="J1211" s="40"/>
      <c r="K1211" s="40"/>
      <c r="L1211" s="40"/>
      <c r="M1211" s="40" t="s">
        <v>66</v>
      </c>
      <c r="N1211" s="40"/>
      <c r="O1211" s="44" t="s">
        <v>67</v>
      </c>
      <c r="P1211" s="47" t="s">
        <v>68</v>
      </c>
      <c r="Q1211" s="40">
        <v>530</v>
      </c>
      <c r="R1211" s="40">
        <v>132</v>
      </c>
      <c r="S1211" s="40" t="s">
        <v>69</v>
      </c>
      <c r="T1211" s="48" t="s">
        <v>5442</v>
      </c>
      <c r="U1211" s="44" t="s">
        <v>5443</v>
      </c>
    </row>
    <row r="1212" spans="1:21" ht="36" x14ac:dyDescent="0.15">
      <c r="A1212" s="45"/>
      <c r="B1212" s="40"/>
      <c r="C1212" s="41" t="s">
        <v>5444</v>
      </c>
      <c r="D1212" s="50"/>
      <c r="E1212" s="41"/>
      <c r="F1212" s="41"/>
      <c r="G1212" s="40" t="s">
        <v>5445</v>
      </c>
      <c r="H1212" s="43">
        <v>44695.692685185189</v>
      </c>
      <c r="I1212" s="40"/>
      <c r="J1212" s="40"/>
      <c r="K1212" s="40"/>
      <c r="L1212" s="40"/>
      <c r="M1212" s="40" t="s">
        <v>170</v>
      </c>
      <c r="N1212" s="40"/>
      <c r="O1212" s="44" t="s">
        <v>67</v>
      </c>
      <c r="P1212" s="47" t="s">
        <v>171</v>
      </c>
      <c r="Q1212" s="40">
        <v>1386</v>
      </c>
      <c r="R1212" s="40">
        <v>1507</v>
      </c>
      <c r="S1212" s="40" t="s">
        <v>172</v>
      </c>
      <c r="T1212" s="48" t="s">
        <v>5446</v>
      </c>
      <c r="U1212" s="44" t="s">
        <v>5447</v>
      </c>
    </row>
    <row r="1213" spans="1:21" ht="36" x14ac:dyDescent="0.15">
      <c r="A1213" s="45"/>
      <c r="B1213" s="40"/>
      <c r="C1213" s="41" t="s">
        <v>5448</v>
      </c>
      <c r="D1213" s="50"/>
      <c r="E1213" s="41"/>
      <c r="F1213" s="41" t="s">
        <v>132</v>
      </c>
      <c r="G1213" s="40" t="s">
        <v>5449</v>
      </c>
      <c r="H1213" s="43">
        <v>44695.69263888889</v>
      </c>
      <c r="I1213" s="40"/>
      <c r="J1213" s="40"/>
      <c r="K1213" s="40"/>
      <c r="L1213" s="40"/>
      <c r="M1213" s="40" t="s">
        <v>177</v>
      </c>
      <c r="N1213" s="40"/>
      <c r="O1213" s="44" t="s">
        <v>67</v>
      </c>
      <c r="P1213" s="47" t="s">
        <v>178</v>
      </c>
      <c r="Q1213" s="40">
        <v>172</v>
      </c>
      <c r="R1213" s="40">
        <v>85</v>
      </c>
      <c r="S1213" s="40" t="s">
        <v>85</v>
      </c>
      <c r="T1213" s="48" t="s">
        <v>5450</v>
      </c>
      <c r="U1213" s="44" t="s">
        <v>5451</v>
      </c>
    </row>
    <row r="1214" spans="1:21" ht="144" x14ac:dyDescent="0.15">
      <c r="A1214" s="45"/>
      <c r="B1214" s="40"/>
      <c r="C1214" s="41" t="s">
        <v>5452</v>
      </c>
      <c r="D1214" s="50"/>
      <c r="E1214" s="41"/>
      <c r="F1214" s="41"/>
      <c r="G1214" s="40" t="s">
        <v>5453</v>
      </c>
      <c r="H1214" s="43">
        <v>44695.692627314813</v>
      </c>
      <c r="I1214" s="40"/>
      <c r="J1214" s="40"/>
      <c r="K1214" s="40"/>
      <c r="L1214" s="40"/>
      <c r="M1214" s="40" t="s">
        <v>127</v>
      </c>
      <c r="N1214" s="40"/>
      <c r="O1214" s="44" t="s">
        <v>67</v>
      </c>
      <c r="P1214" s="47" t="s">
        <v>128</v>
      </c>
      <c r="Q1214" s="40">
        <v>501</v>
      </c>
      <c r="R1214" s="40">
        <v>16</v>
      </c>
      <c r="S1214" s="40" t="s">
        <v>85</v>
      </c>
      <c r="T1214" s="48" t="s">
        <v>5454</v>
      </c>
      <c r="U1214" s="44" t="s">
        <v>5455</v>
      </c>
    </row>
    <row r="1215" spans="1:21" ht="84" x14ac:dyDescent="0.15">
      <c r="A1215" s="45"/>
      <c r="B1215" s="40"/>
      <c r="C1215" s="41" t="s">
        <v>5456</v>
      </c>
      <c r="D1215" s="50"/>
      <c r="E1215" s="41"/>
      <c r="F1215" s="41"/>
      <c r="G1215" s="40" t="s">
        <v>5457</v>
      </c>
      <c r="H1215" s="43">
        <v>44695.692615740743</v>
      </c>
      <c r="I1215" s="40"/>
      <c r="J1215" s="40"/>
      <c r="K1215" s="40" t="s">
        <v>1433</v>
      </c>
      <c r="L1215" s="40" t="s">
        <v>1430</v>
      </c>
      <c r="M1215" s="40" t="s">
        <v>1433</v>
      </c>
      <c r="N1215" s="40" t="s">
        <v>5458</v>
      </c>
      <c r="O1215" s="44" t="s">
        <v>142</v>
      </c>
      <c r="P1215" s="47" t="s">
        <v>1434</v>
      </c>
      <c r="Q1215" s="40">
        <v>1681</v>
      </c>
      <c r="R1215" s="40">
        <v>4985</v>
      </c>
      <c r="S1215" s="40" t="s">
        <v>1435</v>
      </c>
      <c r="T1215" s="48" t="s">
        <v>5459</v>
      </c>
      <c r="U1215" s="44" t="s">
        <v>5460</v>
      </c>
    </row>
    <row r="1216" spans="1:21" ht="36" x14ac:dyDescent="0.15">
      <c r="A1216" s="45"/>
      <c r="B1216" s="40"/>
      <c r="C1216" s="41" t="s">
        <v>5461</v>
      </c>
      <c r="D1216" s="50"/>
      <c r="E1216" s="41"/>
      <c r="F1216" s="41"/>
      <c r="G1216" s="40" t="s">
        <v>5462</v>
      </c>
      <c r="H1216" s="43">
        <v>44695.692604166667</v>
      </c>
      <c r="I1216" s="40"/>
      <c r="J1216" s="40"/>
      <c r="K1216" s="40"/>
      <c r="L1216" s="40"/>
      <c r="M1216" s="40" t="s">
        <v>187</v>
      </c>
      <c r="N1216" s="40"/>
      <c r="O1216" s="44" t="s">
        <v>67</v>
      </c>
      <c r="P1216" s="47" t="s">
        <v>188</v>
      </c>
      <c r="Q1216" s="40">
        <v>80</v>
      </c>
      <c r="R1216" s="40">
        <v>1</v>
      </c>
      <c r="S1216" s="40" t="s">
        <v>85</v>
      </c>
      <c r="T1216" s="48" t="s">
        <v>5463</v>
      </c>
      <c r="U1216" s="44" t="s">
        <v>5464</v>
      </c>
    </row>
    <row r="1217" spans="1:21" ht="144" x14ac:dyDescent="0.15">
      <c r="A1217" s="45"/>
      <c r="B1217" s="40"/>
      <c r="C1217" s="41" t="s">
        <v>5465</v>
      </c>
      <c r="D1217" s="50"/>
      <c r="E1217" s="41"/>
      <c r="F1217" s="41"/>
      <c r="G1217" s="40" t="s">
        <v>5466</v>
      </c>
      <c r="H1217" s="43">
        <v>44695.692569444444</v>
      </c>
      <c r="I1217" s="40"/>
      <c r="J1217" s="40"/>
      <c r="K1217" s="40"/>
      <c r="L1217" s="40"/>
      <c r="M1217" s="40" t="s">
        <v>193</v>
      </c>
      <c r="N1217" s="40"/>
      <c r="O1217" s="44" t="s">
        <v>67</v>
      </c>
      <c r="P1217" s="47" t="s">
        <v>194</v>
      </c>
      <c r="Q1217" s="40">
        <v>4658</v>
      </c>
      <c r="R1217" s="40">
        <v>79</v>
      </c>
      <c r="S1217" s="40" t="s">
        <v>60</v>
      </c>
      <c r="T1217" s="48" t="s">
        <v>5467</v>
      </c>
      <c r="U1217" s="44" t="s">
        <v>5468</v>
      </c>
    </row>
    <row r="1218" spans="1:21" ht="36" x14ac:dyDescent="0.15">
      <c r="A1218" s="45"/>
      <c r="B1218" s="40"/>
      <c r="C1218" s="41" t="s">
        <v>5469</v>
      </c>
      <c r="D1218" s="50"/>
      <c r="E1218" s="41"/>
      <c r="F1218" s="41"/>
      <c r="G1218" s="40" t="s">
        <v>5470</v>
      </c>
      <c r="H1218" s="43">
        <v>44695.692164351851</v>
      </c>
      <c r="I1218" s="40"/>
      <c r="J1218" s="40"/>
      <c r="K1218" s="40"/>
      <c r="L1218" s="40"/>
      <c r="M1218" s="40" t="s">
        <v>199</v>
      </c>
      <c r="N1218" s="40"/>
      <c r="O1218" s="44" t="s">
        <v>142</v>
      </c>
      <c r="P1218" s="47" t="s">
        <v>200</v>
      </c>
      <c r="Q1218" s="40">
        <v>3832</v>
      </c>
      <c r="R1218" s="40">
        <v>1720</v>
      </c>
      <c r="S1218" s="40" t="s">
        <v>85</v>
      </c>
      <c r="T1218" s="48" t="s">
        <v>5471</v>
      </c>
      <c r="U1218" s="44" t="s">
        <v>5472</v>
      </c>
    </row>
    <row r="1219" spans="1:21" ht="36" x14ac:dyDescent="0.15">
      <c r="A1219" s="45"/>
      <c r="B1219" s="40"/>
      <c r="C1219" s="41" t="s">
        <v>5473</v>
      </c>
      <c r="D1219" s="50"/>
      <c r="E1219" s="41"/>
      <c r="F1219" s="41"/>
      <c r="G1219" s="40" t="s">
        <v>5474</v>
      </c>
      <c r="H1219" s="43">
        <v>44695.691886574074</v>
      </c>
      <c r="I1219" s="40"/>
      <c r="J1219" s="40"/>
      <c r="K1219" s="40"/>
      <c r="L1219" s="40"/>
      <c r="M1219" s="40" t="s">
        <v>5475</v>
      </c>
      <c r="N1219" s="40"/>
      <c r="O1219" s="44" t="s">
        <v>83</v>
      </c>
      <c r="P1219" s="47" t="s">
        <v>5476</v>
      </c>
      <c r="Q1219" s="40">
        <v>1411</v>
      </c>
      <c r="R1219" s="40">
        <v>464</v>
      </c>
      <c r="S1219" s="40" t="s">
        <v>99</v>
      </c>
      <c r="T1219" s="48" t="s">
        <v>5477</v>
      </c>
      <c r="U1219" s="44" t="s">
        <v>5478</v>
      </c>
    </row>
    <row r="1220" spans="1:21" ht="84" x14ac:dyDescent="0.15">
      <c r="A1220" s="45"/>
      <c r="B1220" s="40"/>
      <c r="C1220" s="41" t="s">
        <v>5479</v>
      </c>
      <c r="D1220" s="50"/>
      <c r="E1220" s="41"/>
      <c r="F1220" s="41"/>
      <c r="G1220" s="40" t="s">
        <v>5480</v>
      </c>
      <c r="H1220" s="43">
        <v>44695.691342592589</v>
      </c>
      <c r="I1220" s="40"/>
      <c r="J1220" s="40"/>
      <c r="K1220" s="40"/>
      <c r="L1220" s="40"/>
      <c r="M1220" s="40" t="s">
        <v>5481</v>
      </c>
      <c r="N1220" s="40"/>
      <c r="O1220" s="44" t="s">
        <v>83</v>
      </c>
      <c r="P1220" s="47" t="s">
        <v>5482</v>
      </c>
      <c r="Q1220" s="40">
        <v>6144</v>
      </c>
      <c r="R1220" s="40">
        <v>926</v>
      </c>
      <c r="S1220" s="40" t="s">
        <v>5483</v>
      </c>
      <c r="T1220" s="48" t="s">
        <v>5484</v>
      </c>
      <c r="U1220" s="44" t="s">
        <v>5485</v>
      </c>
    </row>
    <row r="1221" spans="1:21" ht="72" x14ac:dyDescent="0.15">
      <c r="A1221" s="45"/>
      <c r="B1221" s="40"/>
      <c r="C1221" s="41" t="s">
        <v>5486</v>
      </c>
      <c r="D1221" s="50"/>
      <c r="E1221" s="41"/>
      <c r="F1221" s="41"/>
      <c r="G1221" s="40" t="s">
        <v>5487</v>
      </c>
      <c r="H1221" s="43">
        <v>44695.691076388888</v>
      </c>
      <c r="I1221" s="40"/>
      <c r="J1221" s="40"/>
      <c r="K1221" s="40"/>
      <c r="L1221" s="40"/>
      <c r="M1221" s="40" t="s">
        <v>5488</v>
      </c>
      <c r="N1221" s="40"/>
      <c r="O1221" s="44" t="s">
        <v>142</v>
      </c>
      <c r="P1221" s="47" t="s">
        <v>5489</v>
      </c>
      <c r="Q1221" s="40">
        <v>458</v>
      </c>
      <c r="R1221" s="40">
        <v>457</v>
      </c>
      <c r="S1221" s="40" t="s">
        <v>99</v>
      </c>
      <c r="T1221" s="48" t="s">
        <v>5490</v>
      </c>
      <c r="U1221" s="44" t="s">
        <v>5491</v>
      </c>
    </row>
    <row r="1222" spans="1:21" ht="72" x14ac:dyDescent="0.15">
      <c r="A1222" s="45"/>
      <c r="B1222" s="40"/>
      <c r="C1222" s="41" t="s">
        <v>5492</v>
      </c>
      <c r="D1222" s="50"/>
      <c r="E1222" s="41"/>
      <c r="F1222" s="41"/>
      <c r="G1222" s="40" t="s">
        <v>5493</v>
      </c>
      <c r="H1222" s="43">
        <v>44695.6875</v>
      </c>
      <c r="I1222" s="40"/>
      <c r="J1222" s="40"/>
      <c r="K1222" s="40"/>
      <c r="L1222" s="40"/>
      <c r="M1222" s="40" t="s">
        <v>5494</v>
      </c>
      <c r="N1222" s="40"/>
      <c r="O1222" s="44" t="s">
        <v>83</v>
      </c>
      <c r="P1222" s="47" t="s">
        <v>5495</v>
      </c>
      <c r="Q1222" s="40">
        <v>36</v>
      </c>
      <c r="R1222" s="40">
        <v>316</v>
      </c>
      <c r="S1222" s="40" t="s">
        <v>5496</v>
      </c>
      <c r="T1222" s="48" t="s">
        <v>5497</v>
      </c>
      <c r="U1222" s="44" t="s">
        <v>5498</v>
      </c>
    </row>
    <row r="1223" spans="1:21" ht="84" x14ac:dyDescent="0.15">
      <c r="A1223" s="45"/>
      <c r="B1223" s="40"/>
      <c r="C1223" s="41" t="s">
        <v>5499</v>
      </c>
      <c r="D1223" s="50"/>
      <c r="E1223" s="41"/>
      <c r="F1223" s="41"/>
      <c r="G1223" s="40" t="s">
        <v>5500</v>
      </c>
      <c r="H1223" s="43">
        <v>44695.686018518521</v>
      </c>
      <c r="I1223" s="40"/>
      <c r="J1223" s="40"/>
      <c r="K1223" s="40"/>
      <c r="L1223" s="40"/>
      <c r="M1223" s="40" t="s">
        <v>5501</v>
      </c>
      <c r="N1223" s="40"/>
      <c r="O1223" s="44" t="s">
        <v>142</v>
      </c>
      <c r="P1223" s="47" t="s">
        <v>5502</v>
      </c>
      <c r="Q1223" s="40">
        <v>5</v>
      </c>
      <c r="R1223" s="40">
        <v>8</v>
      </c>
      <c r="S1223" s="40"/>
      <c r="T1223" s="48" t="s">
        <v>5503</v>
      </c>
      <c r="U1223" s="44" t="s">
        <v>4988</v>
      </c>
    </row>
    <row r="1224" spans="1:21" ht="84" x14ac:dyDescent="0.15">
      <c r="A1224" s="45"/>
      <c r="B1224" s="40"/>
      <c r="C1224" s="41" t="s">
        <v>5504</v>
      </c>
      <c r="D1224" s="50"/>
      <c r="E1224" s="41"/>
      <c r="F1224" s="41"/>
      <c r="G1224" s="40" t="s">
        <v>5505</v>
      </c>
      <c r="H1224" s="43">
        <v>44695.684814814813</v>
      </c>
      <c r="I1224" s="40"/>
      <c r="J1224" s="40"/>
      <c r="K1224" s="40"/>
      <c r="L1224" s="40"/>
      <c r="M1224" s="40" t="s">
        <v>5312</v>
      </c>
      <c r="N1224" s="40"/>
      <c r="O1224" s="44" t="s">
        <v>142</v>
      </c>
      <c r="P1224" s="47" t="s">
        <v>5313</v>
      </c>
      <c r="Q1224" s="40">
        <v>5755</v>
      </c>
      <c r="R1224" s="40">
        <v>5739</v>
      </c>
      <c r="S1224" s="40" t="s">
        <v>5314</v>
      </c>
      <c r="T1224" s="48" t="s">
        <v>5506</v>
      </c>
      <c r="U1224" s="44" t="s">
        <v>5507</v>
      </c>
    </row>
    <row r="1225" spans="1:21" ht="72" x14ac:dyDescent="0.15">
      <c r="A1225" s="45"/>
      <c r="B1225" s="40"/>
      <c r="C1225" s="41" t="s">
        <v>5508</v>
      </c>
      <c r="D1225" s="50"/>
      <c r="E1225" s="41"/>
      <c r="F1225" s="41"/>
      <c r="G1225" s="40" t="s">
        <v>5509</v>
      </c>
      <c r="H1225" s="43">
        <v>44695.681643518517</v>
      </c>
      <c r="I1225" s="40"/>
      <c r="J1225" s="40"/>
      <c r="K1225" s="40"/>
      <c r="L1225" s="40"/>
      <c r="M1225" s="40" t="s">
        <v>5510</v>
      </c>
      <c r="N1225" s="40"/>
      <c r="O1225" s="44" t="s">
        <v>142</v>
      </c>
      <c r="P1225" s="47" t="s">
        <v>5511</v>
      </c>
      <c r="Q1225" s="40">
        <v>249</v>
      </c>
      <c r="R1225" s="40">
        <v>311</v>
      </c>
      <c r="S1225" s="40" t="s">
        <v>85</v>
      </c>
      <c r="T1225" s="48" t="s">
        <v>5512</v>
      </c>
      <c r="U1225" s="44" t="s">
        <v>5513</v>
      </c>
    </row>
    <row r="1226" spans="1:21" ht="72" x14ac:dyDescent="0.15">
      <c r="A1226" s="45"/>
      <c r="B1226" s="40"/>
      <c r="C1226" s="41" t="s">
        <v>5514</v>
      </c>
      <c r="D1226" s="50"/>
      <c r="E1226" s="41"/>
      <c r="F1226" s="41"/>
      <c r="G1226" s="40" t="s">
        <v>5515</v>
      </c>
      <c r="H1226" s="43">
        <v>44695.678229166668</v>
      </c>
      <c r="I1226" s="40"/>
      <c r="J1226" s="40"/>
      <c r="K1226" s="40"/>
      <c r="L1226" s="40"/>
      <c r="M1226" s="40" t="s">
        <v>5516</v>
      </c>
      <c r="N1226" s="40"/>
      <c r="O1226" s="44" t="s">
        <v>58</v>
      </c>
      <c r="P1226" s="47" t="s">
        <v>5517</v>
      </c>
      <c r="Q1226" s="40">
        <v>3</v>
      </c>
      <c r="R1226" s="40">
        <v>16</v>
      </c>
      <c r="S1226" s="40" t="s">
        <v>99</v>
      </c>
      <c r="T1226" s="48" t="s">
        <v>5518</v>
      </c>
      <c r="U1226" s="44" t="s">
        <v>5519</v>
      </c>
    </row>
    <row r="1227" spans="1:21" ht="36" x14ac:dyDescent="0.15">
      <c r="A1227" s="45"/>
      <c r="B1227" s="40"/>
      <c r="C1227" s="41" t="s">
        <v>5521</v>
      </c>
      <c r="D1227" s="50"/>
      <c r="E1227" s="41"/>
      <c r="F1227" s="41"/>
      <c r="G1227" s="40" t="s">
        <v>5522</v>
      </c>
      <c r="H1227" s="43">
        <v>44695.672291666662</v>
      </c>
      <c r="I1227" s="40"/>
      <c r="J1227" s="40"/>
      <c r="K1227" s="40" t="s">
        <v>5523</v>
      </c>
      <c r="L1227" s="40" t="s">
        <v>5520</v>
      </c>
      <c r="M1227" s="40" t="s">
        <v>5523</v>
      </c>
      <c r="N1227" s="40" t="s">
        <v>5524</v>
      </c>
      <c r="O1227" s="44" t="s">
        <v>142</v>
      </c>
      <c r="P1227" s="47" t="s">
        <v>5525</v>
      </c>
      <c r="Q1227" s="40">
        <v>731</v>
      </c>
      <c r="R1227" s="40">
        <v>1761</v>
      </c>
      <c r="S1227" s="40" t="s">
        <v>85</v>
      </c>
      <c r="T1227" s="48" t="s">
        <v>5526</v>
      </c>
      <c r="U1227" s="44" t="s">
        <v>5527</v>
      </c>
    </row>
    <row r="1228" spans="1:21" ht="72" x14ac:dyDescent="0.15">
      <c r="A1228" s="45"/>
      <c r="B1228" s="40"/>
      <c r="C1228" s="41" t="s">
        <v>5528</v>
      </c>
      <c r="D1228" s="50"/>
      <c r="E1228" s="41"/>
      <c r="F1228" s="41"/>
      <c r="G1228" s="40" t="s">
        <v>5529</v>
      </c>
      <c r="H1228" s="43">
        <v>44695.668842592597</v>
      </c>
      <c r="I1228" s="40"/>
      <c r="J1228" s="40"/>
      <c r="K1228" s="40"/>
      <c r="L1228" s="40"/>
      <c r="M1228" s="40" t="s">
        <v>1615</v>
      </c>
      <c r="N1228" s="40"/>
      <c r="O1228" s="44" t="s">
        <v>83</v>
      </c>
      <c r="P1228" s="47" t="s">
        <v>1616</v>
      </c>
      <c r="Q1228" s="40">
        <v>4</v>
      </c>
      <c r="R1228" s="40">
        <v>1</v>
      </c>
      <c r="S1228" s="40" t="s">
        <v>85</v>
      </c>
      <c r="T1228" s="48" t="s">
        <v>5530</v>
      </c>
      <c r="U1228" s="44" t="s">
        <v>5531</v>
      </c>
    </row>
    <row r="1229" spans="1:21" ht="72" x14ac:dyDescent="0.15">
      <c r="A1229" s="45"/>
      <c r="B1229" s="40"/>
      <c r="C1229" s="41" t="s">
        <v>5532</v>
      </c>
      <c r="D1229" s="50"/>
      <c r="E1229" s="41"/>
      <c r="F1229" s="41"/>
      <c r="G1229" s="40" t="s">
        <v>5533</v>
      </c>
      <c r="H1229" s="43">
        <v>44695.666655092587</v>
      </c>
      <c r="I1229" s="40"/>
      <c r="J1229" s="40"/>
      <c r="K1229" s="40"/>
      <c r="L1229" s="40"/>
      <c r="M1229" s="40" t="s">
        <v>5534</v>
      </c>
      <c r="N1229" s="40"/>
      <c r="O1229" s="44" t="s">
        <v>83</v>
      </c>
      <c r="P1229" s="47" t="s">
        <v>5535</v>
      </c>
      <c r="Q1229" s="40">
        <v>41</v>
      </c>
      <c r="R1229" s="40">
        <v>52</v>
      </c>
      <c r="S1229" s="40"/>
      <c r="T1229" s="48" t="s">
        <v>5536</v>
      </c>
      <c r="U1229" s="44" t="s">
        <v>1207</v>
      </c>
    </row>
    <row r="1230" spans="1:21" ht="84" x14ac:dyDescent="0.15">
      <c r="A1230" s="45"/>
      <c r="B1230" s="40"/>
      <c r="C1230" s="41" t="s">
        <v>5537</v>
      </c>
      <c r="D1230" s="50"/>
      <c r="E1230" s="41"/>
      <c r="F1230" s="41"/>
      <c r="G1230" s="40" t="s">
        <v>5538</v>
      </c>
      <c r="H1230" s="43">
        <v>44695.666597222225</v>
      </c>
      <c r="I1230" s="40"/>
      <c r="J1230" s="40"/>
      <c r="K1230" s="40"/>
      <c r="L1230" s="40"/>
      <c r="M1230" s="40" t="s">
        <v>5534</v>
      </c>
      <c r="N1230" s="40"/>
      <c r="O1230" s="44" t="s">
        <v>83</v>
      </c>
      <c r="P1230" s="47" t="s">
        <v>5535</v>
      </c>
      <c r="Q1230" s="40">
        <v>41</v>
      </c>
      <c r="R1230" s="40">
        <v>52</v>
      </c>
      <c r="S1230" s="40"/>
      <c r="T1230" s="48" t="s">
        <v>5539</v>
      </c>
      <c r="U1230" s="44" t="s">
        <v>5540</v>
      </c>
    </row>
    <row r="1231" spans="1:21" ht="36" x14ac:dyDescent="0.15">
      <c r="A1231" s="45"/>
      <c r="B1231" s="40"/>
      <c r="C1231" s="41" t="s">
        <v>5541</v>
      </c>
      <c r="D1231" s="50"/>
      <c r="E1231" s="41"/>
      <c r="F1231" s="41"/>
      <c r="G1231" s="40" t="s">
        <v>5542</v>
      </c>
      <c r="H1231" s="43">
        <v>44695.663807870369</v>
      </c>
      <c r="I1231" s="40"/>
      <c r="J1231" s="40"/>
      <c r="K1231" s="40"/>
      <c r="L1231" s="40"/>
      <c r="M1231" s="40" t="s">
        <v>177</v>
      </c>
      <c r="N1231" s="40"/>
      <c r="O1231" s="44" t="s">
        <v>83</v>
      </c>
      <c r="P1231" s="47" t="s">
        <v>178</v>
      </c>
      <c r="Q1231" s="40">
        <v>172</v>
      </c>
      <c r="R1231" s="40">
        <v>85</v>
      </c>
      <c r="S1231" s="40" t="s">
        <v>85</v>
      </c>
      <c r="T1231" s="48" t="s">
        <v>5543</v>
      </c>
      <c r="U1231" s="44" t="s">
        <v>5544</v>
      </c>
    </row>
    <row r="1232" spans="1:21" ht="96" x14ac:dyDescent="0.15">
      <c r="A1232" s="45"/>
      <c r="B1232" s="40"/>
      <c r="C1232" s="41" t="s">
        <v>5545</v>
      </c>
      <c r="D1232" s="49" t="s">
        <v>3064</v>
      </c>
      <c r="E1232" s="41"/>
      <c r="F1232" s="41"/>
      <c r="G1232" s="40" t="s">
        <v>5546</v>
      </c>
      <c r="H1232" s="43">
        <v>44695.662743055553</v>
      </c>
      <c r="I1232" s="40"/>
      <c r="J1232" s="40"/>
      <c r="K1232" s="40"/>
      <c r="L1232" s="40"/>
      <c r="M1232" s="40" t="s">
        <v>5547</v>
      </c>
      <c r="N1232" s="40"/>
      <c r="O1232" s="44" t="s">
        <v>58</v>
      </c>
      <c r="P1232" s="47" t="s">
        <v>5548</v>
      </c>
      <c r="Q1232" s="40">
        <v>250</v>
      </c>
      <c r="R1232" s="40">
        <v>695</v>
      </c>
      <c r="S1232" s="40" t="s">
        <v>5549</v>
      </c>
      <c r="T1232" s="48" t="s">
        <v>5550</v>
      </c>
      <c r="U1232" s="44" t="s">
        <v>5551</v>
      </c>
    </row>
    <row r="1233" spans="1:21" ht="36" x14ac:dyDescent="0.15">
      <c r="A1233" s="45"/>
      <c r="B1233" s="40"/>
      <c r="C1233" s="41" t="s">
        <v>5552</v>
      </c>
      <c r="D1233" s="50"/>
      <c r="E1233" s="41"/>
      <c r="F1233" s="41"/>
      <c r="G1233" s="40" t="s">
        <v>5553</v>
      </c>
      <c r="H1233" s="43">
        <v>44695.659224537041</v>
      </c>
      <c r="I1233" s="40"/>
      <c r="J1233" s="40"/>
      <c r="K1233" s="40" t="s">
        <v>1433</v>
      </c>
      <c r="L1233" s="40" t="s">
        <v>1430</v>
      </c>
      <c r="M1233" s="40" t="s">
        <v>1433</v>
      </c>
      <c r="N1233" s="40" t="s">
        <v>5554</v>
      </c>
      <c r="O1233" s="44" t="s">
        <v>83</v>
      </c>
      <c r="P1233" s="47" t="s">
        <v>1434</v>
      </c>
      <c r="Q1233" s="40">
        <v>1681</v>
      </c>
      <c r="R1233" s="40">
        <v>4985</v>
      </c>
      <c r="S1233" s="40" t="s">
        <v>1435</v>
      </c>
      <c r="T1233" s="48" t="s">
        <v>5555</v>
      </c>
      <c r="U1233" s="44" t="s">
        <v>5556</v>
      </c>
    </row>
    <row r="1234" spans="1:21" ht="204" x14ac:dyDescent="0.15">
      <c r="A1234" s="45"/>
      <c r="B1234" s="40"/>
      <c r="C1234" s="41" t="s">
        <v>5557</v>
      </c>
      <c r="D1234" s="50"/>
      <c r="E1234" s="41"/>
      <c r="F1234" s="41"/>
      <c r="G1234" s="40" t="s">
        <v>5558</v>
      </c>
      <c r="H1234" s="43">
        <v>44695.657025462962</v>
      </c>
      <c r="I1234" s="40"/>
      <c r="J1234" s="40"/>
      <c r="K1234" s="40"/>
      <c r="L1234" s="40"/>
      <c r="M1234" s="40" t="s">
        <v>5559</v>
      </c>
      <c r="N1234" s="40"/>
      <c r="O1234" s="44" t="s">
        <v>83</v>
      </c>
      <c r="P1234" s="47" t="s">
        <v>5560</v>
      </c>
      <c r="Q1234" s="40">
        <v>140</v>
      </c>
      <c r="R1234" s="40">
        <v>879</v>
      </c>
      <c r="S1234" s="40" t="s">
        <v>5561</v>
      </c>
      <c r="T1234" s="48" t="s">
        <v>5562</v>
      </c>
      <c r="U1234" s="44" t="s">
        <v>5563</v>
      </c>
    </row>
    <row r="1235" spans="1:21" ht="36" x14ac:dyDescent="0.15">
      <c r="A1235" s="45"/>
      <c r="B1235" s="40"/>
      <c r="C1235" s="41" t="s">
        <v>5564</v>
      </c>
      <c r="D1235" s="50"/>
      <c r="E1235" s="41"/>
      <c r="F1235" s="41"/>
      <c r="G1235" s="40" t="s">
        <v>5565</v>
      </c>
      <c r="H1235" s="43">
        <v>44695.65315972222</v>
      </c>
      <c r="I1235" s="40"/>
      <c r="J1235" s="40"/>
      <c r="K1235" s="40"/>
      <c r="L1235" s="40"/>
      <c r="M1235" s="40" t="s">
        <v>5566</v>
      </c>
      <c r="N1235" s="40"/>
      <c r="O1235" s="44" t="s">
        <v>83</v>
      </c>
      <c r="P1235" s="47" t="s">
        <v>5567</v>
      </c>
      <c r="Q1235" s="40">
        <v>1831</v>
      </c>
      <c r="R1235" s="40">
        <v>2345</v>
      </c>
      <c r="S1235" s="40" t="s">
        <v>85</v>
      </c>
      <c r="T1235" s="48" t="s">
        <v>5568</v>
      </c>
      <c r="U1235" s="44" t="s">
        <v>5569</v>
      </c>
    </row>
    <row r="1236" spans="1:21" ht="204" x14ac:dyDescent="0.15">
      <c r="A1236" s="45"/>
      <c r="B1236" s="40"/>
      <c r="C1236" s="41" t="s">
        <v>5570</v>
      </c>
      <c r="D1236" s="50"/>
      <c r="E1236" s="41"/>
      <c r="F1236" s="41"/>
      <c r="G1236" s="40" t="s">
        <v>5571</v>
      </c>
      <c r="H1236" s="43">
        <v>44695.651053240741</v>
      </c>
      <c r="I1236" s="40"/>
      <c r="J1236" s="40"/>
      <c r="K1236" s="40"/>
      <c r="L1236" s="40"/>
      <c r="M1236" s="40" t="s">
        <v>5572</v>
      </c>
      <c r="N1236" s="40"/>
      <c r="O1236" s="44" t="s">
        <v>83</v>
      </c>
      <c r="P1236" s="47" t="s">
        <v>5573</v>
      </c>
      <c r="Q1236" s="40">
        <v>709</v>
      </c>
      <c r="R1236" s="40">
        <v>174</v>
      </c>
      <c r="S1236" s="40" t="s">
        <v>99</v>
      </c>
      <c r="T1236" s="48" t="s">
        <v>5574</v>
      </c>
      <c r="U1236" s="44" t="s">
        <v>5575</v>
      </c>
    </row>
    <row r="1237" spans="1:21" ht="96" x14ac:dyDescent="0.15">
      <c r="A1237" s="45"/>
      <c r="B1237" s="40"/>
      <c r="C1237" s="41" t="s">
        <v>5576</v>
      </c>
      <c r="D1237" s="50"/>
      <c r="E1237" s="41"/>
      <c r="F1237" s="41"/>
      <c r="G1237" s="40" t="s">
        <v>5577</v>
      </c>
      <c r="H1237" s="43">
        <v>44695.650312500002</v>
      </c>
      <c r="I1237" s="40"/>
      <c r="J1237" s="40"/>
      <c r="K1237" s="40"/>
      <c r="L1237" s="40"/>
      <c r="M1237" s="40" t="s">
        <v>5578</v>
      </c>
      <c r="N1237" s="40"/>
      <c r="O1237" s="44" t="s">
        <v>83</v>
      </c>
      <c r="P1237" s="47" t="s">
        <v>5579</v>
      </c>
      <c r="Q1237" s="40">
        <v>38</v>
      </c>
      <c r="R1237" s="40">
        <v>159</v>
      </c>
      <c r="S1237" s="40" t="s">
        <v>85</v>
      </c>
      <c r="T1237" s="48" t="s">
        <v>5580</v>
      </c>
      <c r="U1237" s="44" t="s">
        <v>5581</v>
      </c>
    </row>
    <row r="1238" spans="1:21" ht="72" x14ac:dyDescent="0.15">
      <c r="A1238" s="45"/>
      <c r="B1238" s="40"/>
      <c r="C1238" s="41" t="s">
        <v>5582</v>
      </c>
      <c r="D1238" s="50"/>
      <c r="E1238" s="41"/>
      <c r="F1238" s="41"/>
      <c r="G1238" s="40" t="s">
        <v>5583</v>
      </c>
      <c r="H1238" s="43">
        <v>44695.649143518516</v>
      </c>
      <c r="I1238" s="40"/>
      <c r="J1238" s="40"/>
      <c r="K1238" s="40"/>
      <c r="L1238" s="40"/>
      <c r="M1238" s="40" t="s">
        <v>5584</v>
      </c>
      <c r="N1238" s="40"/>
      <c r="O1238" s="44" t="s">
        <v>142</v>
      </c>
      <c r="P1238" s="47" t="s">
        <v>5585</v>
      </c>
      <c r="Q1238" s="40">
        <v>259</v>
      </c>
      <c r="R1238" s="40">
        <v>636</v>
      </c>
      <c r="S1238" s="40" t="s">
        <v>5586</v>
      </c>
      <c r="T1238" s="48" t="s">
        <v>5587</v>
      </c>
      <c r="U1238" s="44" t="s">
        <v>5588</v>
      </c>
    </row>
    <row r="1239" spans="1:21" ht="96" x14ac:dyDescent="0.15">
      <c r="A1239" s="45"/>
      <c r="B1239" s="40"/>
      <c r="C1239" s="41" t="s">
        <v>5589</v>
      </c>
      <c r="D1239" s="50"/>
      <c r="E1239" s="41"/>
      <c r="F1239" s="41"/>
      <c r="G1239" s="40" t="s">
        <v>5590</v>
      </c>
      <c r="H1239" s="43">
        <v>44695.648321759261</v>
      </c>
      <c r="I1239" s="40"/>
      <c r="J1239" s="40"/>
      <c r="K1239" s="40" t="s">
        <v>1433</v>
      </c>
      <c r="L1239" s="40" t="s">
        <v>1430</v>
      </c>
      <c r="M1239" s="40" t="s">
        <v>1433</v>
      </c>
      <c r="N1239" s="40" t="s">
        <v>5591</v>
      </c>
      <c r="O1239" s="44" t="s">
        <v>83</v>
      </c>
      <c r="P1239" s="47" t="s">
        <v>1434</v>
      </c>
      <c r="Q1239" s="40">
        <v>1681</v>
      </c>
      <c r="R1239" s="40">
        <v>4985</v>
      </c>
      <c r="S1239" s="40" t="s">
        <v>1435</v>
      </c>
      <c r="T1239" s="48" t="s">
        <v>5592</v>
      </c>
      <c r="U1239" s="44" t="s">
        <v>5593</v>
      </c>
    </row>
    <row r="1240" spans="1:21" ht="36" x14ac:dyDescent="0.15">
      <c r="A1240" s="45"/>
      <c r="B1240" s="40"/>
      <c r="C1240" s="41" t="s">
        <v>5594</v>
      </c>
      <c r="D1240" s="50"/>
      <c r="E1240" s="41"/>
      <c r="F1240" s="41"/>
      <c r="G1240" s="40" t="s">
        <v>5595</v>
      </c>
      <c r="H1240" s="43">
        <v>44695.648182870369</v>
      </c>
      <c r="I1240" s="40"/>
      <c r="J1240" s="40"/>
      <c r="K1240" s="40"/>
      <c r="L1240" s="40"/>
      <c r="M1240" s="40" t="s">
        <v>5596</v>
      </c>
      <c r="N1240" s="40"/>
      <c r="O1240" s="44" t="s">
        <v>142</v>
      </c>
      <c r="P1240" s="47" t="s">
        <v>5597</v>
      </c>
      <c r="Q1240" s="40">
        <v>1111</v>
      </c>
      <c r="R1240" s="40">
        <v>398</v>
      </c>
      <c r="S1240" s="40" t="s">
        <v>5598</v>
      </c>
      <c r="T1240" s="48" t="s">
        <v>5599</v>
      </c>
      <c r="U1240" s="44" t="s">
        <v>5600</v>
      </c>
    </row>
    <row r="1241" spans="1:21" ht="84" x14ac:dyDescent="0.15">
      <c r="A1241" s="45"/>
      <c r="B1241" s="40"/>
      <c r="C1241" s="41" t="s">
        <v>5601</v>
      </c>
      <c r="D1241" s="50"/>
      <c r="E1241" s="41"/>
      <c r="F1241" s="41"/>
      <c r="G1241" s="40" t="s">
        <v>5602</v>
      </c>
      <c r="H1241" s="43">
        <v>44695.645972222221</v>
      </c>
      <c r="I1241" s="40"/>
      <c r="J1241" s="40"/>
      <c r="K1241" s="40"/>
      <c r="L1241" s="40"/>
      <c r="M1241" s="40" t="s">
        <v>96</v>
      </c>
      <c r="N1241" s="40"/>
      <c r="O1241" s="44" t="s">
        <v>97</v>
      </c>
      <c r="P1241" s="47" t="s">
        <v>98</v>
      </c>
      <c r="Q1241" s="40">
        <v>13906</v>
      </c>
      <c r="R1241" s="40">
        <v>58</v>
      </c>
      <c r="S1241" s="40" t="s">
        <v>99</v>
      </c>
      <c r="T1241" s="48" t="s">
        <v>5603</v>
      </c>
      <c r="U1241" s="44" t="s">
        <v>5604</v>
      </c>
    </row>
    <row r="1242" spans="1:21" ht="84" x14ac:dyDescent="0.15">
      <c r="A1242" s="45"/>
      <c r="B1242" s="40"/>
      <c r="C1242" s="41" t="s">
        <v>5605</v>
      </c>
      <c r="D1242" s="50"/>
      <c r="E1242" s="41"/>
      <c r="F1242" s="41"/>
      <c r="G1242" s="40" t="s">
        <v>5606</v>
      </c>
      <c r="H1242" s="43">
        <v>44695.643645833334</v>
      </c>
      <c r="I1242" s="40"/>
      <c r="J1242" s="40"/>
      <c r="K1242" s="40"/>
      <c r="L1242" s="40"/>
      <c r="M1242" s="40" t="s">
        <v>111</v>
      </c>
      <c r="N1242" s="40"/>
      <c r="O1242" s="44" t="s">
        <v>83</v>
      </c>
      <c r="P1242" s="47" t="s">
        <v>112</v>
      </c>
      <c r="Q1242" s="40">
        <v>1080734</v>
      </c>
      <c r="R1242" s="40">
        <v>246</v>
      </c>
      <c r="S1242" s="40" t="s">
        <v>113</v>
      </c>
      <c r="T1242" s="48" t="s">
        <v>5607</v>
      </c>
      <c r="U1242" s="44" t="s">
        <v>5608</v>
      </c>
    </row>
    <row r="1243" spans="1:21" ht="96" x14ac:dyDescent="0.15">
      <c r="A1243" s="45"/>
      <c r="B1243" s="40"/>
      <c r="C1243" s="41" t="s">
        <v>5609</v>
      </c>
      <c r="D1243" s="50"/>
      <c r="E1243" s="41"/>
      <c r="F1243" s="41"/>
      <c r="G1243" s="40" t="s">
        <v>5610</v>
      </c>
      <c r="H1243" s="43">
        <v>44695.643067129626</v>
      </c>
      <c r="I1243" s="40"/>
      <c r="J1243" s="40"/>
      <c r="K1243" s="40"/>
      <c r="L1243" s="40"/>
      <c r="M1243" s="40" t="s">
        <v>4066</v>
      </c>
      <c r="N1243" s="40"/>
      <c r="O1243" s="44" t="s">
        <v>83</v>
      </c>
      <c r="P1243" s="47" t="s">
        <v>4067</v>
      </c>
      <c r="Q1243" s="40">
        <v>126</v>
      </c>
      <c r="R1243" s="40">
        <v>55</v>
      </c>
      <c r="S1243" s="40" t="s">
        <v>99</v>
      </c>
      <c r="T1243" s="48" t="s">
        <v>5611</v>
      </c>
      <c r="U1243" s="44" t="s">
        <v>5612</v>
      </c>
    </row>
    <row r="1244" spans="1:21" ht="36" x14ac:dyDescent="0.15">
      <c r="A1244" s="45"/>
      <c r="B1244" s="40"/>
      <c r="C1244" s="41" t="s">
        <v>5613</v>
      </c>
      <c r="D1244" s="50"/>
      <c r="E1244" s="41"/>
      <c r="F1244" s="41"/>
      <c r="G1244" s="40" t="s">
        <v>5614</v>
      </c>
      <c r="H1244" s="43">
        <v>44695.642245370371</v>
      </c>
      <c r="I1244" s="40"/>
      <c r="J1244" s="40"/>
      <c r="K1244" s="40"/>
      <c r="L1244" s="40"/>
      <c r="M1244" s="40" t="s">
        <v>5615</v>
      </c>
      <c r="N1244" s="40"/>
      <c r="O1244" s="44" t="s">
        <v>83</v>
      </c>
      <c r="P1244" s="47" t="s">
        <v>5616</v>
      </c>
      <c r="Q1244" s="40">
        <v>1012</v>
      </c>
      <c r="R1244" s="40">
        <v>403</v>
      </c>
      <c r="S1244" s="40"/>
      <c r="T1244" s="48" t="s">
        <v>5617</v>
      </c>
      <c r="U1244" s="44" t="s">
        <v>1207</v>
      </c>
    </row>
    <row r="1245" spans="1:21" ht="36" x14ac:dyDescent="0.15">
      <c r="A1245" s="45"/>
      <c r="B1245" s="40"/>
      <c r="C1245" s="41" t="s">
        <v>5618</v>
      </c>
      <c r="D1245" s="50"/>
      <c r="E1245" s="41"/>
      <c r="F1245" s="41"/>
      <c r="G1245" s="40" t="s">
        <v>5619</v>
      </c>
      <c r="H1245" s="43">
        <v>44695.640393518523</v>
      </c>
      <c r="I1245" s="40"/>
      <c r="J1245" s="40"/>
      <c r="K1245" s="40"/>
      <c r="L1245" s="40"/>
      <c r="M1245" s="40" t="s">
        <v>120</v>
      </c>
      <c r="N1245" s="40"/>
      <c r="O1245" s="44" t="s">
        <v>83</v>
      </c>
      <c r="P1245" s="47" t="s">
        <v>121</v>
      </c>
      <c r="Q1245" s="40">
        <v>27996</v>
      </c>
      <c r="R1245" s="40">
        <v>229</v>
      </c>
      <c r="S1245" s="40" t="s">
        <v>60</v>
      </c>
      <c r="T1245" s="48" t="s">
        <v>5620</v>
      </c>
      <c r="U1245" s="44" t="s">
        <v>5621</v>
      </c>
    </row>
    <row r="1246" spans="1:21" ht="120" x14ac:dyDescent="0.15">
      <c r="A1246" s="45"/>
      <c r="B1246" s="40"/>
      <c r="C1246" s="41" t="s">
        <v>5622</v>
      </c>
      <c r="D1246" s="50"/>
      <c r="E1246" s="41"/>
      <c r="F1246" s="41"/>
      <c r="G1246" s="40" t="s">
        <v>5623</v>
      </c>
      <c r="H1246" s="43">
        <v>44695.639143518521</v>
      </c>
      <c r="I1246" s="40"/>
      <c r="J1246" s="40"/>
      <c r="K1246" s="40"/>
      <c r="L1246" s="40"/>
      <c r="M1246" s="40" t="s">
        <v>5566</v>
      </c>
      <c r="N1246" s="40"/>
      <c r="O1246" s="44" t="s">
        <v>83</v>
      </c>
      <c r="P1246" s="47" t="s">
        <v>5567</v>
      </c>
      <c r="Q1246" s="40">
        <v>1831</v>
      </c>
      <c r="R1246" s="40">
        <v>2345</v>
      </c>
      <c r="S1246" s="40" t="s">
        <v>85</v>
      </c>
      <c r="T1246" s="48" t="s">
        <v>5624</v>
      </c>
      <c r="U1246" s="44" t="s">
        <v>5625</v>
      </c>
    </row>
    <row r="1247" spans="1:21" ht="36" x14ac:dyDescent="0.15">
      <c r="A1247" s="45"/>
      <c r="B1247" s="40"/>
      <c r="C1247" s="41" t="s">
        <v>5626</v>
      </c>
      <c r="D1247" s="50"/>
      <c r="E1247" s="41"/>
      <c r="F1247" s="41"/>
      <c r="G1247" s="40" t="s">
        <v>5627</v>
      </c>
      <c r="H1247" s="43">
        <v>44695.638831018514</v>
      </c>
      <c r="I1247" s="40"/>
      <c r="J1247" s="40"/>
      <c r="K1247" s="40"/>
      <c r="L1247" s="40"/>
      <c r="M1247" s="40" t="s">
        <v>5628</v>
      </c>
      <c r="N1247" s="40"/>
      <c r="O1247" s="44" t="s">
        <v>58</v>
      </c>
      <c r="P1247" s="47" t="s">
        <v>5629</v>
      </c>
      <c r="Q1247" s="40">
        <v>10354</v>
      </c>
      <c r="R1247" s="40">
        <v>1005</v>
      </c>
      <c r="S1247" s="40" t="s">
        <v>99</v>
      </c>
      <c r="T1247" s="48" t="s">
        <v>5630</v>
      </c>
      <c r="U1247" s="44" t="s">
        <v>5631</v>
      </c>
    </row>
    <row r="1248" spans="1:21" ht="36" x14ac:dyDescent="0.15">
      <c r="A1248" s="45"/>
      <c r="B1248" s="40"/>
      <c r="C1248" s="41" t="s">
        <v>5632</v>
      </c>
      <c r="D1248" s="50"/>
      <c r="E1248" s="41"/>
      <c r="F1248" s="41"/>
      <c r="G1248" s="40" t="s">
        <v>5633</v>
      </c>
      <c r="H1248" s="43">
        <v>44695.638657407406</v>
      </c>
      <c r="I1248" s="40"/>
      <c r="J1248" s="40"/>
      <c r="K1248" s="40"/>
      <c r="L1248" s="40"/>
      <c r="M1248" s="40" t="s">
        <v>5634</v>
      </c>
      <c r="N1248" s="40"/>
      <c r="O1248" s="44" t="s">
        <v>142</v>
      </c>
      <c r="P1248" s="47" t="s">
        <v>5635</v>
      </c>
      <c r="Q1248" s="40">
        <v>771</v>
      </c>
      <c r="R1248" s="40">
        <v>1990</v>
      </c>
      <c r="S1248" s="40" t="s">
        <v>5636</v>
      </c>
      <c r="T1248" s="48" t="s">
        <v>5637</v>
      </c>
      <c r="U1248" s="44" t="s">
        <v>5638</v>
      </c>
    </row>
    <row r="1249" spans="1:21" ht="24" x14ac:dyDescent="0.15">
      <c r="A1249" s="45"/>
      <c r="B1249" s="40"/>
      <c r="C1249" s="41" t="s">
        <v>5639</v>
      </c>
      <c r="D1249" s="50"/>
      <c r="E1249" s="41"/>
      <c r="F1249" s="41" t="s">
        <v>132</v>
      </c>
      <c r="G1249" s="40" t="s">
        <v>5640</v>
      </c>
      <c r="H1249" s="43">
        <v>44695.636111111111</v>
      </c>
      <c r="I1249" s="40"/>
      <c r="J1249" s="40"/>
      <c r="K1249" s="40"/>
      <c r="L1249" s="40"/>
      <c r="M1249" s="40" t="s">
        <v>1292</v>
      </c>
      <c r="N1249" s="40"/>
      <c r="O1249" s="44" t="s">
        <v>1293</v>
      </c>
      <c r="P1249" s="47" t="s">
        <v>1294</v>
      </c>
      <c r="Q1249" s="40">
        <v>2070</v>
      </c>
      <c r="R1249" s="40">
        <v>1</v>
      </c>
      <c r="S1249" s="40" t="s">
        <v>85</v>
      </c>
      <c r="T1249" s="48" t="s">
        <v>5641</v>
      </c>
      <c r="U1249" s="44" t="s">
        <v>1272</v>
      </c>
    </row>
    <row r="1250" spans="1:21" ht="36" x14ac:dyDescent="0.15">
      <c r="A1250" s="45"/>
      <c r="B1250" s="40"/>
      <c r="C1250" s="41" t="s">
        <v>5642</v>
      </c>
      <c r="D1250" s="50"/>
      <c r="E1250" s="41"/>
      <c r="F1250" s="41" t="s">
        <v>132</v>
      </c>
      <c r="G1250" s="40" t="s">
        <v>5643</v>
      </c>
      <c r="H1250" s="43">
        <v>44695.635405092587</v>
      </c>
      <c r="I1250" s="40"/>
      <c r="J1250" s="40"/>
      <c r="K1250" s="40"/>
      <c r="L1250" s="40"/>
      <c r="M1250" s="40" t="s">
        <v>5644</v>
      </c>
      <c r="N1250" s="40"/>
      <c r="O1250" s="44" t="s">
        <v>83</v>
      </c>
      <c r="P1250" s="47" t="s">
        <v>5645</v>
      </c>
      <c r="Q1250" s="40"/>
      <c r="R1250" s="40">
        <v>12</v>
      </c>
      <c r="S1250" s="40"/>
      <c r="T1250" s="48" t="s">
        <v>5646</v>
      </c>
      <c r="U1250" s="44" t="s">
        <v>5647</v>
      </c>
    </row>
    <row r="1251" spans="1:21" ht="36" x14ac:dyDescent="0.15">
      <c r="A1251" s="45"/>
      <c r="B1251" s="40"/>
      <c r="C1251" s="41" t="s">
        <v>5648</v>
      </c>
      <c r="D1251" s="50"/>
      <c r="E1251" s="41"/>
      <c r="F1251" s="41"/>
      <c r="G1251" s="40" t="s">
        <v>5649</v>
      </c>
      <c r="H1251" s="43">
        <v>44695.633425925931</v>
      </c>
      <c r="I1251" s="40"/>
      <c r="J1251" s="40"/>
      <c r="K1251" s="40"/>
      <c r="L1251" s="40"/>
      <c r="M1251" s="40" t="s">
        <v>5650</v>
      </c>
      <c r="N1251" s="40"/>
      <c r="O1251" s="44" t="s">
        <v>83</v>
      </c>
      <c r="P1251" s="47" t="s">
        <v>5651</v>
      </c>
      <c r="Q1251" s="40">
        <v>8012</v>
      </c>
      <c r="R1251" s="40">
        <v>8058</v>
      </c>
      <c r="S1251" s="40" t="s">
        <v>5652</v>
      </c>
      <c r="T1251" s="48" t="s">
        <v>5653</v>
      </c>
      <c r="U1251" s="44" t="s">
        <v>5654</v>
      </c>
    </row>
    <row r="1252" spans="1:21" ht="120" x14ac:dyDescent="0.15">
      <c r="A1252" s="45"/>
      <c r="B1252" s="40"/>
      <c r="C1252" s="41" t="s">
        <v>5655</v>
      </c>
      <c r="D1252" s="50"/>
      <c r="E1252" s="41"/>
      <c r="F1252" s="41"/>
      <c r="G1252" s="40" t="s">
        <v>5656</v>
      </c>
      <c r="H1252" s="43">
        <v>44695.629131944443</v>
      </c>
      <c r="I1252" s="40"/>
      <c r="J1252" s="40"/>
      <c r="K1252" s="40"/>
      <c r="L1252" s="40"/>
      <c r="M1252" s="40" t="s">
        <v>5657</v>
      </c>
      <c r="N1252" s="40"/>
      <c r="O1252" s="44" t="s">
        <v>83</v>
      </c>
      <c r="P1252" s="47" t="s">
        <v>5658</v>
      </c>
      <c r="Q1252" s="40">
        <v>47</v>
      </c>
      <c r="R1252" s="40">
        <v>77</v>
      </c>
      <c r="S1252" s="40" t="s">
        <v>85</v>
      </c>
      <c r="T1252" s="48" t="s">
        <v>5659</v>
      </c>
      <c r="U1252" s="44" t="s">
        <v>1272</v>
      </c>
    </row>
    <row r="1253" spans="1:21" ht="24" x14ac:dyDescent="0.15">
      <c r="A1253" s="45"/>
      <c r="B1253" s="40"/>
      <c r="C1253" s="41" t="s">
        <v>5660</v>
      </c>
      <c r="D1253" s="49" t="s">
        <v>55</v>
      </c>
      <c r="E1253" s="41"/>
      <c r="F1253" s="41" t="s">
        <v>132</v>
      </c>
      <c r="G1253" s="40" t="s">
        <v>5661</v>
      </c>
      <c r="H1253" s="43">
        <v>44695.627395833333</v>
      </c>
      <c r="I1253" s="40"/>
      <c r="J1253" s="40"/>
      <c r="K1253" s="40"/>
      <c r="L1253" s="40"/>
      <c r="M1253" s="40" t="s">
        <v>111</v>
      </c>
      <c r="N1253" s="40"/>
      <c r="O1253" s="44" t="s">
        <v>83</v>
      </c>
      <c r="P1253" s="47" t="s">
        <v>112</v>
      </c>
      <c r="Q1253" s="40">
        <v>1080734</v>
      </c>
      <c r="R1253" s="40">
        <v>246</v>
      </c>
      <c r="S1253" s="40" t="s">
        <v>113</v>
      </c>
      <c r="T1253" s="48" t="s">
        <v>5662</v>
      </c>
      <c r="U1253" s="44" t="s">
        <v>1272</v>
      </c>
    </row>
    <row r="1254" spans="1:21" ht="36" x14ac:dyDescent="0.15">
      <c r="A1254" s="45"/>
      <c r="B1254" s="40"/>
      <c r="C1254" s="41" t="s">
        <v>5663</v>
      </c>
      <c r="D1254" s="50"/>
      <c r="E1254" s="41"/>
      <c r="F1254" s="41"/>
      <c r="G1254" s="40" t="s">
        <v>5664</v>
      </c>
      <c r="H1254" s="43">
        <v>44695.626597222217</v>
      </c>
      <c r="I1254" s="40"/>
      <c r="J1254" s="40"/>
      <c r="K1254" s="40"/>
      <c r="L1254" s="40"/>
      <c r="M1254" s="40" t="s">
        <v>120</v>
      </c>
      <c r="N1254" s="40"/>
      <c r="O1254" s="44" t="s">
        <v>83</v>
      </c>
      <c r="P1254" s="47" t="s">
        <v>121</v>
      </c>
      <c r="Q1254" s="40">
        <v>27996</v>
      </c>
      <c r="R1254" s="40">
        <v>229</v>
      </c>
      <c r="S1254" s="40" t="s">
        <v>60</v>
      </c>
      <c r="T1254" s="48" t="s">
        <v>5665</v>
      </c>
      <c r="U1254" s="44" t="s">
        <v>5666</v>
      </c>
    </row>
    <row r="1255" spans="1:21" ht="36" x14ac:dyDescent="0.15">
      <c r="A1255" s="45"/>
      <c r="B1255" s="40"/>
      <c r="C1255" s="41" t="s">
        <v>5667</v>
      </c>
      <c r="D1255" s="49" t="s">
        <v>55</v>
      </c>
      <c r="E1255" s="41"/>
      <c r="F1255" s="41"/>
      <c r="G1255" s="40" t="s">
        <v>5668</v>
      </c>
      <c r="H1255" s="43">
        <v>44695.62501157407</v>
      </c>
      <c r="I1255" s="40"/>
      <c r="J1255" s="40"/>
      <c r="K1255" s="40"/>
      <c r="L1255" s="40"/>
      <c r="M1255" s="40" t="s">
        <v>5669</v>
      </c>
      <c r="N1255" s="40"/>
      <c r="O1255" s="44" t="s">
        <v>83</v>
      </c>
      <c r="P1255" s="47" t="s">
        <v>5670</v>
      </c>
      <c r="Q1255" s="40">
        <v>39</v>
      </c>
      <c r="R1255" s="40">
        <v>349</v>
      </c>
      <c r="S1255" s="40" t="s">
        <v>85</v>
      </c>
      <c r="T1255" s="48" t="s">
        <v>5671</v>
      </c>
      <c r="U1255" s="44" t="s">
        <v>5672</v>
      </c>
    </row>
    <row r="1256" spans="1:21" ht="36" x14ac:dyDescent="0.15">
      <c r="A1256" s="45"/>
      <c r="B1256" s="40"/>
      <c r="C1256" s="41" t="s">
        <v>5673</v>
      </c>
      <c r="D1256" s="50"/>
      <c r="E1256" s="41"/>
      <c r="F1256" s="41"/>
      <c r="G1256" s="40" t="s">
        <v>5674</v>
      </c>
      <c r="H1256" s="43">
        <v>44695.6246875</v>
      </c>
      <c r="I1256" s="40"/>
      <c r="J1256" s="40"/>
      <c r="K1256" s="40"/>
      <c r="L1256" s="40"/>
      <c r="M1256" s="40" t="s">
        <v>5675</v>
      </c>
      <c r="N1256" s="40"/>
      <c r="O1256" s="44" t="s">
        <v>142</v>
      </c>
      <c r="P1256" s="47" t="s">
        <v>5676</v>
      </c>
      <c r="Q1256" s="40">
        <v>9</v>
      </c>
      <c r="R1256" s="40">
        <v>138</v>
      </c>
      <c r="S1256" s="40" t="s">
        <v>85</v>
      </c>
      <c r="T1256" s="48" t="s">
        <v>5677</v>
      </c>
      <c r="U1256" s="44" t="s">
        <v>1207</v>
      </c>
    </row>
    <row r="1257" spans="1:21" ht="120" x14ac:dyDescent="0.15">
      <c r="A1257" s="45"/>
      <c r="B1257" s="40"/>
      <c r="C1257" s="41" t="s">
        <v>5678</v>
      </c>
      <c r="D1257" s="50"/>
      <c r="E1257" s="41"/>
      <c r="F1257" s="41"/>
      <c r="G1257" s="40" t="s">
        <v>5679</v>
      </c>
      <c r="H1257" s="43">
        <v>44695.621157407411</v>
      </c>
      <c r="I1257" s="40"/>
      <c r="J1257" s="40"/>
      <c r="K1257" s="40"/>
      <c r="L1257" s="40"/>
      <c r="M1257" s="40" t="s">
        <v>5680</v>
      </c>
      <c r="N1257" s="40"/>
      <c r="O1257" s="44" t="s">
        <v>142</v>
      </c>
      <c r="P1257" s="47" t="s">
        <v>5681</v>
      </c>
      <c r="Q1257" s="40"/>
      <c r="R1257" s="40">
        <v>11</v>
      </c>
      <c r="S1257" s="40"/>
      <c r="T1257" s="48" t="s">
        <v>5682</v>
      </c>
      <c r="U1257" s="44" t="s">
        <v>5683</v>
      </c>
    </row>
    <row r="1258" spans="1:21" ht="108" x14ac:dyDescent="0.15">
      <c r="A1258" s="45"/>
      <c r="B1258" s="40"/>
      <c r="C1258" s="41" t="s">
        <v>5684</v>
      </c>
      <c r="D1258" s="50"/>
      <c r="E1258" s="41"/>
      <c r="F1258" s="41"/>
      <c r="G1258" s="40" t="s">
        <v>5685</v>
      </c>
      <c r="H1258" s="43">
        <v>44695.620567129634</v>
      </c>
      <c r="I1258" s="40"/>
      <c r="J1258" s="40"/>
      <c r="K1258" s="40"/>
      <c r="L1258" s="40"/>
      <c r="M1258" s="40" t="s">
        <v>141</v>
      </c>
      <c r="N1258" s="40"/>
      <c r="O1258" s="44" t="s">
        <v>142</v>
      </c>
      <c r="P1258" s="47" t="s">
        <v>143</v>
      </c>
      <c r="Q1258" s="40">
        <v>475</v>
      </c>
      <c r="R1258" s="40"/>
      <c r="S1258" s="40" t="s">
        <v>99</v>
      </c>
      <c r="T1258" s="48" t="s">
        <v>5686</v>
      </c>
      <c r="U1258" s="44" t="s">
        <v>5687</v>
      </c>
    </row>
    <row r="1259" spans="1:21" ht="72" x14ac:dyDescent="0.15">
      <c r="A1259" s="45"/>
      <c r="B1259" s="40"/>
      <c r="C1259" s="41" t="s">
        <v>5688</v>
      </c>
      <c r="D1259" s="50"/>
      <c r="E1259" s="41"/>
      <c r="F1259" s="41" t="s">
        <v>132</v>
      </c>
      <c r="G1259" s="40" t="s">
        <v>5689</v>
      </c>
      <c r="H1259" s="43">
        <v>44695.616377314815</v>
      </c>
      <c r="I1259" s="40"/>
      <c r="J1259" s="40"/>
      <c r="K1259" s="40"/>
      <c r="L1259" s="40"/>
      <c r="M1259" s="40" t="s">
        <v>199</v>
      </c>
      <c r="N1259" s="40"/>
      <c r="O1259" s="44" t="s">
        <v>142</v>
      </c>
      <c r="P1259" s="47" t="s">
        <v>200</v>
      </c>
      <c r="Q1259" s="40">
        <v>3832</v>
      </c>
      <c r="R1259" s="40">
        <v>1720</v>
      </c>
      <c r="S1259" s="40" t="s">
        <v>85</v>
      </c>
      <c r="T1259" s="48" t="s">
        <v>5690</v>
      </c>
      <c r="U1259" s="44" t="s">
        <v>5691</v>
      </c>
    </row>
    <row r="1260" spans="1:21" ht="72" x14ac:dyDescent="0.15">
      <c r="A1260" s="45"/>
      <c r="B1260" s="40"/>
      <c r="C1260" s="41" t="s">
        <v>5692</v>
      </c>
      <c r="D1260" s="50"/>
      <c r="E1260" s="41"/>
      <c r="F1260" s="41"/>
      <c r="G1260" s="40" t="s">
        <v>5693</v>
      </c>
      <c r="H1260" s="43">
        <v>44695.603356481486</v>
      </c>
      <c r="I1260" s="40"/>
      <c r="J1260" s="40"/>
      <c r="K1260" s="40"/>
      <c r="L1260" s="40"/>
      <c r="M1260" s="40" t="s">
        <v>5694</v>
      </c>
      <c r="N1260" s="40"/>
      <c r="O1260" s="44" t="s">
        <v>58</v>
      </c>
      <c r="P1260" s="47" t="s">
        <v>5695</v>
      </c>
      <c r="Q1260" s="40">
        <v>687</v>
      </c>
      <c r="R1260" s="40">
        <v>418</v>
      </c>
      <c r="S1260" s="40" t="s">
        <v>5696</v>
      </c>
      <c r="T1260" s="48" t="s">
        <v>5697</v>
      </c>
      <c r="U1260" s="44" t="s">
        <v>5698</v>
      </c>
    </row>
    <row r="1261" spans="1:21" ht="48" x14ac:dyDescent="0.15">
      <c r="A1261" s="45"/>
      <c r="B1261" s="40"/>
      <c r="C1261" s="41" t="s">
        <v>5699</v>
      </c>
      <c r="D1261" s="50"/>
      <c r="E1261" s="41"/>
      <c r="F1261" s="41"/>
      <c r="G1261" s="40" t="s">
        <v>5700</v>
      </c>
      <c r="H1261" s="43">
        <v>44695.60125</v>
      </c>
      <c r="I1261" s="40"/>
      <c r="J1261" s="40"/>
      <c r="K1261" s="40"/>
      <c r="L1261" s="40"/>
      <c r="M1261" s="40" t="s">
        <v>5701</v>
      </c>
      <c r="N1261" s="40"/>
      <c r="O1261" s="44" t="s">
        <v>83</v>
      </c>
      <c r="P1261" s="47" t="s">
        <v>5702</v>
      </c>
      <c r="Q1261" s="40">
        <v>518</v>
      </c>
      <c r="R1261" s="40">
        <v>261</v>
      </c>
      <c r="S1261" s="40" t="s">
        <v>5703</v>
      </c>
      <c r="T1261" s="48" t="s">
        <v>5704</v>
      </c>
      <c r="U1261" s="44" t="s">
        <v>5705</v>
      </c>
    </row>
    <row r="1262" spans="1:21" ht="84" x14ac:dyDescent="0.15">
      <c r="A1262" s="45"/>
      <c r="B1262" s="40"/>
      <c r="C1262" s="41" t="s">
        <v>5706</v>
      </c>
      <c r="D1262" s="50"/>
      <c r="E1262" s="41"/>
      <c r="F1262" s="41"/>
      <c r="G1262" s="40" t="s">
        <v>5707</v>
      </c>
      <c r="H1262" s="43">
        <v>44695.598298611112</v>
      </c>
      <c r="I1262" s="40"/>
      <c r="J1262" s="40"/>
      <c r="K1262" s="40"/>
      <c r="L1262" s="40"/>
      <c r="M1262" s="40" t="s">
        <v>5701</v>
      </c>
      <c r="N1262" s="40"/>
      <c r="O1262" s="44" t="s">
        <v>83</v>
      </c>
      <c r="P1262" s="47" t="s">
        <v>5702</v>
      </c>
      <c r="Q1262" s="40">
        <v>518</v>
      </c>
      <c r="R1262" s="40">
        <v>261</v>
      </c>
      <c r="S1262" s="40" t="s">
        <v>5703</v>
      </c>
      <c r="T1262" s="48" t="s">
        <v>5708</v>
      </c>
      <c r="U1262" s="44" t="s">
        <v>1207</v>
      </c>
    </row>
    <row r="1263" spans="1:21" ht="48" x14ac:dyDescent="0.15">
      <c r="A1263" s="45"/>
      <c r="B1263" s="40"/>
      <c r="C1263" s="41" t="s">
        <v>5709</v>
      </c>
      <c r="D1263" s="50"/>
      <c r="E1263" s="41"/>
      <c r="F1263" s="41"/>
      <c r="G1263" s="40" t="s">
        <v>5710</v>
      </c>
      <c r="H1263" s="43">
        <v>44695.59652777778</v>
      </c>
      <c r="I1263" s="40"/>
      <c r="J1263" s="40"/>
      <c r="K1263" s="40"/>
      <c r="L1263" s="40"/>
      <c r="M1263" s="40" t="s">
        <v>141</v>
      </c>
      <c r="N1263" s="40"/>
      <c r="O1263" s="44" t="s">
        <v>142</v>
      </c>
      <c r="P1263" s="47" t="s">
        <v>143</v>
      </c>
      <c r="Q1263" s="40">
        <v>475</v>
      </c>
      <c r="R1263" s="40"/>
      <c r="S1263" s="40" t="s">
        <v>99</v>
      </c>
      <c r="T1263" s="48" t="s">
        <v>5711</v>
      </c>
      <c r="U1263" s="44" t="s">
        <v>5712</v>
      </c>
    </row>
    <row r="1264" spans="1:21" ht="24" x14ac:dyDescent="0.15">
      <c r="A1264" s="45"/>
      <c r="B1264" s="40"/>
      <c r="C1264" s="41" t="s">
        <v>5713</v>
      </c>
      <c r="D1264" s="50"/>
      <c r="E1264" s="41"/>
      <c r="F1264" s="41"/>
      <c r="G1264" s="40" t="s">
        <v>5714</v>
      </c>
      <c r="H1264" s="43">
        <v>44695.594895833332</v>
      </c>
      <c r="I1264" s="40"/>
      <c r="J1264" s="40"/>
      <c r="K1264" s="40"/>
      <c r="L1264" s="40"/>
      <c r="M1264" s="40" t="s">
        <v>5715</v>
      </c>
      <c r="N1264" s="40"/>
      <c r="O1264" s="44" t="s">
        <v>83</v>
      </c>
      <c r="P1264" s="47" t="s">
        <v>1572</v>
      </c>
      <c r="Q1264" s="40">
        <v>3</v>
      </c>
      <c r="R1264" s="40">
        <v>13</v>
      </c>
      <c r="S1264" s="40"/>
      <c r="T1264" s="48" t="s">
        <v>5716</v>
      </c>
      <c r="U1264" s="44" t="s">
        <v>1207</v>
      </c>
    </row>
    <row r="1265" spans="1:21" ht="36" x14ac:dyDescent="0.15">
      <c r="A1265" s="45"/>
      <c r="B1265" s="40"/>
      <c r="C1265" s="41" t="s">
        <v>5717</v>
      </c>
      <c r="D1265" s="50"/>
      <c r="E1265" s="41"/>
      <c r="F1265" s="41"/>
      <c r="G1265" s="40" t="s">
        <v>5718</v>
      </c>
      <c r="H1265" s="43">
        <v>44695.594456018516</v>
      </c>
      <c r="I1265" s="40"/>
      <c r="J1265" s="40"/>
      <c r="K1265" s="40"/>
      <c r="L1265" s="40"/>
      <c r="M1265" s="40" t="s">
        <v>141</v>
      </c>
      <c r="N1265" s="40"/>
      <c r="O1265" s="44" t="s">
        <v>142</v>
      </c>
      <c r="P1265" s="47" t="s">
        <v>143</v>
      </c>
      <c r="Q1265" s="40">
        <v>475</v>
      </c>
      <c r="R1265" s="40"/>
      <c r="S1265" s="40" t="s">
        <v>99</v>
      </c>
      <c r="T1265" s="48" t="s">
        <v>5719</v>
      </c>
      <c r="U1265" s="44" t="s">
        <v>5720</v>
      </c>
    </row>
    <row r="1266" spans="1:21" ht="84" x14ac:dyDescent="0.15">
      <c r="A1266" s="45"/>
      <c r="B1266" s="40"/>
      <c r="C1266" s="41" t="s">
        <v>5721</v>
      </c>
      <c r="D1266" s="50"/>
      <c r="E1266" s="41"/>
      <c r="F1266" s="41"/>
      <c r="G1266" s="40" t="s">
        <v>5722</v>
      </c>
      <c r="H1266" s="43">
        <v>44695.590127314819</v>
      </c>
      <c r="I1266" s="40"/>
      <c r="J1266" s="40"/>
      <c r="K1266" s="40"/>
      <c r="L1266" s="40"/>
      <c r="M1266" s="40" t="s">
        <v>4066</v>
      </c>
      <c r="N1266" s="40"/>
      <c r="O1266" s="44" t="s">
        <v>142</v>
      </c>
      <c r="P1266" s="47" t="s">
        <v>4067</v>
      </c>
      <c r="Q1266" s="40">
        <v>126</v>
      </c>
      <c r="R1266" s="40">
        <v>55</v>
      </c>
      <c r="S1266" s="40" t="s">
        <v>99</v>
      </c>
      <c r="T1266" s="48" t="s">
        <v>5723</v>
      </c>
      <c r="U1266" s="44" t="s">
        <v>5724</v>
      </c>
    </row>
    <row r="1267" spans="1:21" ht="84" x14ac:dyDescent="0.15">
      <c r="A1267" s="45"/>
      <c r="B1267" s="40"/>
      <c r="C1267" s="41" t="s">
        <v>5725</v>
      </c>
      <c r="D1267" s="50"/>
      <c r="E1267" s="41"/>
      <c r="F1267" s="41"/>
      <c r="G1267" s="40" t="s">
        <v>5726</v>
      </c>
      <c r="H1267" s="43">
        <v>44695.579409722224</v>
      </c>
      <c r="I1267" s="40"/>
      <c r="J1267" s="40"/>
      <c r="K1267" s="40"/>
      <c r="L1267" s="40"/>
      <c r="M1267" s="40" t="s">
        <v>193</v>
      </c>
      <c r="N1267" s="40"/>
      <c r="O1267" s="44" t="s">
        <v>67</v>
      </c>
      <c r="P1267" s="47" t="s">
        <v>194</v>
      </c>
      <c r="Q1267" s="40">
        <v>4658</v>
      </c>
      <c r="R1267" s="40">
        <v>79</v>
      </c>
      <c r="S1267" s="40" t="s">
        <v>60</v>
      </c>
      <c r="T1267" s="48" t="s">
        <v>5727</v>
      </c>
      <c r="U1267" s="44" t="s">
        <v>5728</v>
      </c>
    </row>
    <row r="1268" spans="1:21" ht="24" x14ac:dyDescent="0.15">
      <c r="A1268" s="45"/>
      <c r="B1268" s="40"/>
      <c r="C1268" s="41" t="s">
        <v>5729</v>
      </c>
      <c r="D1268" s="50"/>
      <c r="E1268" s="41"/>
      <c r="F1268" s="41"/>
      <c r="G1268" s="40" t="s">
        <v>5730</v>
      </c>
      <c r="H1268" s="43">
        <v>44695.579386574071</v>
      </c>
      <c r="I1268" s="40"/>
      <c r="J1268" s="40"/>
      <c r="K1268" s="40"/>
      <c r="L1268" s="40"/>
      <c r="M1268" s="40" t="s">
        <v>187</v>
      </c>
      <c r="N1268" s="40"/>
      <c r="O1268" s="44" t="s">
        <v>67</v>
      </c>
      <c r="P1268" s="47" t="s">
        <v>188</v>
      </c>
      <c r="Q1268" s="40">
        <v>80</v>
      </c>
      <c r="R1268" s="40">
        <v>1</v>
      </c>
      <c r="S1268" s="40" t="s">
        <v>85</v>
      </c>
      <c r="T1268" s="48" t="s">
        <v>5731</v>
      </c>
      <c r="U1268" s="44" t="s">
        <v>5732</v>
      </c>
    </row>
    <row r="1269" spans="1:21" ht="36" x14ac:dyDescent="0.15">
      <c r="A1269" s="45"/>
      <c r="B1269" s="40"/>
      <c r="C1269" s="41" t="s">
        <v>5733</v>
      </c>
      <c r="D1269" s="50"/>
      <c r="E1269" s="41"/>
      <c r="F1269" s="41"/>
      <c r="G1269" s="40" t="s">
        <v>5734</v>
      </c>
      <c r="H1269" s="43">
        <v>44695.579363425924</v>
      </c>
      <c r="I1269" s="40"/>
      <c r="J1269" s="40"/>
      <c r="K1269" s="40"/>
      <c r="L1269" s="40"/>
      <c r="M1269" s="40" t="s">
        <v>127</v>
      </c>
      <c r="N1269" s="40"/>
      <c r="O1269" s="44" t="s">
        <v>67</v>
      </c>
      <c r="P1269" s="47" t="s">
        <v>128</v>
      </c>
      <c r="Q1269" s="40">
        <v>501</v>
      </c>
      <c r="R1269" s="40">
        <v>16</v>
      </c>
      <c r="S1269" s="40" t="s">
        <v>85</v>
      </c>
      <c r="T1269" s="48" t="s">
        <v>5735</v>
      </c>
      <c r="U1269" s="44" t="s">
        <v>5736</v>
      </c>
    </row>
    <row r="1270" spans="1:21" ht="96" x14ac:dyDescent="0.15">
      <c r="A1270" s="45"/>
      <c r="B1270" s="40"/>
      <c r="C1270" s="41" t="s">
        <v>5737</v>
      </c>
      <c r="D1270" s="50"/>
      <c r="E1270" s="41"/>
      <c r="F1270" s="41"/>
      <c r="G1270" s="40" t="s">
        <v>5738</v>
      </c>
      <c r="H1270" s="43">
        <v>44695.579270833332</v>
      </c>
      <c r="I1270" s="40"/>
      <c r="J1270" s="40"/>
      <c r="K1270" s="40"/>
      <c r="L1270" s="40"/>
      <c r="M1270" s="40" t="s">
        <v>170</v>
      </c>
      <c r="N1270" s="40"/>
      <c r="O1270" s="44" t="s">
        <v>67</v>
      </c>
      <c r="P1270" s="47" t="s">
        <v>171</v>
      </c>
      <c r="Q1270" s="40">
        <v>1386</v>
      </c>
      <c r="R1270" s="40">
        <v>1507</v>
      </c>
      <c r="S1270" s="40" t="s">
        <v>172</v>
      </c>
      <c r="T1270" s="48" t="s">
        <v>5739</v>
      </c>
      <c r="U1270" s="44" t="s">
        <v>5740</v>
      </c>
    </row>
    <row r="1271" spans="1:21" ht="84" x14ac:dyDescent="0.15">
      <c r="A1271" s="45"/>
      <c r="B1271" s="40"/>
      <c r="C1271" s="41" t="s">
        <v>5741</v>
      </c>
      <c r="D1271" s="50"/>
      <c r="E1271" s="41"/>
      <c r="F1271" s="41"/>
      <c r="G1271" s="40" t="s">
        <v>5742</v>
      </c>
      <c r="H1271" s="43">
        <v>44695.579247685186</v>
      </c>
      <c r="I1271" s="40"/>
      <c r="J1271" s="40"/>
      <c r="K1271" s="40"/>
      <c r="L1271" s="40"/>
      <c r="M1271" s="40" t="s">
        <v>66</v>
      </c>
      <c r="N1271" s="40"/>
      <c r="O1271" s="44" t="s">
        <v>67</v>
      </c>
      <c r="P1271" s="47" t="s">
        <v>68</v>
      </c>
      <c r="Q1271" s="40">
        <v>530</v>
      </c>
      <c r="R1271" s="40">
        <v>132</v>
      </c>
      <c r="S1271" s="40" t="s">
        <v>69</v>
      </c>
      <c r="T1271" s="48" t="s">
        <v>5743</v>
      </c>
      <c r="U1271" s="44" t="s">
        <v>5744</v>
      </c>
    </row>
    <row r="1272" spans="1:21" ht="72" x14ac:dyDescent="0.15">
      <c r="A1272" s="45"/>
      <c r="B1272" s="40"/>
      <c r="C1272" s="41" t="s">
        <v>5745</v>
      </c>
      <c r="D1272" s="50"/>
      <c r="E1272" s="41"/>
      <c r="F1272" s="41"/>
      <c r="G1272" s="40" t="s">
        <v>5746</v>
      </c>
      <c r="H1272" s="43">
        <v>44695.579236111109</v>
      </c>
      <c r="I1272" s="40"/>
      <c r="J1272" s="40"/>
      <c r="K1272" s="40"/>
      <c r="L1272" s="40"/>
      <c r="M1272" s="40" t="s">
        <v>141</v>
      </c>
      <c r="N1272" s="40"/>
      <c r="O1272" s="44" t="s">
        <v>67</v>
      </c>
      <c r="P1272" s="47" t="s">
        <v>143</v>
      </c>
      <c r="Q1272" s="40">
        <v>475</v>
      </c>
      <c r="R1272" s="40"/>
      <c r="S1272" s="40" t="s">
        <v>99</v>
      </c>
      <c r="T1272" s="48" t="s">
        <v>5747</v>
      </c>
      <c r="U1272" s="44" t="s">
        <v>5748</v>
      </c>
    </row>
    <row r="1273" spans="1:21" ht="132" x14ac:dyDescent="0.15">
      <c r="A1273" s="45"/>
      <c r="B1273" s="40"/>
      <c r="C1273" s="41" t="s">
        <v>5749</v>
      </c>
      <c r="D1273" s="50"/>
      <c r="E1273" s="41"/>
      <c r="F1273" s="41"/>
      <c r="G1273" s="40" t="s">
        <v>5750</v>
      </c>
      <c r="H1273" s="43">
        <v>44695.579143518524</v>
      </c>
      <c r="I1273" s="40"/>
      <c r="J1273" s="40"/>
      <c r="K1273" s="40"/>
      <c r="L1273" s="40"/>
      <c r="M1273" s="40" t="s">
        <v>5751</v>
      </c>
      <c r="N1273" s="40"/>
      <c r="O1273" s="44" t="s">
        <v>142</v>
      </c>
      <c r="P1273" s="47" t="s">
        <v>5752</v>
      </c>
      <c r="Q1273" s="40">
        <v>63</v>
      </c>
      <c r="R1273" s="40">
        <v>300</v>
      </c>
      <c r="S1273" s="40" t="s">
        <v>60</v>
      </c>
      <c r="T1273" s="48" t="s">
        <v>5753</v>
      </c>
      <c r="U1273" s="44" t="s">
        <v>5754</v>
      </c>
    </row>
    <row r="1274" spans="1:21" ht="96" x14ac:dyDescent="0.15">
      <c r="A1274" s="45"/>
      <c r="B1274" s="40"/>
      <c r="C1274" s="41" t="s">
        <v>5755</v>
      </c>
      <c r="D1274" s="50"/>
      <c r="E1274" s="41"/>
      <c r="F1274" s="41"/>
      <c r="G1274" s="40" t="s">
        <v>5756</v>
      </c>
      <c r="H1274" s="43">
        <v>44695.57876157407</v>
      </c>
      <c r="I1274" s="40"/>
      <c r="J1274" s="40"/>
      <c r="K1274" s="40"/>
      <c r="L1274" s="40"/>
      <c r="M1274" s="40" t="s">
        <v>5757</v>
      </c>
      <c r="N1274" s="40"/>
      <c r="O1274" s="44" t="s">
        <v>83</v>
      </c>
      <c r="P1274" s="47" t="s">
        <v>5758</v>
      </c>
      <c r="Q1274" s="40">
        <v>120</v>
      </c>
      <c r="R1274" s="40">
        <v>195</v>
      </c>
      <c r="S1274" s="40" t="s">
        <v>4405</v>
      </c>
      <c r="T1274" s="48" t="s">
        <v>5759</v>
      </c>
      <c r="U1274" s="44" t="s">
        <v>5760</v>
      </c>
    </row>
    <row r="1275" spans="1:21" ht="60" x14ac:dyDescent="0.15">
      <c r="A1275" s="45"/>
      <c r="B1275" s="40"/>
      <c r="C1275" s="41" t="s">
        <v>5761</v>
      </c>
      <c r="D1275" s="50"/>
      <c r="E1275" s="41"/>
      <c r="F1275" s="41"/>
      <c r="G1275" s="40" t="s">
        <v>5762</v>
      </c>
      <c r="H1275" s="43">
        <v>44695.577060185184</v>
      </c>
      <c r="I1275" s="40"/>
      <c r="J1275" s="40"/>
      <c r="K1275" s="40"/>
      <c r="L1275" s="40"/>
      <c r="M1275" s="40" t="s">
        <v>199</v>
      </c>
      <c r="N1275" s="40"/>
      <c r="O1275" s="44" t="s">
        <v>142</v>
      </c>
      <c r="P1275" s="47" t="s">
        <v>200</v>
      </c>
      <c r="Q1275" s="40">
        <v>3832</v>
      </c>
      <c r="R1275" s="40">
        <v>1720</v>
      </c>
      <c r="S1275" s="40" t="s">
        <v>85</v>
      </c>
      <c r="T1275" s="48" t="s">
        <v>5763</v>
      </c>
      <c r="U1275" s="44" t="s">
        <v>5764</v>
      </c>
    </row>
    <row r="1276" spans="1:21" ht="36" x14ac:dyDescent="0.15">
      <c r="A1276" s="45"/>
      <c r="B1276" s="40"/>
      <c r="C1276" s="41" t="s">
        <v>5765</v>
      </c>
      <c r="D1276" s="50"/>
      <c r="E1276" s="41"/>
      <c r="F1276" s="41"/>
      <c r="G1276" s="40" t="s">
        <v>5766</v>
      </c>
      <c r="H1276" s="43">
        <v>44695.574016203704</v>
      </c>
      <c r="I1276" s="40"/>
      <c r="J1276" s="40"/>
      <c r="K1276" s="40"/>
      <c r="L1276" s="40"/>
      <c r="M1276" s="40" t="s">
        <v>141</v>
      </c>
      <c r="N1276" s="40"/>
      <c r="O1276" s="44" t="s">
        <v>142</v>
      </c>
      <c r="P1276" s="47" t="s">
        <v>143</v>
      </c>
      <c r="Q1276" s="40">
        <v>475</v>
      </c>
      <c r="R1276" s="40"/>
      <c r="S1276" s="40" t="s">
        <v>99</v>
      </c>
      <c r="T1276" s="48" t="s">
        <v>5767</v>
      </c>
      <c r="U1276" s="44" t="s">
        <v>5748</v>
      </c>
    </row>
    <row r="1277" spans="1:21" ht="72" x14ac:dyDescent="0.15">
      <c r="A1277" s="45"/>
      <c r="B1277" s="40"/>
      <c r="C1277" s="41" t="s">
        <v>5768</v>
      </c>
      <c r="D1277" s="50"/>
      <c r="E1277" s="41"/>
      <c r="F1277" s="41"/>
      <c r="G1277" s="40" t="s">
        <v>5769</v>
      </c>
      <c r="H1277" s="43">
        <v>44695.573229166665</v>
      </c>
      <c r="I1277" s="40"/>
      <c r="J1277" s="40"/>
      <c r="K1277" s="40"/>
      <c r="L1277" s="40"/>
      <c r="M1277" s="40" t="s">
        <v>1615</v>
      </c>
      <c r="N1277" s="40"/>
      <c r="O1277" s="44" t="s">
        <v>142</v>
      </c>
      <c r="P1277" s="47" t="s">
        <v>1616</v>
      </c>
      <c r="Q1277" s="40">
        <v>4</v>
      </c>
      <c r="R1277" s="40">
        <v>1</v>
      </c>
      <c r="S1277" s="40" t="s">
        <v>85</v>
      </c>
      <c r="T1277" s="48" t="s">
        <v>5770</v>
      </c>
      <c r="U1277" s="44" t="s">
        <v>5531</v>
      </c>
    </row>
    <row r="1278" spans="1:21" ht="36" x14ac:dyDescent="0.15">
      <c r="A1278" s="45"/>
      <c r="B1278" s="40"/>
      <c r="C1278" s="41" t="s">
        <v>5771</v>
      </c>
      <c r="D1278" s="50"/>
      <c r="E1278" s="41"/>
      <c r="F1278" s="41"/>
      <c r="G1278" s="40" t="s">
        <v>5772</v>
      </c>
      <c r="H1278" s="43">
        <v>44695.571562500001</v>
      </c>
      <c r="I1278" s="40"/>
      <c r="J1278" s="40"/>
      <c r="K1278" s="40"/>
      <c r="L1278" s="40"/>
      <c r="M1278" s="40" t="s">
        <v>5773</v>
      </c>
      <c r="N1278" s="40"/>
      <c r="O1278" s="44" t="s">
        <v>83</v>
      </c>
      <c r="P1278" s="47" t="s">
        <v>5774</v>
      </c>
      <c r="Q1278" s="40">
        <v>22</v>
      </c>
      <c r="R1278" s="40">
        <v>75</v>
      </c>
      <c r="S1278" s="40" t="s">
        <v>85</v>
      </c>
      <c r="T1278" s="48" t="s">
        <v>5775</v>
      </c>
      <c r="U1278" s="44" t="s">
        <v>5581</v>
      </c>
    </row>
    <row r="1279" spans="1:21" ht="96" x14ac:dyDescent="0.15">
      <c r="A1279" s="45"/>
      <c r="B1279" s="40"/>
      <c r="C1279" s="41" t="s">
        <v>5776</v>
      </c>
      <c r="D1279" s="50"/>
      <c r="E1279" s="41"/>
      <c r="F1279" s="41"/>
      <c r="G1279" s="40" t="s">
        <v>5777</v>
      </c>
      <c r="H1279" s="43">
        <v>44695.569976851853</v>
      </c>
      <c r="I1279" s="40"/>
      <c r="J1279" s="40"/>
      <c r="K1279" s="40"/>
      <c r="L1279" s="40"/>
      <c r="M1279" s="40" t="s">
        <v>5778</v>
      </c>
      <c r="N1279" s="40"/>
      <c r="O1279" s="44" t="s">
        <v>83</v>
      </c>
      <c r="P1279" s="47" t="s">
        <v>5779</v>
      </c>
      <c r="Q1279" s="40">
        <v>43776</v>
      </c>
      <c r="R1279" s="40">
        <v>1695</v>
      </c>
      <c r="S1279" s="40" t="s">
        <v>5780</v>
      </c>
      <c r="T1279" s="48" t="s">
        <v>5781</v>
      </c>
      <c r="U1279" s="44" t="s">
        <v>5760</v>
      </c>
    </row>
    <row r="1280" spans="1:21" ht="36" x14ac:dyDescent="0.15">
      <c r="A1280" s="45"/>
      <c r="B1280" s="40"/>
      <c r="C1280" s="41" t="s">
        <v>5782</v>
      </c>
      <c r="D1280" s="49" t="s">
        <v>1017</v>
      </c>
      <c r="E1280" s="41"/>
      <c r="F1280" s="41"/>
      <c r="G1280" s="40" t="s">
        <v>5783</v>
      </c>
      <c r="H1280" s="43">
        <v>44695.569918981477</v>
      </c>
      <c r="I1280" s="40"/>
      <c r="J1280" s="40"/>
      <c r="K1280" s="40"/>
      <c r="L1280" s="40"/>
      <c r="M1280" s="40" t="s">
        <v>4066</v>
      </c>
      <c r="N1280" s="40"/>
      <c r="O1280" s="44" t="s">
        <v>142</v>
      </c>
      <c r="P1280" s="47" t="s">
        <v>4067</v>
      </c>
      <c r="Q1280" s="40">
        <v>126</v>
      </c>
      <c r="R1280" s="40">
        <v>55</v>
      </c>
      <c r="S1280" s="40" t="s">
        <v>99</v>
      </c>
      <c r="T1280" s="48" t="s">
        <v>5784</v>
      </c>
      <c r="U1280" s="44" t="s">
        <v>5785</v>
      </c>
    </row>
    <row r="1281" spans="1:21" ht="84" x14ac:dyDescent="0.15">
      <c r="A1281" s="45"/>
      <c r="B1281" s="40"/>
      <c r="C1281" s="41" t="s">
        <v>5786</v>
      </c>
      <c r="D1281" s="50"/>
      <c r="E1281" s="41"/>
      <c r="F1281" s="41"/>
      <c r="G1281" s="40" t="s">
        <v>5787</v>
      </c>
      <c r="H1281" s="43">
        <v>44695.568773148145</v>
      </c>
      <c r="I1281" s="40"/>
      <c r="J1281" s="40"/>
      <c r="K1281" s="40"/>
      <c r="L1281" s="40"/>
      <c r="M1281" s="40" t="s">
        <v>5788</v>
      </c>
      <c r="N1281" s="40"/>
      <c r="O1281" s="44" t="s">
        <v>83</v>
      </c>
      <c r="P1281" s="47" t="s">
        <v>5789</v>
      </c>
      <c r="Q1281" s="40">
        <v>22939</v>
      </c>
      <c r="R1281" s="40">
        <v>16263</v>
      </c>
      <c r="S1281" s="40" t="s">
        <v>85</v>
      </c>
      <c r="T1281" s="48" t="s">
        <v>5790</v>
      </c>
      <c r="U1281" s="44" t="s">
        <v>1207</v>
      </c>
    </row>
    <row r="1282" spans="1:21" ht="96" x14ac:dyDescent="0.15">
      <c r="A1282" s="45"/>
      <c r="B1282" s="40"/>
      <c r="C1282" s="41" t="s">
        <v>5791</v>
      </c>
      <c r="D1282" s="50"/>
      <c r="E1282" s="41"/>
      <c r="F1282" s="41"/>
      <c r="G1282" s="40" t="s">
        <v>5792</v>
      </c>
      <c r="H1282" s="43">
        <v>44695.568599537037</v>
      </c>
      <c r="I1282" s="40"/>
      <c r="J1282" s="40"/>
      <c r="K1282" s="40"/>
      <c r="L1282" s="40"/>
      <c r="M1282" s="40" t="s">
        <v>5793</v>
      </c>
      <c r="N1282" s="40"/>
      <c r="O1282" s="44" t="s">
        <v>58</v>
      </c>
      <c r="P1282" s="47" t="s">
        <v>5794</v>
      </c>
      <c r="Q1282" s="40">
        <v>6217</v>
      </c>
      <c r="R1282" s="40">
        <v>5257</v>
      </c>
      <c r="S1282" s="40" t="s">
        <v>5795</v>
      </c>
      <c r="T1282" s="48" t="s">
        <v>5796</v>
      </c>
      <c r="U1282" s="44" t="s">
        <v>1207</v>
      </c>
    </row>
    <row r="1283" spans="1:21" ht="96" x14ac:dyDescent="0.15">
      <c r="A1283" s="45"/>
      <c r="B1283" s="40"/>
      <c r="C1283" s="41" t="s">
        <v>5797</v>
      </c>
      <c r="D1283" s="50"/>
      <c r="E1283" s="41"/>
      <c r="F1283" s="41"/>
      <c r="G1283" s="40" t="s">
        <v>5798</v>
      </c>
      <c r="H1283" s="43">
        <v>44695.566365740742</v>
      </c>
      <c r="I1283" s="40"/>
      <c r="J1283" s="40"/>
      <c r="K1283" s="40"/>
      <c r="L1283" s="40"/>
      <c r="M1283" s="40" t="s">
        <v>1615</v>
      </c>
      <c r="N1283" s="40"/>
      <c r="O1283" s="44" t="s">
        <v>142</v>
      </c>
      <c r="P1283" s="47" t="s">
        <v>1616</v>
      </c>
      <c r="Q1283" s="40">
        <v>4</v>
      </c>
      <c r="R1283" s="40">
        <v>1</v>
      </c>
      <c r="S1283" s="40" t="s">
        <v>85</v>
      </c>
      <c r="T1283" s="48" t="s">
        <v>5799</v>
      </c>
      <c r="U1283" s="44" t="s">
        <v>5531</v>
      </c>
    </row>
    <row r="1284" spans="1:21" ht="36" x14ac:dyDescent="0.15">
      <c r="A1284" s="45"/>
      <c r="B1284" s="40"/>
      <c r="C1284" s="41" t="s">
        <v>5800</v>
      </c>
      <c r="D1284" s="50"/>
      <c r="E1284" s="41"/>
      <c r="F1284" s="41"/>
      <c r="G1284" s="40" t="s">
        <v>5801</v>
      </c>
      <c r="H1284" s="43">
        <v>44695.562719907408</v>
      </c>
      <c r="I1284" s="40"/>
      <c r="J1284" s="40"/>
      <c r="K1284" s="40"/>
      <c r="L1284" s="40"/>
      <c r="M1284" s="40" t="s">
        <v>5751</v>
      </c>
      <c r="N1284" s="40"/>
      <c r="O1284" s="44" t="s">
        <v>142</v>
      </c>
      <c r="P1284" s="47" t="s">
        <v>5752</v>
      </c>
      <c r="Q1284" s="40">
        <v>63</v>
      </c>
      <c r="R1284" s="40">
        <v>300</v>
      </c>
      <c r="S1284" s="40" t="s">
        <v>60</v>
      </c>
      <c r="T1284" s="48" t="s">
        <v>5802</v>
      </c>
      <c r="U1284" s="44" t="s">
        <v>5803</v>
      </c>
    </row>
    <row r="1285" spans="1:21" ht="36" x14ac:dyDescent="0.15">
      <c r="A1285" s="45"/>
      <c r="B1285" s="40"/>
      <c r="C1285" s="41" t="s">
        <v>5804</v>
      </c>
      <c r="D1285" s="50"/>
      <c r="E1285" s="41"/>
      <c r="F1285" s="41" t="s">
        <v>132</v>
      </c>
      <c r="G1285" s="40" t="s">
        <v>5805</v>
      </c>
      <c r="H1285" s="43">
        <v>44695.562002314815</v>
      </c>
      <c r="I1285" s="40"/>
      <c r="J1285" s="40"/>
      <c r="K1285" s="40"/>
      <c r="L1285" s="40"/>
      <c r="M1285" s="40" t="s">
        <v>3639</v>
      </c>
      <c r="N1285" s="40"/>
      <c r="O1285" s="44" t="s">
        <v>83</v>
      </c>
      <c r="P1285" s="47" t="s">
        <v>3640</v>
      </c>
      <c r="Q1285" s="40">
        <v>479</v>
      </c>
      <c r="R1285" s="40">
        <v>1266</v>
      </c>
      <c r="S1285" s="40" t="s">
        <v>85</v>
      </c>
      <c r="T1285" s="48" t="s">
        <v>5806</v>
      </c>
      <c r="U1285" s="44" t="s">
        <v>5807</v>
      </c>
    </row>
    <row r="1286" spans="1:21" ht="36" x14ac:dyDescent="0.15">
      <c r="A1286" s="45"/>
      <c r="B1286" s="40"/>
      <c r="C1286" s="41" t="s">
        <v>5808</v>
      </c>
      <c r="D1286" s="50"/>
      <c r="E1286" s="41"/>
      <c r="F1286" s="41"/>
      <c r="G1286" s="40" t="s">
        <v>5809</v>
      </c>
      <c r="H1286" s="43">
        <v>44695.560844907406</v>
      </c>
      <c r="I1286" s="40"/>
      <c r="J1286" s="40"/>
      <c r="K1286" s="40"/>
      <c r="L1286" s="40"/>
      <c r="M1286" s="40" t="s">
        <v>5810</v>
      </c>
      <c r="N1286" s="40"/>
      <c r="O1286" s="44" t="s">
        <v>83</v>
      </c>
      <c r="P1286" s="47" t="s">
        <v>5811</v>
      </c>
      <c r="Q1286" s="40">
        <v>277</v>
      </c>
      <c r="R1286" s="40">
        <v>310</v>
      </c>
      <c r="S1286" s="40" t="s">
        <v>5812</v>
      </c>
      <c r="T1286" s="48" t="s">
        <v>5813</v>
      </c>
      <c r="U1286" s="44" t="s">
        <v>5654</v>
      </c>
    </row>
    <row r="1287" spans="1:21" ht="36" x14ac:dyDescent="0.15">
      <c r="A1287" s="45"/>
      <c r="B1287" s="40"/>
      <c r="C1287" s="41" t="s">
        <v>5814</v>
      </c>
      <c r="D1287" s="50"/>
      <c r="E1287" s="41"/>
      <c r="F1287" s="41"/>
      <c r="G1287" s="40" t="s">
        <v>5815</v>
      </c>
      <c r="H1287" s="43">
        <v>44695.560567129629</v>
      </c>
      <c r="I1287" s="40"/>
      <c r="J1287" s="40"/>
      <c r="K1287" s="40"/>
      <c r="L1287" s="40"/>
      <c r="M1287" s="40" t="s">
        <v>5816</v>
      </c>
      <c r="N1287" s="40"/>
      <c r="O1287" s="44" t="s">
        <v>83</v>
      </c>
      <c r="P1287" s="47" t="s">
        <v>5817</v>
      </c>
      <c r="Q1287" s="40">
        <v>3856</v>
      </c>
      <c r="R1287" s="40">
        <v>1177</v>
      </c>
      <c r="S1287" s="40" t="s">
        <v>5818</v>
      </c>
      <c r="T1287" s="48" t="s">
        <v>5819</v>
      </c>
      <c r="U1287" s="44" t="s">
        <v>5820</v>
      </c>
    </row>
    <row r="1288" spans="1:21" ht="36" x14ac:dyDescent="0.15">
      <c r="A1288" s="45"/>
      <c r="B1288" s="40"/>
      <c r="C1288" s="41" t="s">
        <v>5821</v>
      </c>
      <c r="D1288" s="50"/>
      <c r="E1288" s="41"/>
      <c r="F1288" s="41"/>
      <c r="G1288" s="40" t="s">
        <v>5822</v>
      </c>
      <c r="H1288" s="43">
        <v>44695.56049768519</v>
      </c>
      <c r="I1288" s="40"/>
      <c r="J1288" s="40"/>
      <c r="K1288" s="40"/>
      <c r="L1288" s="40"/>
      <c r="M1288" s="40" t="s">
        <v>2115</v>
      </c>
      <c r="N1288" s="40"/>
      <c r="O1288" s="44" t="s">
        <v>58</v>
      </c>
      <c r="P1288" s="47" t="s">
        <v>2116</v>
      </c>
      <c r="Q1288" s="40">
        <v>13</v>
      </c>
      <c r="R1288" s="40">
        <v>37</v>
      </c>
      <c r="S1288" s="40" t="s">
        <v>85</v>
      </c>
      <c r="T1288" s="48" t="s">
        <v>5823</v>
      </c>
      <c r="U1288" s="44" t="s">
        <v>5540</v>
      </c>
    </row>
    <row r="1289" spans="1:21" ht="36" x14ac:dyDescent="0.15">
      <c r="A1289" s="45"/>
      <c r="B1289" s="40"/>
      <c r="C1289" s="41" t="s">
        <v>5824</v>
      </c>
      <c r="D1289" s="50"/>
      <c r="E1289" s="41"/>
      <c r="F1289" s="41"/>
      <c r="G1289" s="40" t="s">
        <v>5825</v>
      </c>
      <c r="H1289" s="43">
        <v>44695.560092592597</v>
      </c>
      <c r="I1289" s="40"/>
      <c r="J1289" s="40"/>
      <c r="K1289" s="40"/>
      <c r="L1289" s="40"/>
      <c r="M1289" s="40" t="s">
        <v>3639</v>
      </c>
      <c r="N1289" s="40"/>
      <c r="O1289" s="44" t="s">
        <v>83</v>
      </c>
      <c r="P1289" s="47" t="s">
        <v>3640</v>
      </c>
      <c r="Q1289" s="40">
        <v>479</v>
      </c>
      <c r="R1289" s="40">
        <v>1266</v>
      </c>
      <c r="S1289" s="40" t="s">
        <v>85</v>
      </c>
      <c r="T1289" s="48" t="s">
        <v>5826</v>
      </c>
      <c r="U1289" s="44" t="s">
        <v>5820</v>
      </c>
    </row>
    <row r="1290" spans="1:21" ht="36" x14ac:dyDescent="0.15">
      <c r="A1290" s="45"/>
      <c r="B1290" s="40"/>
      <c r="C1290" s="41" t="s">
        <v>5827</v>
      </c>
      <c r="D1290" s="50"/>
      <c r="E1290" s="41"/>
      <c r="F1290" s="41"/>
      <c r="G1290" s="40" t="s">
        <v>5828</v>
      </c>
      <c r="H1290" s="43">
        <v>44695.55978009259</v>
      </c>
      <c r="I1290" s="40"/>
      <c r="J1290" s="40"/>
      <c r="K1290" s="40"/>
      <c r="L1290" s="40"/>
      <c r="M1290" s="40" t="s">
        <v>2115</v>
      </c>
      <c r="N1290" s="40"/>
      <c r="O1290" s="44" t="s">
        <v>58</v>
      </c>
      <c r="P1290" s="47" t="s">
        <v>2116</v>
      </c>
      <c r="Q1290" s="40">
        <v>13</v>
      </c>
      <c r="R1290" s="40">
        <v>37</v>
      </c>
      <c r="S1290" s="40" t="s">
        <v>85</v>
      </c>
      <c r="T1290" s="48" t="s">
        <v>5829</v>
      </c>
      <c r="U1290" s="44" t="s">
        <v>1207</v>
      </c>
    </row>
    <row r="1291" spans="1:21" ht="36" x14ac:dyDescent="0.15">
      <c r="A1291" s="45"/>
      <c r="B1291" s="40"/>
      <c r="C1291" s="41" t="s">
        <v>5830</v>
      </c>
      <c r="D1291" s="50"/>
      <c r="E1291" s="41"/>
      <c r="F1291" s="41"/>
      <c r="G1291" s="40" t="s">
        <v>5831</v>
      </c>
      <c r="H1291" s="43">
        <v>44695.558530092589</v>
      </c>
      <c r="I1291" s="40"/>
      <c r="J1291" s="40"/>
      <c r="K1291" s="40"/>
      <c r="L1291" s="40"/>
      <c r="M1291" s="40" t="s">
        <v>209</v>
      </c>
      <c r="N1291" s="40"/>
      <c r="O1291" s="44" t="s">
        <v>142</v>
      </c>
      <c r="P1291" s="47" t="s">
        <v>210</v>
      </c>
      <c r="Q1291" s="40">
        <v>14009</v>
      </c>
      <c r="R1291" s="40">
        <v>9868</v>
      </c>
      <c r="S1291" s="40" t="s">
        <v>211</v>
      </c>
      <c r="T1291" s="48" t="s">
        <v>5832</v>
      </c>
      <c r="U1291" s="44" t="s">
        <v>5820</v>
      </c>
    </row>
    <row r="1292" spans="1:21" ht="36" x14ac:dyDescent="0.15">
      <c r="A1292" s="45"/>
      <c r="B1292" s="40"/>
      <c r="C1292" s="41" t="s">
        <v>5833</v>
      </c>
      <c r="D1292" s="50"/>
      <c r="E1292" s="41"/>
      <c r="F1292" s="41"/>
      <c r="G1292" s="40" t="s">
        <v>5834</v>
      </c>
      <c r="H1292" s="43">
        <v>44695.558472222227</v>
      </c>
      <c r="I1292" s="40"/>
      <c r="J1292" s="40"/>
      <c r="K1292" s="40"/>
      <c r="L1292" s="40"/>
      <c r="M1292" s="40" t="s">
        <v>5835</v>
      </c>
      <c r="N1292" s="40"/>
      <c r="O1292" s="44" t="s">
        <v>83</v>
      </c>
      <c r="P1292" s="47" t="s">
        <v>5836</v>
      </c>
      <c r="Q1292" s="40">
        <v>12700</v>
      </c>
      <c r="R1292" s="40">
        <v>5830</v>
      </c>
      <c r="S1292" s="40" t="s">
        <v>5837</v>
      </c>
      <c r="T1292" s="48" t="s">
        <v>5838</v>
      </c>
      <c r="U1292" s="44" t="s">
        <v>5839</v>
      </c>
    </row>
    <row r="1293" spans="1:21" ht="36" x14ac:dyDescent="0.15">
      <c r="A1293" s="45"/>
      <c r="B1293" s="40"/>
      <c r="C1293" s="41" t="s">
        <v>5840</v>
      </c>
      <c r="D1293" s="50"/>
      <c r="E1293" s="41"/>
      <c r="F1293" s="41"/>
      <c r="G1293" s="40" t="s">
        <v>5841</v>
      </c>
      <c r="H1293" s="43">
        <v>44695.557442129633</v>
      </c>
      <c r="I1293" s="40"/>
      <c r="J1293" s="40"/>
      <c r="K1293" s="40"/>
      <c r="L1293" s="40"/>
      <c r="M1293" s="40" t="s">
        <v>141</v>
      </c>
      <c r="N1293" s="40"/>
      <c r="O1293" s="44" t="s">
        <v>142</v>
      </c>
      <c r="P1293" s="47" t="s">
        <v>143</v>
      </c>
      <c r="Q1293" s="40">
        <v>475</v>
      </c>
      <c r="R1293" s="40"/>
      <c r="S1293" s="40" t="s">
        <v>99</v>
      </c>
      <c r="T1293" s="48" t="s">
        <v>5842</v>
      </c>
      <c r="U1293" s="44" t="s">
        <v>5843</v>
      </c>
    </row>
    <row r="1294" spans="1:21" ht="36" x14ac:dyDescent="0.15">
      <c r="A1294" s="45"/>
      <c r="B1294" s="40"/>
      <c r="C1294" s="41" t="s">
        <v>5844</v>
      </c>
      <c r="D1294" s="50"/>
      <c r="E1294" s="41"/>
      <c r="F1294" s="41"/>
      <c r="G1294" s="40" t="s">
        <v>5845</v>
      </c>
      <c r="H1294" s="43">
        <v>44695.556215277778</v>
      </c>
      <c r="I1294" s="40"/>
      <c r="J1294" s="40"/>
      <c r="K1294" s="40"/>
      <c r="L1294" s="40"/>
      <c r="M1294" s="40" t="s">
        <v>209</v>
      </c>
      <c r="N1294" s="40"/>
      <c r="O1294" s="44" t="s">
        <v>142</v>
      </c>
      <c r="P1294" s="47" t="s">
        <v>210</v>
      </c>
      <c r="Q1294" s="40">
        <v>14009</v>
      </c>
      <c r="R1294" s="40">
        <v>9868</v>
      </c>
      <c r="S1294" s="40" t="s">
        <v>211</v>
      </c>
      <c r="T1294" s="48" t="s">
        <v>5846</v>
      </c>
      <c r="U1294" s="44" t="s">
        <v>5807</v>
      </c>
    </row>
    <row r="1295" spans="1:21" ht="36" x14ac:dyDescent="0.15">
      <c r="A1295" s="45"/>
      <c r="B1295" s="40"/>
      <c r="C1295" s="41" t="s">
        <v>5847</v>
      </c>
      <c r="D1295" s="50"/>
      <c r="E1295" s="41"/>
      <c r="F1295" s="41"/>
      <c r="G1295" s="40" t="s">
        <v>5848</v>
      </c>
      <c r="H1295" s="43">
        <v>44695.550821759258</v>
      </c>
      <c r="I1295" s="40"/>
      <c r="J1295" s="40"/>
      <c r="K1295" s="40"/>
      <c r="L1295" s="40"/>
      <c r="M1295" s="40" t="s">
        <v>199</v>
      </c>
      <c r="N1295" s="40"/>
      <c r="O1295" s="44" t="s">
        <v>142</v>
      </c>
      <c r="P1295" s="47" t="s">
        <v>200</v>
      </c>
      <c r="Q1295" s="40">
        <v>3832</v>
      </c>
      <c r="R1295" s="40">
        <v>1720</v>
      </c>
      <c r="S1295" s="40" t="s">
        <v>85</v>
      </c>
      <c r="T1295" s="48" t="s">
        <v>5849</v>
      </c>
      <c r="U1295" s="44" t="s">
        <v>5850</v>
      </c>
    </row>
    <row r="1296" spans="1:21" ht="36" x14ac:dyDescent="0.15">
      <c r="A1296" s="45"/>
      <c r="B1296" s="40"/>
      <c r="C1296" s="41" t="s">
        <v>5851</v>
      </c>
      <c r="D1296" s="50"/>
      <c r="E1296" s="41"/>
      <c r="F1296" s="41"/>
      <c r="G1296" s="40" t="s">
        <v>5852</v>
      </c>
      <c r="H1296" s="43">
        <v>44695.550023148149</v>
      </c>
      <c r="I1296" s="40"/>
      <c r="J1296" s="40"/>
      <c r="K1296" s="40"/>
      <c r="L1296" s="40"/>
      <c r="M1296" s="40" t="s">
        <v>1615</v>
      </c>
      <c r="N1296" s="40"/>
      <c r="O1296" s="44" t="s">
        <v>142</v>
      </c>
      <c r="P1296" s="47" t="s">
        <v>1616</v>
      </c>
      <c r="Q1296" s="40">
        <v>4</v>
      </c>
      <c r="R1296" s="40">
        <v>1</v>
      </c>
      <c r="S1296" s="40" t="s">
        <v>85</v>
      </c>
      <c r="T1296" s="48" t="s">
        <v>5853</v>
      </c>
      <c r="U1296" s="44" t="s">
        <v>5531</v>
      </c>
    </row>
    <row r="1297" spans="1:21" ht="36" x14ac:dyDescent="0.15">
      <c r="A1297" s="45"/>
      <c r="B1297" s="40"/>
      <c r="C1297" s="41" t="s">
        <v>5854</v>
      </c>
      <c r="D1297" s="50"/>
      <c r="E1297" s="41"/>
      <c r="F1297" s="41"/>
      <c r="G1297" s="40" t="s">
        <v>5855</v>
      </c>
      <c r="H1297" s="43">
        <v>44695.547384259262</v>
      </c>
      <c r="I1297" s="40"/>
      <c r="J1297" s="40"/>
      <c r="K1297" s="40"/>
      <c r="L1297" s="40"/>
      <c r="M1297" s="40" t="s">
        <v>5856</v>
      </c>
      <c r="N1297" s="40"/>
      <c r="O1297" s="44" t="s">
        <v>83</v>
      </c>
      <c r="P1297" s="47" t="s">
        <v>5857</v>
      </c>
      <c r="Q1297" s="40">
        <v>48</v>
      </c>
      <c r="R1297" s="40">
        <v>143</v>
      </c>
      <c r="S1297" s="40"/>
      <c r="T1297" s="48" t="s">
        <v>5858</v>
      </c>
      <c r="U1297" s="44" t="s">
        <v>5540</v>
      </c>
    </row>
    <row r="1298" spans="1:21" ht="84" x14ac:dyDescent="0.15">
      <c r="A1298" s="45"/>
      <c r="B1298" s="40"/>
      <c r="C1298" s="41" t="s">
        <v>5859</v>
      </c>
      <c r="D1298" s="50"/>
      <c r="E1298" s="41"/>
      <c r="F1298" s="41"/>
      <c r="G1298" s="40" t="s">
        <v>5860</v>
      </c>
      <c r="H1298" s="43">
        <v>44695.545983796299</v>
      </c>
      <c r="I1298" s="40"/>
      <c r="J1298" s="40"/>
      <c r="K1298" s="40"/>
      <c r="L1298" s="40"/>
      <c r="M1298" s="40" t="s">
        <v>5861</v>
      </c>
      <c r="N1298" s="40"/>
      <c r="O1298" s="44" t="s">
        <v>142</v>
      </c>
      <c r="P1298" s="47" t="s">
        <v>5862</v>
      </c>
      <c r="Q1298" s="40">
        <v>2796</v>
      </c>
      <c r="R1298" s="40">
        <v>1038</v>
      </c>
      <c r="S1298" s="40" t="s">
        <v>5863</v>
      </c>
      <c r="T1298" s="48" t="s">
        <v>5864</v>
      </c>
      <c r="U1298" s="44" t="s">
        <v>5865</v>
      </c>
    </row>
    <row r="1299" spans="1:21" ht="36" x14ac:dyDescent="0.15">
      <c r="A1299" s="45"/>
      <c r="B1299" s="40"/>
      <c r="C1299" s="41" t="s">
        <v>5866</v>
      </c>
      <c r="D1299" s="50"/>
      <c r="E1299" s="41"/>
      <c r="F1299" s="41"/>
      <c r="G1299" s="40" t="s">
        <v>5867</v>
      </c>
      <c r="H1299" s="43">
        <v>44695.541932870372</v>
      </c>
      <c r="I1299" s="40"/>
      <c r="J1299" s="40"/>
      <c r="K1299" s="40"/>
      <c r="L1299" s="40"/>
      <c r="M1299" s="40" t="s">
        <v>5868</v>
      </c>
      <c r="N1299" s="40"/>
      <c r="O1299" s="44" t="s">
        <v>58</v>
      </c>
      <c r="P1299" s="47" t="s">
        <v>5869</v>
      </c>
      <c r="Q1299" s="40">
        <v>1645</v>
      </c>
      <c r="R1299" s="40">
        <v>1379</v>
      </c>
      <c r="S1299" s="40" t="s">
        <v>5870</v>
      </c>
      <c r="T1299" s="48" t="s">
        <v>5871</v>
      </c>
      <c r="U1299" s="44" t="s">
        <v>5872</v>
      </c>
    </row>
    <row r="1300" spans="1:21" ht="84" x14ac:dyDescent="0.15">
      <c r="A1300" s="45"/>
      <c r="B1300" s="40"/>
      <c r="C1300" s="41" t="s">
        <v>5873</v>
      </c>
      <c r="D1300" s="50"/>
      <c r="E1300" s="41"/>
      <c r="F1300" s="41"/>
      <c r="G1300" s="40" t="s">
        <v>5874</v>
      </c>
      <c r="H1300" s="43">
        <v>44695.532905092594</v>
      </c>
      <c r="I1300" s="40"/>
      <c r="J1300" s="40"/>
      <c r="K1300" s="40"/>
      <c r="L1300" s="40"/>
      <c r="M1300" s="40" t="s">
        <v>1615</v>
      </c>
      <c r="N1300" s="40"/>
      <c r="O1300" s="44" t="s">
        <v>142</v>
      </c>
      <c r="P1300" s="47" t="s">
        <v>1616</v>
      </c>
      <c r="Q1300" s="40">
        <v>4</v>
      </c>
      <c r="R1300" s="40">
        <v>1</v>
      </c>
      <c r="S1300" s="40" t="s">
        <v>85</v>
      </c>
      <c r="T1300" s="48" t="s">
        <v>5875</v>
      </c>
      <c r="U1300" s="44" t="s">
        <v>5531</v>
      </c>
    </row>
    <row r="1301" spans="1:21" ht="36" x14ac:dyDescent="0.15">
      <c r="A1301" s="45"/>
      <c r="B1301" s="40"/>
      <c r="C1301" s="41" t="s">
        <v>5876</v>
      </c>
      <c r="D1301" s="50"/>
      <c r="E1301" s="41"/>
      <c r="F1301" s="41"/>
      <c r="G1301" s="40" t="s">
        <v>5877</v>
      </c>
      <c r="H1301" s="43">
        <v>44695.532731481479</v>
      </c>
      <c r="I1301" s="40"/>
      <c r="J1301" s="40"/>
      <c r="K1301" s="40"/>
      <c r="L1301" s="40"/>
      <c r="M1301" s="40" t="s">
        <v>141</v>
      </c>
      <c r="N1301" s="40"/>
      <c r="O1301" s="44" t="s">
        <v>67</v>
      </c>
      <c r="P1301" s="47" t="s">
        <v>143</v>
      </c>
      <c r="Q1301" s="40">
        <v>475</v>
      </c>
      <c r="R1301" s="40"/>
      <c r="S1301" s="40" t="s">
        <v>99</v>
      </c>
      <c r="T1301" s="48" t="s">
        <v>5878</v>
      </c>
      <c r="U1301" s="44" t="s">
        <v>5879</v>
      </c>
    </row>
    <row r="1302" spans="1:21" ht="36" x14ac:dyDescent="0.15">
      <c r="A1302" s="45"/>
      <c r="B1302" s="40"/>
      <c r="C1302" s="41" t="s">
        <v>5880</v>
      </c>
      <c r="D1302" s="50"/>
      <c r="E1302" s="41"/>
      <c r="F1302" s="41"/>
      <c r="G1302" s="40" t="s">
        <v>5881</v>
      </c>
      <c r="H1302" s="43">
        <v>44695.532719907409</v>
      </c>
      <c r="I1302" s="40"/>
      <c r="J1302" s="40"/>
      <c r="K1302" s="40"/>
      <c r="L1302" s="40"/>
      <c r="M1302" s="40" t="s">
        <v>66</v>
      </c>
      <c r="N1302" s="40"/>
      <c r="O1302" s="44" t="s">
        <v>67</v>
      </c>
      <c r="P1302" s="47" t="s">
        <v>68</v>
      </c>
      <c r="Q1302" s="40">
        <v>530</v>
      </c>
      <c r="R1302" s="40">
        <v>132</v>
      </c>
      <c r="S1302" s="40" t="s">
        <v>69</v>
      </c>
      <c r="T1302" s="48" t="s">
        <v>5882</v>
      </c>
      <c r="U1302" s="44" t="s">
        <v>5883</v>
      </c>
    </row>
    <row r="1303" spans="1:21" ht="36" x14ac:dyDescent="0.15">
      <c r="A1303" s="45"/>
      <c r="B1303" s="40"/>
      <c r="C1303" s="41" t="s">
        <v>5884</v>
      </c>
      <c r="D1303" s="50"/>
      <c r="E1303" s="41"/>
      <c r="F1303" s="41"/>
      <c r="G1303" s="40" t="s">
        <v>5885</v>
      </c>
      <c r="H1303" s="43">
        <v>44695.532696759255</v>
      </c>
      <c r="I1303" s="40"/>
      <c r="J1303" s="40"/>
      <c r="K1303" s="40"/>
      <c r="L1303" s="40"/>
      <c r="M1303" s="40" t="s">
        <v>170</v>
      </c>
      <c r="N1303" s="40"/>
      <c r="O1303" s="44" t="s">
        <v>67</v>
      </c>
      <c r="P1303" s="47" t="s">
        <v>171</v>
      </c>
      <c r="Q1303" s="40">
        <v>1386</v>
      </c>
      <c r="R1303" s="40">
        <v>1507</v>
      </c>
      <c r="S1303" s="40" t="s">
        <v>172</v>
      </c>
      <c r="T1303" s="48" t="s">
        <v>5886</v>
      </c>
      <c r="U1303" s="44" t="s">
        <v>5887</v>
      </c>
    </row>
    <row r="1304" spans="1:21" ht="36" x14ac:dyDescent="0.15">
      <c r="A1304" s="45"/>
      <c r="B1304" s="40"/>
      <c r="C1304" s="41" t="s">
        <v>5888</v>
      </c>
      <c r="D1304" s="50"/>
      <c r="E1304" s="41"/>
      <c r="F1304" s="41"/>
      <c r="G1304" s="40" t="s">
        <v>5889</v>
      </c>
      <c r="H1304" s="43">
        <v>44695.532627314809</v>
      </c>
      <c r="I1304" s="40"/>
      <c r="J1304" s="40"/>
      <c r="K1304" s="40"/>
      <c r="L1304" s="40"/>
      <c r="M1304" s="40" t="s">
        <v>127</v>
      </c>
      <c r="N1304" s="40"/>
      <c r="O1304" s="44" t="s">
        <v>67</v>
      </c>
      <c r="P1304" s="47" t="s">
        <v>128</v>
      </c>
      <c r="Q1304" s="40">
        <v>501</v>
      </c>
      <c r="R1304" s="40">
        <v>16</v>
      </c>
      <c r="S1304" s="40" t="s">
        <v>85</v>
      </c>
      <c r="T1304" s="48" t="s">
        <v>5890</v>
      </c>
      <c r="U1304" s="44" t="s">
        <v>5891</v>
      </c>
    </row>
    <row r="1305" spans="1:21" ht="36" x14ac:dyDescent="0.15">
      <c r="A1305" s="45"/>
      <c r="B1305" s="40"/>
      <c r="C1305" s="41" t="s">
        <v>5892</v>
      </c>
      <c r="D1305" s="50"/>
      <c r="E1305" s="41"/>
      <c r="F1305" s="41"/>
      <c r="G1305" s="40" t="s">
        <v>5893</v>
      </c>
      <c r="H1305" s="43">
        <v>44695.53260416667</v>
      </c>
      <c r="I1305" s="40"/>
      <c r="J1305" s="40"/>
      <c r="K1305" s="40"/>
      <c r="L1305" s="40"/>
      <c r="M1305" s="40" t="s">
        <v>187</v>
      </c>
      <c r="N1305" s="40"/>
      <c r="O1305" s="44" t="s">
        <v>67</v>
      </c>
      <c r="P1305" s="47" t="s">
        <v>188</v>
      </c>
      <c r="Q1305" s="40">
        <v>80</v>
      </c>
      <c r="R1305" s="40">
        <v>1</v>
      </c>
      <c r="S1305" s="40" t="s">
        <v>85</v>
      </c>
      <c r="T1305" s="48" t="s">
        <v>5894</v>
      </c>
      <c r="U1305" s="44" t="s">
        <v>5895</v>
      </c>
    </row>
    <row r="1306" spans="1:21" ht="36" x14ac:dyDescent="0.15">
      <c r="A1306" s="45"/>
      <c r="B1306" s="40"/>
      <c r="C1306" s="41" t="s">
        <v>5896</v>
      </c>
      <c r="D1306" s="50"/>
      <c r="E1306" s="41"/>
      <c r="F1306" s="41"/>
      <c r="G1306" s="40" t="s">
        <v>5897</v>
      </c>
      <c r="H1306" s="43">
        <v>44695.532581018517</v>
      </c>
      <c r="I1306" s="40"/>
      <c r="J1306" s="40"/>
      <c r="K1306" s="40"/>
      <c r="L1306" s="40"/>
      <c r="M1306" s="40" t="s">
        <v>193</v>
      </c>
      <c r="N1306" s="40"/>
      <c r="O1306" s="44" t="s">
        <v>67</v>
      </c>
      <c r="P1306" s="47" t="s">
        <v>194</v>
      </c>
      <c r="Q1306" s="40">
        <v>4658</v>
      </c>
      <c r="R1306" s="40">
        <v>79</v>
      </c>
      <c r="S1306" s="40" t="s">
        <v>60</v>
      </c>
      <c r="T1306" s="48" t="s">
        <v>5898</v>
      </c>
      <c r="U1306" s="44" t="s">
        <v>5899</v>
      </c>
    </row>
    <row r="1307" spans="1:21" ht="36" x14ac:dyDescent="0.15">
      <c r="A1307" s="45"/>
      <c r="B1307" s="40"/>
      <c r="C1307" s="41" t="s">
        <v>5900</v>
      </c>
      <c r="D1307" s="50"/>
      <c r="E1307" s="41"/>
      <c r="F1307" s="41"/>
      <c r="G1307" s="40" t="s">
        <v>5901</v>
      </c>
      <c r="H1307" s="43">
        <v>44695.532523148147</v>
      </c>
      <c r="I1307" s="40"/>
      <c r="J1307" s="40"/>
      <c r="K1307" s="40"/>
      <c r="L1307" s="40"/>
      <c r="M1307" s="40" t="s">
        <v>199</v>
      </c>
      <c r="N1307" s="40"/>
      <c r="O1307" s="44" t="s">
        <v>142</v>
      </c>
      <c r="P1307" s="47" t="s">
        <v>200</v>
      </c>
      <c r="Q1307" s="40">
        <v>3832</v>
      </c>
      <c r="R1307" s="40">
        <v>1720</v>
      </c>
      <c r="S1307" s="40" t="s">
        <v>85</v>
      </c>
      <c r="T1307" s="48" t="s">
        <v>5902</v>
      </c>
      <c r="U1307" s="44" t="s">
        <v>5903</v>
      </c>
    </row>
    <row r="1308" spans="1:21" ht="36" x14ac:dyDescent="0.15">
      <c r="A1308" s="45"/>
      <c r="B1308" s="40"/>
      <c r="C1308" s="41" t="s">
        <v>5904</v>
      </c>
      <c r="D1308" s="50"/>
      <c r="E1308" s="41"/>
      <c r="F1308" s="41"/>
      <c r="G1308" s="40" t="s">
        <v>5905</v>
      </c>
      <c r="H1308" s="43">
        <v>44695.52857638889</v>
      </c>
      <c r="I1308" s="40"/>
      <c r="J1308" s="40"/>
      <c r="K1308" s="40"/>
      <c r="L1308" s="40"/>
      <c r="M1308" s="40" t="s">
        <v>141</v>
      </c>
      <c r="N1308" s="40"/>
      <c r="O1308" s="44" t="s">
        <v>67</v>
      </c>
      <c r="P1308" s="47" t="s">
        <v>143</v>
      </c>
      <c r="Q1308" s="40">
        <v>475</v>
      </c>
      <c r="R1308" s="40"/>
      <c r="S1308" s="40" t="s">
        <v>99</v>
      </c>
      <c r="T1308" s="48" t="s">
        <v>5906</v>
      </c>
      <c r="U1308" s="44" t="s">
        <v>5907</v>
      </c>
    </row>
    <row r="1309" spans="1:21" ht="84" x14ac:dyDescent="0.15">
      <c r="A1309" s="45"/>
      <c r="B1309" s="40"/>
      <c r="C1309" s="41" t="s">
        <v>5908</v>
      </c>
      <c r="D1309" s="50"/>
      <c r="E1309" s="41"/>
      <c r="F1309" s="41"/>
      <c r="G1309" s="40" t="s">
        <v>5909</v>
      </c>
      <c r="H1309" s="43">
        <v>44695.528553240743</v>
      </c>
      <c r="I1309" s="40"/>
      <c r="J1309" s="40"/>
      <c r="K1309" s="40"/>
      <c r="L1309" s="40"/>
      <c r="M1309" s="40" t="s">
        <v>66</v>
      </c>
      <c r="N1309" s="40"/>
      <c r="O1309" s="44" t="s">
        <v>67</v>
      </c>
      <c r="P1309" s="47" t="s">
        <v>68</v>
      </c>
      <c r="Q1309" s="40">
        <v>530</v>
      </c>
      <c r="R1309" s="40">
        <v>132</v>
      </c>
      <c r="S1309" s="40" t="s">
        <v>69</v>
      </c>
      <c r="T1309" s="48" t="s">
        <v>5910</v>
      </c>
      <c r="U1309" s="44" t="s">
        <v>5911</v>
      </c>
    </row>
    <row r="1310" spans="1:21" ht="36" x14ac:dyDescent="0.15">
      <c r="A1310" s="45"/>
      <c r="B1310" s="40"/>
      <c r="C1310" s="41" t="s">
        <v>5912</v>
      </c>
      <c r="D1310" s="50"/>
      <c r="E1310" s="41"/>
      <c r="F1310" s="41"/>
      <c r="G1310" s="40" t="s">
        <v>5913</v>
      </c>
      <c r="H1310" s="43">
        <v>44695.52853009259</v>
      </c>
      <c r="I1310" s="40"/>
      <c r="J1310" s="40"/>
      <c r="K1310" s="40"/>
      <c r="L1310" s="40"/>
      <c r="M1310" s="40" t="s">
        <v>170</v>
      </c>
      <c r="N1310" s="40"/>
      <c r="O1310" s="44" t="s">
        <v>67</v>
      </c>
      <c r="P1310" s="47" t="s">
        <v>171</v>
      </c>
      <c r="Q1310" s="40">
        <v>1386</v>
      </c>
      <c r="R1310" s="40">
        <v>1507</v>
      </c>
      <c r="S1310" s="40" t="s">
        <v>172</v>
      </c>
      <c r="T1310" s="48" t="s">
        <v>5914</v>
      </c>
      <c r="U1310" s="44" t="s">
        <v>5915</v>
      </c>
    </row>
    <row r="1311" spans="1:21" ht="72" x14ac:dyDescent="0.15">
      <c r="A1311" s="45"/>
      <c r="B1311" s="40"/>
      <c r="C1311" s="41" t="s">
        <v>5916</v>
      </c>
      <c r="D1311" s="50"/>
      <c r="E1311" s="41"/>
      <c r="F1311" s="41"/>
      <c r="G1311" s="40" t="s">
        <v>5917</v>
      </c>
      <c r="H1311" s="43">
        <v>44695.52847222222</v>
      </c>
      <c r="I1311" s="40"/>
      <c r="J1311" s="40"/>
      <c r="K1311" s="40"/>
      <c r="L1311" s="40"/>
      <c r="M1311" s="40" t="s">
        <v>127</v>
      </c>
      <c r="N1311" s="40"/>
      <c r="O1311" s="44" t="s">
        <v>67</v>
      </c>
      <c r="P1311" s="47" t="s">
        <v>128</v>
      </c>
      <c r="Q1311" s="40">
        <v>501</v>
      </c>
      <c r="R1311" s="40">
        <v>16</v>
      </c>
      <c r="S1311" s="40" t="s">
        <v>85</v>
      </c>
      <c r="T1311" s="48" t="s">
        <v>5918</v>
      </c>
      <c r="U1311" s="44" t="s">
        <v>5919</v>
      </c>
    </row>
    <row r="1312" spans="1:21" ht="72" x14ac:dyDescent="0.15">
      <c r="A1312" s="45"/>
      <c r="B1312" s="40"/>
      <c r="C1312" s="41" t="s">
        <v>5920</v>
      </c>
      <c r="D1312" s="50"/>
      <c r="E1312" s="41"/>
      <c r="F1312" s="41"/>
      <c r="G1312" s="40" t="s">
        <v>5921</v>
      </c>
      <c r="H1312" s="43">
        <v>44695.528449074074</v>
      </c>
      <c r="I1312" s="40"/>
      <c r="J1312" s="40"/>
      <c r="K1312" s="40"/>
      <c r="L1312" s="40"/>
      <c r="M1312" s="40" t="s">
        <v>187</v>
      </c>
      <c r="N1312" s="40"/>
      <c r="O1312" s="44" t="s">
        <v>67</v>
      </c>
      <c r="P1312" s="47" t="s">
        <v>188</v>
      </c>
      <c r="Q1312" s="40">
        <v>80</v>
      </c>
      <c r="R1312" s="40">
        <v>1</v>
      </c>
      <c r="S1312" s="40" t="s">
        <v>85</v>
      </c>
      <c r="T1312" s="48" t="s">
        <v>5922</v>
      </c>
      <c r="U1312" s="44" t="s">
        <v>5923</v>
      </c>
    </row>
    <row r="1313" spans="1:21" ht="36" x14ac:dyDescent="0.15">
      <c r="A1313" s="45"/>
      <c r="B1313" s="40"/>
      <c r="C1313" s="41" t="s">
        <v>5924</v>
      </c>
      <c r="D1313" s="50"/>
      <c r="E1313" s="41"/>
      <c r="F1313" s="41"/>
      <c r="G1313" s="40" t="s">
        <v>5925</v>
      </c>
      <c r="H1313" s="43">
        <v>44695.521331018521</v>
      </c>
      <c r="I1313" s="40"/>
      <c r="J1313" s="40"/>
      <c r="K1313" s="40"/>
      <c r="L1313" s="40"/>
      <c r="M1313" s="40" t="s">
        <v>141</v>
      </c>
      <c r="N1313" s="40"/>
      <c r="O1313" s="44" t="s">
        <v>142</v>
      </c>
      <c r="P1313" s="47" t="s">
        <v>143</v>
      </c>
      <c r="Q1313" s="40">
        <v>475</v>
      </c>
      <c r="R1313" s="40"/>
      <c r="S1313" s="40" t="s">
        <v>99</v>
      </c>
      <c r="T1313" s="48" t="s">
        <v>5926</v>
      </c>
      <c r="U1313" s="44" t="s">
        <v>5927</v>
      </c>
    </row>
    <row r="1314" spans="1:21" ht="36" x14ac:dyDescent="0.15">
      <c r="A1314" s="45"/>
      <c r="B1314" s="40"/>
      <c r="C1314" s="41" t="s">
        <v>5928</v>
      </c>
      <c r="D1314" s="50"/>
      <c r="E1314" s="41"/>
      <c r="F1314" s="41"/>
      <c r="G1314" s="40" t="s">
        <v>5929</v>
      </c>
      <c r="H1314" s="43">
        <v>44695.520983796298</v>
      </c>
      <c r="I1314" s="40"/>
      <c r="J1314" s="40"/>
      <c r="K1314" s="40"/>
      <c r="L1314" s="40"/>
      <c r="M1314" s="40" t="s">
        <v>96</v>
      </c>
      <c r="N1314" s="40"/>
      <c r="O1314" s="44" t="s">
        <v>97</v>
      </c>
      <c r="P1314" s="47" t="s">
        <v>98</v>
      </c>
      <c r="Q1314" s="40">
        <v>13906</v>
      </c>
      <c r="R1314" s="40">
        <v>58</v>
      </c>
      <c r="S1314" s="40" t="s">
        <v>99</v>
      </c>
      <c r="T1314" s="48" t="s">
        <v>5930</v>
      </c>
      <c r="U1314" s="44" t="s">
        <v>5931</v>
      </c>
    </row>
    <row r="1315" spans="1:21" ht="36" x14ac:dyDescent="0.15">
      <c r="A1315" s="45"/>
      <c r="B1315" s="40"/>
      <c r="C1315" s="41" t="s">
        <v>5932</v>
      </c>
      <c r="D1315" s="50"/>
      <c r="E1315" s="41"/>
      <c r="F1315" s="41"/>
      <c r="G1315" s="40" t="s">
        <v>5929</v>
      </c>
      <c r="H1315" s="43">
        <v>44695.520983796298</v>
      </c>
      <c r="I1315" s="40"/>
      <c r="J1315" s="40"/>
      <c r="K1315" s="40"/>
      <c r="L1315" s="40"/>
      <c r="M1315" s="40" t="s">
        <v>96</v>
      </c>
      <c r="N1315" s="40"/>
      <c r="O1315" s="44" t="s">
        <v>97</v>
      </c>
      <c r="P1315" s="47" t="s">
        <v>98</v>
      </c>
      <c r="Q1315" s="40">
        <v>13906</v>
      </c>
      <c r="R1315" s="40">
        <v>58</v>
      </c>
      <c r="S1315" s="40" t="s">
        <v>99</v>
      </c>
      <c r="T1315" s="48" t="s">
        <v>5933</v>
      </c>
      <c r="U1315" s="44" t="s">
        <v>5934</v>
      </c>
    </row>
    <row r="1316" spans="1:21" ht="36" x14ac:dyDescent="0.15">
      <c r="A1316" s="45"/>
      <c r="B1316" s="40"/>
      <c r="C1316" s="41" t="s">
        <v>5935</v>
      </c>
      <c r="D1316" s="50"/>
      <c r="E1316" s="41"/>
      <c r="F1316" s="41"/>
      <c r="G1316" s="40" t="s">
        <v>5936</v>
      </c>
      <c r="H1316" s="43">
        <v>44695.520972222221</v>
      </c>
      <c r="I1316" s="40"/>
      <c r="J1316" s="40"/>
      <c r="K1316" s="40"/>
      <c r="L1316" s="40"/>
      <c r="M1316" s="40" t="s">
        <v>96</v>
      </c>
      <c r="N1316" s="40"/>
      <c r="O1316" s="44" t="s">
        <v>97</v>
      </c>
      <c r="P1316" s="47" t="s">
        <v>98</v>
      </c>
      <c r="Q1316" s="40">
        <v>13906</v>
      </c>
      <c r="R1316" s="40">
        <v>58</v>
      </c>
      <c r="S1316" s="40" t="s">
        <v>99</v>
      </c>
      <c r="T1316" s="48" t="s">
        <v>5937</v>
      </c>
      <c r="U1316" s="44" t="s">
        <v>5938</v>
      </c>
    </row>
    <row r="1317" spans="1:21" ht="36" x14ac:dyDescent="0.15">
      <c r="A1317" s="45"/>
      <c r="B1317" s="40"/>
      <c r="C1317" s="41" t="s">
        <v>5939</v>
      </c>
      <c r="D1317" s="50"/>
      <c r="E1317" s="41"/>
      <c r="F1317" s="41"/>
      <c r="G1317" s="40" t="s">
        <v>5940</v>
      </c>
      <c r="H1317" s="43">
        <v>44695.519131944442</v>
      </c>
      <c r="I1317" s="40"/>
      <c r="J1317" s="40"/>
      <c r="K1317" s="40"/>
      <c r="L1317" s="40"/>
      <c r="M1317" s="40" t="s">
        <v>2428</v>
      </c>
      <c r="N1317" s="40"/>
      <c r="O1317" s="44" t="s">
        <v>83</v>
      </c>
      <c r="P1317" s="47" t="s">
        <v>2429</v>
      </c>
      <c r="Q1317" s="40">
        <v>34</v>
      </c>
      <c r="R1317" s="40">
        <v>132</v>
      </c>
      <c r="S1317" s="40" t="s">
        <v>85</v>
      </c>
      <c r="T1317" s="48" t="s">
        <v>5941</v>
      </c>
      <c r="U1317" s="44" t="s">
        <v>5942</v>
      </c>
    </row>
    <row r="1318" spans="1:21" ht="36" x14ac:dyDescent="0.15">
      <c r="A1318" s="45"/>
      <c r="B1318" s="40"/>
      <c r="C1318" s="41" t="s">
        <v>5943</v>
      </c>
      <c r="D1318" s="50"/>
      <c r="E1318" s="41"/>
      <c r="F1318" s="41"/>
      <c r="G1318" s="40" t="s">
        <v>5944</v>
      </c>
      <c r="H1318" s="43">
        <v>44695.519016203703</v>
      </c>
      <c r="I1318" s="40"/>
      <c r="J1318" s="40"/>
      <c r="K1318" s="40"/>
      <c r="L1318" s="40"/>
      <c r="M1318" s="40" t="s">
        <v>1615</v>
      </c>
      <c r="N1318" s="40"/>
      <c r="O1318" s="44" t="s">
        <v>142</v>
      </c>
      <c r="P1318" s="47" t="s">
        <v>1616</v>
      </c>
      <c r="Q1318" s="40">
        <v>4</v>
      </c>
      <c r="R1318" s="40">
        <v>1</v>
      </c>
      <c r="S1318" s="40" t="s">
        <v>85</v>
      </c>
      <c r="T1318" s="48" t="s">
        <v>5945</v>
      </c>
      <c r="U1318" s="44" t="s">
        <v>5531</v>
      </c>
    </row>
    <row r="1319" spans="1:21" ht="84" x14ac:dyDescent="0.15">
      <c r="A1319" s="45"/>
      <c r="B1319" s="40"/>
      <c r="C1319" s="41" t="s">
        <v>5946</v>
      </c>
      <c r="D1319" s="50"/>
      <c r="E1319" s="41"/>
      <c r="F1319" s="41"/>
      <c r="G1319" s="40" t="s">
        <v>5947</v>
      </c>
      <c r="H1319" s="43">
        <v>44695.518807870365</v>
      </c>
      <c r="I1319" s="40"/>
      <c r="J1319" s="40"/>
      <c r="K1319" s="40"/>
      <c r="L1319" s="40"/>
      <c r="M1319" s="40" t="s">
        <v>141</v>
      </c>
      <c r="N1319" s="40"/>
      <c r="O1319" s="44" t="s">
        <v>142</v>
      </c>
      <c r="P1319" s="47" t="s">
        <v>143</v>
      </c>
      <c r="Q1319" s="40">
        <v>475</v>
      </c>
      <c r="R1319" s="40"/>
      <c r="S1319" s="40" t="s">
        <v>99</v>
      </c>
      <c r="T1319" s="48" t="s">
        <v>5948</v>
      </c>
      <c r="U1319" s="44" t="s">
        <v>5949</v>
      </c>
    </row>
    <row r="1320" spans="1:21" ht="36" x14ac:dyDescent="0.15">
      <c r="A1320" s="45"/>
      <c r="B1320" s="40"/>
      <c r="C1320" s="41" t="s">
        <v>5950</v>
      </c>
      <c r="D1320" s="50"/>
      <c r="E1320" s="41"/>
      <c r="F1320" s="41"/>
      <c r="G1320" s="40" t="s">
        <v>5951</v>
      </c>
      <c r="H1320" s="43">
        <v>44695.518657407403</v>
      </c>
      <c r="I1320" s="40"/>
      <c r="J1320" s="40"/>
      <c r="K1320" s="40"/>
      <c r="L1320" s="40"/>
      <c r="M1320" s="40" t="s">
        <v>141</v>
      </c>
      <c r="N1320" s="40"/>
      <c r="O1320" s="44" t="s">
        <v>67</v>
      </c>
      <c r="P1320" s="47" t="s">
        <v>143</v>
      </c>
      <c r="Q1320" s="40">
        <v>475</v>
      </c>
      <c r="R1320" s="40"/>
      <c r="S1320" s="40" t="s">
        <v>99</v>
      </c>
      <c r="T1320" s="48" t="s">
        <v>5952</v>
      </c>
      <c r="U1320" s="44" t="s">
        <v>5953</v>
      </c>
    </row>
    <row r="1321" spans="1:21" ht="48" x14ac:dyDescent="0.15">
      <c r="A1321" s="45"/>
      <c r="B1321" s="40"/>
      <c r="C1321" s="41" t="s">
        <v>5954</v>
      </c>
      <c r="D1321" s="50"/>
      <c r="E1321" s="41"/>
      <c r="F1321" s="41"/>
      <c r="G1321" s="40" t="s">
        <v>5955</v>
      </c>
      <c r="H1321" s="43">
        <v>44695.518634259264</v>
      </c>
      <c r="I1321" s="40"/>
      <c r="J1321" s="40"/>
      <c r="K1321" s="40"/>
      <c r="L1321" s="40"/>
      <c r="M1321" s="40" t="s">
        <v>66</v>
      </c>
      <c r="N1321" s="40"/>
      <c r="O1321" s="44" t="s">
        <v>67</v>
      </c>
      <c r="P1321" s="47" t="s">
        <v>68</v>
      </c>
      <c r="Q1321" s="40">
        <v>530</v>
      </c>
      <c r="R1321" s="40">
        <v>132</v>
      </c>
      <c r="S1321" s="40" t="s">
        <v>69</v>
      </c>
      <c r="T1321" s="48" t="s">
        <v>5956</v>
      </c>
      <c r="U1321" s="44" t="s">
        <v>5957</v>
      </c>
    </row>
    <row r="1322" spans="1:21" ht="72" x14ac:dyDescent="0.15">
      <c r="A1322" s="45"/>
      <c r="B1322" s="40"/>
      <c r="C1322" s="41" t="s">
        <v>5958</v>
      </c>
      <c r="D1322" s="50"/>
      <c r="E1322" s="41"/>
      <c r="F1322" s="41"/>
      <c r="G1322" s="40" t="s">
        <v>5959</v>
      </c>
      <c r="H1322" s="43">
        <v>44695.51862268518</v>
      </c>
      <c r="I1322" s="40"/>
      <c r="J1322" s="40"/>
      <c r="K1322" s="40"/>
      <c r="L1322" s="40"/>
      <c r="M1322" s="40" t="s">
        <v>170</v>
      </c>
      <c r="N1322" s="40"/>
      <c r="O1322" s="44" t="s">
        <v>67</v>
      </c>
      <c r="P1322" s="47" t="s">
        <v>171</v>
      </c>
      <c r="Q1322" s="40">
        <v>1386</v>
      </c>
      <c r="R1322" s="40">
        <v>1507</v>
      </c>
      <c r="S1322" s="40" t="s">
        <v>172</v>
      </c>
      <c r="T1322" s="48" t="s">
        <v>5960</v>
      </c>
      <c r="U1322" s="44" t="s">
        <v>5961</v>
      </c>
    </row>
    <row r="1323" spans="1:21" ht="72" x14ac:dyDescent="0.15">
      <c r="A1323" s="45"/>
      <c r="B1323" s="40"/>
      <c r="C1323" s="41" t="s">
        <v>5962</v>
      </c>
      <c r="D1323" s="50"/>
      <c r="E1323" s="41"/>
      <c r="F1323" s="41"/>
      <c r="G1323" s="40" t="s">
        <v>5963</v>
      </c>
      <c r="H1323" s="43">
        <v>44695.518553240741</v>
      </c>
      <c r="I1323" s="40"/>
      <c r="J1323" s="40"/>
      <c r="K1323" s="40"/>
      <c r="L1323" s="40"/>
      <c r="M1323" s="40" t="s">
        <v>127</v>
      </c>
      <c r="N1323" s="40"/>
      <c r="O1323" s="44" t="s">
        <v>67</v>
      </c>
      <c r="P1323" s="47" t="s">
        <v>128</v>
      </c>
      <c r="Q1323" s="40">
        <v>501</v>
      </c>
      <c r="R1323" s="40">
        <v>16</v>
      </c>
      <c r="S1323" s="40" t="s">
        <v>85</v>
      </c>
      <c r="T1323" s="48" t="s">
        <v>5964</v>
      </c>
      <c r="U1323" s="44" t="s">
        <v>5965</v>
      </c>
    </row>
    <row r="1324" spans="1:21" ht="36" x14ac:dyDescent="0.15">
      <c r="A1324" s="45"/>
      <c r="B1324" s="40"/>
      <c r="C1324" s="41" t="s">
        <v>5966</v>
      </c>
      <c r="D1324" s="50"/>
      <c r="E1324" s="41"/>
      <c r="F1324" s="41"/>
      <c r="G1324" s="40" t="s">
        <v>5967</v>
      </c>
      <c r="H1324" s="43">
        <v>44695.518518518518</v>
      </c>
      <c r="I1324" s="40"/>
      <c r="J1324" s="40"/>
      <c r="K1324" s="40"/>
      <c r="L1324" s="40"/>
      <c r="M1324" s="40" t="s">
        <v>187</v>
      </c>
      <c r="N1324" s="40"/>
      <c r="O1324" s="44" t="s">
        <v>67</v>
      </c>
      <c r="P1324" s="47" t="s">
        <v>188</v>
      </c>
      <c r="Q1324" s="40">
        <v>80</v>
      </c>
      <c r="R1324" s="40">
        <v>1</v>
      </c>
      <c r="S1324" s="40" t="s">
        <v>85</v>
      </c>
      <c r="T1324" s="48" t="s">
        <v>5968</v>
      </c>
      <c r="U1324" s="44" t="s">
        <v>5969</v>
      </c>
    </row>
    <row r="1325" spans="1:21" ht="72" x14ac:dyDescent="0.15">
      <c r="A1325" s="45"/>
      <c r="B1325" s="40"/>
      <c r="C1325" s="41" t="s">
        <v>5970</v>
      </c>
      <c r="D1325" s="50"/>
      <c r="E1325" s="41"/>
      <c r="F1325" s="41"/>
      <c r="G1325" s="40" t="s">
        <v>5971</v>
      </c>
      <c r="H1325" s="43">
        <v>44695.518495370372</v>
      </c>
      <c r="I1325" s="40"/>
      <c r="J1325" s="40"/>
      <c r="K1325" s="40"/>
      <c r="L1325" s="40"/>
      <c r="M1325" s="40" t="s">
        <v>193</v>
      </c>
      <c r="N1325" s="40"/>
      <c r="O1325" s="44" t="s">
        <v>67</v>
      </c>
      <c r="P1325" s="47" t="s">
        <v>194</v>
      </c>
      <c r="Q1325" s="40">
        <v>4658</v>
      </c>
      <c r="R1325" s="40">
        <v>79</v>
      </c>
      <c r="S1325" s="40" t="s">
        <v>60</v>
      </c>
      <c r="T1325" s="48" t="s">
        <v>5972</v>
      </c>
      <c r="U1325" s="44" t="s">
        <v>5973</v>
      </c>
    </row>
    <row r="1326" spans="1:21" ht="36" x14ac:dyDescent="0.15">
      <c r="A1326" s="45"/>
      <c r="B1326" s="40"/>
      <c r="C1326" s="41" t="s">
        <v>5974</v>
      </c>
      <c r="D1326" s="50"/>
      <c r="E1326" s="41"/>
      <c r="F1326" s="41"/>
      <c r="G1326" s="40" t="s">
        <v>5975</v>
      </c>
      <c r="H1326" s="43">
        <v>44695.518090277779</v>
      </c>
      <c r="I1326" s="40"/>
      <c r="J1326" s="40"/>
      <c r="K1326" s="40"/>
      <c r="L1326" s="40"/>
      <c r="M1326" s="40" t="s">
        <v>199</v>
      </c>
      <c r="N1326" s="40"/>
      <c r="O1326" s="44" t="s">
        <v>142</v>
      </c>
      <c r="P1326" s="47" t="s">
        <v>200</v>
      </c>
      <c r="Q1326" s="40">
        <v>3832</v>
      </c>
      <c r="R1326" s="40">
        <v>1720</v>
      </c>
      <c r="S1326" s="40" t="s">
        <v>85</v>
      </c>
      <c r="T1326" s="48" t="s">
        <v>5976</v>
      </c>
      <c r="U1326" s="44" t="s">
        <v>5977</v>
      </c>
    </row>
    <row r="1327" spans="1:21" ht="36" x14ac:dyDescent="0.15">
      <c r="A1327" s="45"/>
      <c r="B1327" s="40"/>
      <c r="C1327" s="41" t="s">
        <v>5978</v>
      </c>
      <c r="D1327" s="50"/>
      <c r="E1327" s="41"/>
      <c r="F1327" s="41"/>
      <c r="G1327" s="40" t="s">
        <v>5979</v>
      </c>
      <c r="H1327" s="43">
        <v>44695.514560185184</v>
      </c>
      <c r="I1327" s="40"/>
      <c r="J1327" s="40"/>
      <c r="K1327" s="40"/>
      <c r="L1327" s="40"/>
      <c r="M1327" s="40" t="s">
        <v>4801</v>
      </c>
      <c r="N1327" s="40"/>
      <c r="O1327" s="44" t="s">
        <v>58</v>
      </c>
      <c r="P1327" s="47" t="s">
        <v>4802</v>
      </c>
      <c r="Q1327" s="40"/>
      <c r="R1327" s="40">
        <v>72</v>
      </c>
      <c r="S1327" s="40"/>
      <c r="T1327" s="48" t="s">
        <v>5980</v>
      </c>
      <c r="U1327" s="44" t="s">
        <v>5942</v>
      </c>
    </row>
    <row r="1328" spans="1:21" ht="36" x14ac:dyDescent="0.15">
      <c r="A1328" s="45"/>
      <c r="B1328" s="40"/>
      <c r="C1328" s="41" t="s">
        <v>5981</v>
      </c>
      <c r="D1328" s="50"/>
      <c r="E1328" s="41"/>
      <c r="F1328" s="41"/>
      <c r="G1328" s="40" t="s">
        <v>5982</v>
      </c>
      <c r="H1328" s="43">
        <v>44695.511249999996</v>
      </c>
      <c r="I1328" s="40"/>
      <c r="J1328" s="40"/>
      <c r="K1328" s="40"/>
      <c r="L1328" s="40"/>
      <c r="M1328" s="40" t="s">
        <v>1292</v>
      </c>
      <c r="N1328" s="40"/>
      <c r="O1328" s="44" t="s">
        <v>1293</v>
      </c>
      <c r="P1328" s="47" t="s">
        <v>1294</v>
      </c>
      <c r="Q1328" s="40">
        <v>2070</v>
      </c>
      <c r="R1328" s="40">
        <v>1</v>
      </c>
      <c r="S1328" s="40" t="s">
        <v>85</v>
      </c>
      <c r="T1328" s="48" t="s">
        <v>5983</v>
      </c>
      <c r="U1328" s="44" t="s">
        <v>385</v>
      </c>
    </row>
    <row r="1329" spans="1:21" ht="36" x14ac:dyDescent="0.15">
      <c r="A1329" s="45"/>
      <c r="B1329" s="40"/>
      <c r="C1329" s="41" t="s">
        <v>5984</v>
      </c>
      <c r="D1329" s="50"/>
      <c r="E1329" s="41"/>
      <c r="F1329" s="41"/>
      <c r="G1329" s="40" t="s">
        <v>5985</v>
      </c>
      <c r="H1329" s="43">
        <v>44695.511192129634</v>
      </c>
      <c r="I1329" s="40"/>
      <c r="J1329" s="40"/>
      <c r="K1329" s="40"/>
      <c r="L1329" s="40"/>
      <c r="M1329" s="40" t="s">
        <v>1292</v>
      </c>
      <c r="N1329" s="40"/>
      <c r="O1329" s="44" t="s">
        <v>1293</v>
      </c>
      <c r="P1329" s="47" t="s">
        <v>1294</v>
      </c>
      <c r="Q1329" s="40">
        <v>2070</v>
      </c>
      <c r="R1329" s="40">
        <v>1</v>
      </c>
      <c r="S1329" s="40" t="s">
        <v>85</v>
      </c>
      <c r="T1329" s="48" t="s">
        <v>5986</v>
      </c>
      <c r="U1329" s="44" t="s">
        <v>5942</v>
      </c>
    </row>
    <row r="1330" spans="1:21" ht="36" x14ac:dyDescent="0.15">
      <c r="A1330" s="45"/>
      <c r="B1330" s="40"/>
      <c r="C1330" s="41" t="s">
        <v>5987</v>
      </c>
      <c r="D1330" s="50"/>
      <c r="E1330" s="41"/>
      <c r="F1330" s="41"/>
      <c r="G1330" s="40" t="s">
        <v>5988</v>
      </c>
      <c r="H1330" s="43">
        <v>44695.510081018518</v>
      </c>
      <c r="I1330" s="40"/>
      <c r="J1330" s="40"/>
      <c r="K1330" s="40"/>
      <c r="L1330" s="40"/>
      <c r="M1330" s="40" t="s">
        <v>193</v>
      </c>
      <c r="N1330" s="40"/>
      <c r="O1330" s="44" t="s">
        <v>67</v>
      </c>
      <c r="P1330" s="47" t="s">
        <v>194</v>
      </c>
      <c r="Q1330" s="40">
        <v>4658</v>
      </c>
      <c r="R1330" s="40">
        <v>79</v>
      </c>
      <c r="S1330" s="40" t="s">
        <v>60</v>
      </c>
      <c r="T1330" s="48" t="s">
        <v>5989</v>
      </c>
      <c r="U1330" s="44" t="s">
        <v>5990</v>
      </c>
    </row>
    <row r="1331" spans="1:21" ht="36" x14ac:dyDescent="0.15">
      <c r="A1331" s="45"/>
      <c r="B1331" s="40"/>
      <c r="C1331" s="41" t="s">
        <v>5991</v>
      </c>
      <c r="D1331" s="50"/>
      <c r="E1331" s="41"/>
      <c r="F1331" s="41"/>
      <c r="G1331" s="40" t="s">
        <v>5992</v>
      </c>
      <c r="H1331" s="43">
        <v>44695.510046296295</v>
      </c>
      <c r="I1331" s="40"/>
      <c r="J1331" s="40"/>
      <c r="K1331" s="40"/>
      <c r="L1331" s="40"/>
      <c r="M1331" s="40" t="s">
        <v>187</v>
      </c>
      <c r="N1331" s="40"/>
      <c r="O1331" s="44" t="s">
        <v>67</v>
      </c>
      <c r="P1331" s="47" t="s">
        <v>188</v>
      </c>
      <c r="Q1331" s="40">
        <v>80</v>
      </c>
      <c r="R1331" s="40">
        <v>1</v>
      </c>
      <c r="S1331" s="40" t="s">
        <v>85</v>
      </c>
      <c r="T1331" s="48" t="s">
        <v>5993</v>
      </c>
      <c r="U1331" s="44" t="s">
        <v>5994</v>
      </c>
    </row>
    <row r="1332" spans="1:21" ht="36" x14ac:dyDescent="0.15">
      <c r="A1332" s="45"/>
      <c r="B1332" s="40"/>
      <c r="C1332" s="41" t="s">
        <v>5995</v>
      </c>
      <c r="D1332" s="50"/>
      <c r="E1332" s="41"/>
      <c r="F1332" s="41"/>
      <c r="G1332" s="40" t="s">
        <v>5996</v>
      </c>
      <c r="H1332" s="43">
        <v>44695.510023148148</v>
      </c>
      <c r="I1332" s="40"/>
      <c r="J1332" s="40"/>
      <c r="K1332" s="40"/>
      <c r="L1332" s="40"/>
      <c r="M1332" s="40" t="s">
        <v>127</v>
      </c>
      <c r="N1332" s="40"/>
      <c r="O1332" s="44" t="s">
        <v>67</v>
      </c>
      <c r="P1332" s="47" t="s">
        <v>128</v>
      </c>
      <c r="Q1332" s="40">
        <v>501</v>
      </c>
      <c r="R1332" s="40">
        <v>16</v>
      </c>
      <c r="S1332" s="40" t="s">
        <v>85</v>
      </c>
      <c r="T1332" s="48" t="s">
        <v>5997</v>
      </c>
      <c r="U1332" s="44" t="s">
        <v>5998</v>
      </c>
    </row>
    <row r="1333" spans="1:21" ht="36" x14ac:dyDescent="0.15">
      <c r="A1333" s="45"/>
      <c r="B1333" s="40"/>
      <c r="C1333" s="41" t="s">
        <v>5999</v>
      </c>
      <c r="D1333" s="50"/>
      <c r="E1333" s="41"/>
      <c r="F1333" s="41"/>
      <c r="G1333" s="40" t="s">
        <v>6000</v>
      </c>
      <c r="H1333" s="43">
        <v>44695.509953703702</v>
      </c>
      <c r="I1333" s="40"/>
      <c r="J1333" s="40"/>
      <c r="K1333" s="40"/>
      <c r="L1333" s="40"/>
      <c r="M1333" s="40" t="s">
        <v>170</v>
      </c>
      <c r="N1333" s="40"/>
      <c r="O1333" s="44" t="s">
        <v>67</v>
      </c>
      <c r="P1333" s="47" t="s">
        <v>171</v>
      </c>
      <c r="Q1333" s="40">
        <v>1386</v>
      </c>
      <c r="R1333" s="40">
        <v>1507</v>
      </c>
      <c r="S1333" s="40" t="s">
        <v>172</v>
      </c>
      <c r="T1333" s="48" t="s">
        <v>6001</v>
      </c>
      <c r="U1333" s="44" t="s">
        <v>6002</v>
      </c>
    </row>
    <row r="1334" spans="1:21" ht="36" x14ac:dyDescent="0.15">
      <c r="A1334" s="45"/>
      <c r="B1334" s="40"/>
      <c r="C1334" s="41" t="s">
        <v>6003</v>
      </c>
      <c r="D1334" s="50"/>
      <c r="E1334" s="41"/>
      <c r="F1334" s="41"/>
      <c r="G1334" s="40" t="s">
        <v>6004</v>
      </c>
      <c r="H1334" s="43">
        <v>44695.509930555556</v>
      </c>
      <c r="I1334" s="40"/>
      <c r="J1334" s="40"/>
      <c r="K1334" s="40"/>
      <c r="L1334" s="40"/>
      <c r="M1334" s="40" t="s">
        <v>66</v>
      </c>
      <c r="N1334" s="40"/>
      <c r="O1334" s="44" t="s">
        <v>67</v>
      </c>
      <c r="P1334" s="47" t="s">
        <v>68</v>
      </c>
      <c r="Q1334" s="40">
        <v>530</v>
      </c>
      <c r="R1334" s="40">
        <v>132</v>
      </c>
      <c r="S1334" s="40" t="s">
        <v>69</v>
      </c>
      <c r="T1334" s="48" t="s">
        <v>6005</v>
      </c>
      <c r="U1334" s="44" t="s">
        <v>6006</v>
      </c>
    </row>
    <row r="1335" spans="1:21" ht="48" x14ac:dyDescent="0.15">
      <c r="A1335" s="45"/>
      <c r="B1335" s="40"/>
      <c r="C1335" s="41" t="s">
        <v>6007</v>
      </c>
      <c r="D1335" s="50"/>
      <c r="E1335" s="41"/>
      <c r="F1335" s="41"/>
      <c r="G1335" s="40" t="s">
        <v>6008</v>
      </c>
      <c r="H1335" s="43">
        <v>44695.509872685187</v>
      </c>
      <c r="I1335" s="40"/>
      <c r="J1335" s="40"/>
      <c r="K1335" s="40"/>
      <c r="L1335" s="40"/>
      <c r="M1335" s="40" t="s">
        <v>141</v>
      </c>
      <c r="N1335" s="40"/>
      <c r="O1335" s="44" t="s">
        <v>67</v>
      </c>
      <c r="P1335" s="47" t="s">
        <v>143</v>
      </c>
      <c r="Q1335" s="40">
        <v>475</v>
      </c>
      <c r="R1335" s="40"/>
      <c r="S1335" s="40" t="s">
        <v>99</v>
      </c>
      <c r="T1335" s="48" t="s">
        <v>6009</v>
      </c>
      <c r="U1335" s="44" t="s">
        <v>6010</v>
      </c>
    </row>
    <row r="1336" spans="1:21" ht="48" x14ac:dyDescent="0.15">
      <c r="A1336" s="45"/>
      <c r="B1336" s="40"/>
      <c r="C1336" s="41" t="s">
        <v>6011</v>
      </c>
      <c r="D1336" s="50"/>
      <c r="E1336" s="41"/>
      <c r="F1336" s="41"/>
      <c r="G1336" s="40" t="s">
        <v>6012</v>
      </c>
      <c r="H1336" s="43">
        <v>44695.509594907402</v>
      </c>
      <c r="I1336" s="40"/>
      <c r="J1336" s="40"/>
      <c r="K1336" s="40"/>
      <c r="L1336" s="40"/>
      <c r="M1336" s="40" t="s">
        <v>199</v>
      </c>
      <c r="N1336" s="40"/>
      <c r="O1336" s="44" t="s">
        <v>142</v>
      </c>
      <c r="P1336" s="47" t="s">
        <v>200</v>
      </c>
      <c r="Q1336" s="40">
        <v>3832</v>
      </c>
      <c r="R1336" s="40">
        <v>1720</v>
      </c>
      <c r="S1336" s="40" t="s">
        <v>85</v>
      </c>
      <c r="T1336" s="48" t="s">
        <v>6013</v>
      </c>
      <c r="U1336" s="44" t="s">
        <v>6014</v>
      </c>
    </row>
    <row r="1337" spans="1:21" ht="48" x14ac:dyDescent="0.15">
      <c r="A1337" s="45"/>
      <c r="B1337" s="40"/>
      <c r="C1337" s="41" t="s">
        <v>6015</v>
      </c>
      <c r="D1337" s="50"/>
      <c r="E1337" s="41"/>
      <c r="F1337" s="41"/>
      <c r="G1337" s="40" t="s">
        <v>6016</v>
      </c>
      <c r="H1337" s="43">
        <v>44695.508252314816</v>
      </c>
      <c r="I1337" s="40"/>
      <c r="J1337" s="40"/>
      <c r="K1337" s="40"/>
      <c r="L1337" s="40"/>
      <c r="M1337" s="40" t="s">
        <v>6017</v>
      </c>
      <c r="N1337" s="40"/>
      <c r="O1337" s="44" t="s">
        <v>142</v>
      </c>
      <c r="P1337" s="47" t="s">
        <v>6018</v>
      </c>
      <c r="Q1337" s="40">
        <v>4</v>
      </c>
      <c r="R1337" s="40">
        <v>12</v>
      </c>
      <c r="S1337" s="40"/>
      <c r="T1337" s="48" t="s">
        <v>6019</v>
      </c>
      <c r="U1337" s="44" t="s">
        <v>4988</v>
      </c>
    </row>
    <row r="1338" spans="1:21" ht="36" x14ac:dyDescent="0.15">
      <c r="A1338" s="45"/>
      <c r="B1338" s="40"/>
      <c r="C1338" s="41" t="s">
        <v>6020</v>
      </c>
      <c r="D1338" s="50"/>
      <c r="E1338" s="41"/>
      <c r="F1338" s="41"/>
      <c r="G1338" s="40" t="s">
        <v>6021</v>
      </c>
      <c r="H1338" s="43">
        <v>44695.507210648153</v>
      </c>
      <c r="I1338" s="40"/>
      <c r="J1338" s="40"/>
      <c r="K1338" s="40"/>
      <c r="L1338" s="40"/>
      <c r="M1338" s="40" t="s">
        <v>141</v>
      </c>
      <c r="N1338" s="40"/>
      <c r="O1338" s="44" t="s">
        <v>142</v>
      </c>
      <c r="P1338" s="47" t="s">
        <v>143</v>
      </c>
      <c r="Q1338" s="40">
        <v>475</v>
      </c>
      <c r="R1338" s="40"/>
      <c r="S1338" s="40" t="s">
        <v>99</v>
      </c>
      <c r="T1338" s="48" t="s">
        <v>6022</v>
      </c>
      <c r="U1338" s="44" t="s">
        <v>6023</v>
      </c>
    </row>
    <row r="1339" spans="1:21" ht="36" x14ac:dyDescent="0.15">
      <c r="A1339" s="45"/>
      <c r="B1339" s="40"/>
      <c r="C1339" s="41" t="s">
        <v>6024</v>
      </c>
      <c r="D1339" s="50"/>
      <c r="E1339" s="41"/>
      <c r="F1339" s="41"/>
      <c r="G1339" s="40" t="s">
        <v>6025</v>
      </c>
      <c r="H1339" s="43">
        <v>44695.506064814814</v>
      </c>
      <c r="I1339" s="40"/>
      <c r="J1339" s="40"/>
      <c r="K1339" s="40"/>
      <c r="L1339" s="40"/>
      <c r="M1339" s="40" t="s">
        <v>111</v>
      </c>
      <c r="N1339" s="40"/>
      <c r="O1339" s="44" t="s">
        <v>142</v>
      </c>
      <c r="P1339" s="47" t="s">
        <v>112</v>
      </c>
      <c r="Q1339" s="40">
        <v>1080734</v>
      </c>
      <c r="R1339" s="40">
        <v>246</v>
      </c>
      <c r="S1339" s="40" t="s">
        <v>113</v>
      </c>
      <c r="T1339" s="48" t="s">
        <v>6026</v>
      </c>
      <c r="U1339" s="44" t="s">
        <v>5942</v>
      </c>
    </row>
    <row r="1340" spans="1:21" ht="36" x14ac:dyDescent="0.15">
      <c r="A1340" s="45"/>
      <c r="B1340" s="40"/>
      <c r="C1340" s="41" t="s">
        <v>6027</v>
      </c>
      <c r="D1340" s="50"/>
      <c r="E1340" s="41"/>
      <c r="F1340" s="41"/>
      <c r="G1340" s="40" t="s">
        <v>6028</v>
      </c>
      <c r="H1340" s="43">
        <v>44695.506030092598</v>
      </c>
      <c r="I1340" s="40"/>
      <c r="J1340" s="40"/>
      <c r="K1340" s="40"/>
      <c r="L1340" s="40"/>
      <c r="M1340" s="40" t="s">
        <v>199</v>
      </c>
      <c r="N1340" s="40"/>
      <c r="O1340" s="44" t="s">
        <v>142</v>
      </c>
      <c r="P1340" s="47" t="s">
        <v>200</v>
      </c>
      <c r="Q1340" s="40">
        <v>3832</v>
      </c>
      <c r="R1340" s="40">
        <v>1720</v>
      </c>
      <c r="S1340" s="40" t="s">
        <v>85</v>
      </c>
      <c r="T1340" s="48" t="s">
        <v>6029</v>
      </c>
      <c r="U1340" s="44" t="s">
        <v>6030</v>
      </c>
    </row>
    <row r="1341" spans="1:21" ht="36" x14ac:dyDescent="0.15">
      <c r="A1341" s="45"/>
      <c r="B1341" s="40"/>
      <c r="C1341" s="41" t="s">
        <v>6031</v>
      </c>
      <c r="D1341" s="50"/>
      <c r="E1341" s="41"/>
      <c r="F1341" s="41"/>
      <c r="G1341" s="40" t="s">
        <v>6028</v>
      </c>
      <c r="H1341" s="43">
        <v>44695.506030092598</v>
      </c>
      <c r="I1341" s="40"/>
      <c r="J1341" s="40"/>
      <c r="K1341" s="40"/>
      <c r="L1341" s="40"/>
      <c r="M1341" s="40" t="s">
        <v>111</v>
      </c>
      <c r="N1341" s="40"/>
      <c r="O1341" s="44" t="s">
        <v>142</v>
      </c>
      <c r="P1341" s="47" t="s">
        <v>112</v>
      </c>
      <c r="Q1341" s="40">
        <v>1080734</v>
      </c>
      <c r="R1341" s="40">
        <v>246</v>
      </c>
      <c r="S1341" s="40" t="s">
        <v>113</v>
      </c>
      <c r="T1341" s="48" t="s">
        <v>6032</v>
      </c>
      <c r="U1341" s="44" t="s">
        <v>385</v>
      </c>
    </row>
    <row r="1342" spans="1:21" ht="36" x14ac:dyDescent="0.15">
      <c r="A1342" s="45"/>
      <c r="B1342" s="40"/>
      <c r="C1342" s="41" t="s">
        <v>6033</v>
      </c>
      <c r="D1342" s="50"/>
      <c r="E1342" s="41"/>
      <c r="F1342" s="41"/>
      <c r="G1342" s="40" t="s">
        <v>6034</v>
      </c>
      <c r="H1342" s="43">
        <v>44695.505706018521</v>
      </c>
      <c r="I1342" s="40"/>
      <c r="J1342" s="40"/>
      <c r="K1342" s="40"/>
      <c r="L1342" s="40"/>
      <c r="M1342" s="40" t="s">
        <v>120</v>
      </c>
      <c r="N1342" s="40"/>
      <c r="O1342" s="44" t="s">
        <v>142</v>
      </c>
      <c r="P1342" s="47" t="s">
        <v>121</v>
      </c>
      <c r="Q1342" s="40">
        <v>27996</v>
      </c>
      <c r="R1342" s="40">
        <v>229</v>
      </c>
      <c r="S1342" s="40" t="s">
        <v>60</v>
      </c>
      <c r="T1342" s="48" t="s">
        <v>6035</v>
      </c>
      <c r="U1342" s="44" t="s">
        <v>6036</v>
      </c>
    </row>
    <row r="1343" spans="1:21" ht="36" x14ac:dyDescent="0.15">
      <c r="A1343" s="45"/>
      <c r="B1343" s="40"/>
      <c r="C1343" s="41" t="s">
        <v>6037</v>
      </c>
      <c r="D1343" s="50"/>
      <c r="E1343" s="41"/>
      <c r="F1343" s="41"/>
      <c r="G1343" s="40" t="s">
        <v>6038</v>
      </c>
      <c r="H1343" s="43">
        <v>44695.504675925928</v>
      </c>
      <c r="I1343" s="40"/>
      <c r="J1343" s="40"/>
      <c r="K1343" s="40"/>
      <c r="L1343" s="40"/>
      <c r="M1343" s="40" t="s">
        <v>120</v>
      </c>
      <c r="N1343" s="40"/>
      <c r="O1343" s="44" t="s">
        <v>67</v>
      </c>
      <c r="P1343" s="47" t="s">
        <v>121</v>
      </c>
      <c r="Q1343" s="40">
        <v>27996</v>
      </c>
      <c r="R1343" s="40">
        <v>229</v>
      </c>
      <c r="S1343" s="40" t="s">
        <v>60</v>
      </c>
      <c r="T1343" s="48" t="s">
        <v>6039</v>
      </c>
      <c r="U1343" s="44" t="s">
        <v>6040</v>
      </c>
    </row>
    <row r="1344" spans="1:21" ht="36" x14ac:dyDescent="0.15">
      <c r="A1344" s="45"/>
      <c r="B1344" s="40"/>
      <c r="C1344" s="41" t="s">
        <v>6041</v>
      </c>
      <c r="D1344" s="50"/>
      <c r="E1344" s="41"/>
      <c r="F1344" s="41"/>
      <c r="G1344" s="40" t="s">
        <v>6042</v>
      </c>
      <c r="H1344" s="43">
        <v>44695.504594907412</v>
      </c>
      <c r="I1344" s="40"/>
      <c r="J1344" s="40"/>
      <c r="K1344" s="40"/>
      <c r="L1344" s="40"/>
      <c r="M1344" s="40" t="s">
        <v>5701</v>
      </c>
      <c r="N1344" s="40"/>
      <c r="O1344" s="44" t="s">
        <v>83</v>
      </c>
      <c r="P1344" s="47" t="s">
        <v>5702</v>
      </c>
      <c r="Q1344" s="40">
        <v>518</v>
      </c>
      <c r="R1344" s="40">
        <v>261</v>
      </c>
      <c r="S1344" s="40" t="s">
        <v>5703</v>
      </c>
      <c r="T1344" s="48" t="s">
        <v>6043</v>
      </c>
      <c r="U1344" s="44" t="s">
        <v>5540</v>
      </c>
    </row>
    <row r="1345" spans="1:21" ht="13" x14ac:dyDescent="0.15">
      <c r="A1345" s="45"/>
      <c r="B1345" s="40"/>
      <c r="C1345" s="41" t="s">
        <v>6044</v>
      </c>
      <c r="D1345" s="50"/>
      <c r="E1345" s="41"/>
      <c r="F1345" s="41"/>
      <c r="G1345" s="40" t="s">
        <v>6045</v>
      </c>
      <c r="H1345" s="43">
        <v>44695.503622685181</v>
      </c>
      <c r="I1345" s="40"/>
      <c r="J1345" s="40"/>
      <c r="K1345" s="40"/>
      <c r="L1345" s="40"/>
      <c r="M1345" s="40" t="s">
        <v>6046</v>
      </c>
      <c r="N1345" s="40"/>
      <c r="O1345" s="44" t="s">
        <v>6047</v>
      </c>
      <c r="P1345" s="47" t="s">
        <v>6048</v>
      </c>
      <c r="Q1345" s="40">
        <v>956</v>
      </c>
      <c r="R1345" s="40">
        <v>508</v>
      </c>
      <c r="S1345" s="40" t="s">
        <v>6049</v>
      </c>
      <c r="T1345" s="48" t="s">
        <v>6050</v>
      </c>
      <c r="U1345" s="44" t="s">
        <v>4870</v>
      </c>
    </row>
    <row r="1346" spans="1:21" ht="36" x14ac:dyDescent="0.15">
      <c r="A1346" s="45"/>
      <c r="B1346" s="40"/>
      <c r="C1346" s="41" t="s">
        <v>6051</v>
      </c>
      <c r="D1346" s="50"/>
      <c r="E1346" s="41"/>
      <c r="F1346" s="41"/>
      <c r="G1346" s="40" t="s">
        <v>6052</v>
      </c>
      <c r="H1346" s="43">
        <v>44695.503217592588</v>
      </c>
      <c r="I1346" s="40"/>
      <c r="J1346" s="40"/>
      <c r="K1346" s="40"/>
      <c r="L1346" s="40"/>
      <c r="M1346" s="40" t="s">
        <v>6053</v>
      </c>
      <c r="N1346" s="40"/>
      <c r="O1346" s="44" t="s">
        <v>58</v>
      </c>
      <c r="P1346" s="47" t="s">
        <v>6054</v>
      </c>
      <c r="Q1346" s="40">
        <v>3251</v>
      </c>
      <c r="R1346" s="40">
        <v>860</v>
      </c>
      <c r="S1346" s="40" t="s">
        <v>6055</v>
      </c>
      <c r="T1346" s="48" t="s">
        <v>6056</v>
      </c>
      <c r="U1346" s="44" t="s">
        <v>1207</v>
      </c>
    </row>
    <row r="1347" spans="1:21" ht="36" x14ac:dyDescent="0.15">
      <c r="A1347" s="45"/>
      <c r="B1347" s="40"/>
      <c r="C1347" s="41" t="s">
        <v>6057</v>
      </c>
      <c r="D1347" s="50"/>
      <c r="E1347" s="41"/>
      <c r="F1347" s="41"/>
      <c r="G1347" s="40" t="s">
        <v>6058</v>
      </c>
      <c r="H1347" s="43">
        <v>44695.501400462963</v>
      </c>
      <c r="I1347" s="40"/>
      <c r="J1347" s="40"/>
      <c r="K1347" s="40"/>
      <c r="L1347" s="40"/>
      <c r="M1347" s="40" t="s">
        <v>1625</v>
      </c>
      <c r="N1347" s="40"/>
      <c r="O1347" s="44" t="s">
        <v>58</v>
      </c>
      <c r="P1347" s="47" t="s">
        <v>1626</v>
      </c>
      <c r="Q1347" s="40">
        <v>190</v>
      </c>
      <c r="R1347" s="40">
        <v>172</v>
      </c>
      <c r="S1347" s="40" t="s">
        <v>85</v>
      </c>
      <c r="T1347" s="48" t="s">
        <v>6059</v>
      </c>
      <c r="U1347" s="44" t="s">
        <v>6060</v>
      </c>
    </row>
    <row r="1348" spans="1:21" ht="36" x14ac:dyDescent="0.15">
      <c r="A1348" s="45"/>
      <c r="B1348" s="40"/>
      <c r="C1348" s="41" t="s">
        <v>6061</v>
      </c>
      <c r="D1348" s="50"/>
      <c r="E1348" s="41"/>
      <c r="F1348" s="41"/>
      <c r="G1348" s="40" t="s">
        <v>6062</v>
      </c>
      <c r="H1348" s="43">
        <v>44695.499837962961</v>
      </c>
      <c r="I1348" s="40"/>
      <c r="J1348" s="40"/>
      <c r="K1348" s="40"/>
      <c r="L1348" s="40"/>
      <c r="M1348" s="40" t="s">
        <v>6063</v>
      </c>
      <c r="N1348" s="40"/>
      <c r="O1348" s="44" t="s">
        <v>142</v>
      </c>
      <c r="P1348" s="47" t="s">
        <v>6064</v>
      </c>
      <c r="Q1348" s="40">
        <v>10</v>
      </c>
      <c r="R1348" s="40">
        <v>1</v>
      </c>
      <c r="S1348" s="40"/>
      <c r="T1348" s="48" t="s">
        <v>6065</v>
      </c>
      <c r="U1348" s="44" t="s">
        <v>6066</v>
      </c>
    </row>
    <row r="1349" spans="1:21" ht="36" x14ac:dyDescent="0.15">
      <c r="A1349" s="45"/>
      <c r="B1349" s="40"/>
      <c r="C1349" s="41" t="s">
        <v>6067</v>
      </c>
      <c r="D1349" s="50"/>
      <c r="E1349" s="41"/>
      <c r="F1349" s="41"/>
      <c r="G1349" s="40" t="s">
        <v>6068</v>
      </c>
      <c r="H1349" s="43">
        <v>44695.496979166666</v>
      </c>
      <c r="I1349" s="40"/>
      <c r="J1349" s="40"/>
      <c r="K1349" s="40"/>
      <c r="L1349" s="40"/>
      <c r="M1349" s="40" t="s">
        <v>141</v>
      </c>
      <c r="N1349" s="40"/>
      <c r="O1349" s="44" t="s">
        <v>67</v>
      </c>
      <c r="P1349" s="47" t="s">
        <v>143</v>
      </c>
      <c r="Q1349" s="40">
        <v>475</v>
      </c>
      <c r="R1349" s="40"/>
      <c r="S1349" s="40" t="s">
        <v>99</v>
      </c>
      <c r="T1349" s="48" t="s">
        <v>6069</v>
      </c>
      <c r="U1349" s="44" t="s">
        <v>6070</v>
      </c>
    </row>
    <row r="1350" spans="1:21" ht="36" x14ac:dyDescent="0.15">
      <c r="A1350" s="45"/>
      <c r="B1350" s="40"/>
      <c r="C1350" s="41" t="s">
        <v>6071</v>
      </c>
      <c r="D1350" s="50"/>
      <c r="E1350" s="41"/>
      <c r="F1350" s="41"/>
      <c r="G1350" s="40" t="s">
        <v>6072</v>
      </c>
      <c r="H1350" s="43">
        <v>44695.496967592597</v>
      </c>
      <c r="I1350" s="40"/>
      <c r="J1350" s="40"/>
      <c r="K1350" s="40"/>
      <c r="L1350" s="40"/>
      <c r="M1350" s="40" t="s">
        <v>66</v>
      </c>
      <c r="N1350" s="40"/>
      <c r="O1350" s="44" t="s">
        <v>67</v>
      </c>
      <c r="P1350" s="47" t="s">
        <v>68</v>
      </c>
      <c r="Q1350" s="40">
        <v>530</v>
      </c>
      <c r="R1350" s="40">
        <v>132</v>
      </c>
      <c r="S1350" s="40" t="s">
        <v>69</v>
      </c>
      <c r="T1350" s="48" t="s">
        <v>6073</v>
      </c>
      <c r="U1350" s="44" t="s">
        <v>6074</v>
      </c>
    </row>
    <row r="1351" spans="1:21" ht="36" x14ac:dyDescent="0.15">
      <c r="A1351" s="45"/>
      <c r="B1351" s="40"/>
      <c r="C1351" s="41" t="s">
        <v>6075</v>
      </c>
      <c r="D1351" s="50"/>
      <c r="E1351" s="41"/>
      <c r="F1351" s="41"/>
      <c r="G1351" s="40" t="s">
        <v>6076</v>
      </c>
      <c r="H1351" s="43">
        <v>44695.496944444443</v>
      </c>
      <c r="I1351" s="40"/>
      <c r="J1351" s="40"/>
      <c r="K1351" s="40"/>
      <c r="L1351" s="40"/>
      <c r="M1351" s="40" t="s">
        <v>170</v>
      </c>
      <c r="N1351" s="40"/>
      <c r="O1351" s="44" t="s">
        <v>67</v>
      </c>
      <c r="P1351" s="47" t="s">
        <v>171</v>
      </c>
      <c r="Q1351" s="40">
        <v>1386</v>
      </c>
      <c r="R1351" s="40">
        <v>1507</v>
      </c>
      <c r="S1351" s="40" t="s">
        <v>172</v>
      </c>
      <c r="T1351" s="48" t="s">
        <v>6077</v>
      </c>
      <c r="U1351" s="44" t="s">
        <v>6078</v>
      </c>
    </row>
    <row r="1352" spans="1:21" ht="36" x14ac:dyDescent="0.15">
      <c r="A1352" s="45"/>
      <c r="B1352" s="40"/>
      <c r="C1352" s="41" t="s">
        <v>6079</v>
      </c>
      <c r="D1352" s="50"/>
      <c r="E1352" s="41"/>
      <c r="F1352" s="41"/>
      <c r="G1352" s="40" t="s">
        <v>6080</v>
      </c>
      <c r="H1352" s="43">
        <v>44695.496874999997</v>
      </c>
      <c r="I1352" s="40"/>
      <c r="J1352" s="40"/>
      <c r="K1352" s="40"/>
      <c r="L1352" s="40"/>
      <c r="M1352" s="40" t="s">
        <v>127</v>
      </c>
      <c r="N1352" s="40"/>
      <c r="O1352" s="44" t="s">
        <v>67</v>
      </c>
      <c r="P1352" s="47" t="s">
        <v>128</v>
      </c>
      <c r="Q1352" s="40">
        <v>501</v>
      </c>
      <c r="R1352" s="40">
        <v>16</v>
      </c>
      <c r="S1352" s="40" t="s">
        <v>85</v>
      </c>
      <c r="T1352" s="48" t="s">
        <v>6081</v>
      </c>
      <c r="U1352" s="44" t="s">
        <v>6082</v>
      </c>
    </row>
    <row r="1353" spans="1:21" ht="36" x14ac:dyDescent="0.15">
      <c r="A1353" s="45"/>
      <c r="B1353" s="40"/>
      <c r="C1353" s="41" t="s">
        <v>6083</v>
      </c>
      <c r="D1353" s="50"/>
      <c r="E1353" s="41"/>
      <c r="F1353" s="41"/>
      <c r="G1353" s="40" t="s">
        <v>6084</v>
      </c>
      <c r="H1353" s="43">
        <v>44695.496574074074</v>
      </c>
      <c r="I1353" s="40"/>
      <c r="J1353" s="40"/>
      <c r="K1353" s="40"/>
      <c r="L1353" s="40"/>
      <c r="M1353" s="40" t="s">
        <v>199</v>
      </c>
      <c r="N1353" s="40"/>
      <c r="O1353" s="44" t="s">
        <v>142</v>
      </c>
      <c r="P1353" s="47" t="s">
        <v>200</v>
      </c>
      <c r="Q1353" s="40">
        <v>3832</v>
      </c>
      <c r="R1353" s="40">
        <v>1720</v>
      </c>
      <c r="S1353" s="40" t="s">
        <v>85</v>
      </c>
      <c r="T1353" s="48" t="s">
        <v>6085</v>
      </c>
      <c r="U1353" s="44" t="s">
        <v>6086</v>
      </c>
    </row>
    <row r="1354" spans="1:21" ht="72" x14ac:dyDescent="0.15">
      <c r="A1354" s="45"/>
      <c r="B1354" s="40"/>
      <c r="C1354" s="41" t="s">
        <v>6087</v>
      </c>
      <c r="D1354" s="50"/>
      <c r="E1354" s="41"/>
      <c r="F1354" s="41"/>
      <c r="G1354" s="40" t="s">
        <v>6088</v>
      </c>
      <c r="H1354" s="43">
        <v>44695.493738425925</v>
      </c>
      <c r="I1354" s="40"/>
      <c r="J1354" s="40"/>
      <c r="K1354" s="40"/>
      <c r="L1354" s="40"/>
      <c r="M1354" s="40" t="s">
        <v>367</v>
      </c>
      <c r="N1354" s="40"/>
      <c r="O1354" s="44" t="s">
        <v>142</v>
      </c>
      <c r="P1354" s="47" t="s">
        <v>369</v>
      </c>
      <c r="Q1354" s="40">
        <v>62</v>
      </c>
      <c r="R1354" s="40"/>
      <c r="S1354" s="40" t="s">
        <v>60</v>
      </c>
      <c r="T1354" s="48" t="s">
        <v>6089</v>
      </c>
      <c r="U1354" s="44" t="s">
        <v>6090</v>
      </c>
    </row>
    <row r="1355" spans="1:21" ht="60" x14ac:dyDescent="0.15">
      <c r="A1355" s="45"/>
      <c r="B1355" s="40"/>
      <c r="C1355" s="41" t="s">
        <v>6092</v>
      </c>
      <c r="D1355" s="50"/>
      <c r="E1355" s="41"/>
      <c r="F1355" s="41"/>
      <c r="G1355" s="40" t="s">
        <v>6093</v>
      </c>
      <c r="H1355" s="43">
        <v>44695.491539351853</v>
      </c>
      <c r="I1355" s="40"/>
      <c r="J1355" s="40"/>
      <c r="K1355" s="40" t="s">
        <v>6094</v>
      </c>
      <c r="L1355" s="40" t="s">
        <v>6091</v>
      </c>
      <c r="M1355" s="40" t="s">
        <v>6094</v>
      </c>
      <c r="N1355" s="40" t="s">
        <v>6095</v>
      </c>
      <c r="O1355" s="44" t="s">
        <v>83</v>
      </c>
      <c r="P1355" s="47" t="s">
        <v>6096</v>
      </c>
      <c r="Q1355" s="40">
        <v>14</v>
      </c>
      <c r="R1355" s="40">
        <v>91</v>
      </c>
      <c r="S1355" s="40"/>
      <c r="T1355" s="48" t="s">
        <v>6097</v>
      </c>
      <c r="U1355" s="44" t="s">
        <v>6098</v>
      </c>
    </row>
    <row r="1356" spans="1:21" ht="72" x14ac:dyDescent="0.15">
      <c r="A1356" s="45"/>
      <c r="B1356" s="40"/>
      <c r="C1356" s="41" t="s">
        <v>6099</v>
      </c>
      <c r="D1356" s="50"/>
      <c r="E1356" s="41"/>
      <c r="F1356" s="41"/>
      <c r="G1356" s="40" t="s">
        <v>6100</v>
      </c>
      <c r="H1356" s="43">
        <v>44695.48637731481</v>
      </c>
      <c r="I1356" s="40"/>
      <c r="J1356" s="40"/>
      <c r="K1356" s="40"/>
      <c r="L1356" s="40"/>
      <c r="M1356" s="40" t="s">
        <v>1615</v>
      </c>
      <c r="N1356" s="40"/>
      <c r="O1356" s="44" t="s">
        <v>142</v>
      </c>
      <c r="P1356" s="47" t="s">
        <v>1616</v>
      </c>
      <c r="Q1356" s="40">
        <v>4</v>
      </c>
      <c r="R1356" s="40">
        <v>1</v>
      </c>
      <c r="S1356" s="40" t="s">
        <v>85</v>
      </c>
      <c r="T1356" s="48" t="s">
        <v>6101</v>
      </c>
      <c r="U1356" s="44" t="s">
        <v>5531</v>
      </c>
    </row>
    <row r="1357" spans="1:21" ht="36" x14ac:dyDescent="0.15">
      <c r="A1357" s="45"/>
      <c r="B1357" s="40"/>
      <c r="C1357" s="41" t="s">
        <v>6102</v>
      </c>
      <c r="D1357" s="50"/>
      <c r="E1357" s="41"/>
      <c r="F1357" s="41"/>
      <c r="G1357" s="40" t="s">
        <v>6103</v>
      </c>
      <c r="H1357" s="43">
        <v>44695.482951388884</v>
      </c>
      <c r="I1357" s="40"/>
      <c r="J1357" s="40"/>
      <c r="K1357" s="40"/>
      <c r="L1357" s="40"/>
      <c r="M1357" s="40" t="s">
        <v>6104</v>
      </c>
      <c r="N1357" s="40"/>
      <c r="O1357" s="44" t="s">
        <v>142</v>
      </c>
      <c r="P1357" s="47" t="s">
        <v>6105</v>
      </c>
      <c r="Q1357" s="40">
        <v>1673</v>
      </c>
      <c r="R1357" s="40">
        <v>452</v>
      </c>
      <c r="S1357" s="40" t="s">
        <v>85</v>
      </c>
      <c r="T1357" s="48" t="s">
        <v>6106</v>
      </c>
      <c r="U1357" s="44" t="s">
        <v>6107</v>
      </c>
    </row>
    <row r="1358" spans="1:21" ht="48" x14ac:dyDescent="0.15">
      <c r="A1358" s="45"/>
      <c r="B1358" s="40"/>
      <c r="C1358" s="41" t="s">
        <v>6108</v>
      </c>
      <c r="D1358" s="50"/>
      <c r="E1358" s="41"/>
      <c r="F1358" s="41"/>
      <c r="G1358" s="40" t="s">
        <v>6109</v>
      </c>
      <c r="H1358" s="43">
        <v>44695.482430555552</v>
      </c>
      <c r="I1358" s="40"/>
      <c r="J1358" s="40"/>
      <c r="K1358" s="40"/>
      <c r="L1358" s="40"/>
      <c r="M1358" s="40" t="s">
        <v>6110</v>
      </c>
      <c r="N1358" s="40"/>
      <c r="O1358" s="44" t="s">
        <v>83</v>
      </c>
      <c r="P1358" s="47" t="s">
        <v>6111</v>
      </c>
      <c r="Q1358" s="40">
        <v>8449</v>
      </c>
      <c r="R1358" s="40">
        <v>3077</v>
      </c>
      <c r="S1358" s="40"/>
      <c r="T1358" s="48" t="s">
        <v>6112</v>
      </c>
      <c r="U1358" s="44" t="s">
        <v>1468</v>
      </c>
    </row>
    <row r="1359" spans="1:21" ht="36" x14ac:dyDescent="0.15">
      <c r="A1359" s="45"/>
      <c r="B1359" s="40"/>
      <c r="C1359" s="41" t="s">
        <v>6113</v>
      </c>
      <c r="D1359" s="50"/>
      <c r="E1359" s="41"/>
      <c r="F1359" s="41"/>
      <c r="G1359" s="40" t="s">
        <v>6114</v>
      </c>
      <c r="H1359" s="43">
        <v>44695.482175925921</v>
      </c>
      <c r="I1359" s="40"/>
      <c r="J1359" s="40"/>
      <c r="K1359" s="40"/>
      <c r="L1359" s="40"/>
      <c r="M1359" s="40" t="s">
        <v>6110</v>
      </c>
      <c r="N1359" s="40"/>
      <c r="O1359" s="44" t="s">
        <v>83</v>
      </c>
      <c r="P1359" s="47" t="s">
        <v>6111</v>
      </c>
      <c r="Q1359" s="40">
        <v>8449</v>
      </c>
      <c r="R1359" s="40">
        <v>3077</v>
      </c>
      <c r="S1359" s="40"/>
      <c r="T1359" s="48" t="s">
        <v>6115</v>
      </c>
      <c r="U1359" s="44" t="s">
        <v>5760</v>
      </c>
    </row>
    <row r="1360" spans="1:21" ht="36" x14ac:dyDescent="0.15">
      <c r="A1360" s="45"/>
      <c r="B1360" s="40"/>
      <c r="C1360" s="41" t="s">
        <v>6116</v>
      </c>
      <c r="D1360" s="50"/>
      <c r="E1360" s="41"/>
      <c r="F1360" s="41"/>
      <c r="G1360" s="40" t="s">
        <v>6117</v>
      </c>
      <c r="H1360" s="43">
        <v>44695.480983796297</v>
      </c>
      <c r="I1360" s="40"/>
      <c r="J1360" s="40"/>
      <c r="K1360" s="40"/>
      <c r="L1360" s="40"/>
      <c r="M1360" s="40" t="s">
        <v>513</v>
      </c>
      <c r="N1360" s="40"/>
      <c r="O1360" s="44" t="s">
        <v>142</v>
      </c>
      <c r="P1360" s="47" t="s">
        <v>514</v>
      </c>
      <c r="Q1360" s="40">
        <v>16</v>
      </c>
      <c r="R1360" s="40">
        <v>44</v>
      </c>
      <c r="S1360" s="40"/>
      <c r="T1360" s="48" t="s">
        <v>6118</v>
      </c>
      <c r="U1360" s="44" t="s">
        <v>2720</v>
      </c>
    </row>
    <row r="1361" spans="1:21" ht="36" x14ac:dyDescent="0.15">
      <c r="A1361" s="45"/>
      <c r="B1361" s="40"/>
      <c r="C1361" s="41" t="s">
        <v>6119</v>
      </c>
      <c r="D1361" s="50"/>
      <c r="E1361" s="41"/>
      <c r="F1361" s="41"/>
      <c r="G1361" s="40" t="s">
        <v>6120</v>
      </c>
      <c r="H1361" s="43">
        <v>44695.479317129633</v>
      </c>
      <c r="I1361" s="40"/>
      <c r="J1361" s="40"/>
      <c r="K1361" s="40"/>
      <c r="L1361" s="40"/>
      <c r="M1361" s="40" t="s">
        <v>96</v>
      </c>
      <c r="N1361" s="40"/>
      <c r="O1361" s="44" t="s">
        <v>97</v>
      </c>
      <c r="P1361" s="47" t="s">
        <v>98</v>
      </c>
      <c r="Q1361" s="40">
        <v>13906</v>
      </c>
      <c r="R1361" s="40">
        <v>58</v>
      </c>
      <c r="S1361" s="40" t="s">
        <v>99</v>
      </c>
      <c r="T1361" s="48" t="s">
        <v>6121</v>
      </c>
      <c r="U1361" s="44" t="s">
        <v>3253</v>
      </c>
    </row>
    <row r="1362" spans="1:21" ht="36" x14ac:dyDescent="0.15">
      <c r="A1362" s="45"/>
      <c r="B1362" s="40"/>
      <c r="C1362" s="41" t="s">
        <v>6122</v>
      </c>
      <c r="D1362" s="50"/>
      <c r="E1362" s="41"/>
      <c r="F1362" s="41"/>
      <c r="G1362" s="40" t="s">
        <v>6120</v>
      </c>
      <c r="H1362" s="43">
        <v>44695.479317129633</v>
      </c>
      <c r="I1362" s="40"/>
      <c r="J1362" s="40"/>
      <c r="K1362" s="40"/>
      <c r="L1362" s="40"/>
      <c r="M1362" s="40" t="s">
        <v>96</v>
      </c>
      <c r="N1362" s="40"/>
      <c r="O1362" s="44" t="s">
        <v>97</v>
      </c>
      <c r="P1362" s="47" t="s">
        <v>98</v>
      </c>
      <c r="Q1362" s="40">
        <v>13906</v>
      </c>
      <c r="R1362" s="40">
        <v>58</v>
      </c>
      <c r="S1362" s="40" t="s">
        <v>99</v>
      </c>
      <c r="T1362" s="48" t="s">
        <v>6123</v>
      </c>
      <c r="U1362" s="44" t="s">
        <v>6124</v>
      </c>
    </row>
    <row r="1363" spans="1:21" ht="36" x14ac:dyDescent="0.15">
      <c r="A1363" s="45"/>
      <c r="B1363" s="40"/>
      <c r="C1363" s="41" t="s">
        <v>6125</v>
      </c>
      <c r="D1363" s="50"/>
      <c r="E1363" s="41"/>
      <c r="F1363" s="41"/>
      <c r="G1363" s="40" t="s">
        <v>6120</v>
      </c>
      <c r="H1363" s="43">
        <v>44695.479317129633</v>
      </c>
      <c r="I1363" s="40"/>
      <c r="J1363" s="40"/>
      <c r="K1363" s="40"/>
      <c r="L1363" s="40"/>
      <c r="M1363" s="40" t="s">
        <v>96</v>
      </c>
      <c r="N1363" s="40"/>
      <c r="O1363" s="44" t="s">
        <v>97</v>
      </c>
      <c r="P1363" s="47" t="s">
        <v>98</v>
      </c>
      <c r="Q1363" s="40">
        <v>13906</v>
      </c>
      <c r="R1363" s="40">
        <v>58</v>
      </c>
      <c r="S1363" s="40" t="s">
        <v>99</v>
      </c>
      <c r="T1363" s="48" t="s">
        <v>6126</v>
      </c>
      <c r="U1363" s="44" t="s">
        <v>6127</v>
      </c>
    </row>
    <row r="1364" spans="1:21" ht="36" x14ac:dyDescent="0.15">
      <c r="A1364" s="45"/>
      <c r="B1364" s="40"/>
      <c r="C1364" s="41" t="s">
        <v>6128</v>
      </c>
      <c r="D1364" s="50"/>
      <c r="E1364" s="41"/>
      <c r="F1364" s="41"/>
      <c r="G1364" s="40" t="s">
        <v>6129</v>
      </c>
      <c r="H1364" s="43">
        <v>44695.479305555556</v>
      </c>
      <c r="I1364" s="40"/>
      <c r="J1364" s="40"/>
      <c r="K1364" s="40"/>
      <c r="L1364" s="40"/>
      <c r="M1364" s="40" t="s">
        <v>96</v>
      </c>
      <c r="N1364" s="40"/>
      <c r="O1364" s="44" t="s">
        <v>97</v>
      </c>
      <c r="P1364" s="47" t="s">
        <v>98</v>
      </c>
      <c r="Q1364" s="40">
        <v>13906</v>
      </c>
      <c r="R1364" s="40">
        <v>58</v>
      </c>
      <c r="S1364" s="40" t="s">
        <v>99</v>
      </c>
      <c r="T1364" s="48" t="s">
        <v>6130</v>
      </c>
      <c r="U1364" s="44" t="s">
        <v>6131</v>
      </c>
    </row>
    <row r="1365" spans="1:21" ht="36" x14ac:dyDescent="0.15">
      <c r="A1365" s="45"/>
      <c r="B1365" s="40"/>
      <c r="C1365" s="41" t="s">
        <v>6132</v>
      </c>
      <c r="D1365" s="50"/>
      <c r="E1365" s="41"/>
      <c r="F1365" s="41"/>
      <c r="G1365" s="40" t="s">
        <v>6133</v>
      </c>
      <c r="H1365" s="43">
        <v>44695.478935185187</v>
      </c>
      <c r="I1365" s="40"/>
      <c r="J1365" s="40"/>
      <c r="K1365" s="40"/>
      <c r="L1365" s="40"/>
      <c r="M1365" s="40" t="s">
        <v>111</v>
      </c>
      <c r="N1365" s="40"/>
      <c r="O1365" s="44" t="s">
        <v>142</v>
      </c>
      <c r="P1365" s="47" t="s">
        <v>112</v>
      </c>
      <c r="Q1365" s="40">
        <v>1080734</v>
      </c>
      <c r="R1365" s="40">
        <v>246</v>
      </c>
      <c r="S1365" s="40" t="s">
        <v>113</v>
      </c>
      <c r="T1365" s="48" t="s">
        <v>6134</v>
      </c>
      <c r="U1365" s="44" t="s">
        <v>6135</v>
      </c>
    </row>
    <row r="1366" spans="1:21" ht="60" x14ac:dyDescent="0.15">
      <c r="A1366" s="45"/>
      <c r="B1366" s="40"/>
      <c r="C1366" s="41" t="s">
        <v>6136</v>
      </c>
      <c r="D1366" s="50"/>
      <c r="E1366" s="41"/>
      <c r="F1366" s="41"/>
      <c r="G1366" s="40" t="s">
        <v>6137</v>
      </c>
      <c r="H1366" s="43">
        <v>44695.478530092594</v>
      </c>
      <c r="I1366" s="40"/>
      <c r="J1366" s="40"/>
      <c r="K1366" s="40"/>
      <c r="L1366" s="40"/>
      <c r="M1366" s="40" t="s">
        <v>120</v>
      </c>
      <c r="N1366" s="40"/>
      <c r="O1366" s="44" t="s">
        <v>142</v>
      </c>
      <c r="P1366" s="47" t="s">
        <v>121</v>
      </c>
      <c r="Q1366" s="40">
        <v>27996</v>
      </c>
      <c r="R1366" s="40">
        <v>229</v>
      </c>
      <c r="S1366" s="40" t="s">
        <v>60</v>
      </c>
      <c r="T1366" s="48" t="s">
        <v>6138</v>
      </c>
      <c r="U1366" s="44" t="s">
        <v>6139</v>
      </c>
    </row>
    <row r="1367" spans="1:21" ht="60" x14ac:dyDescent="0.15">
      <c r="A1367" s="45"/>
      <c r="B1367" s="40"/>
      <c r="C1367" s="41" t="s">
        <v>6140</v>
      </c>
      <c r="D1367" s="50"/>
      <c r="E1367" s="41"/>
      <c r="F1367" s="41"/>
      <c r="G1367" s="40" t="s">
        <v>6141</v>
      </c>
      <c r="H1367" s="43">
        <v>44695.474490740744</v>
      </c>
      <c r="I1367" s="40"/>
      <c r="J1367" s="40"/>
      <c r="K1367" s="40"/>
      <c r="L1367" s="40"/>
      <c r="M1367" s="40" t="s">
        <v>1332</v>
      </c>
      <c r="N1367" s="40"/>
      <c r="O1367" s="44" t="s">
        <v>83</v>
      </c>
      <c r="P1367" s="47" t="s">
        <v>1333</v>
      </c>
      <c r="Q1367" s="40">
        <v>1</v>
      </c>
      <c r="R1367" s="40">
        <v>17</v>
      </c>
      <c r="S1367" s="40"/>
      <c r="T1367" s="48" t="s">
        <v>6142</v>
      </c>
      <c r="U1367" s="44" t="s">
        <v>6143</v>
      </c>
    </row>
    <row r="1368" spans="1:21" ht="36" x14ac:dyDescent="0.15">
      <c r="A1368" s="45"/>
      <c r="B1368" s="40"/>
      <c r="C1368" s="41" t="s">
        <v>6144</v>
      </c>
      <c r="D1368" s="50"/>
      <c r="E1368" s="41"/>
      <c r="F1368" s="41"/>
      <c r="G1368" s="40" t="s">
        <v>6145</v>
      </c>
      <c r="H1368" s="43">
        <v>44695.474386574075</v>
      </c>
      <c r="I1368" s="40"/>
      <c r="J1368" s="40"/>
      <c r="K1368" s="40"/>
      <c r="L1368" s="40"/>
      <c r="M1368" s="40" t="s">
        <v>513</v>
      </c>
      <c r="N1368" s="40"/>
      <c r="O1368" s="44" t="s">
        <v>142</v>
      </c>
      <c r="P1368" s="47" t="s">
        <v>514</v>
      </c>
      <c r="Q1368" s="40">
        <v>16</v>
      </c>
      <c r="R1368" s="40">
        <v>44</v>
      </c>
      <c r="S1368" s="40"/>
      <c r="T1368" s="48" t="s">
        <v>6146</v>
      </c>
      <c r="U1368" s="44" t="s">
        <v>6147</v>
      </c>
    </row>
    <row r="1369" spans="1:21" ht="36" x14ac:dyDescent="0.15">
      <c r="A1369" s="45"/>
      <c r="B1369" s="40"/>
      <c r="C1369" s="41" t="s">
        <v>6148</v>
      </c>
      <c r="D1369" s="50"/>
      <c r="E1369" s="41"/>
      <c r="F1369" s="41"/>
      <c r="G1369" s="40" t="s">
        <v>6149</v>
      </c>
      <c r="H1369" s="43">
        <v>44695.469918981486</v>
      </c>
      <c r="I1369" s="40"/>
      <c r="J1369" s="40"/>
      <c r="K1369" s="40"/>
      <c r="L1369" s="40"/>
      <c r="M1369" s="40" t="s">
        <v>1615</v>
      </c>
      <c r="N1369" s="40"/>
      <c r="O1369" s="44" t="s">
        <v>142</v>
      </c>
      <c r="P1369" s="47" t="s">
        <v>1616</v>
      </c>
      <c r="Q1369" s="40">
        <v>4</v>
      </c>
      <c r="R1369" s="40">
        <v>1</v>
      </c>
      <c r="S1369" s="40" t="s">
        <v>85</v>
      </c>
      <c r="T1369" s="48" t="s">
        <v>6150</v>
      </c>
      <c r="U1369" s="44" t="s">
        <v>5531</v>
      </c>
    </row>
    <row r="1370" spans="1:21" ht="36" x14ac:dyDescent="0.15">
      <c r="A1370" s="45"/>
      <c r="B1370" s="40"/>
      <c r="C1370" s="41" t="s">
        <v>6151</v>
      </c>
      <c r="D1370" s="50"/>
      <c r="E1370" s="41"/>
      <c r="F1370" s="41"/>
      <c r="G1370" s="40" t="s">
        <v>6152</v>
      </c>
      <c r="H1370" s="43">
        <v>44695.469398148147</v>
      </c>
      <c r="I1370" s="40"/>
      <c r="J1370" s="40"/>
      <c r="K1370" s="40"/>
      <c r="L1370" s="40"/>
      <c r="M1370" s="40" t="s">
        <v>1292</v>
      </c>
      <c r="N1370" s="40"/>
      <c r="O1370" s="44" t="s">
        <v>1293</v>
      </c>
      <c r="P1370" s="47" t="s">
        <v>1294</v>
      </c>
      <c r="Q1370" s="40">
        <v>2070</v>
      </c>
      <c r="R1370" s="40">
        <v>1</v>
      </c>
      <c r="S1370" s="40" t="s">
        <v>85</v>
      </c>
      <c r="T1370" s="48" t="s">
        <v>6153</v>
      </c>
      <c r="U1370" s="44" t="s">
        <v>4533</v>
      </c>
    </row>
    <row r="1371" spans="1:21" ht="36" x14ac:dyDescent="0.15">
      <c r="A1371" s="45"/>
      <c r="B1371" s="40"/>
      <c r="C1371" s="41" t="s">
        <v>6154</v>
      </c>
      <c r="D1371" s="50"/>
      <c r="E1371" s="41"/>
      <c r="F1371" s="41"/>
      <c r="G1371" s="40" t="s">
        <v>6155</v>
      </c>
      <c r="H1371" s="43">
        <v>44695.469131944439</v>
      </c>
      <c r="I1371" s="40"/>
      <c r="J1371" s="40"/>
      <c r="K1371" s="40"/>
      <c r="L1371" s="40"/>
      <c r="M1371" s="40" t="s">
        <v>6156</v>
      </c>
      <c r="N1371" s="40"/>
      <c r="O1371" s="44" t="s">
        <v>83</v>
      </c>
      <c r="P1371" s="47" t="s">
        <v>6157</v>
      </c>
      <c r="Q1371" s="40">
        <v>112</v>
      </c>
      <c r="R1371" s="40">
        <v>319</v>
      </c>
      <c r="S1371" s="40"/>
      <c r="T1371" s="48" t="s">
        <v>6158</v>
      </c>
      <c r="U1371" s="44" t="s">
        <v>6159</v>
      </c>
    </row>
    <row r="1372" spans="1:21" ht="36" x14ac:dyDescent="0.15">
      <c r="A1372" s="45"/>
      <c r="B1372" s="40"/>
      <c r="C1372" s="41" t="s">
        <v>6160</v>
      </c>
      <c r="D1372" s="50"/>
      <c r="E1372" s="41"/>
      <c r="F1372" s="41"/>
      <c r="G1372" s="40" t="s">
        <v>6161</v>
      </c>
      <c r="H1372" s="43">
        <v>44695.468969907408</v>
      </c>
      <c r="I1372" s="40"/>
      <c r="J1372" s="40"/>
      <c r="K1372" s="40" t="s">
        <v>6162</v>
      </c>
      <c r="L1372" s="40" t="s">
        <v>6163</v>
      </c>
      <c r="M1372" s="40" t="s">
        <v>1433</v>
      </c>
      <c r="N1372" s="40" t="s">
        <v>6164</v>
      </c>
      <c r="O1372" s="44" t="s">
        <v>83</v>
      </c>
      <c r="P1372" s="47" t="s">
        <v>1434</v>
      </c>
      <c r="Q1372" s="40">
        <v>1681</v>
      </c>
      <c r="R1372" s="40">
        <v>4985</v>
      </c>
      <c r="S1372" s="40" t="s">
        <v>1435</v>
      </c>
      <c r="T1372" s="48" t="s">
        <v>6165</v>
      </c>
      <c r="U1372" s="44" t="s">
        <v>6166</v>
      </c>
    </row>
    <row r="1373" spans="1:21" ht="36" x14ac:dyDescent="0.15">
      <c r="A1373" s="45"/>
      <c r="B1373" s="40"/>
      <c r="C1373" s="41" t="s">
        <v>6167</v>
      </c>
      <c r="D1373" s="50"/>
      <c r="E1373" s="41"/>
      <c r="F1373" s="41"/>
      <c r="G1373" s="40" t="s">
        <v>6168</v>
      </c>
      <c r="H1373" s="43">
        <v>44695.46806712963</v>
      </c>
      <c r="I1373" s="40"/>
      <c r="J1373" s="40"/>
      <c r="K1373" s="40"/>
      <c r="L1373" s="40"/>
      <c r="M1373" s="40" t="s">
        <v>6169</v>
      </c>
      <c r="N1373" s="40"/>
      <c r="O1373" s="44" t="s">
        <v>83</v>
      </c>
      <c r="P1373" s="47" t="s">
        <v>6170</v>
      </c>
      <c r="Q1373" s="40"/>
      <c r="R1373" s="40">
        <v>27</v>
      </c>
      <c r="S1373" s="40"/>
      <c r="T1373" s="48" t="s">
        <v>6171</v>
      </c>
      <c r="U1373" s="44" t="s">
        <v>6172</v>
      </c>
    </row>
    <row r="1374" spans="1:21" ht="36" x14ac:dyDescent="0.15">
      <c r="A1374" s="45"/>
      <c r="B1374" s="40"/>
      <c r="C1374" s="41" t="s">
        <v>6173</v>
      </c>
      <c r="D1374" s="50"/>
      <c r="E1374" s="41"/>
      <c r="F1374" s="41"/>
      <c r="G1374" s="40" t="s">
        <v>6174</v>
      </c>
      <c r="H1374" s="43">
        <v>44695.46707175926</v>
      </c>
      <c r="I1374" s="40"/>
      <c r="J1374" s="40"/>
      <c r="K1374" s="40"/>
      <c r="L1374" s="40"/>
      <c r="M1374" s="40" t="s">
        <v>1615</v>
      </c>
      <c r="N1374" s="40"/>
      <c r="O1374" s="44" t="s">
        <v>142</v>
      </c>
      <c r="P1374" s="47" t="s">
        <v>1616</v>
      </c>
      <c r="Q1374" s="40">
        <v>4</v>
      </c>
      <c r="R1374" s="40">
        <v>1</v>
      </c>
      <c r="S1374" s="40" t="s">
        <v>85</v>
      </c>
      <c r="T1374" s="48" t="s">
        <v>6175</v>
      </c>
      <c r="U1374" s="44" t="s">
        <v>6176</v>
      </c>
    </row>
    <row r="1375" spans="1:21" ht="48" x14ac:dyDescent="0.15">
      <c r="A1375" s="45"/>
      <c r="B1375" s="40"/>
      <c r="C1375" s="41" t="s">
        <v>6177</v>
      </c>
      <c r="D1375" s="50"/>
      <c r="E1375" s="41"/>
      <c r="F1375" s="41"/>
      <c r="G1375" s="40" t="s">
        <v>6178</v>
      </c>
      <c r="H1375" s="43">
        <v>44695.464560185181</v>
      </c>
      <c r="I1375" s="40"/>
      <c r="J1375" s="40"/>
      <c r="K1375" s="40"/>
      <c r="L1375" s="40"/>
      <c r="M1375" s="40" t="s">
        <v>111</v>
      </c>
      <c r="N1375" s="40"/>
      <c r="O1375" s="44" t="s">
        <v>142</v>
      </c>
      <c r="P1375" s="47" t="s">
        <v>112</v>
      </c>
      <c r="Q1375" s="40">
        <v>1080734</v>
      </c>
      <c r="R1375" s="40">
        <v>246</v>
      </c>
      <c r="S1375" s="40" t="s">
        <v>113</v>
      </c>
      <c r="T1375" s="48" t="s">
        <v>6179</v>
      </c>
      <c r="U1375" s="44" t="s">
        <v>4533</v>
      </c>
    </row>
    <row r="1376" spans="1:21" ht="48" x14ac:dyDescent="0.15">
      <c r="A1376" s="45"/>
      <c r="B1376" s="40"/>
      <c r="C1376" s="41" t="s">
        <v>6180</v>
      </c>
      <c r="D1376" s="50"/>
      <c r="E1376" s="41"/>
      <c r="F1376" s="41"/>
      <c r="G1376" s="40" t="s">
        <v>6181</v>
      </c>
      <c r="H1376" s="43">
        <v>44695.463055555556</v>
      </c>
      <c r="I1376" s="40"/>
      <c r="J1376" s="40"/>
      <c r="K1376" s="40"/>
      <c r="L1376" s="40"/>
      <c r="M1376" s="40" t="s">
        <v>141</v>
      </c>
      <c r="N1376" s="40"/>
      <c r="O1376" s="44" t="s">
        <v>142</v>
      </c>
      <c r="P1376" s="47" t="s">
        <v>143</v>
      </c>
      <c r="Q1376" s="40">
        <v>475</v>
      </c>
      <c r="R1376" s="40"/>
      <c r="S1376" s="40" t="s">
        <v>99</v>
      </c>
      <c r="T1376" s="48" t="s">
        <v>6182</v>
      </c>
      <c r="U1376" s="44" t="s">
        <v>6183</v>
      </c>
    </row>
    <row r="1377" spans="1:21" ht="36" x14ac:dyDescent="0.15">
      <c r="A1377" s="45"/>
      <c r="B1377" s="40"/>
      <c r="C1377" s="41" t="s">
        <v>6184</v>
      </c>
      <c r="D1377" s="50"/>
      <c r="E1377" s="41"/>
      <c r="F1377" s="41"/>
      <c r="G1377" s="40" t="s">
        <v>6185</v>
      </c>
      <c r="H1377" s="43">
        <v>44695.46292824074</v>
      </c>
      <c r="I1377" s="40"/>
      <c r="J1377" s="40"/>
      <c r="K1377" s="40"/>
      <c r="L1377" s="40"/>
      <c r="M1377" s="40" t="s">
        <v>6186</v>
      </c>
      <c r="N1377" s="40"/>
      <c r="O1377" s="44" t="s">
        <v>83</v>
      </c>
      <c r="P1377" s="47" t="s">
        <v>6187</v>
      </c>
      <c r="Q1377" s="40">
        <v>339</v>
      </c>
      <c r="R1377" s="40">
        <v>677</v>
      </c>
      <c r="S1377" s="40" t="s">
        <v>85</v>
      </c>
      <c r="T1377" s="48" t="s">
        <v>6188</v>
      </c>
      <c r="U1377" s="44" t="s">
        <v>2720</v>
      </c>
    </row>
    <row r="1378" spans="1:21" ht="36" x14ac:dyDescent="0.15">
      <c r="A1378" s="45"/>
      <c r="B1378" s="40"/>
      <c r="C1378" s="41" t="s">
        <v>6189</v>
      </c>
      <c r="D1378" s="50"/>
      <c r="E1378" s="41"/>
      <c r="F1378" s="41"/>
      <c r="G1378" s="40" t="s">
        <v>6190</v>
      </c>
      <c r="H1378" s="43">
        <v>44695.461111111115</v>
      </c>
      <c r="I1378" s="40"/>
      <c r="J1378" s="40"/>
      <c r="K1378" s="40"/>
      <c r="L1378" s="40"/>
      <c r="M1378" s="40" t="s">
        <v>6191</v>
      </c>
      <c r="N1378" s="40"/>
      <c r="O1378" s="44" t="s">
        <v>142</v>
      </c>
      <c r="P1378" s="47" t="s">
        <v>6192</v>
      </c>
      <c r="Q1378" s="40">
        <v>242</v>
      </c>
      <c r="R1378" s="40">
        <v>81</v>
      </c>
      <c r="S1378" s="40"/>
      <c r="T1378" s="48" t="s">
        <v>6193</v>
      </c>
      <c r="U1378" s="44" t="s">
        <v>6194</v>
      </c>
    </row>
    <row r="1379" spans="1:21" ht="36" x14ac:dyDescent="0.15">
      <c r="A1379" s="45"/>
      <c r="B1379" s="40"/>
      <c r="C1379" s="41" t="s">
        <v>6195</v>
      </c>
      <c r="D1379" s="50"/>
      <c r="E1379" s="41"/>
      <c r="F1379" s="41"/>
      <c r="G1379" s="40" t="s">
        <v>6196</v>
      </c>
      <c r="H1379" s="43">
        <v>44695.460879629631</v>
      </c>
      <c r="I1379" s="40"/>
      <c r="J1379" s="40"/>
      <c r="K1379" s="40"/>
      <c r="L1379" s="40"/>
      <c r="M1379" s="40" t="s">
        <v>120</v>
      </c>
      <c r="N1379" s="40"/>
      <c r="O1379" s="44" t="s">
        <v>67</v>
      </c>
      <c r="P1379" s="47" t="s">
        <v>121</v>
      </c>
      <c r="Q1379" s="40">
        <v>27996</v>
      </c>
      <c r="R1379" s="40">
        <v>229</v>
      </c>
      <c r="S1379" s="40" t="s">
        <v>60</v>
      </c>
      <c r="T1379" s="48" t="s">
        <v>6197</v>
      </c>
      <c r="U1379" s="44" t="s">
        <v>6198</v>
      </c>
    </row>
    <row r="1380" spans="1:21" ht="36" x14ac:dyDescent="0.15">
      <c r="A1380" s="45"/>
      <c r="B1380" s="40"/>
      <c r="C1380" s="41" t="s">
        <v>6199</v>
      </c>
      <c r="D1380" s="50"/>
      <c r="E1380" s="41"/>
      <c r="F1380" s="41"/>
      <c r="G1380" s="40" t="s">
        <v>6200</v>
      </c>
      <c r="H1380" s="43">
        <v>44695.456875000003</v>
      </c>
      <c r="I1380" s="40"/>
      <c r="J1380" s="40"/>
      <c r="K1380" s="40"/>
      <c r="L1380" s="40"/>
      <c r="M1380" s="40" t="s">
        <v>1433</v>
      </c>
      <c r="N1380" s="40"/>
      <c r="O1380" s="44" t="s">
        <v>83</v>
      </c>
      <c r="P1380" s="47" t="s">
        <v>1434</v>
      </c>
      <c r="Q1380" s="40">
        <v>1681</v>
      </c>
      <c r="R1380" s="40">
        <v>4985</v>
      </c>
      <c r="S1380" s="40" t="s">
        <v>1435</v>
      </c>
      <c r="T1380" s="48" t="s">
        <v>6201</v>
      </c>
      <c r="U1380" s="44" t="s">
        <v>6202</v>
      </c>
    </row>
    <row r="1381" spans="1:21" ht="36" x14ac:dyDescent="0.15">
      <c r="A1381" s="45"/>
      <c r="B1381" s="40"/>
      <c r="C1381" s="41" t="s">
        <v>6203</v>
      </c>
      <c r="D1381" s="50"/>
      <c r="E1381" s="41"/>
      <c r="F1381" s="41"/>
      <c r="G1381" s="40" t="s">
        <v>6204</v>
      </c>
      <c r="H1381" s="43">
        <v>44695.454409722224</v>
      </c>
      <c r="I1381" s="40"/>
      <c r="J1381" s="40"/>
      <c r="K1381" s="40"/>
      <c r="L1381" s="40"/>
      <c r="M1381" s="40" t="s">
        <v>1332</v>
      </c>
      <c r="N1381" s="40"/>
      <c r="O1381" s="44" t="s">
        <v>83</v>
      </c>
      <c r="P1381" s="47" t="s">
        <v>1333</v>
      </c>
      <c r="Q1381" s="40">
        <v>1</v>
      </c>
      <c r="R1381" s="40">
        <v>17</v>
      </c>
      <c r="S1381" s="40"/>
      <c r="T1381" s="48" t="s">
        <v>6205</v>
      </c>
      <c r="U1381" s="44" t="s">
        <v>6206</v>
      </c>
    </row>
    <row r="1382" spans="1:21" ht="36" x14ac:dyDescent="0.15">
      <c r="A1382" s="45"/>
      <c r="B1382" s="40"/>
      <c r="C1382" s="41" t="s">
        <v>6207</v>
      </c>
      <c r="D1382" s="50"/>
      <c r="E1382" s="41"/>
      <c r="F1382" s="41"/>
      <c r="G1382" s="40" t="s">
        <v>6208</v>
      </c>
      <c r="H1382" s="43">
        <v>44695.453969907408</v>
      </c>
      <c r="I1382" s="40"/>
      <c r="J1382" s="40"/>
      <c r="K1382" s="40"/>
      <c r="L1382" s="40"/>
      <c r="M1382" s="40" t="s">
        <v>6209</v>
      </c>
      <c r="N1382" s="40"/>
      <c r="O1382" s="44" t="s">
        <v>142</v>
      </c>
      <c r="P1382" s="47" t="s">
        <v>6210</v>
      </c>
      <c r="Q1382" s="40">
        <v>2</v>
      </c>
      <c r="R1382" s="40">
        <v>4</v>
      </c>
      <c r="S1382" s="40" t="s">
        <v>85</v>
      </c>
      <c r="T1382" s="48" t="s">
        <v>6211</v>
      </c>
      <c r="U1382" s="44" t="s">
        <v>6212</v>
      </c>
    </row>
    <row r="1383" spans="1:21" ht="36" x14ac:dyDescent="0.15">
      <c r="A1383" s="45"/>
      <c r="B1383" s="40"/>
      <c r="C1383" s="41" t="s">
        <v>6213</v>
      </c>
      <c r="D1383" s="50"/>
      <c r="E1383" s="41"/>
      <c r="F1383" s="41"/>
      <c r="G1383" s="40" t="s">
        <v>6214</v>
      </c>
      <c r="H1383" s="43">
        <v>44695.453425925924</v>
      </c>
      <c r="I1383" s="40"/>
      <c r="J1383" s="40"/>
      <c r="K1383" s="40"/>
      <c r="L1383" s="40"/>
      <c r="M1383" s="40" t="s">
        <v>6215</v>
      </c>
      <c r="N1383" s="40"/>
      <c r="O1383" s="44" t="s">
        <v>83</v>
      </c>
      <c r="P1383" s="47" t="s">
        <v>6216</v>
      </c>
      <c r="Q1383" s="40"/>
      <c r="R1383" s="40">
        <v>3</v>
      </c>
      <c r="S1383" s="40" t="s">
        <v>85</v>
      </c>
      <c r="T1383" s="48" t="s">
        <v>6217</v>
      </c>
      <c r="U1383" s="44" t="s">
        <v>6218</v>
      </c>
    </row>
    <row r="1384" spans="1:21" ht="36" x14ac:dyDescent="0.15">
      <c r="A1384" s="45"/>
      <c r="B1384" s="40"/>
      <c r="C1384" s="41" t="s">
        <v>6219</v>
      </c>
      <c r="D1384" s="50"/>
      <c r="E1384" s="41"/>
      <c r="F1384" s="41"/>
      <c r="G1384" s="40" t="s">
        <v>6220</v>
      </c>
      <c r="H1384" s="43">
        <v>44695.453032407408</v>
      </c>
      <c r="I1384" s="40"/>
      <c r="J1384" s="40"/>
      <c r="K1384" s="40"/>
      <c r="L1384" s="40"/>
      <c r="M1384" s="40" t="s">
        <v>6221</v>
      </c>
      <c r="N1384" s="40"/>
      <c r="O1384" s="44" t="s">
        <v>67</v>
      </c>
      <c r="P1384" s="47" t="s">
        <v>6222</v>
      </c>
      <c r="Q1384" s="40">
        <v>54407</v>
      </c>
      <c r="R1384" s="40">
        <v>1706</v>
      </c>
      <c r="S1384" s="40" t="s">
        <v>60</v>
      </c>
      <c r="T1384" s="48" t="s">
        <v>6223</v>
      </c>
      <c r="U1384" s="44" t="s">
        <v>6224</v>
      </c>
    </row>
    <row r="1385" spans="1:21" ht="36" x14ac:dyDescent="0.15">
      <c r="A1385" s="45"/>
      <c r="B1385" s="40"/>
      <c r="C1385" s="41" t="s">
        <v>6225</v>
      </c>
      <c r="D1385" s="50"/>
      <c r="E1385" s="41"/>
      <c r="F1385" s="41"/>
      <c r="G1385" s="40" t="s">
        <v>6220</v>
      </c>
      <c r="H1385" s="43">
        <v>44695.453032407408</v>
      </c>
      <c r="I1385" s="40"/>
      <c r="J1385" s="40"/>
      <c r="K1385" s="40"/>
      <c r="L1385" s="40"/>
      <c r="M1385" s="40" t="s">
        <v>6226</v>
      </c>
      <c r="N1385" s="40"/>
      <c r="O1385" s="44" t="s">
        <v>83</v>
      </c>
      <c r="P1385" s="47" t="s">
        <v>6227</v>
      </c>
      <c r="Q1385" s="40">
        <v>17</v>
      </c>
      <c r="R1385" s="40">
        <v>138</v>
      </c>
      <c r="S1385" s="40" t="s">
        <v>6228</v>
      </c>
      <c r="T1385" s="48" t="s">
        <v>6229</v>
      </c>
      <c r="U1385" s="44" t="s">
        <v>6230</v>
      </c>
    </row>
    <row r="1386" spans="1:21" ht="36" x14ac:dyDescent="0.15">
      <c r="A1386" s="45"/>
      <c r="B1386" s="40"/>
      <c r="C1386" s="41" t="s">
        <v>6231</v>
      </c>
      <c r="D1386" s="50"/>
      <c r="E1386" s="41"/>
      <c r="F1386" s="41"/>
      <c r="G1386" s="40" t="s">
        <v>6232</v>
      </c>
      <c r="H1386" s="43">
        <v>44695.45275462963</v>
      </c>
      <c r="I1386" s="40"/>
      <c r="J1386" s="40"/>
      <c r="K1386" s="40"/>
      <c r="L1386" s="40"/>
      <c r="M1386" s="40" t="s">
        <v>6233</v>
      </c>
      <c r="N1386" s="40"/>
      <c r="O1386" s="44" t="s">
        <v>67</v>
      </c>
      <c r="P1386" s="47" t="s">
        <v>6234</v>
      </c>
      <c r="Q1386" s="40">
        <v>25108</v>
      </c>
      <c r="R1386" s="40">
        <v>17</v>
      </c>
      <c r="S1386" s="40" t="s">
        <v>85</v>
      </c>
      <c r="T1386" s="48" t="s">
        <v>6235</v>
      </c>
      <c r="U1386" s="44" t="s">
        <v>322</v>
      </c>
    </row>
    <row r="1387" spans="1:21" ht="36" x14ac:dyDescent="0.15">
      <c r="A1387" s="45"/>
      <c r="B1387" s="40"/>
      <c r="C1387" s="41" t="s">
        <v>6236</v>
      </c>
      <c r="D1387" s="50"/>
      <c r="E1387" s="41"/>
      <c r="F1387" s="41"/>
      <c r="G1387" s="40" t="s">
        <v>6237</v>
      </c>
      <c r="H1387" s="43">
        <v>44695.451562499999</v>
      </c>
      <c r="I1387" s="40"/>
      <c r="J1387" s="40"/>
      <c r="K1387" s="40"/>
      <c r="L1387" s="40"/>
      <c r="M1387" s="40" t="s">
        <v>111</v>
      </c>
      <c r="N1387" s="40"/>
      <c r="O1387" s="44" t="s">
        <v>142</v>
      </c>
      <c r="P1387" s="47" t="s">
        <v>112</v>
      </c>
      <c r="Q1387" s="40">
        <v>1080734</v>
      </c>
      <c r="R1387" s="40">
        <v>246</v>
      </c>
      <c r="S1387" s="40" t="s">
        <v>113</v>
      </c>
      <c r="T1387" s="48" t="s">
        <v>6238</v>
      </c>
      <c r="U1387" s="44" t="s">
        <v>6239</v>
      </c>
    </row>
    <row r="1388" spans="1:21" ht="36" x14ac:dyDescent="0.15">
      <c r="A1388" s="45"/>
      <c r="B1388" s="40"/>
      <c r="C1388" s="41" t="s">
        <v>6240</v>
      </c>
      <c r="D1388" s="50"/>
      <c r="E1388" s="41"/>
      <c r="F1388" s="41"/>
      <c r="G1388" s="40" t="s">
        <v>6241</v>
      </c>
      <c r="H1388" s="43">
        <v>44695.450983796298</v>
      </c>
      <c r="I1388" s="40"/>
      <c r="J1388" s="40"/>
      <c r="K1388" s="40"/>
      <c r="L1388" s="40"/>
      <c r="M1388" s="40" t="s">
        <v>120</v>
      </c>
      <c r="N1388" s="40"/>
      <c r="O1388" s="44" t="s">
        <v>142</v>
      </c>
      <c r="P1388" s="47" t="s">
        <v>121</v>
      </c>
      <c r="Q1388" s="40">
        <v>27996</v>
      </c>
      <c r="R1388" s="40">
        <v>229</v>
      </c>
      <c r="S1388" s="40" t="s">
        <v>60</v>
      </c>
      <c r="T1388" s="48" t="s">
        <v>6242</v>
      </c>
      <c r="U1388" s="44" t="s">
        <v>6243</v>
      </c>
    </row>
    <row r="1389" spans="1:21" ht="36" x14ac:dyDescent="0.15">
      <c r="A1389" s="45"/>
      <c r="B1389" s="40"/>
      <c r="C1389" s="41" t="s">
        <v>6244</v>
      </c>
      <c r="D1389" s="50"/>
      <c r="E1389" s="41"/>
      <c r="F1389" s="41"/>
      <c r="G1389" s="40" t="s">
        <v>6245</v>
      </c>
      <c r="H1389" s="43">
        <v>44695.446655092594</v>
      </c>
      <c r="I1389" s="40"/>
      <c r="J1389" s="40"/>
      <c r="K1389" s="40"/>
      <c r="L1389" s="40"/>
      <c r="M1389" s="40" t="s">
        <v>6246</v>
      </c>
      <c r="N1389" s="40"/>
      <c r="O1389" s="44" t="s">
        <v>83</v>
      </c>
      <c r="P1389" s="47" t="s">
        <v>6247</v>
      </c>
      <c r="Q1389" s="40">
        <v>3111</v>
      </c>
      <c r="R1389" s="40">
        <v>127</v>
      </c>
      <c r="S1389" s="40" t="s">
        <v>6248</v>
      </c>
      <c r="T1389" s="48" t="s">
        <v>6249</v>
      </c>
      <c r="U1389" s="44" t="s">
        <v>6250</v>
      </c>
    </row>
    <row r="1390" spans="1:21" ht="36" x14ac:dyDescent="0.15">
      <c r="A1390" s="45"/>
      <c r="B1390" s="40"/>
      <c r="C1390" s="41" t="s">
        <v>6251</v>
      </c>
      <c r="D1390" s="50"/>
      <c r="E1390" s="41"/>
      <c r="F1390" s="41"/>
      <c r="G1390" s="40" t="s">
        <v>6252</v>
      </c>
      <c r="H1390" s="43">
        <v>44695.445023148146</v>
      </c>
      <c r="I1390" s="40"/>
      <c r="J1390" s="40"/>
      <c r="K1390" s="40"/>
      <c r="L1390" s="40"/>
      <c r="M1390" s="40" t="s">
        <v>141</v>
      </c>
      <c r="N1390" s="40"/>
      <c r="O1390" s="44" t="s">
        <v>67</v>
      </c>
      <c r="P1390" s="47" t="s">
        <v>143</v>
      </c>
      <c r="Q1390" s="40">
        <v>475</v>
      </c>
      <c r="R1390" s="40"/>
      <c r="S1390" s="40" t="s">
        <v>99</v>
      </c>
      <c r="T1390" s="48" t="s">
        <v>6253</v>
      </c>
      <c r="U1390" s="44" t="s">
        <v>6254</v>
      </c>
    </row>
    <row r="1391" spans="1:21" ht="36" x14ac:dyDescent="0.15">
      <c r="A1391" s="45"/>
      <c r="B1391" s="40"/>
      <c r="C1391" s="41" t="s">
        <v>6255</v>
      </c>
      <c r="D1391" s="50"/>
      <c r="E1391" s="41"/>
      <c r="F1391" s="41"/>
      <c r="G1391" s="40" t="s">
        <v>6256</v>
      </c>
      <c r="H1391" s="43">
        <v>44695.445</v>
      </c>
      <c r="I1391" s="40"/>
      <c r="J1391" s="40"/>
      <c r="K1391" s="40"/>
      <c r="L1391" s="40"/>
      <c r="M1391" s="40" t="s">
        <v>66</v>
      </c>
      <c r="N1391" s="40"/>
      <c r="O1391" s="44" t="s">
        <v>67</v>
      </c>
      <c r="P1391" s="47" t="s">
        <v>68</v>
      </c>
      <c r="Q1391" s="40">
        <v>530</v>
      </c>
      <c r="R1391" s="40">
        <v>132</v>
      </c>
      <c r="S1391" s="40" t="s">
        <v>69</v>
      </c>
      <c r="T1391" s="48" t="s">
        <v>6257</v>
      </c>
      <c r="U1391" s="44" t="s">
        <v>6258</v>
      </c>
    </row>
    <row r="1392" spans="1:21" ht="36" x14ac:dyDescent="0.15">
      <c r="A1392" s="45"/>
      <c r="B1392" s="40"/>
      <c r="C1392" s="41" t="s">
        <v>6259</v>
      </c>
      <c r="D1392" s="50"/>
      <c r="E1392" s="41"/>
      <c r="F1392" s="41"/>
      <c r="G1392" s="40" t="s">
        <v>6260</v>
      </c>
      <c r="H1392" s="43">
        <v>44695.444976851853</v>
      </c>
      <c r="I1392" s="40"/>
      <c r="J1392" s="40"/>
      <c r="K1392" s="40"/>
      <c r="L1392" s="40"/>
      <c r="M1392" s="40" t="s">
        <v>170</v>
      </c>
      <c r="N1392" s="40"/>
      <c r="O1392" s="44" t="s">
        <v>67</v>
      </c>
      <c r="P1392" s="47" t="s">
        <v>171</v>
      </c>
      <c r="Q1392" s="40">
        <v>1386</v>
      </c>
      <c r="R1392" s="40">
        <v>1507</v>
      </c>
      <c r="S1392" s="40" t="s">
        <v>172</v>
      </c>
      <c r="T1392" s="48" t="s">
        <v>6261</v>
      </c>
      <c r="U1392" s="44" t="s">
        <v>6262</v>
      </c>
    </row>
    <row r="1393" spans="1:21" ht="24" x14ac:dyDescent="0.15">
      <c r="A1393" s="45"/>
      <c r="B1393" s="40"/>
      <c r="C1393" s="41" t="s">
        <v>6263</v>
      </c>
      <c r="D1393" s="50"/>
      <c r="E1393" s="41"/>
      <c r="F1393" s="41"/>
      <c r="G1393" s="40" t="s">
        <v>6260</v>
      </c>
      <c r="H1393" s="43">
        <v>44695.444976851853</v>
      </c>
      <c r="I1393" s="40"/>
      <c r="J1393" s="40"/>
      <c r="K1393" s="40"/>
      <c r="L1393" s="40"/>
      <c r="M1393" s="40" t="s">
        <v>6264</v>
      </c>
      <c r="N1393" s="40"/>
      <c r="O1393" s="44" t="s">
        <v>83</v>
      </c>
      <c r="P1393" s="47" t="s">
        <v>6265</v>
      </c>
      <c r="Q1393" s="40">
        <v>4</v>
      </c>
      <c r="R1393" s="40">
        <v>26</v>
      </c>
      <c r="S1393" s="40" t="s">
        <v>6266</v>
      </c>
      <c r="T1393" s="48" t="s">
        <v>6267</v>
      </c>
      <c r="U1393" s="44" t="s">
        <v>6268</v>
      </c>
    </row>
    <row r="1394" spans="1:21" ht="36" x14ac:dyDescent="0.15">
      <c r="A1394" s="45"/>
      <c r="B1394" s="40"/>
      <c r="C1394" s="41" t="s">
        <v>6269</v>
      </c>
      <c r="D1394" s="50"/>
      <c r="E1394" s="41"/>
      <c r="F1394" s="41"/>
      <c r="G1394" s="40" t="s">
        <v>6270</v>
      </c>
      <c r="H1394" s="43">
        <v>44695.444907407407</v>
      </c>
      <c r="I1394" s="40"/>
      <c r="J1394" s="40"/>
      <c r="K1394" s="40"/>
      <c r="L1394" s="40"/>
      <c r="M1394" s="40" t="s">
        <v>127</v>
      </c>
      <c r="N1394" s="40"/>
      <c r="O1394" s="44" t="s">
        <v>67</v>
      </c>
      <c r="P1394" s="47" t="s">
        <v>128</v>
      </c>
      <c r="Q1394" s="40">
        <v>501</v>
      </c>
      <c r="R1394" s="40">
        <v>16</v>
      </c>
      <c r="S1394" s="40" t="s">
        <v>85</v>
      </c>
      <c r="T1394" s="48" t="s">
        <v>6271</v>
      </c>
      <c r="U1394" s="44" t="s">
        <v>6272</v>
      </c>
    </row>
    <row r="1395" spans="1:21" ht="72" x14ac:dyDescent="0.15">
      <c r="A1395" s="45"/>
      <c r="B1395" s="40"/>
      <c r="C1395" s="41" t="s">
        <v>6273</v>
      </c>
      <c r="D1395" s="50"/>
      <c r="E1395" s="41"/>
      <c r="F1395" s="41"/>
      <c r="G1395" s="40" t="s">
        <v>6274</v>
      </c>
      <c r="H1395" s="43">
        <v>44695.444884259261</v>
      </c>
      <c r="I1395" s="40"/>
      <c r="J1395" s="40"/>
      <c r="K1395" s="40"/>
      <c r="L1395" s="40"/>
      <c r="M1395" s="40" t="s">
        <v>187</v>
      </c>
      <c r="N1395" s="40"/>
      <c r="O1395" s="44" t="s">
        <v>67</v>
      </c>
      <c r="P1395" s="47" t="s">
        <v>188</v>
      </c>
      <c r="Q1395" s="40">
        <v>80</v>
      </c>
      <c r="R1395" s="40">
        <v>1</v>
      </c>
      <c r="S1395" s="40" t="s">
        <v>85</v>
      </c>
      <c r="T1395" s="48" t="s">
        <v>6275</v>
      </c>
      <c r="U1395" s="44" t="s">
        <v>6276</v>
      </c>
    </row>
    <row r="1396" spans="1:21" ht="36" x14ac:dyDescent="0.15">
      <c r="A1396" s="45"/>
      <c r="B1396" s="40"/>
      <c r="C1396" s="41" t="s">
        <v>6277</v>
      </c>
      <c r="D1396" s="50"/>
      <c r="E1396" s="41"/>
      <c r="F1396" s="41"/>
      <c r="G1396" s="40" t="s">
        <v>6278</v>
      </c>
      <c r="H1396" s="43">
        <v>44695.444861111115</v>
      </c>
      <c r="I1396" s="40"/>
      <c r="J1396" s="40"/>
      <c r="K1396" s="40"/>
      <c r="L1396" s="40"/>
      <c r="M1396" s="40" t="s">
        <v>193</v>
      </c>
      <c r="N1396" s="40"/>
      <c r="O1396" s="44" t="s">
        <v>67</v>
      </c>
      <c r="P1396" s="47" t="s">
        <v>194</v>
      </c>
      <c r="Q1396" s="40">
        <v>4658</v>
      </c>
      <c r="R1396" s="40">
        <v>79</v>
      </c>
      <c r="S1396" s="40" t="s">
        <v>60</v>
      </c>
      <c r="T1396" s="48" t="s">
        <v>6279</v>
      </c>
      <c r="U1396" s="44" t="s">
        <v>6280</v>
      </c>
    </row>
    <row r="1397" spans="1:21" ht="36" x14ac:dyDescent="0.15">
      <c r="A1397" s="45"/>
      <c r="B1397" s="40"/>
      <c r="C1397" s="41" t="s">
        <v>6281</v>
      </c>
      <c r="D1397" s="50"/>
      <c r="E1397" s="41"/>
      <c r="F1397" s="41"/>
      <c r="G1397" s="40" t="s">
        <v>6282</v>
      </c>
      <c r="H1397" s="43">
        <v>44695.444641203707</v>
      </c>
      <c r="I1397" s="40"/>
      <c r="J1397" s="40"/>
      <c r="K1397" s="40"/>
      <c r="L1397" s="40"/>
      <c r="M1397" s="40" t="s">
        <v>199</v>
      </c>
      <c r="N1397" s="40"/>
      <c r="O1397" s="44" t="s">
        <v>142</v>
      </c>
      <c r="P1397" s="47" t="s">
        <v>200</v>
      </c>
      <c r="Q1397" s="40">
        <v>3832</v>
      </c>
      <c r="R1397" s="40">
        <v>1720</v>
      </c>
      <c r="S1397" s="40" t="s">
        <v>85</v>
      </c>
      <c r="T1397" s="48" t="s">
        <v>6283</v>
      </c>
      <c r="U1397" s="44" t="s">
        <v>6284</v>
      </c>
    </row>
    <row r="1398" spans="1:21" ht="36" x14ac:dyDescent="0.15">
      <c r="A1398" s="45"/>
      <c r="B1398" s="40"/>
      <c r="C1398" s="41" t="s">
        <v>6285</v>
      </c>
      <c r="D1398" s="50"/>
      <c r="E1398" s="41"/>
      <c r="F1398" s="41"/>
      <c r="G1398" s="40" t="s">
        <v>6286</v>
      </c>
      <c r="H1398" s="43">
        <v>44695.444212962961</v>
      </c>
      <c r="I1398" s="40"/>
      <c r="J1398" s="40"/>
      <c r="K1398" s="40"/>
      <c r="L1398" s="40"/>
      <c r="M1398" s="40" t="s">
        <v>6287</v>
      </c>
      <c r="N1398" s="40"/>
      <c r="O1398" s="44" t="s">
        <v>142</v>
      </c>
      <c r="P1398" s="47" t="s">
        <v>6288</v>
      </c>
      <c r="Q1398" s="40">
        <v>38814</v>
      </c>
      <c r="R1398" s="40">
        <v>481</v>
      </c>
      <c r="S1398" s="40" t="s">
        <v>6289</v>
      </c>
      <c r="T1398" s="48" t="s">
        <v>6290</v>
      </c>
      <c r="U1398" s="44" t="s">
        <v>3339</v>
      </c>
    </row>
    <row r="1399" spans="1:21" ht="36" x14ac:dyDescent="0.15">
      <c r="A1399" s="45"/>
      <c r="B1399" s="40"/>
      <c r="C1399" s="41" t="s">
        <v>6291</v>
      </c>
      <c r="D1399" s="50"/>
      <c r="E1399" s="41"/>
      <c r="F1399" s="41"/>
      <c r="G1399" s="40" t="s">
        <v>6292</v>
      </c>
      <c r="H1399" s="43">
        <v>44695.442777777775</v>
      </c>
      <c r="I1399" s="40"/>
      <c r="J1399" s="40"/>
      <c r="K1399" s="40"/>
      <c r="L1399" s="40"/>
      <c r="M1399" s="40" t="s">
        <v>111</v>
      </c>
      <c r="N1399" s="40"/>
      <c r="O1399" s="44" t="s">
        <v>142</v>
      </c>
      <c r="P1399" s="47" t="s">
        <v>112</v>
      </c>
      <c r="Q1399" s="40">
        <v>1080734</v>
      </c>
      <c r="R1399" s="40">
        <v>246</v>
      </c>
      <c r="S1399" s="40" t="s">
        <v>113</v>
      </c>
      <c r="T1399" s="48" t="s">
        <v>6293</v>
      </c>
      <c r="U1399" s="44" t="s">
        <v>6294</v>
      </c>
    </row>
    <row r="1400" spans="1:21" ht="36" x14ac:dyDescent="0.15">
      <c r="A1400" s="45"/>
      <c r="B1400" s="40"/>
      <c r="C1400" s="41" t="s">
        <v>6295</v>
      </c>
      <c r="D1400" s="50"/>
      <c r="E1400" s="41"/>
      <c r="F1400" s="41"/>
      <c r="G1400" s="40" t="s">
        <v>6296</v>
      </c>
      <c r="H1400" s="43">
        <v>44695.44259259259</v>
      </c>
      <c r="I1400" s="40"/>
      <c r="J1400" s="40"/>
      <c r="K1400" s="40"/>
      <c r="L1400" s="40"/>
      <c r="M1400" s="40" t="s">
        <v>120</v>
      </c>
      <c r="N1400" s="40"/>
      <c r="O1400" s="44" t="s">
        <v>142</v>
      </c>
      <c r="P1400" s="47" t="s">
        <v>121</v>
      </c>
      <c r="Q1400" s="40">
        <v>27996</v>
      </c>
      <c r="R1400" s="40">
        <v>229</v>
      </c>
      <c r="S1400" s="40" t="s">
        <v>60</v>
      </c>
      <c r="T1400" s="48" t="s">
        <v>6297</v>
      </c>
      <c r="U1400" s="44" t="s">
        <v>6298</v>
      </c>
    </row>
    <row r="1401" spans="1:21" ht="36" x14ac:dyDescent="0.15">
      <c r="A1401" s="45"/>
      <c r="B1401" s="40"/>
      <c r="C1401" s="41" t="s">
        <v>6299</v>
      </c>
      <c r="D1401" s="50"/>
      <c r="E1401" s="41"/>
      <c r="F1401" s="41"/>
      <c r="G1401" s="40" t="s">
        <v>6300</v>
      </c>
      <c r="H1401" s="43">
        <v>44695.442361111112</v>
      </c>
      <c r="I1401" s="40"/>
      <c r="J1401" s="40"/>
      <c r="K1401" s="40"/>
      <c r="L1401" s="40"/>
      <c r="M1401" s="40" t="s">
        <v>111</v>
      </c>
      <c r="N1401" s="40"/>
      <c r="O1401" s="44" t="s">
        <v>67</v>
      </c>
      <c r="P1401" s="47" t="s">
        <v>112</v>
      </c>
      <c r="Q1401" s="40">
        <v>1080734</v>
      </c>
      <c r="R1401" s="40">
        <v>246</v>
      </c>
      <c r="S1401" s="40" t="s">
        <v>113</v>
      </c>
      <c r="T1401" s="48" t="s">
        <v>6301</v>
      </c>
      <c r="U1401" s="44" t="s">
        <v>3339</v>
      </c>
    </row>
    <row r="1402" spans="1:21" ht="36" x14ac:dyDescent="0.15">
      <c r="A1402" s="45"/>
      <c r="B1402" s="40"/>
      <c r="C1402" s="41" t="s">
        <v>6302</v>
      </c>
      <c r="D1402" s="50"/>
      <c r="E1402" s="41"/>
      <c r="F1402" s="41"/>
      <c r="G1402" s="40" t="s">
        <v>6303</v>
      </c>
      <c r="H1402" s="43">
        <v>44695.442164351851</v>
      </c>
      <c r="I1402" s="40"/>
      <c r="J1402" s="40"/>
      <c r="K1402" s="40"/>
      <c r="L1402" s="40"/>
      <c r="M1402" s="40" t="s">
        <v>120</v>
      </c>
      <c r="N1402" s="40"/>
      <c r="O1402" s="44" t="s">
        <v>67</v>
      </c>
      <c r="P1402" s="47" t="s">
        <v>121</v>
      </c>
      <c r="Q1402" s="40">
        <v>27996</v>
      </c>
      <c r="R1402" s="40">
        <v>229</v>
      </c>
      <c r="S1402" s="40" t="s">
        <v>60</v>
      </c>
      <c r="T1402" s="48" t="s">
        <v>6304</v>
      </c>
      <c r="U1402" s="44" t="s">
        <v>6305</v>
      </c>
    </row>
    <row r="1403" spans="1:21" ht="36" x14ac:dyDescent="0.15">
      <c r="A1403" s="45"/>
      <c r="B1403" s="40"/>
      <c r="C1403" s="41" t="s">
        <v>6306</v>
      </c>
      <c r="D1403" s="50"/>
      <c r="E1403" s="41"/>
      <c r="F1403" s="41"/>
      <c r="G1403" s="40" t="s">
        <v>6307</v>
      </c>
      <c r="H1403" s="43">
        <v>44695.441736111112</v>
      </c>
      <c r="I1403" s="40"/>
      <c r="J1403" s="40"/>
      <c r="K1403" s="40"/>
      <c r="L1403" s="40"/>
      <c r="M1403" s="40" t="s">
        <v>141</v>
      </c>
      <c r="N1403" s="40"/>
      <c r="O1403" s="44" t="s">
        <v>142</v>
      </c>
      <c r="P1403" s="47" t="s">
        <v>143</v>
      </c>
      <c r="Q1403" s="40">
        <v>475</v>
      </c>
      <c r="R1403" s="40"/>
      <c r="S1403" s="40" t="s">
        <v>99</v>
      </c>
      <c r="T1403" s="48" t="s">
        <v>6308</v>
      </c>
      <c r="U1403" s="44" t="s">
        <v>6309</v>
      </c>
    </row>
    <row r="1404" spans="1:21" ht="36" x14ac:dyDescent="0.15">
      <c r="A1404" s="45"/>
      <c r="B1404" s="40"/>
      <c r="C1404" s="41" t="s">
        <v>6310</v>
      </c>
      <c r="D1404" s="50"/>
      <c r="E1404" s="41"/>
      <c r="F1404" s="41"/>
      <c r="G1404" s="40" t="s">
        <v>6311</v>
      </c>
      <c r="H1404" s="43">
        <v>44695.440601851849</v>
      </c>
      <c r="I1404" s="40"/>
      <c r="J1404" s="40"/>
      <c r="K1404" s="40"/>
      <c r="L1404" s="40"/>
      <c r="M1404" s="40" t="s">
        <v>6312</v>
      </c>
      <c r="N1404" s="40"/>
      <c r="O1404" s="44" t="s">
        <v>83</v>
      </c>
      <c r="P1404" s="47" t="s">
        <v>6313</v>
      </c>
      <c r="Q1404" s="40">
        <v>407</v>
      </c>
      <c r="R1404" s="40">
        <v>437</v>
      </c>
      <c r="S1404" s="40" t="s">
        <v>6314</v>
      </c>
      <c r="T1404" s="48" t="s">
        <v>6315</v>
      </c>
      <c r="U1404" s="44" t="s">
        <v>5760</v>
      </c>
    </row>
    <row r="1405" spans="1:21" ht="36" x14ac:dyDescent="0.15">
      <c r="A1405" s="45"/>
      <c r="B1405" s="40"/>
      <c r="C1405" s="41" t="s">
        <v>6316</v>
      </c>
      <c r="D1405" s="50"/>
      <c r="E1405" s="41"/>
      <c r="F1405" s="41"/>
      <c r="G1405" s="40" t="s">
        <v>6317</v>
      </c>
      <c r="H1405" s="43">
        <v>44695.437638888892</v>
      </c>
      <c r="I1405" s="40"/>
      <c r="J1405" s="40"/>
      <c r="K1405" s="40"/>
      <c r="L1405" s="40"/>
      <c r="M1405" s="40" t="s">
        <v>96</v>
      </c>
      <c r="N1405" s="40"/>
      <c r="O1405" s="44" t="s">
        <v>97</v>
      </c>
      <c r="P1405" s="47" t="s">
        <v>98</v>
      </c>
      <c r="Q1405" s="40">
        <v>13906</v>
      </c>
      <c r="R1405" s="40">
        <v>58</v>
      </c>
      <c r="S1405" s="40" t="s">
        <v>99</v>
      </c>
      <c r="T1405" s="48" t="s">
        <v>6318</v>
      </c>
      <c r="U1405" s="44" t="s">
        <v>6319</v>
      </c>
    </row>
    <row r="1406" spans="1:21" ht="36" x14ac:dyDescent="0.15">
      <c r="A1406" s="45"/>
      <c r="B1406" s="40"/>
      <c r="C1406" s="41" t="s">
        <v>6320</v>
      </c>
      <c r="D1406" s="50"/>
      <c r="E1406" s="41"/>
      <c r="F1406" s="41"/>
      <c r="G1406" s="40" t="s">
        <v>6317</v>
      </c>
      <c r="H1406" s="43">
        <v>44695.437638888892</v>
      </c>
      <c r="I1406" s="40"/>
      <c r="J1406" s="40"/>
      <c r="K1406" s="40"/>
      <c r="L1406" s="40"/>
      <c r="M1406" s="40" t="s">
        <v>96</v>
      </c>
      <c r="N1406" s="40"/>
      <c r="O1406" s="44" t="s">
        <v>97</v>
      </c>
      <c r="P1406" s="47" t="s">
        <v>98</v>
      </c>
      <c r="Q1406" s="40">
        <v>13906</v>
      </c>
      <c r="R1406" s="40">
        <v>58</v>
      </c>
      <c r="S1406" s="40" t="s">
        <v>99</v>
      </c>
      <c r="T1406" s="48" t="s">
        <v>6321</v>
      </c>
      <c r="U1406" s="44" t="s">
        <v>6322</v>
      </c>
    </row>
    <row r="1407" spans="1:21" ht="36" x14ac:dyDescent="0.15">
      <c r="A1407" s="45"/>
      <c r="B1407" s="40"/>
      <c r="C1407" s="41" t="s">
        <v>6323</v>
      </c>
      <c r="D1407" s="50"/>
      <c r="E1407" s="41"/>
      <c r="F1407" s="41"/>
      <c r="G1407" s="40" t="s">
        <v>6324</v>
      </c>
      <c r="H1407" s="43">
        <v>44695.436296296291</v>
      </c>
      <c r="I1407" s="40"/>
      <c r="J1407" s="40"/>
      <c r="K1407" s="40"/>
      <c r="L1407" s="40"/>
      <c r="M1407" s="40" t="s">
        <v>6325</v>
      </c>
      <c r="N1407" s="40"/>
      <c r="O1407" s="44" t="s">
        <v>142</v>
      </c>
      <c r="P1407" s="47" t="s">
        <v>6326</v>
      </c>
      <c r="Q1407" s="40">
        <v>23</v>
      </c>
      <c r="R1407" s="40">
        <v>59</v>
      </c>
      <c r="S1407" s="40" t="s">
        <v>6327</v>
      </c>
      <c r="T1407" s="48" t="s">
        <v>6328</v>
      </c>
      <c r="U1407" s="44" t="s">
        <v>1207</v>
      </c>
    </row>
    <row r="1408" spans="1:21" ht="36" x14ac:dyDescent="0.15">
      <c r="A1408" s="45"/>
      <c r="B1408" s="40"/>
      <c r="C1408" s="41" t="s">
        <v>6329</v>
      </c>
      <c r="D1408" s="50"/>
      <c r="E1408" s="41"/>
      <c r="F1408" s="41"/>
      <c r="G1408" s="40" t="s">
        <v>6330</v>
      </c>
      <c r="H1408" s="43">
        <v>44695.435347222221</v>
      </c>
      <c r="I1408" s="40"/>
      <c r="J1408" s="40"/>
      <c r="K1408" s="40"/>
      <c r="L1408" s="40"/>
      <c r="M1408" s="40" t="s">
        <v>513</v>
      </c>
      <c r="N1408" s="40"/>
      <c r="O1408" s="44" t="s">
        <v>142</v>
      </c>
      <c r="P1408" s="47" t="s">
        <v>514</v>
      </c>
      <c r="Q1408" s="40">
        <v>16</v>
      </c>
      <c r="R1408" s="40">
        <v>44</v>
      </c>
      <c r="S1408" s="40"/>
      <c r="T1408" s="48" t="s">
        <v>6331</v>
      </c>
      <c r="U1408" s="44" t="s">
        <v>6332</v>
      </c>
    </row>
    <row r="1409" spans="1:21" ht="36" x14ac:dyDescent="0.15">
      <c r="A1409" s="45"/>
      <c r="B1409" s="40"/>
      <c r="C1409" s="41" t="s">
        <v>6333</v>
      </c>
      <c r="D1409" s="50"/>
      <c r="E1409" s="41"/>
      <c r="F1409" s="41"/>
      <c r="G1409" s="40" t="s">
        <v>6334</v>
      </c>
      <c r="H1409" s="43">
        <v>44695.434085648143</v>
      </c>
      <c r="I1409" s="40"/>
      <c r="J1409" s="40"/>
      <c r="K1409" s="40"/>
      <c r="L1409" s="40"/>
      <c r="M1409" s="40" t="s">
        <v>6335</v>
      </c>
      <c r="N1409" s="40"/>
      <c r="O1409" s="44" t="s">
        <v>83</v>
      </c>
      <c r="P1409" s="47" t="s">
        <v>6336</v>
      </c>
      <c r="Q1409" s="40">
        <v>13</v>
      </c>
      <c r="R1409" s="40">
        <v>156</v>
      </c>
      <c r="S1409" s="40"/>
      <c r="T1409" s="48" t="s">
        <v>6337</v>
      </c>
      <c r="U1409" s="44" t="s">
        <v>6338</v>
      </c>
    </row>
    <row r="1410" spans="1:21" ht="36" x14ac:dyDescent="0.15">
      <c r="A1410" s="45"/>
      <c r="B1410" s="40"/>
      <c r="C1410" s="41" t="s">
        <v>6339</v>
      </c>
      <c r="D1410" s="50"/>
      <c r="E1410" s="41"/>
      <c r="F1410" s="41"/>
      <c r="G1410" s="40" t="s">
        <v>6340</v>
      </c>
      <c r="H1410" s="43">
        <v>44695.434004629627</v>
      </c>
      <c r="I1410" s="40"/>
      <c r="J1410" s="40"/>
      <c r="K1410" s="40"/>
      <c r="L1410" s="40"/>
      <c r="M1410" s="40" t="s">
        <v>111</v>
      </c>
      <c r="N1410" s="40"/>
      <c r="O1410" s="44" t="s">
        <v>142</v>
      </c>
      <c r="P1410" s="47" t="s">
        <v>112</v>
      </c>
      <c r="Q1410" s="40">
        <v>1080734</v>
      </c>
      <c r="R1410" s="40">
        <v>246</v>
      </c>
      <c r="S1410" s="40" t="s">
        <v>113</v>
      </c>
      <c r="T1410" s="48" t="s">
        <v>6341</v>
      </c>
      <c r="U1410" s="44" t="s">
        <v>6338</v>
      </c>
    </row>
    <row r="1411" spans="1:21" ht="36" x14ac:dyDescent="0.15">
      <c r="A1411" s="45"/>
      <c r="B1411" s="40"/>
      <c r="C1411" s="41" t="s">
        <v>6342</v>
      </c>
      <c r="D1411" s="50"/>
      <c r="E1411" s="41"/>
      <c r="F1411" s="41"/>
      <c r="G1411" s="40" t="s">
        <v>6343</v>
      </c>
      <c r="H1411" s="43">
        <v>44695.433692129634</v>
      </c>
      <c r="I1411" s="40"/>
      <c r="J1411" s="40"/>
      <c r="K1411" s="40"/>
      <c r="L1411" s="40"/>
      <c r="M1411" s="40" t="s">
        <v>120</v>
      </c>
      <c r="N1411" s="40"/>
      <c r="O1411" s="44" t="s">
        <v>142</v>
      </c>
      <c r="P1411" s="47" t="s">
        <v>121</v>
      </c>
      <c r="Q1411" s="40">
        <v>27996</v>
      </c>
      <c r="R1411" s="40">
        <v>229</v>
      </c>
      <c r="S1411" s="40" t="s">
        <v>60</v>
      </c>
      <c r="T1411" s="48" t="s">
        <v>6344</v>
      </c>
      <c r="U1411" s="44" t="s">
        <v>6345</v>
      </c>
    </row>
    <row r="1412" spans="1:21" ht="36" x14ac:dyDescent="0.15">
      <c r="A1412" s="45"/>
      <c r="B1412" s="40"/>
      <c r="C1412" s="41" t="s">
        <v>6346</v>
      </c>
      <c r="D1412" s="50"/>
      <c r="E1412" s="41"/>
      <c r="F1412" s="41"/>
      <c r="G1412" s="40" t="s">
        <v>6347</v>
      </c>
      <c r="H1412" s="43">
        <v>44695.433136574073</v>
      </c>
      <c r="I1412" s="40"/>
      <c r="J1412" s="40"/>
      <c r="K1412" s="40"/>
      <c r="L1412" s="40"/>
      <c r="M1412" s="40" t="s">
        <v>193</v>
      </c>
      <c r="N1412" s="40"/>
      <c r="O1412" s="44" t="s">
        <v>67</v>
      </c>
      <c r="P1412" s="47" t="s">
        <v>194</v>
      </c>
      <c r="Q1412" s="40">
        <v>4658</v>
      </c>
      <c r="R1412" s="40">
        <v>79</v>
      </c>
      <c r="S1412" s="40" t="s">
        <v>60</v>
      </c>
      <c r="T1412" s="48" t="s">
        <v>6348</v>
      </c>
      <c r="U1412" s="44" t="s">
        <v>6349</v>
      </c>
    </row>
    <row r="1413" spans="1:21" ht="72" x14ac:dyDescent="0.15">
      <c r="A1413" s="45"/>
      <c r="B1413" s="40"/>
      <c r="C1413" s="41" t="s">
        <v>6350</v>
      </c>
      <c r="D1413" s="50"/>
      <c r="E1413" s="41"/>
      <c r="F1413" s="41"/>
      <c r="G1413" s="40" t="s">
        <v>6351</v>
      </c>
      <c r="H1413" s="43">
        <v>44695.433113425926</v>
      </c>
      <c r="I1413" s="40"/>
      <c r="J1413" s="40"/>
      <c r="K1413" s="40"/>
      <c r="L1413" s="40"/>
      <c r="M1413" s="40" t="s">
        <v>187</v>
      </c>
      <c r="N1413" s="40"/>
      <c r="O1413" s="44" t="s">
        <v>67</v>
      </c>
      <c r="P1413" s="47" t="s">
        <v>188</v>
      </c>
      <c r="Q1413" s="40">
        <v>80</v>
      </c>
      <c r="R1413" s="40">
        <v>1</v>
      </c>
      <c r="S1413" s="40" t="s">
        <v>85</v>
      </c>
      <c r="T1413" s="48" t="s">
        <v>6352</v>
      </c>
      <c r="U1413" s="44" t="s">
        <v>6353</v>
      </c>
    </row>
    <row r="1414" spans="1:21" ht="36" x14ac:dyDescent="0.15">
      <c r="A1414" s="45"/>
      <c r="B1414" s="40"/>
      <c r="C1414" s="41" t="s">
        <v>6354</v>
      </c>
      <c r="D1414" s="50"/>
      <c r="E1414" s="41"/>
      <c r="F1414" s="41"/>
      <c r="G1414" s="40" t="s">
        <v>6355</v>
      </c>
      <c r="H1414" s="43">
        <v>44695.433090277773</v>
      </c>
      <c r="I1414" s="40"/>
      <c r="J1414" s="40"/>
      <c r="K1414" s="40"/>
      <c r="L1414" s="40"/>
      <c r="M1414" s="40" t="s">
        <v>127</v>
      </c>
      <c r="N1414" s="40"/>
      <c r="O1414" s="44" t="s">
        <v>67</v>
      </c>
      <c r="P1414" s="47" t="s">
        <v>128</v>
      </c>
      <c r="Q1414" s="40">
        <v>501</v>
      </c>
      <c r="R1414" s="40">
        <v>16</v>
      </c>
      <c r="S1414" s="40" t="s">
        <v>85</v>
      </c>
      <c r="T1414" s="48" t="s">
        <v>6356</v>
      </c>
      <c r="U1414" s="44" t="s">
        <v>6357</v>
      </c>
    </row>
    <row r="1415" spans="1:21" ht="36" x14ac:dyDescent="0.15">
      <c r="A1415" s="45"/>
      <c r="B1415" s="40"/>
      <c r="C1415" s="41" t="s">
        <v>6358</v>
      </c>
      <c r="D1415" s="50"/>
      <c r="E1415" s="41"/>
      <c r="F1415" s="41"/>
      <c r="G1415" s="40" t="s">
        <v>6359</v>
      </c>
      <c r="H1415" s="43">
        <v>44695.433020833334</v>
      </c>
      <c r="I1415" s="40"/>
      <c r="J1415" s="40"/>
      <c r="K1415" s="40"/>
      <c r="L1415" s="40"/>
      <c r="M1415" s="40" t="s">
        <v>170</v>
      </c>
      <c r="N1415" s="40"/>
      <c r="O1415" s="44" t="s">
        <v>67</v>
      </c>
      <c r="P1415" s="47" t="s">
        <v>171</v>
      </c>
      <c r="Q1415" s="40">
        <v>1386</v>
      </c>
      <c r="R1415" s="40">
        <v>1507</v>
      </c>
      <c r="S1415" s="40" t="s">
        <v>172</v>
      </c>
      <c r="T1415" s="48" t="s">
        <v>6360</v>
      </c>
      <c r="U1415" s="44" t="s">
        <v>6361</v>
      </c>
    </row>
    <row r="1416" spans="1:21" ht="36" x14ac:dyDescent="0.15">
      <c r="A1416" s="45"/>
      <c r="B1416" s="40"/>
      <c r="C1416" s="41" t="s">
        <v>6362</v>
      </c>
      <c r="D1416" s="50"/>
      <c r="E1416" s="41"/>
      <c r="F1416" s="41"/>
      <c r="G1416" s="40" t="s">
        <v>6363</v>
      </c>
      <c r="H1416" s="43">
        <v>44695.432997685188</v>
      </c>
      <c r="I1416" s="40"/>
      <c r="J1416" s="40"/>
      <c r="K1416" s="40"/>
      <c r="L1416" s="40"/>
      <c r="M1416" s="40" t="s">
        <v>66</v>
      </c>
      <c r="N1416" s="40"/>
      <c r="O1416" s="44" t="s">
        <v>67</v>
      </c>
      <c r="P1416" s="47" t="s">
        <v>68</v>
      </c>
      <c r="Q1416" s="40">
        <v>530</v>
      </c>
      <c r="R1416" s="40">
        <v>132</v>
      </c>
      <c r="S1416" s="40" t="s">
        <v>69</v>
      </c>
      <c r="T1416" s="48" t="s">
        <v>6364</v>
      </c>
      <c r="U1416" s="44" t="s">
        <v>6365</v>
      </c>
    </row>
    <row r="1417" spans="1:21" ht="36" x14ac:dyDescent="0.15">
      <c r="A1417" s="45"/>
      <c r="B1417" s="40"/>
      <c r="C1417" s="41" t="s">
        <v>6366</v>
      </c>
      <c r="D1417" s="50"/>
      <c r="E1417" s="41"/>
      <c r="F1417" s="41"/>
      <c r="G1417" s="40" t="s">
        <v>6367</v>
      </c>
      <c r="H1417" s="43">
        <v>44695.432974537034</v>
      </c>
      <c r="I1417" s="40"/>
      <c r="J1417" s="40"/>
      <c r="K1417" s="40"/>
      <c r="L1417" s="40"/>
      <c r="M1417" s="40" t="s">
        <v>141</v>
      </c>
      <c r="N1417" s="40"/>
      <c r="O1417" s="44" t="s">
        <v>67</v>
      </c>
      <c r="P1417" s="47" t="s">
        <v>143</v>
      </c>
      <c r="Q1417" s="40">
        <v>475</v>
      </c>
      <c r="R1417" s="40"/>
      <c r="S1417" s="40" t="s">
        <v>99</v>
      </c>
      <c r="T1417" s="48" t="s">
        <v>6368</v>
      </c>
      <c r="U1417" s="44" t="s">
        <v>6369</v>
      </c>
    </row>
    <row r="1418" spans="1:21" ht="36" x14ac:dyDescent="0.15">
      <c r="A1418" s="45"/>
      <c r="B1418" s="40"/>
      <c r="C1418" s="41" t="s">
        <v>6370</v>
      </c>
      <c r="D1418" s="50"/>
      <c r="E1418" s="41"/>
      <c r="F1418" s="41"/>
      <c r="G1418" s="40" t="s">
        <v>6371</v>
      </c>
      <c r="H1418" s="43">
        <v>44695.432951388888</v>
      </c>
      <c r="I1418" s="40"/>
      <c r="J1418" s="40"/>
      <c r="K1418" s="40"/>
      <c r="L1418" s="40"/>
      <c r="M1418" s="40" t="s">
        <v>199</v>
      </c>
      <c r="N1418" s="40"/>
      <c r="O1418" s="44" t="s">
        <v>67</v>
      </c>
      <c r="P1418" s="47" t="s">
        <v>200</v>
      </c>
      <c r="Q1418" s="40">
        <v>3832</v>
      </c>
      <c r="R1418" s="40">
        <v>1720</v>
      </c>
      <c r="S1418" s="40" t="s">
        <v>85</v>
      </c>
      <c r="T1418" s="48" t="s">
        <v>6372</v>
      </c>
      <c r="U1418" s="44" t="s">
        <v>6373</v>
      </c>
    </row>
    <row r="1419" spans="1:21" ht="36" x14ac:dyDescent="0.15">
      <c r="A1419" s="45"/>
      <c r="B1419" s="40"/>
      <c r="C1419" s="51" t="s">
        <v>6374</v>
      </c>
      <c r="D1419" s="50"/>
      <c r="E1419" s="41"/>
      <c r="F1419" s="41"/>
      <c r="G1419" s="40" t="s">
        <v>6375</v>
      </c>
      <c r="H1419" s="43">
        <v>44695.431597222225</v>
      </c>
      <c r="I1419" s="40"/>
      <c r="J1419" s="40"/>
      <c r="K1419" s="40"/>
      <c r="L1419" s="40"/>
      <c r="M1419" s="40" t="s">
        <v>6376</v>
      </c>
      <c r="N1419" s="40"/>
      <c r="O1419" s="44" t="s">
        <v>142</v>
      </c>
      <c r="P1419" s="47" t="s">
        <v>6377</v>
      </c>
      <c r="Q1419" s="40">
        <v>2149</v>
      </c>
      <c r="R1419" s="40">
        <v>675</v>
      </c>
      <c r="S1419" s="40" t="s">
        <v>60</v>
      </c>
      <c r="T1419" s="48" t="s">
        <v>6378</v>
      </c>
      <c r="U1419" s="44" t="s">
        <v>6224</v>
      </c>
    </row>
    <row r="1420" spans="1:21" ht="36" x14ac:dyDescent="0.15">
      <c r="A1420" s="45"/>
      <c r="B1420" s="40"/>
      <c r="C1420" s="41" t="s">
        <v>6379</v>
      </c>
      <c r="D1420" s="49" t="s">
        <v>6380</v>
      </c>
      <c r="E1420" s="41"/>
      <c r="F1420" s="41"/>
      <c r="G1420" s="40" t="s">
        <v>6381</v>
      </c>
      <c r="H1420" s="43">
        <v>44695.431076388893</v>
      </c>
      <c r="I1420" s="40"/>
      <c r="J1420" s="40"/>
      <c r="K1420" s="40"/>
      <c r="L1420" s="40"/>
      <c r="M1420" s="40" t="s">
        <v>6382</v>
      </c>
      <c r="N1420" s="40"/>
      <c r="O1420" s="44" t="s">
        <v>83</v>
      </c>
      <c r="P1420" s="47" t="s">
        <v>6383</v>
      </c>
      <c r="Q1420" s="40">
        <v>260</v>
      </c>
      <c r="R1420" s="40">
        <v>228</v>
      </c>
      <c r="S1420" s="40" t="s">
        <v>6384</v>
      </c>
      <c r="T1420" s="48" t="s">
        <v>6385</v>
      </c>
      <c r="U1420" s="44" t="s">
        <v>1207</v>
      </c>
    </row>
    <row r="1421" spans="1:21" ht="72" x14ac:dyDescent="0.15">
      <c r="A1421" s="45"/>
      <c r="B1421" s="40"/>
      <c r="C1421" s="41" t="s">
        <v>6386</v>
      </c>
      <c r="D1421" s="50"/>
      <c r="E1421" s="41"/>
      <c r="F1421" s="41"/>
      <c r="G1421" s="40" t="s">
        <v>6387</v>
      </c>
      <c r="H1421" s="43">
        <v>44695.430254629631</v>
      </c>
      <c r="I1421" s="40"/>
      <c r="J1421" s="40"/>
      <c r="K1421" s="40"/>
      <c r="L1421" s="40"/>
      <c r="M1421" s="40" t="s">
        <v>6388</v>
      </c>
      <c r="N1421" s="40"/>
      <c r="O1421" s="44" t="s">
        <v>83</v>
      </c>
      <c r="P1421" s="47" t="s">
        <v>6389</v>
      </c>
      <c r="Q1421" s="40">
        <v>31249</v>
      </c>
      <c r="R1421" s="40">
        <v>479</v>
      </c>
      <c r="S1421" s="40" t="s">
        <v>85</v>
      </c>
      <c r="T1421" s="48" t="s">
        <v>6390</v>
      </c>
      <c r="U1421" s="44" t="s">
        <v>5760</v>
      </c>
    </row>
    <row r="1422" spans="1:21" ht="36" x14ac:dyDescent="0.15">
      <c r="A1422" s="45"/>
      <c r="B1422" s="40"/>
      <c r="C1422" s="41" t="s">
        <v>6391</v>
      </c>
      <c r="D1422" s="50"/>
      <c r="E1422" s="41"/>
      <c r="F1422" s="41"/>
      <c r="G1422" s="40" t="s">
        <v>6392</v>
      </c>
      <c r="H1422" s="43">
        <v>44695.429560185185</v>
      </c>
      <c r="I1422" s="40"/>
      <c r="J1422" s="40"/>
      <c r="K1422" s="40"/>
      <c r="L1422" s="40"/>
      <c r="M1422" s="40" t="s">
        <v>513</v>
      </c>
      <c r="N1422" s="40"/>
      <c r="O1422" s="44" t="s">
        <v>142</v>
      </c>
      <c r="P1422" s="47" t="s">
        <v>514</v>
      </c>
      <c r="Q1422" s="40">
        <v>16</v>
      </c>
      <c r="R1422" s="40">
        <v>44</v>
      </c>
      <c r="S1422" s="40"/>
      <c r="T1422" s="48" t="s">
        <v>6393</v>
      </c>
      <c r="U1422" s="44" t="s">
        <v>6394</v>
      </c>
    </row>
    <row r="1423" spans="1:21" ht="96" x14ac:dyDescent="0.15">
      <c r="A1423" s="45"/>
      <c r="B1423" s="40"/>
      <c r="C1423" s="41" t="s">
        <v>6395</v>
      </c>
      <c r="D1423" s="50"/>
      <c r="E1423" s="41"/>
      <c r="F1423" s="41"/>
      <c r="G1423" s="40" t="s">
        <v>6396</v>
      </c>
      <c r="H1423" s="43">
        <v>44695.427719907406</v>
      </c>
      <c r="I1423" s="40"/>
      <c r="J1423" s="40"/>
      <c r="K1423" s="40"/>
      <c r="L1423" s="40"/>
      <c r="M1423" s="40" t="s">
        <v>1292</v>
      </c>
      <c r="N1423" s="40"/>
      <c r="O1423" s="44" t="s">
        <v>1293</v>
      </c>
      <c r="P1423" s="47" t="s">
        <v>1294</v>
      </c>
      <c r="Q1423" s="40">
        <v>2070</v>
      </c>
      <c r="R1423" s="40">
        <v>1</v>
      </c>
      <c r="S1423" s="40" t="s">
        <v>85</v>
      </c>
      <c r="T1423" s="48" t="s">
        <v>6397</v>
      </c>
      <c r="U1423" s="44" t="s">
        <v>531</v>
      </c>
    </row>
    <row r="1424" spans="1:21" ht="36" x14ac:dyDescent="0.15">
      <c r="A1424" s="45"/>
      <c r="B1424" s="40"/>
      <c r="C1424" s="41" t="s">
        <v>6398</v>
      </c>
      <c r="D1424" s="50"/>
      <c r="E1424" s="41"/>
      <c r="F1424" s="41"/>
      <c r="G1424" s="40" t="s">
        <v>6399</v>
      </c>
      <c r="H1424" s="43">
        <v>44695.427418981482</v>
      </c>
      <c r="I1424" s="40"/>
      <c r="J1424" s="40"/>
      <c r="K1424" s="40"/>
      <c r="L1424" s="40"/>
      <c r="M1424" s="40" t="s">
        <v>5488</v>
      </c>
      <c r="N1424" s="40"/>
      <c r="O1424" s="44" t="s">
        <v>58</v>
      </c>
      <c r="P1424" s="47" t="s">
        <v>5489</v>
      </c>
      <c r="Q1424" s="40">
        <v>458</v>
      </c>
      <c r="R1424" s="40">
        <v>457</v>
      </c>
      <c r="S1424" s="40" t="s">
        <v>99</v>
      </c>
      <c r="T1424" s="48" t="s">
        <v>6400</v>
      </c>
      <c r="U1424" s="44" t="s">
        <v>6401</v>
      </c>
    </row>
    <row r="1425" spans="1:21" ht="36" x14ac:dyDescent="0.15">
      <c r="A1425" s="45"/>
      <c r="B1425" s="40"/>
      <c r="C1425" s="41" t="s">
        <v>6402</v>
      </c>
      <c r="D1425" s="50"/>
      <c r="E1425" s="41"/>
      <c r="F1425" s="41" t="s">
        <v>132</v>
      </c>
      <c r="G1425" s="40" t="s">
        <v>6403</v>
      </c>
      <c r="H1425" s="43">
        <v>44695.426724537036</v>
      </c>
      <c r="I1425" s="40"/>
      <c r="J1425" s="40"/>
      <c r="K1425" s="40"/>
      <c r="L1425" s="40"/>
      <c r="M1425" s="40" t="s">
        <v>6404</v>
      </c>
      <c r="N1425" s="40"/>
      <c r="O1425" s="44" t="s">
        <v>142</v>
      </c>
      <c r="P1425" s="47" t="s">
        <v>6405</v>
      </c>
      <c r="Q1425" s="40">
        <v>12758</v>
      </c>
      <c r="R1425" s="40">
        <v>2</v>
      </c>
      <c r="S1425" s="40" t="s">
        <v>60</v>
      </c>
      <c r="T1425" s="48" t="s">
        <v>6406</v>
      </c>
      <c r="U1425" s="44" t="s">
        <v>6407</v>
      </c>
    </row>
    <row r="1426" spans="1:21" ht="36" x14ac:dyDescent="0.15">
      <c r="A1426" s="45"/>
      <c r="B1426" s="40"/>
      <c r="C1426" s="41" t="s">
        <v>6408</v>
      </c>
      <c r="D1426" s="50"/>
      <c r="E1426" s="41"/>
      <c r="F1426" s="41"/>
      <c r="G1426" s="40" t="s">
        <v>6409</v>
      </c>
      <c r="H1426" s="43">
        <v>44695.425092592588</v>
      </c>
      <c r="I1426" s="40"/>
      <c r="J1426" s="40"/>
      <c r="K1426" s="40"/>
      <c r="L1426" s="40"/>
      <c r="M1426" s="40" t="s">
        <v>141</v>
      </c>
      <c r="N1426" s="40"/>
      <c r="O1426" s="44" t="s">
        <v>142</v>
      </c>
      <c r="P1426" s="47" t="s">
        <v>143</v>
      </c>
      <c r="Q1426" s="40">
        <v>475</v>
      </c>
      <c r="R1426" s="40"/>
      <c r="S1426" s="40" t="s">
        <v>99</v>
      </c>
      <c r="T1426" s="48" t="s">
        <v>6410</v>
      </c>
      <c r="U1426" s="44" t="s">
        <v>6411</v>
      </c>
    </row>
    <row r="1427" spans="1:21" ht="36" x14ac:dyDescent="0.15">
      <c r="A1427" s="45"/>
      <c r="B1427" s="40"/>
      <c r="C1427" s="41" t="s">
        <v>6412</v>
      </c>
      <c r="D1427" s="50"/>
      <c r="E1427" s="41"/>
      <c r="F1427" s="41"/>
      <c r="G1427" s="40" t="s">
        <v>6413</v>
      </c>
      <c r="H1427" s="43">
        <v>44695.424502314811</v>
      </c>
      <c r="I1427" s="40"/>
      <c r="J1427" s="40"/>
      <c r="K1427" s="40"/>
      <c r="L1427" s="40"/>
      <c r="M1427" s="40" t="s">
        <v>111</v>
      </c>
      <c r="N1427" s="40"/>
      <c r="O1427" s="44" t="s">
        <v>142</v>
      </c>
      <c r="P1427" s="47" t="s">
        <v>112</v>
      </c>
      <c r="Q1427" s="40">
        <v>1080734</v>
      </c>
      <c r="R1427" s="40">
        <v>246</v>
      </c>
      <c r="S1427" s="40" t="s">
        <v>113</v>
      </c>
      <c r="T1427" s="48" t="s">
        <v>6414</v>
      </c>
      <c r="U1427" s="44" t="s">
        <v>531</v>
      </c>
    </row>
    <row r="1428" spans="1:21" ht="36" x14ac:dyDescent="0.15">
      <c r="A1428" s="45"/>
      <c r="B1428" s="40"/>
      <c r="C1428" s="41" t="s">
        <v>6415</v>
      </c>
      <c r="D1428" s="50"/>
      <c r="E1428" s="41"/>
      <c r="F1428" s="41"/>
      <c r="G1428" s="40" t="s">
        <v>6416</v>
      </c>
      <c r="H1428" s="43">
        <v>44695.42396990741</v>
      </c>
      <c r="I1428" s="40"/>
      <c r="J1428" s="40"/>
      <c r="K1428" s="40"/>
      <c r="L1428" s="40"/>
      <c r="M1428" s="40" t="s">
        <v>120</v>
      </c>
      <c r="N1428" s="40"/>
      <c r="O1428" s="44" t="s">
        <v>142</v>
      </c>
      <c r="P1428" s="47" t="s">
        <v>121</v>
      </c>
      <c r="Q1428" s="40">
        <v>27996</v>
      </c>
      <c r="R1428" s="40">
        <v>229</v>
      </c>
      <c r="S1428" s="40" t="s">
        <v>60</v>
      </c>
      <c r="T1428" s="48" t="s">
        <v>6417</v>
      </c>
      <c r="U1428" s="44" t="s">
        <v>6418</v>
      </c>
    </row>
    <row r="1429" spans="1:21" ht="36" x14ac:dyDescent="0.15">
      <c r="A1429" s="45"/>
      <c r="B1429" s="40"/>
      <c r="C1429" s="41" t="s">
        <v>6419</v>
      </c>
      <c r="D1429" s="50"/>
      <c r="E1429" s="41"/>
      <c r="F1429" s="41"/>
      <c r="G1429" s="40" t="s">
        <v>6420</v>
      </c>
      <c r="H1429" s="43">
        <v>44695.42392361111</v>
      </c>
      <c r="I1429" s="40"/>
      <c r="J1429" s="40"/>
      <c r="K1429" s="40"/>
      <c r="L1429" s="40"/>
      <c r="M1429" s="40" t="s">
        <v>141</v>
      </c>
      <c r="N1429" s="40"/>
      <c r="O1429" s="44" t="s">
        <v>142</v>
      </c>
      <c r="P1429" s="47" t="s">
        <v>143</v>
      </c>
      <c r="Q1429" s="40">
        <v>475</v>
      </c>
      <c r="R1429" s="40"/>
      <c r="S1429" s="40" t="s">
        <v>99</v>
      </c>
      <c r="T1429" s="48" t="s">
        <v>6421</v>
      </c>
      <c r="U1429" s="44" t="s">
        <v>6422</v>
      </c>
    </row>
    <row r="1430" spans="1:21" ht="36" x14ac:dyDescent="0.15">
      <c r="A1430" s="45"/>
      <c r="B1430" s="40"/>
      <c r="C1430" s="41" t="s">
        <v>6423</v>
      </c>
      <c r="D1430" s="50"/>
      <c r="E1430" s="41"/>
      <c r="F1430" s="41"/>
      <c r="G1430" s="40" t="s">
        <v>6424</v>
      </c>
      <c r="H1430" s="43">
        <v>44695.423101851848</v>
      </c>
      <c r="I1430" s="40"/>
      <c r="J1430" s="40"/>
      <c r="K1430" s="40"/>
      <c r="L1430" s="40"/>
      <c r="M1430" s="40" t="s">
        <v>5628</v>
      </c>
      <c r="N1430" s="40"/>
      <c r="O1430" s="44" t="s">
        <v>58</v>
      </c>
      <c r="P1430" s="47" t="s">
        <v>5629</v>
      </c>
      <c r="Q1430" s="40">
        <v>10354</v>
      </c>
      <c r="R1430" s="40">
        <v>1005</v>
      </c>
      <c r="S1430" s="40" t="s">
        <v>99</v>
      </c>
      <c r="T1430" s="48" t="s">
        <v>6425</v>
      </c>
      <c r="U1430" s="44" t="s">
        <v>6426</v>
      </c>
    </row>
    <row r="1431" spans="1:21" ht="36" x14ac:dyDescent="0.15">
      <c r="A1431" s="45"/>
      <c r="B1431" s="40"/>
      <c r="C1431" s="41" t="s">
        <v>6427</v>
      </c>
      <c r="D1431" s="50"/>
      <c r="E1431" s="41"/>
      <c r="F1431" s="41"/>
      <c r="G1431" s="40" t="s">
        <v>6428</v>
      </c>
      <c r="H1431" s="43">
        <v>44695.422083333338</v>
      </c>
      <c r="I1431" s="40"/>
      <c r="J1431" s="40"/>
      <c r="K1431" s="40"/>
      <c r="L1431" s="40"/>
      <c r="M1431" s="40" t="s">
        <v>209</v>
      </c>
      <c r="N1431" s="40"/>
      <c r="O1431" s="44" t="s">
        <v>58</v>
      </c>
      <c r="P1431" s="47" t="s">
        <v>210</v>
      </c>
      <c r="Q1431" s="40">
        <v>14009</v>
      </c>
      <c r="R1431" s="40">
        <v>9868</v>
      </c>
      <c r="S1431" s="40" t="s">
        <v>211</v>
      </c>
      <c r="T1431" s="48" t="s">
        <v>6429</v>
      </c>
      <c r="U1431" s="44" t="s">
        <v>1527</v>
      </c>
    </row>
    <row r="1432" spans="1:21" ht="36" x14ac:dyDescent="0.15">
      <c r="A1432" s="45"/>
      <c r="B1432" s="40"/>
      <c r="C1432" s="41" t="s">
        <v>6430</v>
      </c>
      <c r="D1432" s="50"/>
      <c r="E1432" s="41"/>
      <c r="F1432" s="41"/>
      <c r="G1432" s="40" t="s">
        <v>6431</v>
      </c>
      <c r="H1432" s="43">
        <v>44695.421261574069</v>
      </c>
      <c r="I1432" s="40"/>
      <c r="J1432" s="40"/>
      <c r="K1432" s="40"/>
      <c r="L1432" s="40"/>
      <c r="M1432" s="40" t="s">
        <v>5488</v>
      </c>
      <c r="N1432" s="40"/>
      <c r="O1432" s="44" t="s">
        <v>58</v>
      </c>
      <c r="P1432" s="47" t="s">
        <v>5489</v>
      </c>
      <c r="Q1432" s="40">
        <v>458</v>
      </c>
      <c r="R1432" s="40">
        <v>457</v>
      </c>
      <c r="S1432" s="40" t="s">
        <v>99</v>
      </c>
      <c r="T1432" s="48" t="s">
        <v>6432</v>
      </c>
      <c r="U1432" s="44" t="s">
        <v>6433</v>
      </c>
    </row>
    <row r="1433" spans="1:21" ht="36" x14ac:dyDescent="0.15">
      <c r="A1433" s="45"/>
      <c r="B1433" s="40"/>
      <c r="C1433" s="41" t="s">
        <v>6434</v>
      </c>
      <c r="D1433" s="50"/>
      <c r="E1433" s="41"/>
      <c r="F1433" s="41"/>
      <c r="G1433" s="40" t="s">
        <v>6435</v>
      </c>
      <c r="H1433" s="43">
        <v>44695.420543981483</v>
      </c>
      <c r="I1433" s="40"/>
      <c r="J1433" s="40"/>
      <c r="K1433" s="40"/>
      <c r="L1433" s="40"/>
      <c r="M1433" s="40" t="s">
        <v>6436</v>
      </c>
      <c r="N1433" s="40"/>
      <c r="O1433" s="44" t="s">
        <v>83</v>
      </c>
      <c r="P1433" s="47" t="s">
        <v>6437</v>
      </c>
      <c r="Q1433" s="40">
        <v>850</v>
      </c>
      <c r="R1433" s="40">
        <v>2802</v>
      </c>
      <c r="S1433" s="40" t="s">
        <v>6438</v>
      </c>
      <c r="T1433" s="48" t="s">
        <v>6439</v>
      </c>
      <c r="U1433" s="44" t="s">
        <v>6440</v>
      </c>
    </row>
    <row r="1434" spans="1:21" ht="36" x14ac:dyDescent="0.15">
      <c r="A1434" s="45"/>
      <c r="B1434" s="40"/>
      <c r="C1434" s="41" t="s">
        <v>6441</v>
      </c>
      <c r="D1434" s="50"/>
      <c r="E1434" s="41"/>
      <c r="F1434" s="41"/>
      <c r="G1434" s="40" t="s">
        <v>6442</v>
      </c>
      <c r="H1434" s="43">
        <v>44695.420219907406</v>
      </c>
      <c r="I1434" s="40"/>
      <c r="J1434" s="40"/>
      <c r="K1434" s="40"/>
      <c r="L1434" s="40"/>
      <c r="M1434" s="40" t="s">
        <v>6443</v>
      </c>
      <c r="N1434" s="40"/>
      <c r="O1434" s="44" t="s">
        <v>83</v>
      </c>
      <c r="P1434" s="47" t="s">
        <v>6444</v>
      </c>
      <c r="Q1434" s="40">
        <v>8</v>
      </c>
      <c r="R1434" s="40">
        <v>17</v>
      </c>
      <c r="S1434" s="40" t="s">
        <v>6445</v>
      </c>
      <c r="T1434" s="48" t="s">
        <v>6446</v>
      </c>
      <c r="U1434" s="44" t="s">
        <v>6447</v>
      </c>
    </row>
    <row r="1435" spans="1:21" ht="36" x14ac:dyDescent="0.15">
      <c r="A1435" s="45"/>
      <c r="B1435" s="40"/>
      <c r="C1435" s="41" t="s">
        <v>6448</v>
      </c>
      <c r="D1435" s="50"/>
      <c r="E1435" s="41"/>
      <c r="F1435" s="41"/>
      <c r="G1435" s="40" t="s">
        <v>6449</v>
      </c>
      <c r="H1435" s="43">
        <v>44695.419641203705</v>
      </c>
      <c r="I1435" s="40"/>
      <c r="J1435" s="40"/>
      <c r="K1435" s="40"/>
      <c r="L1435" s="40"/>
      <c r="M1435" s="40" t="s">
        <v>141</v>
      </c>
      <c r="N1435" s="40"/>
      <c r="O1435" s="44" t="s">
        <v>142</v>
      </c>
      <c r="P1435" s="47" t="s">
        <v>143</v>
      </c>
      <c r="Q1435" s="40">
        <v>475</v>
      </c>
      <c r="R1435" s="40"/>
      <c r="S1435" s="40" t="s">
        <v>99</v>
      </c>
      <c r="T1435" s="48" t="s">
        <v>6450</v>
      </c>
      <c r="U1435" s="44" t="s">
        <v>6451</v>
      </c>
    </row>
    <row r="1436" spans="1:21" ht="60" x14ac:dyDescent="0.15">
      <c r="A1436" s="45"/>
      <c r="B1436" s="40"/>
      <c r="C1436" s="41" t="s">
        <v>6452</v>
      </c>
      <c r="D1436" s="50"/>
      <c r="E1436" s="41"/>
      <c r="F1436" s="41"/>
      <c r="G1436" s="40" t="s">
        <v>6453</v>
      </c>
      <c r="H1436" s="43">
        <v>44695.419317129628</v>
      </c>
      <c r="I1436" s="40"/>
      <c r="J1436" s="40"/>
      <c r="K1436" s="40"/>
      <c r="L1436" s="40"/>
      <c r="M1436" s="40" t="s">
        <v>5481</v>
      </c>
      <c r="N1436" s="40"/>
      <c r="O1436" s="44" t="s">
        <v>142</v>
      </c>
      <c r="P1436" s="47" t="s">
        <v>5482</v>
      </c>
      <c r="Q1436" s="40">
        <v>6144</v>
      </c>
      <c r="R1436" s="40">
        <v>926</v>
      </c>
      <c r="S1436" s="40" t="s">
        <v>5483</v>
      </c>
      <c r="T1436" s="48" t="s">
        <v>6454</v>
      </c>
      <c r="U1436" s="44" t="s">
        <v>6440</v>
      </c>
    </row>
    <row r="1437" spans="1:21" ht="36" x14ac:dyDescent="0.15">
      <c r="A1437" s="45"/>
      <c r="B1437" s="40"/>
      <c r="C1437" s="41" t="s">
        <v>6455</v>
      </c>
      <c r="D1437" s="50"/>
      <c r="E1437" s="41"/>
      <c r="F1437" s="41"/>
      <c r="G1437" s="40" t="s">
        <v>6456</v>
      </c>
      <c r="H1437" s="43">
        <v>44695.418888888889</v>
      </c>
      <c r="I1437" s="40"/>
      <c r="J1437" s="40"/>
      <c r="K1437" s="40"/>
      <c r="L1437" s="40"/>
      <c r="M1437" s="40" t="s">
        <v>4053</v>
      </c>
      <c r="N1437" s="40"/>
      <c r="O1437" s="44" t="s">
        <v>83</v>
      </c>
      <c r="P1437" s="47" t="s">
        <v>4054</v>
      </c>
      <c r="Q1437" s="40">
        <v>447</v>
      </c>
      <c r="R1437" s="40">
        <v>1</v>
      </c>
      <c r="S1437" s="40" t="s">
        <v>4055</v>
      </c>
      <c r="T1437" s="48" t="s">
        <v>6457</v>
      </c>
      <c r="U1437" s="44" t="s">
        <v>6458</v>
      </c>
    </row>
    <row r="1438" spans="1:21" ht="48" x14ac:dyDescent="0.15">
      <c r="A1438" s="45"/>
      <c r="B1438" s="40"/>
      <c r="C1438" s="41" t="s">
        <v>6459</v>
      </c>
      <c r="D1438" s="50"/>
      <c r="E1438" s="41"/>
      <c r="F1438" s="41"/>
      <c r="G1438" s="40" t="s">
        <v>6460</v>
      </c>
      <c r="H1438" s="43">
        <v>44695.417812500003</v>
      </c>
      <c r="I1438" s="40"/>
      <c r="J1438" s="40"/>
      <c r="K1438" s="40"/>
      <c r="L1438" s="40"/>
      <c r="M1438" s="40" t="s">
        <v>6461</v>
      </c>
      <c r="N1438" s="40"/>
      <c r="O1438" s="44" t="s">
        <v>58</v>
      </c>
      <c r="P1438" s="47" t="s">
        <v>6462</v>
      </c>
      <c r="Q1438" s="40">
        <v>2782</v>
      </c>
      <c r="R1438" s="40">
        <v>2546</v>
      </c>
      <c r="S1438" s="40" t="s">
        <v>6463</v>
      </c>
      <c r="T1438" s="48" t="s">
        <v>6464</v>
      </c>
      <c r="U1438" s="44" t="s">
        <v>6465</v>
      </c>
    </row>
    <row r="1439" spans="1:21" ht="48" x14ac:dyDescent="0.15">
      <c r="A1439" s="45"/>
      <c r="B1439" s="40"/>
      <c r="C1439" s="41" t="s">
        <v>6466</v>
      </c>
      <c r="D1439" s="50"/>
      <c r="E1439" s="41"/>
      <c r="F1439" s="41"/>
      <c r="G1439" s="40" t="s">
        <v>6467</v>
      </c>
      <c r="H1439" s="43">
        <v>44695.417187500003</v>
      </c>
      <c r="I1439" s="40"/>
      <c r="J1439" s="40"/>
      <c r="K1439" s="40"/>
      <c r="L1439" s="40"/>
      <c r="M1439" s="40" t="s">
        <v>6468</v>
      </c>
      <c r="N1439" s="40"/>
      <c r="O1439" s="44" t="s">
        <v>83</v>
      </c>
      <c r="P1439" s="47" t="s">
        <v>6469</v>
      </c>
      <c r="Q1439" s="40">
        <v>20363</v>
      </c>
      <c r="R1439" s="40">
        <v>527</v>
      </c>
      <c r="S1439" s="40"/>
      <c r="T1439" s="48" t="s">
        <v>6470</v>
      </c>
      <c r="U1439" s="44" t="s">
        <v>6471</v>
      </c>
    </row>
    <row r="1440" spans="1:21" ht="48" x14ac:dyDescent="0.15">
      <c r="A1440" s="45"/>
      <c r="B1440" s="40"/>
      <c r="C1440" s="41" t="s">
        <v>6472</v>
      </c>
      <c r="D1440" s="50"/>
      <c r="E1440" s="41"/>
      <c r="F1440" s="41"/>
      <c r="G1440" s="40" t="s">
        <v>6473</v>
      </c>
      <c r="H1440" s="43">
        <v>44695.416712962964</v>
      </c>
      <c r="I1440" s="40"/>
      <c r="J1440" s="40"/>
      <c r="K1440" s="40"/>
      <c r="L1440" s="40"/>
      <c r="M1440" s="40" t="s">
        <v>1080</v>
      </c>
      <c r="N1440" s="40"/>
      <c r="O1440" s="44" t="s">
        <v>83</v>
      </c>
      <c r="P1440" s="47" t="s">
        <v>1081</v>
      </c>
      <c r="Q1440" s="40">
        <v>857</v>
      </c>
      <c r="R1440" s="40">
        <v>378</v>
      </c>
      <c r="S1440" s="40" t="s">
        <v>85</v>
      </c>
      <c r="T1440" s="48" t="s">
        <v>6474</v>
      </c>
      <c r="U1440" s="44" t="s">
        <v>6475</v>
      </c>
    </row>
    <row r="1441" spans="1:21" ht="36" x14ac:dyDescent="0.15">
      <c r="A1441" s="45"/>
      <c r="B1441" s="40"/>
      <c r="C1441" s="41" t="s">
        <v>6476</v>
      </c>
      <c r="D1441" s="50"/>
      <c r="E1441" s="41"/>
      <c r="F1441" s="41"/>
      <c r="G1441" s="40" t="s">
        <v>6477</v>
      </c>
      <c r="H1441" s="43">
        <v>44695.414861111116</v>
      </c>
      <c r="I1441" s="40"/>
      <c r="J1441" s="40"/>
      <c r="K1441" s="40"/>
      <c r="L1441" s="40"/>
      <c r="M1441" s="40" t="s">
        <v>5628</v>
      </c>
      <c r="N1441" s="40"/>
      <c r="O1441" s="44" t="s">
        <v>58</v>
      </c>
      <c r="P1441" s="47" t="s">
        <v>5629</v>
      </c>
      <c r="Q1441" s="40">
        <v>10354</v>
      </c>
      <c r="R1441" s="40">
        <v>1005</v>
      </c>
      <c r="S1441" s="40" t="s">
        <v>99</v>
      </c>
      <c r="T1441" s="48" t="s">
        <v>6478</v>
      </c>
      <c r="U1441" s="44" t="s">
        <v>6479</v>
      </c>
    </row>
    <row r="1442" spans="1:21" ht="48" x14ac:dyDescent="0.15">
      <c r="A1442" s="45"/>
      <c r="B1442" s="40"/>
      <c r="C1442" s="41" t="s">
        <v>6480</v>
      </c>
      <c r="D1442" s="50"/>
      <c r="E1442" s="41"/>
      <c r="F1442" s="41"/>
      <c r="G1442" s="40" t="s">
        <v>6481</v>
      </c>
      <c r="H1442" s="43">
        <v>44695.414618055554</v>
      </c>
      <c r="I1442" s="40"/>
      <c r="J1442" s="40"/>
      <c r="K1442" s="40"/>
      <c r="L1442" s="40"/>
      <c r="M1442" s="40" t="s">
        <v>5816</v>
      </c>
      <c r="N1442" s="40"/>
      <c r="O1442" s="44" t="s">
        <v>83</v>
      </c>
      <c r="P1442" s="47" t="s">
        <v>5817</v>
      </c>
      <c r="Q1442" s="40">
        <v>3856</v>
      </c>
      <c r="R1442" s="40">
        <v>1177</v>
      </c>
      <c r="S1442" s="40" t="s">
        <v>5818</v>
      </c>
      <c r="T1442" s="48" t="s">
        <v>6482</v>
      </c>
      <c r="U1442" s="44" t="s">
        <v>5145</v>
      </c>
    </row>
    <row r="1443" spans="1:21" ht="48" x14ac:dyDescent="0.15">
      <c r="A1443" s="45"/>
      <c r="B1443" s="40"/>
      <c r="C1443" s="41" t="s">
        <v>6483</v>
      </c>
      <c r="D1443" s="50"/>
      <c r="E1443" s="41"/>
      <c r="F1443" s="41"/>
      <c r="G1443" s="40" t="s">
        <v>6484</v>
      </c>
      <c r="H1443" s="43">
        <v>44695.4137962963</v>
      </c>
      <c r="I1443" s="40"/>
      <c r="J1443" s="40"/>
      <c r="K1443" s="40"/>
      <c r="L1443" s="40"/>
      <c r="M1443" s="40" t="s">
        <v>6485</v>
      </c>
      <c r="N1443" s="40"/>
      <c r="O1443" s="44" t="s">
        <v>58</v>
      </c>
      <c r="P1443" s="47" t="s">
        <v>6486</v>
      </c>
      <c r="Q1443" s="40">
        <v>213</v>
      </c>
      <c r="R1443" s="40">
        <v>984</v>
      </c>
      <c r="S1443" s="40" t="s">
        <v>99</v>
      </c>
      <c r="T1443" s="48" t="s">
        <v>6487</v>
      </c>
      <c r="U1443" s="44" t="s">
        <v>6488</v>
      </c>
    </row>
    <row r="1444" spans="1:21" ht="36" x14ac:dyDescent="0.15">
      <c r="A1444" s="45"/>
      <c r="B1444" s="40"/>
      <c r="C1444" s="41" t="s">
        <v>6489</v>
      </c>
      <c r="D1444" s="50"/>
      <c r="E1444" s="41"/>
      <c r="F1444" s="41"/>
      <c r="G1444" s="40" t="s">
        <v>6490</v>
      </c>
      <c r="H1444" s="43">
        <v>44695.41375</v>
      </c>
      <c r="I1444" s="40"/>
      <c r="J1444" s="40"/>
      <c r="K1444" s="40"/>
      <c r="L1444" s="40"/>
      <c r="M1444" s="40" t="s">
        <v>141</v>
      </c>
      <c r="N1444" s="40"/>
      <c r="O1444" s="44" t="s">
        <v>142</v>
      </c>
      <c r="P1444" s="47" t="s">
        <v>143</v>
      </c>
      <c r="Q1444" s="40">
        <v>475</v>
      </c>
      <c r="R1444" s="40"/>
      <c r="S1444" s="40" t="s">
        <v>99</v>
      </c>
      <c r="T1444" s="48" t="s">
        <v>6491</v>
      </c>
      <c r="U1444" s="44" t="s">
        <v>6492</v>
      </c>
    </row>
    <row r="1445" spans="1:21" ht="36" x14ac:dyDescent="0.15">
      <c r="A1445" s="45"/>
      <c r="B1445" s="40"/>
      <c r="C1445" s="41" t="s">
        <v>6493</v>
      </c>
      <c r="D1445" s="50"/>
      <c r="E1445" s="41"/>
      <c r="F1445" s="41"/>
      <c r="G1445" s="40" t="s">
        <v>6494</v>
      </c>
      <c r="H1445" s="43">
        <v>44695.412511574075</v>
      </c>
      <c r="I1445" s="40"/>
      <c r="J1445" s="40"/>
      <c r="K1445" s="40"/>
      <c r="L1445" s="40"/>
      <c r="M1445" s="40" t="s">
        <v>209</v>
      </c>
      <c r="N1445" s="40"/>
      <c r="O1445" s="44" t="s">
        <v>58</v>
      </c>
      <c r="P1445" s="47" t="s">
        <v>210</v>
      </c>
      <c r="Q1445" s="40">
        <v>14009</v>
      </c>
      <c r="R1445" s="40">
        <v>9868</v>
      </c>
      <c r="S1445" s="40" t="s">
        <v>211</v>
      </c>
      <c r="T1445" s="48" t="s">
        <v>6495</v>
      </c>
      <c r="U1445" s="44" t="s">
        <v>5145</v>
      </c>
    </row>
    <row r="1446" spans="1:21" ht="36" x14ac:dyDescent="0.15">
      <c r="A1446" s="45"/>
      <c r="B1446" s="40"/>
      <c r="C1446" s="41" t="s">
        <v>6496</v>
      </c>
      <c r="D1446" s="50"/>
      <c r="E1446" s="41"/>
      <c r="F1446" s="41"/>
      <c r="G1446" s="40" t="s">
        <v>6497</v>
      </c>
      <c r="H1446" s="43">
        <v>44695.411041666666</v>
      </c>
      <c r="I1446" s="40"/>
      <c r="J1446" s="40"/>
      <c r="K1446" s="40"/>
      <c r="L1446" s="40"/>
      <c r="M1446" s="40" t="s">
        <v>6498</v>
      </c>
      <c r="N1446" s="40"/>
      <c r="O1446" s="44" t="s">
        <v>142</v>
      </c>
      <c r="P1446" s="47" t="s">
        <v>6499</v>
      </c>
      <c r="Q1446" s="40">
        <v>37</v>
      </c>
      <c r="R1446" s="40">
        <v>80</v>
      </c>
      <c r="S1446" s="40"/>
      <c r="T1446" s="48" t="s">
        <v>6500</v>
      </c>
      <c r="U1446" s="44" t="s">
        <v>1207</v>
      </c>
    </row>
    <row r="1447" spans="1:21" ht="36" x14ac:dyDescent="0.15">
      <c r="A1447" s="45"/>
      <c r="B1447" s="40"/>
      <c r="C1447" s="41" t="s">
        <v>6501</v>
      </c>
      <c r="D1447" s="50"/>
      <c r="E1447" s="41"/>
      <c r="F1447" s="41"/>
      <c r="G1447" s="40" t="s">
        <v>6502</v>
      </c>
      <c r="H1447" s="43">
        <v>44695.410740740743</v>
      </c>
      <c r="I1447" s="40"/>
      <c r="J1447" s="40"/>
      <c r="K1447" s="40"/>
      <c r="L1447" s="40"/>
      <c r="M1447" s="40" t="s">
        <v>6503</v>
      </c>
      <c r="N1447" s="40"/>
      <c r="O1447" s="44" t="s">
        <v>83</v>
      </c>
      <c r="P1447" s="47" t="s">
        <v>6504</v>
      </c>
      <c r="Q1447" s="40">
        <v>440</v>
      </c>
      <c r="R1447" s="40">
        <v>1592</v>
      </c>
      <c r="S1447" s="40" t="s">
        <v>6505</v>
      </c>
      <c r="T1447" s="48" t="s">
        <v>6506</v>
      </c>
      <c r="U1447" s="44" t="s">
        <v>6475</v>
      </c>
    </row>
    <row r="1448" spans="1:21" ht="36" x14ac:dyDescent="0.15">
      <c r="A1448" s="45"/>
      <c r="B1448" s="40"/>
      <c r="C1448" s="41" t="s">
        <v>6507</v>
      </c>
      <c r="D1448" s="50"/>
      <c r="E1448" s="41"/>
      <c r="F1448" s="41"/>
      <c r="G1448" s="40" t="s">
        <v>6508</v>
      </c>
      <c r="H1448" s="43">
        <v>44695.410648148143</v>
      </c>
      <c r="I1448" s="40"/>
      <c r="J1448" s="40"/>
      <c r="K1448" s="40"/>
      <c r="L1448" s="40"/>
      <c r="M1448" s="40" t="s">
        <v>141</v>
      </c>
      <c r="N1448" s="40"/>
      <c r="O1448" s="44" t="s">
        <v>142</v>
      </c>
      <c r="P1448" s="47" t="s">
        <v>143</v>
      </c>
      <c r="Q1448" s="40">
        <v>475</v>
      </c>
      <c r="R1448" s="40"/>
      <c r="S1448" s="40" t="s">
        <v>99</v>
      </c>
      <c r="T1448" s="48" t="s">
        <v>6509</v>
      </c>
      <c r="U1448" s="44" t="s">
        <v>6510</v>
      </c>
    </row>
    <row r="1449" spans="1:21" ht="36" x14ac:dyDescent="0.15">
      <c r="A1449" s="45"/>
      <c r="B1449" s="40"/>
      <c r="C1449" s="41" t="s">
        <v>6511</v>
      </c>
      <c r="D1449" s="50"/>
      <c r="E1449" s="41"/>
      <c r="F1449" s="41"/>
      <c r="G1449" s="40" t="s">
        <v>6512</v>
      </c>
      <c r="H1449" s="43">
        <v>44695.409814814819</v>
      </c>
      <c r="I1449" s="40"/>
      <c r="J1449" s="40"/>
      <c r="K1449" s="40"/>
      <c r="L1449" s="40"/>
      <c r="M1449" s="40" t="s">
        <v>1080</v>
      </c>
      <c r="N1449" s="40"/>
      <c r="O1449" s="44" t="s">
        <v>83</v>
      </c>
      <c r="P1449" s="47" t="s">
        <v>1081</v>
      </c>
      <c r="Q1449" s="40">
        <v>857</v>
      </c>
      <c r="R1449" s="40">
        <v>378</v>
      </c>
      <c r="S1449" s="40" t="s">
        <v>85</v>
      </c>
      <c r="T1449" s="48" t="s">
        <v>6513</v>
      </c>
      <c r="U1449" s="44" t="s">
        <v>6514</v>
      </c>
    </row>
    <row r="1450" spans="1:21" ht="36" x14ac:dyDescent="0.15">
      <c r="A1450" s="45"/>
      <c r="B1450" s="40"/>
      <c r="C1450" s="41" t="s">
        <v>6515</v>
      </c>
      <c r="D1450" s="50"/>
      <c r="E1450" s="41"/>
      <c r="F1450" s="41"/>
      <c r="G1450" s="40" t="s">
        <v>6516</v>
      </c>
      <c r="H1450" s="43">
        <v>44695.409710648149</v>
      </c>
      <c r="I1450" s="40"/>
      <c r="J1450" s="40"/>
      <c r="K1450" s="40"/>
      <c r="L1450" s="40"/>
      <c r="M1450" s="40" t="s">
        <v>6517</v>
      </c>
      <c r="N1450" s="40"/>
      <c r="O1450" s="44" t="s">
        <v>83</v>
      </c>
      <c r="P1450" s="47" t="s">
        <v>6518</v>
      </c>
      <c r="Q1450" s="40">
        <v>1605</v>
      </c>
      <c r="R1450" s="40">
        <v>1768</v>
      </c>
      <c r="S1450" s="40"/>
      <c r="T1450" s="48" t="s">
        <v>6519</v>
      </c>
      <c r="U1450" s="44" t="s">
        <v>6520</v>
      </c>
    </row>
    <row r="1451" spans="1:21" ht="36" x14ac:dyDescent="0.15">
      <c r="A1451" s="45"/>
      <c r="B1451" s="40"/>
      <c r="C1451" s="41" t="s">
        <v>6521</v>
      </c>
      <c r="D1451" s="50"/>
      <c r="E1451" s="41"/>
      <c r="F1451" s="41"/>
      <c r="G1451" s="40" t="s">
        <v>6522</v>
      </c>
      <c r="H1451" s="43">
        <v>44695.408564814818</v>
      </c>
      <c r="I1451" s="40"/>
      <c r="J1451" s="40"/>
      <c r="K1451" s="40"/>
      <c r="L1451" s="40"/>
      <c r="M1451" s="40" t="s">
        <v>141</v>
      </c>
      <c r="N1451" s="40"/>
      <c r="O1451" s="44" t="s">
        <v>142</v>
      </c>
      <c r="P1451" s="47" t="s">
        <v>143</v>
      </c>
      <c r="Q1451" s="40">
        <v>475</v>
      </c>
      <c r="R1451" s="40"/>
      <c r="S1451" s="40" t="s">
        <v>99</v>
      </c>
      <c r="T1451" s="48" t="s">
        <v>6523</v>
      </c>
      <c r="U1451" s="44" t="s">
        <v>6524</v>
      </c>
    </row>
    <row r="1452" spans="1:21" ht="36" x14ac:dyDescent="0.15">
      <c r="A1452" s="45"/>
      <c r="B1452" s="40"/>
      <c r="C1452" s="41" t="s">
        <v>6525</v>
      </c>
      <c r="D1452" s="50"/>
      <c r="E1452" s="41"/>
      <c r="F1452" s="41"/>
      <c r="G1452" s="40" t="s">
        <v>6522</v>
      </c>
      <c r="H1452" s="43">
        <v>44695.408564814818</v>
      </c>
      <c r="I1452" s="40"/>
      <c r="J1452" s="40"/>
      <c r="K1452" s="40"/>
      <c r="L1452" s="40"/>
      <c r="M1452" s="40" t="s">
        <v>6526</v>
      </c>
      <c r="N1452" s="40"/>
      <c r="O1452" s="44" t="s">
        <v>83</v>
      </c>
      <c r="P1452" s="47" t="s">
        <v>6527</v>
      </c>
      <c r="Q1452" s="40">
        <v>14</v>
      </c>
      <c r="R1452" s="40">
        <v>50</v>
      </c>
      <c r="S1452" s="40"/>
      <c r="T1452" s="48" t="s">
        <v>6528</v>
      </c>
      <c r="U1452" s="44" t="s">
        <v>6529</v>
      </c>
    </row>
    <row r="1453" spans="1:21" ht="36" x14ac:dyDescent="0.15">
      <c r="A1453" s="45"/>
      <c r="B1453" s="40"/>
      <c r="C1453" s="41" t="s">
        <v>6530</v>
      </c>
      <c r="D1453" s="50"/>
      <c r="E1453" s="41"/>
      <c r="F1453" s="41"/>
      <c r="G1453" s="40" t="s">
        <v>6531</v>
      </c>
      <c r="H1453" s="43">
        <v>44695.408287037033</v>
      </c>
      <c r="I1453" s="40"/>
      <c r="J1453" s="40"/>
      <c r="K1453" s="40"/>
      <c r="L1453" s="40"/>
      <c r="M1453" s="40" t="s">
        <v>6532</v>
      </c>
      <c r="N1453" s="40"/>
      <c r="O1453" s="44" t="s">
        <v>83</v>
      </c>
      <c r="P1453" s="47" t="s">
        <v>6533</v>
      </c>
      <c r="Q1453" s="40">
        <v>22</v>
      </c>
      <c r="R1453" s="40">
        <v>21</v>
      </c>
      <c r="S1453" s="40"/>
      <c r="T1453" s="48" t="s">
        <v>6534</v>
      </c>
      <c r="U1453" s="44" t="s">
        <v>6535</v>
      </c>
    </row>
    <row r="1454" spans="1:21" ht="36" x14ac:dyDescent="0.15">
      <c r="A1454" s="45"/>
      <c r="B1454" s="40"/>
      <c r="C1454" s="41" t="s">
        <v>6536</v>
      </c>
      <c r="D1454" s="50"/>
      <c r="E1454" s="41"/>
      <c r="F1454" s="41"/>
      <c r="G1454" s="40" t="s">
        <v>6537</v>
      </c>
      <c r="H1454" s="43">
        <v>44695.405914351853</v>
      </c>
      <c r="I1454" s="40"/>
      <c r="J1454" s="40"/>
      <c r="K1454" s="40"/>
      <c r="L1454" s="40"/>
      <c r="M1454" s="40" t="s">
        <v>6233</v>
      </c>
      <c r="N1454" s="40"/>
      <c r="O1454" s="44" t="s">
        <v>67</v>
      </c>
      <c r="P1454" s="47" t="s">
        <v>6234</v>
      </c>
      <c r="Q1454" s="40">
        <v>25108</v>
      </c>
      <c r="R1454" s="40">
        <v>17</v>
      </c>
      <c r="S1454" s="40" t="s">
        <v>85</v>
      </c>
      <c r="T1454" s="48" t="s">
        <v>6538</v>
      </c>
      <c r="U1454" s="44" t="s">
        <v>6539</v>
      </c>
    </row>
    <row r="1455" spans="1:21" ht="36" x14ac:dyDescent="0.15">
      <c r="A1455" s="45"/>
      <c r="B1455" s="40"/>
      <c r="C1455" s="41" t="s">
        <v>6540</v>
      </c>
      <c r="D1455" s="50"/>
      <c r="E1455" s="41"/>
      <c r="F1455" s="41"/>
      <c r="G1455" s="40" t="s">
        <v>6541</v>
      </c>
      <c r="H1455" s="43">
        <v>44695.405671296292</v>
      </c>
      <c r="I1455" s="40"/>
      <c r="J1455" s="40"/>
      <c r="K1455" s="40"/>
      <c r="L1455" s="40"/>
      <c r="M1455" s="40" t="s">
        <v>1080</v>
      </c>
      <c r="N1455" s="40"/>
      <c r="O1455" s="44" t="s">
        <v>83</v>
      </c>
      <c r="P1455" s="47" t="s">
        <v>1081</v>
      </c>
      <c r="Q1455" s="40">
        <v>857</v>
      </c>
      <c r="R1455" s="40">
        <v>378</v>
      </c>
      <c r="S1455" s="40" t="s">
        <v>85</v>
      </c>
      <c r="T1455" s="48" t="s">
        <v>6542</v>
      </c>
      <c r="U1455" s="44" t="s">
        <v>5540</v>
      </c>
    </row>
    <row r="1456" spans="1:21" ht="72" x14ac:dyDescent="0.15">
      <c r="A1456" s="45"/>
      <c r="B1456" s="40"/>
      <c r="C1456" s="41" t="s">
        <v>6543</v>
      </c>
      <c r="D1456" s="50"/>
      <c r="E1456" s="41"/>
      <c r="F1456" s="41"/>
      <c r="G1456" s="40" t="s">
        <v>6544</v>
      </c>
      <c r="H1456" s="43">
        <v>44695.405092592591</v>
      </c>
      <c r="I1456" s="40"/>
      <c r="J1456" s="40"/>
      <c r="K1456" s="40"/>
      <c r="L1456" s="40"/>
      <c r="M1456" s="40" t="s">
        <v>141</v>
      </c>
      <c r="N1456" s="40"/>
      <c r="O1456" s="44" t="s">
        <v>142</v>
      </c>
      <c r="P1456" s="47" t="s">
        <v>143</v>
      </c>
      <c r="Q1456" s="40">
        <v>475</v>
      </c>
      <c r="R1456" s="40"/>
      <c r="S1456" s="40" t="s">
        <v>99</v>
      </c>
      <c r="T1456" s="48" t="s">
        <v>6545</v>
      </c>
      <c r="U1456" s="44" t="s">
        <v>6546</v>
      </c>
    </row>
    <row r="1457" spans="1:21" ht="60" x14ac:dyDescent="0.15">
      <c r="A1457" s="45"/>
      <c r="B1457" s="40"/>
      <c r="C1457" s="41" t="s">
        <v>6547</v>
      </c>
      <c r="D1457" s="50"/>
      <c r="E1457" s="41"/>
      <c r="F1457" s="41"/>
      <c r="G1457" s="40" t="s">
        <v>6548</v>
      </c>
      <c r="H1457" s="43">
        <v>44695.404675925922</v>
      </c>
      <c r="I1457" s="40"/>
      <c r="J1457" s="40"/>
      <c r="K1457" s="40"/>
      <c r="L1457" s="40"/>
      <c r="M1457" s="40" t="s">
        <v>6549</v>
      </c>
      <c r="N1457" s="40"/>
      <c r="O1457" s="44" t="s">
        <v>83</v>
      </c>
      <c r="P1457" s="47" t="s">
        <v>6550</v>
      </c>
      <c r="Q1457" s="40">
        <v>16</v>
      </c>
      <c r="R1457" s="40">
        <v>14</v>
      </c>
      <c r="S1457" s="40"/>
      <c r="T1457" s="48" t="s">
        <v>6551</v>
      </c>
      <c r="U1457" s="44" t="s">
        <v>6552</v>
      </c>
    </row>
    <row r="1458" spans="1:21" ht="36" x14ac:dyDescent="0.15">
      <c r="A1458" s="45"/>
      <c r="B1458" s="40"/>
      <c r="C1458" s="41" t="s">
        <v>6553</v>
      </c>
      <c r="D1458" s="50"/>
      <c r="E1458" s="41"/>
      <c r="F1458" s="41"/>
      <c r="G1458" s="40" t="s">
        <v>6554</v>
      </c>
      <c r="H1458" s="43">
        <v>44695.40357638889</v>
      </c>
      <c r="I1458" s="40"/>
      <c r="J1458" s="40"/>
      <c r="K1458" s="40"/>
      <c r="L1458" s="40"/>
      <c r="M1458" s="40" t="s">
        <v>6555</v>
      </c>
      <c r="N1458" s="40"/>
      <c r="O1458" s="44" t="s">
        <v>83</v>
      </c>
      <c r="P1458" s="47" t="s">
        <v>6556</v>
      </c>
      <c r="Q1458" s="40">
        <v>2825</v>
      </c>
      <c r="R1458" s="40">
        <v>579</v>
      </c>
      <c r="S1458" s="40" t="s">
        <v>6557</v>
      </c>
      <c r="T1458" s="48" t="s">
        <v>6558</v>
      </c>
      <c r="U1458" s="44" t="s">
        <v>6440</v>
      </c>
    </row>
    <row r="1459" spans="1:21" ht="84" x14ac:dyDescent="0.15">
      <c r="A1459" s="45"/>
      <c r="B1459" s="40"/>
      <c r="C1459" s="41" t="s">
        <v>6559</v>
      </c>
      <c r="D1459" s="50"/>
      <c r="E1459" s="41"/>
      <c r="F1459" s="41"/>
      <c r="G1459" s="40" t="s">
        <v>6560</v>
      </c>
      <c r="H1459" s="43">
        <v>44695.403287037036</v>
      </c>
      <c r="I1459" s="40"/>
      <c r="J1459" s="40"/>
      <c r="K1459" s="40"/>
      <c r="L1459" s="40"/>
      <c r="M1459" s="40" t="s">
        <v>1732</v>
      </c>
      <c r="N1459" s="40"/>
      <c r="O1459" s="44" t="s">
        <v>83</v>
      </c>
      <c r="P1459" s="47" t="s">
        <v>1733</v>
      </c>
      <c r="Q1459" s="40">
        <v>14</v>
      </c>
      <c r="R1459" s="40">
        <v>117</v>
      </c>
      <c r="S1459" s="40"/>
      <c r="T1459" s="48" t="s">
        <v>6561</v>
      </c>
      <c r="U1459" s="44" t="s">
        <v>6562</v>
      </c>
    </row>
    <row r="1460" spans="1:21" ht="13" x14ac:dyDescent="0.15">
      <c r="A1460" s="45"/>
      <c r="B1460" s="40"/>
      <c r="C1460" s="41" t="s">
        <v>6563</v>
      </c>
      <c r="D1460" s="50"/>
      <c r="E1460" s="41"/>
      <c r="F1460" s="41"/>
      <c r="G1460" s="40" t="s">
        <v>6564</v>
      </c>
      <c r="H1460" s="43">
        <v>44695.400520833333</v>
      </c>
      <c r="I1460" s="40"/>
      <c r="J1460" s="40"/>
      <c r="K1460" s="40"/>
      <c r="L1460" s="40"/>
      <c r="M1460" s="40" t="s">
        <v>141</v>
      </c>
      <c r="N1460" s="40"/>
      <c r="O1460" s="44" t="s">
        <v>142</v>
      </c>
      <c r="P1460" s="47" t="s">
        <v>143</v>
      </c>
      <c r="Q1460" s="40">
        <v>475</v>
      </c>
      <c r="R1460" s="40"/>
      <c r="S1460" s="40" t="s">
        <v>99</v>
      </c>
      <c r="T1460" s="48" t="s">
        <v>6565</v>
      </c>
      <c r="U1460" s="44" t="s">
        <v>6566</v>
      </c>
    </row>
    <row r="1461" spans="1:21" ht="13" x14ac:dyDescent="0.15">
      <c r="A1461" s="45"/>
      <c r="B1461" s="40"/>
      <c r="C1461" s="52" t="s">
        <v>6567</v>
      </c>
      <c r="D1461" s="50"/>
      <c r="E1461" s="41"/>
      <c r="F1461" s="41"/>
      <c r="G1461" s="40" t="s">
        <v>6568</v>
      </c>
      <c r="H1461" s="43">
        <v>44695.400324074071</v>
      </c>
      <c r="I1461" s="40"/>
      <c r="J1461" s="40"/>
      <c r="K1461" s="40"/>
      <c r="L1461" s="40"/>
      <c r="M1461" s="40" t="s">
        <v>4053</v>
      </c>
      <c r="N1461" s="40"/>
      <c r="O1461" s="44" t="s">
        <v>83</v>
      </c>
      <c r="P1461" s="47" t="s">
        <v>4054</v>
      </c>
      <c r="Q1461" s="40">
        <v>447</v>
      </c>
      <c r="R1461" s="40">
        <v>1</v>
      </c>
      <c r="S1461" s="40" t="s">
        <v>4055</v>
      </c>
      <c r="T1461" s="48" t="s">
        <v>6569</v>
      </c>
      <c r="U1461" s="44" t="s">
        <v>6570</v>
      </c>
    </row>
    <row r="1462" spans="1:21" ht="36" x14ac:dyDescent="0.15">
      <c r="A1462" s="45"/>
      <c r="B1462" s="40"/>
      <c r="C1462" s="41" t="s">
        <v>6571</v>
      </c>
      <c r="D1462" s="50"/>
      <c r="E1462" s="41"/>
      <c r="F1462" s="41"/>
      <c r="G1462" s="40" t="s">
        <v>6572</v>
      </c>
      <c r="H1462" s="43">
        <v>44695.400243055556</v>
      </c>
      <c r="I1462" s="40"/>
      <c r="J1462" s="40"/>
      <c r="K1462" s="40"/>
      <c r="L1462" s="40"/>
      <c r="M1462" s="40" t="s">
        <v>141</v>
      </c>
      <c r="N1462" s="40"/>
      <c r="O1462" s="44" t="s">
        <v>142</v>
      </c>
      <c r="P1462" s="47" t="s">
        <v>143</v>
      </c>
      <c r="Q1462" s="40">
        <v>475</v>
      </c>
      <c r="R1462" s="40"/>
      <c r="S1462" s="40" t="s">
        <v>99</v>
      </c>
      <c r="T1462" s="48" t="s">
        <v>6573</v>
      </c>
      <c r="U1462" s="44" t="s">
        <v>6574</v>
      </c>
    </row>
    <row r="1463" spans="1:21" ht="36" x14ac:dyDescent="0.15">
      <c r="A1463" s="45"/>
      <c r="B1463" s="40"/>
      <c r="C1463" s="41" t="s">
        <v>6575</v>
      </c>
      <c r="D1463" s="50"/>
      <c r="E1463" s="41"/>
      <c r="F1463" s="41"/>
      <c r="G1463" s="40" t="s">
        <v>6576</v>
      </c>
      <c r="H1463" s="43">
        <v>44695.396226851852</v>
      </c>
      <c r="I1463" s="40"/>
      <c r="J1463" s="40"/>
      <c r="K1463" s="40"/>
      <c r="L1463" s="40"/>
      <c r="M1463" s="40" t="s">
        <v>141</v>
      </c>
      <c r="N1463" s="40"/>
      <c r="O1463" s="44" t="s">
        <v>142</v>
      </c>
      <c r="P1463" s="47" t="s">
        <v>143</v>
      </c>
      <c r="Q1463" s="40">
        <v>475</v>
      </c>
      <c r="R1463" s="40"/>
      <c r="S1463" s="40" t="s">
        <v>99</v>
      </c>
      <c r="T1463" s="48" t="s">
        <v>6577</v>
      </c>
      <c r="U1463" s="44" t="s">
        <v>6578</v>
      </c>
    </row>
    <row r="1464" spans="1:21" ht="24" x14ac:dyDescent="0.15">
      <c r="A1464" s="45"/>
      <c r="B1464" s="40"/>
      <c r="C1464" s="41" t="s">
        <v>6579</v>
      </c>
      <c r="D1464" s="50"/>
      <c r="E1464" s="41"/>
      <c r="F1464" s="41"/>
      <c r="G1464" s="40" t="s">
        <v>6580</v>
      </c>
      <c r="H1464" s="43">
        <v>44695.395972222221</v>
      </c>
      <c r="I1464" s="40"/>
      <c r="J1464" s="40"/>
      <c r="K1464" s="40"/>
      <c r="L1464" s="40"/>
      <c r="M1464" s="40" t="s">
        <v>96</v>
      </c>
      <c r="N1464" s="40"/>
      <c r="O1464" s="44" t="s">
        <v>97</v>
      </c>
      <c r="P1464" s="47" t="s">
        <v>98</v>
      </c>
      <c r="Q1464" s="40">
        <v>13906</v>
      </c>
      <c r="R1464" s="40">
        <v>58</v>
      </c>
      <c r="S1464" s="40" t="s">
        <v>99</v>
      </c>
      <c r="T1464" s="48" t="s">
        <v>6581</v>
      </c>
      <c r="U1464" s="44" t="s">
        <v>6582</v>
      </c>
    </row>
    <row r="1465" spans="1:21" ht="60" x14ac:dyDescent="0.15">
      <c r="A1465" s="45"/>
      <c r="B1465" s="40"/>
      <c r="C1465" s="41" t="s">
        <v>6583</v>
      </c>
      <c r="D1465" s="49" t="s">
        <v>55</v>
      </c>
      <c r="E1465" s="41"/>
      <c r="F1465" s="41"/>
      <c r="G1465" s="40" t="s">
        <v>6580</v>
      </c>
      <c r="H1465" s="43">
        <v>44695.395972222221</v>
      </c>
      <c r="I1465" s="40"/>
      <c r="J1465" s="40"/>
      <c r="K1465" s="40"/>
      <c r="L1465" s="40"/>
      <c r="M1465" s="40" t="s">
        <v>96</v>
      </c>
      <c r="N1465" s="40"/>
      <c r="O1465" s="44" t="s">
        <v>97</v>
      </c>
      <c r="P1465" s="47" t="s">
        <v>98</v>
      </c>
      <c r="Q1465" s="40">
        <v>13906</v>
      </c>
      <c r="R1465" s="40">
        <v>58</v>
      </c>
      <c r="S1465" s="40" t="s">
        <v>99</v>
      </c>
      <c r="T1465" s="48" t="s">
        <v>6584</v>
      </c>
      <c r="U1465" s="44" t="s">
        <v>6585</v>
      </c>
    </row>
    <row r="1466" spans="1:21" ht="24" x14ac:dyDescent="0.15">
      <c r="A1466" s="45"/>
      <c r="B1466" s="40"/>
      <c r="C1466" s="41" t="s">
        <v>6586</v>
      </c>
      <c r="D1466" s="50"/>
      <c r="E1466" s="41"/>
      <c r="F1466" s="41"/>
      <c r="G1466" s="40" t="s">
        <v>6587</v>
      </c>
      <c r="H1466" s="43">
        <v>44695.395960648151</v>
      </c>
      <c r="I1466" s="40"/>
      <c r="J1466" s="40"/>
      <c r="K1466" s="40"/>
      <c r="L1466" s="40"/>
      <c r="M1466" s="40" t="s">
        <v>96</v>
      </c>
      <c r="N1466" s="40"/>
      <c r="O1466" s="44" t="s">
        <v>97</v>
      </c>
      <c r="P1466" s="47" t="s">
        <v>98</v>
      </c>
      <c r="Q1466" s="40">
        <v>13906</v>
      </c>
      <c r="R1466" s="40">
        <v>58</v>
      </c>
      <c r="S1466" s="40" t="s">
        <v>99</v>
      </c>
      <c r="T1466" s="48" t="s">
        <v>6588</v>
      </c>
      <c r="U1466" s="44" t="s">
        <v>6589</v>
      </c>
    </row>
    <row r="1467" spans="1:21" ht="24" x14ac:dyDescent="0.15">
      <c r="A1467" s="45"/>
      <c r="B1467" s="40"/>
      <c r="C1467" s="41" t="s">
        <v>6590</v>
      </c>
      <c r="D1467" s="49" t="s">
        <v>1809</v>
      </c>
      <c r="E1467" s="41"/>
      <c r="F1467" s="41"/>
      <c r="G1467" s="40" t="s">
        <v>6591</v>
      </c>
      <c r="H1467" s="43">
        <v>44695.395925925928</v>
      </c>
      <c r="I1467" s="40"/>
      <c r="J1467" s="40"/>
      <c r="K1467" s="40"/>
      <c r="L1467" s="40"/>
      <c r="M1467" s="40" t="s">
        <v>3639</v>
      </c>
      <c r="N1467" s="40"/>
      <c r="O1467" s="44" t="s">
        <v>83</v>
      </c>
      <c r="P1467" s="47" t="s">
        <v>3640</v>
      </c>
      <c r="Q1467" s="40">
        <v>479</v>
      </c>
      <c r="R1467" s="40">
        <v>1266</v>
      </c>
      <c r="S1467" s="40" t="s">
        <v>85</v>
      </c>
      <c r="T1467" s="48" t="s">
        <v>6592</v>
      </c>
      <c r="U1467" s="44" t="s">
        <v>5807</v>
      </c>
    </row>
    <row r="1468" spans="1:21" ht="24" x14ac:dyDescent="0.15">
      <c r="A1468" s="45"/>
      <c r="B1468" s="40"/>
      <c r="C1468" s="41" t="s">
        <v>6593</v>
      </c>
      <c r="D1468" s="50"/>
      <c r="E1468" s="41"/>
      <c r="F1468" s="41"/>
      <c r="G1468" s="40" t="s">
        <v>6594</v>
      </c>
      <c r="H1468" s="43">
        <v>44695.395879629628</v>
      </c>
      <c r="I1468" s="40"/>
      <c r="J1468" s="40"/>
      <c r="K1468" s="40"/>
      <c r="L1468" s="40"/>
      <c r="M1468" s="40" t="s">
        <v>6595</v>
      </c>
      <c r="N1468" s="40"/>
      <c r="O1468" s="44" t="s">
        <v>83</v>
      </c>
      <c r="P1468" s="47" t="s">
        <v>6596</v>
      </c>
      <c r="Q1468" s="40">
        <v>111</v>
      </c>
      <c r="R1468" s="40">
        <v>527</v>
      </c>
      <c r="S1468" s="40" t="s">
        <v>6597</v>
      </c>
      <c r="T1468" s="48" t="s">
        <v>6598</v>
      </c>
      <c r="U1468" s="44" t="s">
        <v>5654</v>
      </c>
    </row>
    <row r="1469" spans="1:21" ht="60" x14ac:dyDescent="0.15">
      <c r="A1469" s="45"/>
      <c r="B1469" s="40"/>
      <c r="C1469" s="41" t="s">
        <v>6599</v>
      </c>
      <c r="D1469" s="49" t="s">
        <v>6600</v>
      </c>
      <c r="E1469" s="41"/>
      <c r="F1469" s="41"/>
      <c r="G1469" s="40" t="s">
        <v>6601</v>
      </c>
      <c r="H1469" s="43">
        <v>44695.395092592589</v>
      </c>
      <c r="I1469" s="40"/>
      <c r="J1469" s="40"/>
      <c r="K1469" s="40"/>
      <c r="L1469" s="40"/>
      <c r="M1469" s="40" t="s">
        <v>3639</v>
      </c>
      <c r="N1469" s="40"/>
      <c r="O1469" s="44" t="s">
        <v>83</v>
      </c>
      <c r="P1469" s="47" t="s">
        <v>3640</v>
      </c>
      <c r="Q1469" s="40">
        <v>479</v>
      </c>
      <c r="R1469" s="40">
        <v>1266</v>
      </c>
      <c r="S1469" s="40" t="s">
        <v>85</v>
      </c>
      <c r="T1469" s="48" t="s">
        <v>6602</v>
      </c>
      <c r="U1469" s="44" t="s">
        <v>6603</v>
      </c>
    </row>
    <row r="1470" spans="1:21" ht="60" x14ac:dyDescent="0.15">
      <c r="A1470" s="45"/>
      <c r="B1470" s="40"/>
      <c r="C1470" s="41" t="s">
        <v>6604</v>
      </c>
      <c r="D1470" s="50"/>
      <c r="E1470" s="41"/>
      <c r="F1470" s="41"/>
      <c r="G1470" s="40" t="s">
        <v>6605</v>
      </c>
      <c r="H1470" s="43">
        <v>44695.393750000003</v>
      </c>
      <c r="I1470" s="40"/>
      <c r="J1470" s="40"/>
      <c r="K1470" s="40"/>
      <c r="L1470" s="40"/>
      <c r="M1470" s="40" t="s">
        <v>209</v>
      </c>
      <c r="N1470" s="40"/>
      <c r="O1470" s="44" t="s">
        <v>58</v>
      </c>
      <c r="P1470" s="47" t="s">
        <v>210</v>
      </c>
      <c r="Q1470" s="40">
        <v>14009</v>
      </c>
      <c r="R1470" s="40">
        <v>9868</v>
      </c>
      <c r="S1470" s="40" t="s">
        <v>211</v>
      </c>
      <c r="T1470" s="48" t="s">
        <v>6606</v>
      </c>
      <c r="U1470" s="44" t="s">
        <v>5807</v>
      </c>
    </row>
    <row r="1471" spans="1:21" ht="36" x14ac:dyDescent="0.15">
      <c r="A1471" s="45"/>
      <c r="B1471" s="40"/>
      <c r="C1471" s="41" t="s">
        <v>6607</v>
      </c>
      <c r="D1471" s="50"/>
      <c r="E1471" s="41"/>
      <c r="F1471" s="41"/>
      <c r="G1471" s="40" t="s">
        <v>6608</v>
      </c>
      <c r="H1471" s="43">
        <v>44695.390752314815</v>
      </c>
      <c r="I1471" s="40"/>
      <c r="J1471" s="40"/>
      <c r="K1471" s="40"/>
      <c r="L1471" s="40"/>
      <c r="M1471" s="40" t="s">
        <v>111</v>
      </c>
      <c r="N1471" s="40"/>
      <c r="O1471" s="44" t="s">
        <v>142</v>
      </c>
      <c r="P1471" s="47" t="s">
        <v>112</v>
      </c>
      <c r="Q1471" s="40">
        <v>1080734</v>
      </c>
      <c r="R1471" s="40">
        <v>246</v>
      </c>
      <c r="S1471" s="40" t="s">
        <v>113</v>
      </c>
      <c r="T1471" s="48" t="s">
        <v>6609</v>
      </c>
      <c r="U1471" s="44" t="s">
        <v>6610</v>
      </c>
    </row>
    <row r="1472" spans="1:21" ht="36" x14ac:dyDescent="0.15">
      <c r="A1472" s="45"/>
      <c r="B1472" s="40"/>
      <c r="C1472" s="41" t="s">
        <v>6611</v>
      </c>
      <c r="D1472" s="50"/>
      <c r="E1472" s="41"/>
      <c r="F1472" s="41"/>
      <c r="G1472" s="40" t="s">
        <v>6612</v>
      </c>
      <c r="H1472" s="43">
        <v>44695.389513888891</v>
      </c>
      <c r="I1472" s="40"/>
      <c r="J1472" s="40"/>
      <c r="K1472" s="40"/>
      <c r="L1472" s="40"/>
      <c r="M1472" s="40" t="s">
        <v>141</v>
      </c>
      <c r="N1472" s="40"/>
      <c r="O1472" s="44" t="s">
        <v>142</v>
      </c>
      <c r="P1472" s="47" t="s">
        <v>143</v>
      </c>
      <c r="Q1472" s="40">
        <v>475</v>
      </c>
      <c r="R1472" s="40"/>
      <c r="S1472" s="40" t="s">
        <v>99</v>
      </c>
      <c r="T1472" s="48" t="s">
        <v>6613</v>
      </c>
      <c r="U1472" s="44" t="s">
        <v>6614</v>
      </c>
    </row>
    <row r="1473" spans="1:21" ht="24" x14ac:dyDescent="0.15">
      <c r="A1473" s="45"/>
      <c r="B1473" s="40"/>
      <c r="C1473" s="41" t="s">
        <v>6615</v>
      </c>
      <c r="D1473" s="49" t="s">
        <v>55</v>
      </c>
      <c r="E1473" s="41"/>
      <c r="F1473" s="41"/>
      <c r="G1473" s="40" t="s">
        <v>6616</v>
      </c>
      <c r="H1473" s="43">
        <v>44695.388194444444</v>
      </c>
      <c r="I1473" s="40"/>
      <c r="J1473" s="40"/>
      <c r="K1473" s="40"/>
      <c r="L1473" s="40"/>
      <c r="M1473" s="40" t="s">
        <v>120</v>
      </c>
      <c r="N1473" s="40"/>
      <c r="O1473" s="44" t="s">
        <v>67</v>
      </c>
      <c r="P1473" s="47" t="s">
        <v>121</v>
      </c>
      <c r="Q1473" s="40">
        <v>27996</v>
      </c>
      <c r="R1473" s="40">
        <v>229</v>
      </c>
      <c r="S1473" s="40" t="s">
        <v>60</v>
      </c>
      <c r="T1473" s="48" t="s">
        <v>6617</v>
      </c>
      <c r="U1473" s="44" t="s">
        <v>6618</v>
      </c>
    </row>
    <row r="1474" spans="1:21" ht="60" x14ac:dyDescent="0.15">
      <c r="A1474" s="45"/>
      <c r="B1474" s="40"/>
      <c r="C1474" s="41" t="s">
        <v>6619</v>
      </c>
      <c r="D1474" s="50"/>
      <c r="E1474" s="41"/>
      <c r="F1474" s="41"/>
      <c r="G1474" s="40" t="s">
        <v>6620</v>
      </c>
      <c r="H1474" s="43">
        <v>44695.386111111111</v>
      </c>
      <c r="I1474" s="40"/>
      <c r="J1474" s="40"/>
      <c r="K1474" s="40"/>
      <c r="L1474" s="40"/>
      <c r="M1474" s="40" t="s">
        <v>4019</v>
      </c>
      <c r="N1474" s="40"/>
      <c r="O1474" s="44" t="s">
        <v>83</v>
      </c>
      <c r="P1474" s="47" t="s">
        <v>4020</v>
      </c>
      <c r="Q1474" s="40">
        <v>1772</v>
      </c>
      <c r="R1474" s="40">
        <v>538</v>
      </c>
      <c r="S1474" s="40" t="s">
        <v>4021</v>
      </c>
      <c r="T1474" s="48" t="s">
        <v>6621</v>
      </c>
      <c r="U1474" s="44" t="s">
        <v>1207</v>
      </c>
    </row>
    <row r="1475" spans="1:21" ht="36" x14ac:dyDescent="0.15">
      <c r="A1475" s="45"/>
      <c r="B1475" s="40"/>
      <c r="C1475" s="41" t="s">
        <v>6622</v>
      </c>
      <c r="D1475" s="50"/>
      <c r="E1475" s="41"/>
      <c r="F1475" s="41"/>
      <c r="G1475" s="40" t="s">
        <v>6623</v>
      </c>
      <c r="H1475" s="43">
        <v>44695.386076388888</v>
      </c>
      <c r="I1475" s="40"/>
      <c r="J1475" s="40"/>
      <c r="K1475" s="40"/>
      <c r="L1475" s="40"/>
      <c r="M1475" s="40" t="s">
        <v>1292</v>
      </c>
      <c r="N1475" s="40"/>
      <c r="O1475" s="44" t="s">
        <v>1293</v>
      </c>
      <c r="P1475" s="47" t="s">
        <v>1294</v>
      </c>
      <c r="Q1475" s="40">
        <v>2070</v>
      </c>
      <c r="R1475" s="40">
        <v>1</v>
      </c>
      <c r="S1475" s="40" t="s">
        <v>85</v>
      </c>
      <c r="T1475" s="48" t="s">
        <v>6624</v>
      </c>
      <c r="U1475" s="44" t="s">
        <v>6625</v>
      </c>
    </row>
    <row r="1476" spans="1:21" ht="36" x14ac:dyDescent="0.15">
      <c r="A1476" s="45"/>
      <c r="B1476" s="40"/>
      <c r="C1476" s="41" t="s">
        <v>6626</v>
      </c>
      <c r="D1476" s="50"/>
      <c r="E1476" s="41"/>
      <c r="F1476" s="41"/>
      <c r="G1476" s="40" t="s">
        <v>6627</v>
      </c>
      <c r="H1476" s="43">
        <v>44695.385995370365</v>
      </c>
      <c r="I1476" s="40"/>
      <c r="J1476" s="40"/>
      <c r="K1476" s="40"/>
      <c r="L1476" s="40"/>
      <c r="M1476" s="40" t="s">
        <v>1292</v>
      </c>
      <c r="N1476" s="40"/>
      <c r="O1476" s="44" t="s">
        <v>1293</v>
      </c>
      <c r="P1476" s="47" t="s">
        <v>1294</v>
      </c>
      <c r="Q1476" s="40">
        <v>2070</v>
      </c>
      <c r="R1476" s="40">
        <v>1</v>
      </c>
      <c r="S1476" s="40" t="s">
        <v>85</v>
      </c>
      <c r="T1476" s="48" t="s">
        <v>6628</v>
      </c>
      <c r="U1476" s="44" t="s">
        <v>6629</v>
      </c>
    </row>
    <row r="1477" spans="1:21" ht="36" x14ac:dyDescent="0.15">
      <c r="A1477" s="45"/>
      <c r="B1477" s="40"/>
      <c r="C1477" s="41" t="s">
        <v>6630</v>
      </c>
      <c r="D1477" s="50"/>
      <c r="E1477" s="41"/>
      <c r="F1477" s="41"/>
      <c r="G1477" s="40" t="s">
        <v>6631</v>
      </c>
      <c r="H1477" s="43">
        <v>44695.38380787037</v>
      </c>
      <c r="I1477" s="40"/>
      <c r="J1477" s="40"/>
      <c r="K1477" s="40"/>
      <c r="L1477" s="40"/>
      <c r="M1477" s="40" t="s">
        <v>141</v>
      </c>
      <c r="N1477" s="40"/>
      <c r="O1477" s="44" t="s">
        <v>142</v>
      </c>
      <c r="P1477" s="47" t="s">
        <v>143</v>
      </c>
      <c r="Q1477" s="40">
        <v>475</v>
      </c>
      <c r="R1477" s="40"/>
      <c r="S1477" s="40" t="s">
        <v>99</v>
      </c>
      <c r="T1477" s="48" t="s">
        <v>6632</v>
      </c>
      <c r="U1477" s="44" t="s">
        <v>6633</v>
      </c>
    </row>
    <row r="1478" spans="1:21" ht="24" x14ac:dyDescent="0.15">
      <c r="A1478" s="45"/>
      <c r="B1478" s="40"/>
      <c r="C1478" s="41" t="s">
        <v>6634</v>
      </c>
      <c r="D1478" s="50"/>
      <c r="E1478" s="41"/>
      <c r="F1478" s="41"/>
      <c r="G1478" s="40" t="s">
        <v>6635</v>
      </c>
      <c r="H1478" s="43">
        <v>44695.383599537032</v>
      </c>
      <c r="I1478" s="40"/>
      <c r="J1478" s="40"/>
      <c r="K1478" s="40"/>
      <c r="L1478" s="40"/>
      <c r="M1478" s="40" t="s">
        <v>5117</v>
      </c>
      <c r="N1478" s="40"/>
      <c r="O1478" s="44" t="s">
        <v>83</v>
      </c>
      <c r="P1478" s="47" t="s">
        <v>5118</v>
      </c>
      <c r="Q1478" s="40">
        <v>2357</v>
      </c>
      <c r="R1478" s="40">
        <v>2936</v>
      </c>
      <c r="S1478" s="40"/>
      <c r="T1478" s="48" t="s">
        <v>6636</v>
      </c>
      <c r="U1478" s="44" t="s">
        <v>6637</v>
      </c>
    </row>
    <row r="1479" spans="1:21" ht="36" x14ac:dyDescent="0.15">
      <c r="A1479" s="45"/>
      <c r="B1479" s="40"/>
      <c r="C1479" s="41" t="s">
        <v>6638</v>
      </c>
      <c r="D1479" s="50"/>
      <c r="E1479" s="41"/>
      <c r="F1479" s="41"/>
      <c r="G1479" s="40" t="s">
        <v>6639</v>
      </c>
      <c r="H1479" s="43">
        <v>44695.382106481484</v>
      </c>
      <c r="I1479" s="40"/>
      <c r="J1479" s="40"/>
      <c r="K1479" s="40"/>
      <c r="L1479" s="40"/>
      <c r="M1479" s="40" t="s">
        <v>141</v>
      </c>
      <c r="N1479" s="40"/>
      <c r="O1479" s="44" t="s">
        <v>142</v>
      </c>
      <c r="P1479" s="47" t="s">
        <v>143</v>
      </c>
      <c r="Q1479" s="40">
        <v>475</v>
      </c>
      <c r="R1479" s="40"/>
      <c r="S1479" s="40" t="s">
        <v>99</v>
      </c>
      <c r="T1479" s="48" t="s">
        <v>6640</v>
      </c>
      <c r="U1479" s="44" t="s">
        <v>6641</v>
      </c>
    </row>
    <row r="1480" spans="1:21" ht="72" x14ac:dyDescent="0.15">
      <c r="A1480" s="45"/>
      <c r="B1480" s="40"/>
      <c r="C1480" s="41" t="s">
        <v>6642</v>
      </c>
      <c r="D1480" s="50"/>
      <c r="E1480" s="41"/>
      <c r="F1480" s="41"/>
      <c r="G1480" s="40" t="s">
        <v>6643</v>
      </c>
      <c r="H1480" s="43">
        <v>44695.378159722226</v>
      </c>
      <c r="I1480" s="40"/>
      <c r="J1480" s="40"/>
      <c r="K1480" s="40"/>
      <c r="L1480" s="40"/>
      <c r="M1480" s="40" t="s">
        <v>6221</v>
      </c>
      <c r="N1480" s="40"/>
      <c r="O1480" s="44" t="s">
        <v>67</v>
      </c>
      <c r="P1480" s="47" t="s">
        <v>6222</v>
      </c>
      <c r="Q1480" s="40">
        <v>54407</v>
      </c>
      <c r="R1480" s="40">
        <v>1706</v>
      </c>
      <c r="S1480" s="40" t="s">
        <v>60</v>
      </c>
      <c r="T1480" s="48" t="s">
        <v>6644</v>
      </c>
      <c r="U1480" s="44" t="s">
        <v>6224</v>
      </c>
    </row>
    <row r="1481" spans="1:21" ht="60" x14ac:dyDescent="0.15">
      <c r="A1481" s="45"/>
      <c r="B1481" s="40"/>
      <c r="C1481" s="41" t="s">
        <v>6645</v>
      </c>
      <c r="D1481" s="50"/>
      <c r="E1481" s="41"/>
      <c r="F1481" s="41"/>
      <c r="G1481" s="40" t="s">
        <v>6646</v>
      </c>
      <c r="H1481" s="43">
        <v>44695.378067129626</v>
      </c>
      <c r="I1481" s="40"/>
      <c r="J1481" s="40"/>
      <c r="K1481" s="40"/>
      <c r="L1481" s="40"/>
      <c r="M1481" s="40" t="s">
        <v>141</v>
      </c>
      <c r="N1481" s="40"/>
      <c r="O1481" s="44" t="s">
        <v>142</v>
      </c>
      <c r="P1481" s="47" t="s">
        <v>143</v>
      </c>
      <c r="Q1481" s="40">
        <v>475</v>
      </c>
      <c r="R1481" s="40"/>
      <c r="S1481" s="40" t="s">
        <v>99</v>
      </c>
      <c r="T1481" s="48" t="s">
        <v>6647</v>
      </c>
      <c r="U1481" s="44" t="s">
        <v>6648</v>
      </c>
    </row>
    <row r="1482" spans="1:21" ht="36" x14ac:dyDescent="0.15">
      <c r="A1482" s="45"/>
      <c r="B1482" s="40"/>
      <c r="C1482" s="41" t="s">
        <v>6649</v>
      </c>
      <c r="D1482" s="50"/>
      <c r="E1482" s="41"/>
      <c r="F1482" s="41"/>
      <c r="G1482" s="40" t="s">
        <v>6650</v>
      </c>
      <c r="H1482" s="43">
        <v>44695.378020833334</v>
      </c>
      <c r="I1482" s="40"/>
      <c r="J1482" s="40"/>
      <c r="K1482" s="40"/>
      <c r="L1482" s="40"/>
      <c r="M1482" s="40" t="s">
        <v>6233</v>
      </c>
      <c r="N1482" s="40"/>
      <c r="O1482" s="44" t="s">
        <v>67</v>
      </c>
      <c r="P1482" s="47" t="s">
        <v>6234</v>
      </c>
      <c r="Q1482" s="40">
        <v>25108</v>
      </c>
      <c r="R1482" s="40">
        <v>17</v>
      </c>
      <c r="S1482" s="40" t="s">
        <v>85</v>
      </c>
      <c r="T1482" s="48" t="s">
        <v>6651</v>
      </c>
      <c r="U1482" s="44" t="s">
        <v>6652</v>
      </c>
    </row>
    <row r="1483" spans="1:21" ht="132" x14ac:dyDescent="0.15">
      <c r="A1483" s="45"/>
      <c r="B1483" s="40"/>
      <c r="C1483" s="41" t="s">
        <v>6653</v>
      </c>
      <c r="D1483" s="50"/>
      <c r="E1483" s="41"/>
      <c r="F1483" s="41"/>
      <c r="G1483" s="40" t="s">
        <v>6654</v>
      </c>
      <c r="H1483" s="43">
        <v>44695.375960648147</v>
      </c>
      <c r="I1483" s="40"/>
      <c r="J1483" s="40"/>
      <c r="K1483" s="40"/>
      <c r="L1483" s="40"/>
      <c r="M1483" s="40" t="s">
        <v>111</v>
      </c>
      <c r="N1483" s="40"/>
      <c r="O1483" s="44" t="s">
        <v>142</v>
      </c>
      <c r="P1483" s="47" t="s">
        <v>112</v>
      </c>
      <c r="Q1483" s="40">
        <v>1080734</v>
      </c>
      <c r="R1483" s="40">
        <v>246</v>
      </c>
      <c r="S1483" s="40" t="s">
        <v>113</v>
      </c>
      <c r="T1483" s="48" t="s">
        <v>6655</v>
      </c>
      <c r="U1483" s="44" t="s">
        <v>6625</v>
      </c>
    </row>
    <row r="1484" spans="1:21" ht="132" x14ac:dyDescent="0.15">
      <c r="A1484" s="45"/>
      <c r="B1484" s="40"/>
      <c r="C1484" s="41" t="s">
        <v>6656</v>
      </c>
      <c r="D1484" s="50"/>
      <c r="E1484" s="41"/>
      <c r="F1484" s="41"/>
      <c r="G1484" s="40" t="s">
        <v>6657</v>
      </c>
      <c r="H1484" s="43">
        <v>44695.375497685185</v>
      </c>
      <c r="I1484" s="40"/>
      <c r="J1484" s="40"/>
      <c r="K1484" s="40"/>
      <c r="L1484" s="40"/>
      <c r="M1484" s="40" t="s">
        <v>6595</v>
      </c>
      <c r="N1484" s="40"/>
      <c r="O1484" s="44" t="s">
        <v>83</v>
      </c>
      <c r="P1484" s="47" t="s">
        <v>6596</v>
      </c>
      <c r="Q1484" s="40">
        <v>111</v>
      </c>
      <c r="R1484" s="40">
        <v>527</v>
      </c>
      <c r="S1484" s="40" t="s">
        <v>6597</v>
      </c>
      <c r="T1484" s="48" t="s">
        <v>6658</v>
      </c>
      <c r="U1484" s="44" t="s">
        <v>1468</v>
      </c>
    </row>
    <row r="1485" spans="1:21" ht="36" x14ac:dyDescent="0.15">
      <c r="A1485" s="45"/>
      <c r="B1485" s="40"/>
      <c r="C1485" s="41" t="s">
        <v>6659</v>
      </c>
      <c r="D1485" s="50"/>
      <c r="E1485" s="41"/>
      <c r="F1485" s="41"/>
      <c r="G1485" s="40" t="s">
        <v>6660</v>
      </c>
      <c r="H1485" s="43">
        <v>44695.375243055554</v>
      </c>
      <c r="I1485" s="40"/>
      <c r="J1485" s="40"/>
      <c r="K1485" s="40"/>
      <c r="L1485" s="40"/>
      <c r="M1485" s="40" t="s">
        <v>6595</v>
      </c>
      <c r="N1485" s="40"/>
      <c r="O1485" s="44" t="s">
        <v>83</v>
      </c>
      <c r="P1485" s="47" t="s">
        <v>6596</v>
      </c>
      <c r="Q1485" s="40">
        <v>111</v>
      </c>
      <c r="R1485" s="40">
        <v>527</v>
      </c>
      <c r="S1485" s="40" t="s">
        <v>6597</v>
      </c>
      <c r="T1485" s="48" t="s">
        <v>6661</v>
      </c>
      <c r="U1485" s="44" t="s">
        <v>6629</v>
      </c>
    </row>
    <row r="1486" spans="1:21" ht="36" x14ac:dyDescent="0.15">
      <c r="A1486" s="45"/>
      <c r="B1486" s="40"/>
      <c r="C1486" s="41" t="s">
        <v>6662</v>
      </c>
      <c r="D1486" s="50"/>
      <c r="E1486" s="41"/>
      <c r="F1486" s="41"/>
      <c r="G1486" s="40" t="s">
        <v>6663</v>
      </c>
      <c r="H1486" s="43">
        <v>44695.374062499999</v>
      </c>
      <c r="I1486" s="40"/>
      <c r="J1486" s="40"/>
      <c r="K1486" s="40"/>
      <c r="L1486" s="40"/>
      <c r="M1486" s="40" t="s">
        <v>120</v>
      </c>
      <c r="N1486" s="40"/>
      <c r="O1486" s="44" t="s">
        <v>142</v>
      </c>
      <c r="P1486" s="47" t="s">
        <v>121</v>
      </c>
      <c r="Q1486" s="40">
        <v>27996</v>
      </c>
      <c r="R1486" s="40">
        <v>229</v>
      </c>
      <c r="S1486" s="40" t="s">
        <v>60</v>
      </c>
      <c r="T1486" s="48" t="s">
        <v>6664</v>
      </c>
      <c r="U1486" s="44" t="s">
        <v>6665</v>
      </c>
    </row>
    <row r="1487" spans="1:21" ht="132" x14ac:dyDescent="0.15">
      <c r="A1487" s="45"/>
      <c r="B1487" s="40"/>
      <c r="C1487" s="41" t="s">
        <v>6666</v>
      </c>
      <c r="D1487" s="50"/>
      <c r="E1487" s="41"/>
      <c r="F1487" s="41"/>
      <c r="G1487" s="40" t="s">
        <v>6667</v>
      </c>
      <c r="H1487" s="43">
        <v>44695.373495370368</v>
      </c>
      <c r="I1487" s="40"/>
      <c r="J1487" s="40"/>
      <c r="K1487" s="40"/>
      <c r="L1487" s="40"/>
      <c r="M1487" s="40" t="s">
        <v>209</v>
      </c>
      <c r="N1487" s="40"/>
      <c r="O1487" s="44" t="s">
        <v>58</v>
      </c>
      <c r="P1487" s="47" t="s">
        <v>210</v>
      </c>
      <c r="Q1487" s="40">
        <v>14009</v>
      </c>
      <c r="R1487" s="40">
        <v>9868</v>
      </c>
      <c r="S1487" s="40" t="s">
        <v>211</v>
      </c>
      <c r="T1487" s="48" t="s">
        <v>6668</v>
      </c>
      <c r="U1487" s="44" t="s">
        <v>6669</v>
      </c>
    </row>
    <row r="1488" spans="1:21" ht="36" x14ac:dyDescent="0.15">
      <c r="A1488" s="45"/>
      <c r="B1488" s="40"/>
      <c r="C1488" s="41" t="s">
        <v>6670</v>
      </c>
      <c r="D1488" s="50"/>
      <c r="E1488" s="41"/>
      <c r="F1488" s="41"/>
      <c r="G1488" s="40" t="s">
        <v>6671</v>
      </c>
      <c r="H1488" s="43">
        <v>44695.372037037036</v>
      </c>
      <c r="I1488" s="40"/>
      <c r="J1488" s="40"/>
      <c r="K1488" s="40"/>
      <c r="L1488" s="40"/>
      <c r="M1488" s="40" t="s">
        <v>141</v>
      </c>
      <c r="N1488" s="40"/>
      <c r="O1488" s="44" t="s">
        <v>142</v>
      </c>
      <c r="P1488" s="47" t="s">
        <v>143</v>
      </c>
      <c r="Q1488" s="40">
        <v>475</v>
      </c>
      <c r="R1488" s="40"/>
      <c r="S1488" s="40" t="s">
        <v>99</v>
      </c>
      <c r="T1488" s="48" t="s">
        <v>6672</v>
      </c>
      <c r="U1488" s="44" t="s">
        <v>6673</v>
      </c>
    </row>
    <row r="1489" spans="1:21" ht="36" x14ac:dyDescent="0.15">
      <c r="A1489" s="45"/>
      <c r="B1489" s="40"/>
      <c r="C1489" s="41" t="s">
        <v>6674</v>
      </c>
      <c r="D1489" s="50"/>
      <c r="E1489" s="41"/>
      <c r="F1489" s="41"/>
      <c r="G1489" s="40" t="s">
        <v>6675</v>
      </c>
      <c r="H1489" s="43">
        <v>44695.37128472222</v>
      </c>
      <c r="I1489" s="40"/>
      <c r="J1489" s="40"/>
      <c r="K1489" s="40"/>
      <c r="L1489" s="40"/>
      <c r="M1489" s="40" t="s">
        <v>6233</v>
      </c>
      <c r="N1489" s="40"/>
      <c r="O1489" s="44" t="s">
        <v>67</v>
      </c>
      <c r="P1489" s="47" t="s">
        <v>6234</v>
      </c>
      <c r="Q1489" s="40">
        <v>25108</v>
      </c>
      <c r="R1489" s="40">
        <v>17</v>
      </c>
      <c r="S1489" s="40" t="s">
        <v>85</v>
      </c>
      <c r="T1489" s="48" t="s">
        <v>6676</v>
      </c>
      <c r="U1489" s="44" t="s">
        <v>6677</v>
      </c>
    </row>
    <row r="1490" spans="1:21" ht="36" x14ac:dyDescent="0.15">
      <c r="A1490" s="45"/>
      <c r="B1490" s="40"/>
      <c r="C1490" s="41" t="s">
        <v>6678</v>
      </c>
      <c r="D1490" s="50"/>
      <c r="E1490" s="41"/>
      <c r="F1490" s="41"/>
      <c r="G1490" s="40" t="s">
        <v>6679</v>
      </c>
      <c r="H1490" s="43">
        <v>44695.371238425927</v>
      </c>
      <c r="I1490" s="40"/>
      <c r="J1490" s="40"/>
      <c r="K1490" s="40"/>
      <c r="L1490" s="40"/>
      <c r="M1490" s="40" t="s">
        <v>111</v>
      </c>
      <c r="N1490" s="40"/>
      <c r="O1490" s="44" t="s">
        <v>142</v>
      </c>
      <c r="P1490" s="47" t="s">
        <v>112</v>
      </c>
      <c r="Q1490" s="40">
        <v>1080734</v>
      </c>
      <c r="R1490" s="40">
        <v>246</v>
      </c>
      <c r="S1490" s="40" t="s">
        <v>113</v>
      </c>
      <c r="T1490" s="48" t="s">
        <v>6680</v>
      </c>
      <c r="U1490" s="44" t="s">
        <v>6629</v>
      </c>
    </row>
    <row r="1491" spans="1:21" ht="36" x14ac:dyDescent="0.15">
      <c r="A1491" s="45"/>
      <c r="B1491" s="40"/>
      <c r="C1491" s="41" t="s">
        <v>6681</v>
      </c>
      <c r="D1491" s="50"/>
      <c r="E1491" s="41"/>
      <c r="F1491" s="41"/>
      <c r="G1491" s="40" t="s">
        <v>6682</v>
      </c>
      <c r="H1491" s="43">
        <v>44695.370972222227</v>
      </c>
      <c r="I1491" s="40"/>
      <c r="J1491" s="40"/>
      <c r="K1491" s="40"/>
      <c r="L1491" s="40"/>
      <c r="M1491" s="40" t="s">
        <v>120</v>
      </c>
      <c r="N1491" s="40"/>
      <c r="O1491" s="44" t="s">
        <v>142</v>
      </c>
      <c r="P1491" s="47" t="s">
        <v>121</v>
      </c>
      <c r="Q1491" s="40">
        <v>27996</v>
      </c>
      <c r="R1491" s="40">
        <v>229</v>
      </c>
      <c r="S1491" s="40" t="s">
        <v>60</v>
      </c>
      <c r="T1491" s="48" t="s">
        <v>6683</v>
      </c>
      <c r="U1491" s="44" t="s">
        <v>6684</v>
      </c>
    </row>
    <row r="1492" spans="1:21" ht="36" x14ac:dyDescent="0.15">
      <c r="A1492" s="45"/>
      <c r="B1492" s="40"/>
      <c r="C1492" s="41" t="s">
        <v>6685</v>
      </c>
      <c r="D1492" s="50"/>
      <c r="E1492" s="41"/>
      <c r="F1492" s="41"/>
      <c r="G1492" s="40" t="s">
        <v>6686</v>
      </c>
      <c r="H1492" s="43">
        <v>44695.370451388888</v>
      </c>
      <c r="I1492" s="40"/>
      <c r="J1492" s="40"/>
      <c r="K1492" s="40"/>
      <c r="L1492" s="40"/>
      <c r="M1492" s="40" t="s">
        <v>209</v>
      </c>
      <c r="N1492" s="40"/>
      <c r="O1492" s="44" t="s">
        <v>58</v>
      </c>
      <c r="P1492" s="47" t="s">
        <v>210</v>
      </c>
      <c r="Q1492" s="40">
        <v>14009</v>
      </c>
      <c r="R1492" s="40">
        <v>9868</v>
      </c>
      <c r="S1492" s="40" t="s">
        <v>211</v>
      </c>
      <c r="T1492" s="48" t="s">
        <v>6687</v>
      </c>
      <c r="U1492" s="44" t="s">
        <v>6688</v>
      </c>
    </row>
    <row r="1493" spans="1:21" ht="36" x14ac:dyDescent="0.15">
      <c r="A1493" s="45"/>
      <c r="B1493" s="40"/>
      <c r="C1493" s="41" t="s">
        <v>6689</v>
      </c>
      <c r="D1493" s="50"/>
      <c r="E1493" s="41"/>
      <c r="F1493" s="41"/>
      <c r="G1493" s="40" t="s">
        <v>6690</v>
      </c>
      <c r="H1493" s="43">
        <v>44695.369479166664</v>
      </c>
      <c r="I1493" s="40"/>
      <c r="J1493" s="40"/>
      <c r="K1493" s="40"/>
      <c r="L1493" s="40"/>
      <c r="M1493" s="40" t="s">
        <v>4053</v>
      </c>
      <c r="N1493" s="40"/>
      <c r="O1493" s="44" t="s">
        <v>142</v>
      </c>
      <c r="P1493" s="47" t="s">
        <v>4054</v>
      </c>
      <c r="Q1493" s="40">
        <v>447</v>
      </c>
      <c r="R1493" s="40">
        <v>1</v>
      </c>
      <c r="S1493" s="40" t="s">
        <v>4055</v>
      </c>
      <c r="T1493" s="48" t="s">
        <v>6691</v>
      </c>
      <c r="U1493" s="44" t="s">
        <v>6692</v>
      </c>
    </row>
    <row r="1494" spans="1:21" ht="36" x14ac:dyDescent="0.15">
      <c r="A1494" s="45"/>
      <c r="B1494" s="40"/>
      <c r="C1494" s="41" t="s">
        <v>6693</v>
      </c>
      <c r="D1494" s="50"/>
      <c r="E1494" s="41"/>
      <c r="F1494" s="41"/>
      <c r="G1494" s="40" t="s">
        <v>6694</v>
      </c>
      <c r="H1494" s="43">
        <v>44695.368090277778</v>
      </c>
      <c r="I1494" s="40"/>
      <c r="J1494" s="40"/>
      <c r="K1494" s="40"/>
      <c r="L1494" s="40"/>
      <c r="M1494" s="40" t="s">
        <v>141</v>
      </c>
      <c r="N1494" s="40"/>
      <c r="O1494" s="44" t="s">
        <v>142</v>
      </c>
      <c r="P1494" s="47" t="s">
        <v>143</v>
      </c>
      <c r="Q1494" s="40">
        <v>475</v>
      </c>
      <c r="R1494" s="40"/>
      <c r="S1494" s="40" t="s">
        <v>99</v>
      </c>
      <c r="T1494" s="48" t="s">
        <v>6695</v>
      </c>
      <c r="U1494" s="44" t="s">
        <v>6696</v>
      </c>
    </row>
    <row r="1495" spans="1:21" ht="24" x14ac:dyDescent="0.15">
      <c r="A1495" s="45"/>
      <c r="B1495" s="40"/>
      <c r="C1495" s="41" t="s">
        <v>6697</v>
      </c>
      <c r="D1495" s="50"/>
      <c r="E1495" s="41"/>
      <c r="F1495" s="41"/>
      <c r="G1495" s="40" t="s">
        <v>6698</v>
      </c>
      <c r="H1495" s="43">
        <v>44695.367002314815</v>
      </c>
      <c r="I1495" s="40"/>
      <c r="J1495" s="40"/>
      <c r="K1495" s="40"/>
      <c r="L1495" s="40"/>
      <c r="M1495" s="40" t="s">
        <v>209</v>
      </c>
      <c r="N1495" s="40"/>
      <c r="O1495" s="44" t="s">
        <v>58</v>
      </c>
      <c r="P1495" s="47" t="s">
        <v>210</v>
      </c>
      <c r="Q1495" s="40">
        <v>14009</v>
      </c>
      <c r="R1495" s="40">
        <v>9868</v>
      </c>
      <c r="S1495" s="40" t="s">
        <v>211</v>
      </c>
      <c r="T1495" s="48" t="s">
        <v>6699</v>
      </c>
      <c r="U1495" s="44" t="s">
        <v>6700</v>
      </c>
    </row>
    <row r="1496" spans="1:21" ht="24" x14ac:dyDescent="0.15">
      <c r="A1496" s="45"/>
      <c r="B1496" s="40"/>
      <c r="C1496" s="41" t="s">
        <v>6701</v>
      </c>
      <c r="D1496" s="50"/>
      <c r="E1496" s="41"/>
      <c r="F1496" s="41"/>
      <c r="G1496" s="40" t="s">
        <v>6702</v>
      </c>
      <c r="H1496" s="43">
        <v>44695.366712962961</v>
      </c>
      <c r="I1496" s="40"/>
      <c r="J1496" s="40"/>
      <c r="K1496" s="40"/>
      <c r="L1496" s="40"/>
      <c r="M1496" s="40" t="s">
        <v>141</v>
      </c>
      <c r="N1496" s="40"/>
      <c r="O1496" s="44" t="s">
        <v>142</v>
      </c>
      <c r="P1496" s="47" t="s">
        <v>143</v>
      </c>
      <c r="Q1496" s="40">
        <v>475</v>
      </c>
      <c r="R1496" s="40"/>
      <c r="S1496" s="40" t="s">
        <v>99</v>
      </c>
      <c r="T1496" s="48" t="s">
        <v>6703</v>
      </c>
      <c r="U1496" s="44" t="s">
        <v>6704</v>
      </c>
    </row>
    <row r="1497" spans="1:21" ht="60" x14ac:dyDescent="0.15">
      <c r="A1497" s="45"/>
      <c r="B1497" s="40"/>
      <c r="C1497" s="41" t="s">
        <v>6705</v>
      </c>
      <c r="D1497" s="50"/>
      <c r="E1497" s="41"/>
      <c r="F1497" s="41"/>
      <c r="G1497" s="40" t="s">
        <v>6706</v>
      </c>
      <c r="H1497" s="43">
        <v>44695.365127314813</v>
      </c>
      <c r="I1497" s="40"/>
      <c r="J1497" s="40"/>
      <c r="K1497" s="40"/>
      <c r="L1497" s="40"/>
      <c r="M1497" s="40" t="s">
        <v>1377</v>
      </c>
      <c r="N1497" s="40"/>
      <c r="O1497" s="44" t="s">
        <v>58</v>
      </c>
      <c r="P1497" s="47" t="s">
        <v>1378</v>
      </c>
      <c r="Q1497" s="40">
        <v>350</v>
      </c>
      <c r="R1497" s="40">
        <v>167</v>
      </c>
      <c r="S1497" s="40" t="s">
        <v>85</v>
      </c>
      <c r="T1497" s="48" t="s">
        <v>6707</v>
      </c>
      <c r="U1497" s="44" t="s">
        <v>6708</v>
      </c>
    </row>
    <row r="1498" spans="1:21" ht="60" x14ac:dyDescent="0.15">
      <c r="A1498" s="45"/>
      <c r="B1498" s="40"/>
      <c r="C1498" s="41" t="s">
        <v>6709</v>
      </c>
      <c r="D1498" s="50"/>
      <c r="E1498" s="41"/>
      <c r="F1498" s="41"/>
      <c r="G1498" s="40" t="s">
        <v>6710</v>
      </c>
      <c r="H1498" s="43">
        <v>44695.363923611112</v>
      </c>
      <c r="I1498" s="40"/>
      <c r="J1498" s="40"/>
      <c r="K1498" s="40"/>
      <c r="L1498" s="40"/>
      <c r="M1498" s="40" t="s">
        <v>6711</v>
      </c>
      <c r="N1498" s="40"/>
      <c r="O1498" s="44" t="s">
        <v>83</v>
      </c>
      <c r="P1498" s="47" t="s">
        <v>6712</v>
      </c>
      <c r="Q1498" s="40">
        <v>687</v>
      </c>
      <c r="R1498" s="40">
        <v>688</v>
      </c>
      <c r="S1498" s="40" t="s">
        <v>6713</v>
      </c>
      <c r="T1498" s="48" t="s">
        <v>6714</v>
      </c>
      <c r="U1498" s="44" t="s">
        <v>6715</v>
      </c>
    </row>
    <row r="1499" spans="1:21" ht="108" x14ac:dyDescent="0.15">
      <c r="A1499" s="45"/>
      <c r="B1499" s="40"/>
      <c r="C1499" s="41" t="s">
        <v>6716</v>
      </c>
      <c r="D1499" s="50"/>
      <c r="E1499" s="41"/>
      <c r="F1499" s="41"/>
      <c r="G1499" s="40" t="s">
        <v>6717</v>
      </c>
      <c r="H1499" s="43">
        <v>44695.36383101852</v>
      </c>
      <c r="I1499" s="40"/>
      <c r="J1499" s="40"/>
      <c r="K1499" s="40"/>
      <c r="L1499" s="40"/>
      <c r="M1499" s="40" t="s">
        <v>6718</v>
      </c>
      <c r="N1499" s="40"/>
      <c r="O1499" s="44" t="s">
        <v>83</v>
      </c>
      <c r="P1499" s="47" t="s">
        <v>6719</v>
      </c>
      <c r="Q1499" s="40">
        <v>37</v>
      </c>
      <c r="R1499" s="40">
        <v>98</v>
      </c>
      <c r="S1499" s="40"/>
      <c r="T1499" s="48" t="s">
        <v>6720</v>
      </c>
      <c r="U1499" s="44" t="s">
        <v>6721</v>
      </c>
    </row>
    <row r="1500" spans="1:21" ht="72" x14ac:dyDescent="0.15">
      <c r="A1500" s="45"/>
      <c r="B1500" s="40"/>
      <c r="C1500" s="41" t="s">
        <v>6722</v>
      </c>
      <c r="D1500" s="50"/>
      <c r="E1500" s="41"/>
      <c r="F1500" s="41"/>
      <c r="G1500" s="40" t="s">
        <v>6723</v>
      </c>
      <c r="H1500" s="43">
        <v>44695.363668981481</v>
      </c>
      <c r="I1500" s="40"/>
      <c r="J1500" s="40"/>
      <c r="K1500" s="40"/>
      <c r="L1500" s="40"/>
      <c r="M1500" s="40" t="s">
        <v>141</v>
      </c>
      <c r="N1500" s="40"/>
      <c r="O1500" s="44" t="s">
        <v>142</v>
      </c>
      <c r="P1500" s="47" t="s">
        <v>143</v>
      </c>
      <c r="Q1500" s="40">
        <v>475</v>
      </c>
      <c r="R1500" s="40"/>
      <c r="S1500" s="40" t="s">
        <v>99</v>
      </c>
      <c r="T1500" s="48" t="s">
        <v>6724</v>
      </c>
      <c r="U1500" s="44" t="s">
        <v>6725</v>
      </c>
    </row>
    <row r="1501" spans="1:21" ht="96" x14ac:dyDescent="0.15">
      <c r="A1501" s="45"/>
      <c r="B1501" s="40"/>
      <c r="C1501" s="41" t="s">
        <v>6726</v>
      </c>
      <c r="D1501" s="50"/>
      <c r="E1501" s="41"/>
      <c r="F1501" s="41"/>
      <c r="G1501" s="40" t="s">
        <v>6727</v>
      </c>
      <c r="H1501" s="43">
        <v>44695.363530092596</v>
      </c>
      <c r="I1501" s="40"/>
      <c r="J1501" s="40"/>
      <c r="K1501" s="40"/>
      <c r="L1501" s="40"/>
      <c r="M1501" s="40" t="s">
        <v>4053</v>
      </c>
      <c r="N1501" s="40"/>
      <c r="O1501" s="44" t="s">
        <v>83</v>
      </c>
      <c r="P1501" s="47" t="s">
        <v>4054</v>
      </c>
      <c r="Q1501" s="40">
        <v>447</v>
      </c>
      <c r="R1501" s="40">
        <v>1</v>
      </c>
      <c r="S1501" s="40" t="s">
        <v>4055</v>
      </c>
      <c r="T1501" s="48" t="s">
        <v>6728</v>
      </c>
      <c r="U1501" s="44" t="s">
        <v>6729</v>
      </c>
    </row>
    <row r="1502" spans="1:21" ht="72" x14ac:dyDescent="0.15">
      <c r="A1502" s="45"/>
      <c r="B1502" s="40"/>
      <c r="C1502" s="41" t="s">
        <v>6730</v>
      </c>
      <c r="D1502" s="50"/>
      <c r="E1502" s="41"/>
      <c r="F1502" s="41"/>
      <c r="G1502" s="40" t="s">
        <v>6731</v>
      </c>
      <c r="H1502" s="43">
        <v>44695.362210648149</v>
      </c>
      <c r="I1502" s="40"/>
      <c r="J1502" s="40"/>
      <c r="K1502" s="40"/>
      <c r="L1502" s="40"/>
      <c r="M1502" s="40" t="s">
        <v>5868</v>
      </c>
      <c r="N1502" s="40"/>
      <c r="O1502" s="44" t="s">
        <v>58</v>
      </c>
      <c r="P1502" s="47" t="s">
        <v>5869</v>
      </c>
      <c r="Q1502" s="40">
        <v>1645</v>
      </c>
      <c r="R1502" s="40">
        <v>1379</v>
      </c>
      <c r="S1502" s="40" t="s">
        <v>5870</v>
      </c>
      <c r="T1502" s="48" t="s">
        <v>6732</v>
      </c>
      <c r="U1502" s="44" t="s">
        <v>6733</v>
      </c>
    </row>
    <row r="1503" spans="1:21" ht="96" x14ac:dyDescent="0.15">
      <c r="A1503" s="45"/>
      <c r="B1503" s="40"/>
      <c r="C1503" s="41" t="s">
        <v>6734</v>
      </c>
      <c r="D1503" s="50"/>
      <c r="E1503" s="41"/>
      <c r="F1503" s="41"/>
      <c r="G1503" s="40" t="s">
        <v>6735</v>
      </c>
      <c r="H1503" s="43">
        <v>44695.359791666662</v>
      </c>
      <c r="I1503" s="40"/>
      <c r="J1503" s="40"/>
      <c r="K1503" s="40"/>
      <c r="L1503" s="40"/>
      <c r="M1503" s="40" t="s">
        <v>4053</v>
      </c>
      <c r="N1503" s="40"/>
      <c r="O1503" s="44" t="s">
        <v>142</v>
      </c>
      <c r="P1503" s="47" t="s">
        <v>4054</v>
      </c>
      <c r="Q1503" s="40">
        <v>447</v>
      </c>
      <c r="R1503" s="40">
        <v>1</v>
      </c>
      <c r="S1503" s="40" t="s">
        <v>4055</v>
      </c>
      <c r="T1503" s="48" t="s">
        <v>6736</v>
      </c>
      <c r="U1503" s="44" t="s">
        <v>6737</v>
      </c>
    </row>
    <row r="1504" spans="1:21" ht="84" x14ac:dyDescent="0.15">
      <c r="A1504" s="45"/>
      <c r="B1504" s="40"/>
      <c r="C1504" s="41" t="s">
        <v>6738</v>
      </c>
      <c r="D1504" s="50"/>
      <c r="E1504" s="41"/>
      <c r="F1504" s="41"/>
      <c r="G1504" s="40" t="s">
        <v>6739</v>
      </c>
      <c r="H1504" s="43">
        <v>44695.359155092592</v>
      </c>
      <c r="I1504" s="40"/>
      <c r="J1504" s="40"/>
      <c r="K1504" s="40"/>
      <c r="L1504" s="40"/>
      <c r="M1504" s="40" t="s">
        <v>6740</v>
      </c>
      <c r="N1504" s="40"/>
      <c r="O1504" s="44" t="s">
        <v>83</v>
      </c>
      <c r="P1504" s="47" t="s">
        <v>6741</v>
      </c>
      <c r="Q1504" s="40">
        <v>10</v>
      </c>
      <c r="R1504" s="40">
        <v>295</v>
      </c>
      <c r="S1504" s="40" t="s">
        <v>85</v>
      </c>
      <c r="T1504" s="48" t="s">
        <v>6742</v>
      </c>
      <c r="U1504" s="44" t="s">
        <v>6743</v>
      </c>
    </row>
    <row r="1505" spans="1:21" ht="48" x14ac:dyDescent="0.15">
      <c r="A1505" s="45"/>
      <c r="B1505" s="40"/>
      <c r="C1505" s="41" t="s">
        <v>6744</v>
      </c>
      <c r="D1505" s="50"/>
      <c r="E1505" s="41"/>
      <c r="F1505" s="41"/>
      <c r="G1505" s="40" t="s">
        <v>6745</v>
      </c>
      <c r="H1505" s="43">
        <v>44695.357071759259</v>
      </c>
      <c r="I1505" s="40"/>
      <c r="J1505" s="40"/>
      <c r="K1505" s="40"/>
      <c r="L1505" s="40"/>
      <c r="M1505" s="40" t="s">
        <v>141</v>
      </c>
      <c r="N1505" s="40"/>
      <c r="O1505" s="44" t="s">
        <v>142</v>
      </c>
      <c r="P1505" s="47" t="s">
        <v>143</v>
      </c>
      <c r="Q1505" s="40">
        <v>475</v>
      </c>
      <c r="R1505" s="40"/>
      <c r="S1505" s="40" t="s">
        <v>99</v>
      </c>
      <c r="T1505" s="48" t="s">
        <v>6746</v>
      </c>
      <c r="U1505" s="44" t="s">
        <v>6747</v>
      </c>
    </row>
    <row r="1506" spans="1:21" ht="48" x14ac:dyDescent="0.15">
      <c r="A1506" s="45"/>
      <c r="B1506" s="40"/>
      <c r="C1506" s="41" t="s">
        <v>6748</v>
      </c>
      <c r="D1506" s="50"/>
      <c r="E1506" s="41"/>
      <c r="F1506" s="41"/>
      <c r="G1506" s="40" t="s">
        <v>6749</v>
      </c>
      <c r="H1506" s="43">
        <v>44695.356307870374</v>
      </c>
      <c r="I1506" s="40"/>
      <c r="J1506" s="40"/>
      <c r="K1506" s="40"/>
      <c r="L1506" s="40"/>
      <c r="M1506" s="40" t="s">
        <v>6750</v>
      </c>
      <c r="N1506" s="40"/>
      <c r="O1506" s="44" t="s">
        <v>83</v>
      </c>
      <c r="P1506" s="47" t="s">
        <v>6751</v>
      </c>
      <c r="Q1506" s="40">
        <v>6867</v>
      </c>
      <c r="R1506" s="40">
        <v>3182</v>
      </c>
      <c r="S1506" s="40" t="s">
        <v>6752</v>
      </c>
      <c r="T1506" s="48" t="s">
        <v>6753</v>
      </c>
      <c r="U1506" s="44" t="s">
        <v>1207</v>
      </c>
    </row>
    <row r="1507" spans="1:21" ht="36" x14ac:dyDescent="0.15">
      <c r="A1507" s="45"/>
      <c r="B1507" s="40"/>
      <c r="C1507" s="41" t="s">
        <v>6754</v>
      </c>
      <c r="D1507" s="50"/>
      <c r="E1507" s="41"/>
      <c r="F1507" s="41"/>
      <c r="G1507" s="40" t="s">
        <v>6755</v>
      </c>
      <c r="H1507" s="43">
        <v>44695.355914351851</v>
      </c>
      <c r="I1507" s="40"/>
      <c r="J1507" s="40"/>
      <c r="K1507" s="40"/>
      <c r="L1507" s="40"/>
      <c r="M1507" s="40" t="s">
        <v>209</v>
      </c>
      <c r="N1507" s="40"/>
      <c r="O1507" s="44" t="s">
        <v>58</v>
      </c>
      <c r="P1507" s="47" t="s">
        <v>210</v>
      </c>
      <c r="Q1507" s="40">
        <v>14009</v>
      </c>
      <c r="R1507" s="40">
        <v>9868</v>
      </c>
      <c r="S1507" s="40" t="s">
        <v>211</v>
      </c>
      <c r="T1507" s="48" t="s">
        <v>6756</v>
      </c>
      <c r="U1507" s="44" t="s">
        <v>6757</v>
      </c>
    </row>
    <row r="1508" spans="1:21" ht="108" x14ac:dyDescent="0.15">
      <c r="A1508" s="45"/>
      <c r="B1508" s="40"/>
      <c r="C1508" s="41" t="s">
        <v>6758</v>
      </c>
      <c r="D1508" s="50"/>
      <c r="E1508" s="41"/>
      <c r="F1508" s="41"/>
      <c r="G1508" s="40" t="s">
        <v>6759</v>
      </c>
      <c r="H1508" s="43">
        <v>44695.355081018519</v>
      </c>
      <c r="I1508" s="40"/>
      <c r="J1508" s="40"/>
      <c r="K1508" s="40"/>
      <c r="L1508" s="40"/>
      <c r="M1508" s="40" t="s">
        <v>4053</v>
      </c>
      <c r="N1508" s="40"/>
      <c r="O1508" s="44" t="s">
        <v>83</v>
      </c>
      <c r="P1508" s="47" t="s">
        <v>4054</v>
      </c>
      <c r="Q1508" s="40">
        <v>447</v>
      </c>
      <c r="R1508" s="40">
        <v>1</v>
      </c>
      <c r="S1508" s="40" t="s">
        <v>4055</v>
      </c>
      <c r="T1508" s="48" t="s">
        <v>6760</v>
      </c>
      <c r="U1508" s="44" t="s">
        <v>6761</v>
      </c>
    </row>
    <row r="1509" spans="1:21" ht="108" x14ac:dyDescent="0.15">
      <c r="A1509" s="45"/>
      <c r="B1509" s="40"/>
      <c r="C1509" s="41" t="s">
        <v>6762</v>
      </c>
      <c r="D1509" s="50"/>
      <c r="E1509" s="41"/>
      <c r="F1509" s="41"/>
      <c r="G1509" s="40" t="s">
        <v>6763</v>
      </c>
      <c r="H1509" s="43">
        <v>44695.354780092588</v>
      </c>
      <c r="I1509" s="40"/>
      <c r="J1509" s="40"/>
      <c r="K1509" s="40" t="s">
        <v>6764</v>
      </c>
      <c r="L1509" s="40" t="s">
        <v>6765</v>
      </c>
      <c r="M1509" s="40" t="s">
        <v>6766</v>
      </c>
      <c r="N1509" s="40"/>
      <c r="O1509" s="44" t="s">
        <v>83</v>
      </c>
      <c r="P1509" s="47" t="s">
        <v>6767</v>
      </c>
      <c r="Q1509" s="40">
        <v>2</v>
      </c>
      <c r="R1509" s="40">
        <v>49</v>
      </c>
      <c r="S1509" s="40" t="s">
        <v>85</v>
      </c>
      <c r="T1509" s="48" t="s">
        <v>6768</v>
      </c>
      <c r="U1509" s="44" t="s">
        <v>6769</v>
      </c>
    </row>
    <row r="1510" spans="1:21" ht="96" x14ac:dyDescent="0.15">
      <c r="A1510" s="45"/>
      <c r="B1510" s="40"/>
      <c r="C1510" s="41" t="s">
        <v>6770</v>
      </c>
      <c r="D1510" s="50"/>
      <c r="E1510" s="41"/>
      <c r="F1510" s="41"/>
      <c r="G1510" s="40" t="s">
        <v>6771</v>
      </c>
      <c r="H1510" s="43">
        <v>44695.35429398148</v>
      </c>
      <c r="I1510" s="40"/>
      <c r="J1510" s="40"/>
      <c r="K1510" s="40"/>
      <c r="L1510" s="40"/>
      <c r="M1510" s="40" t="s">
        <v>96</v>
      </c>
      <c r="N1510" s="40"/>
      <c r="O1510" s="44" t="s">
        <v>97</v>
      </c>
      <c r="P1510" s="47" t="s">
        <v>98</v>
      </c>
      <c r="Q1510" s="40">
        <v>13906</v>
      </c>
      <c r="R1510" s="40">
        <v>58</v>
      </c>
      <c r="S1510" s="40" t="s">
        <v>99</v>
      </c>
      <c r="T1510" s="48" t="s">
        <v>6772</v>
      </c>
      <c r="U1510" s="44" t="s">
        <v>6773</v>
      </c>
    </row>
    <row r="1511" spans="1:21" ht="144" x14ac:dyDescent="0.15">
      <c r="A1511" s="45"/>
      <c r="B1511" s="40"/>
      <c r="C1511" s="41" t="s">
        <v>6774</v>
      </c>
      <c r="D1511" s="50"/>
      <c r="E1511" s="41"/>
      <c r="F1511" s="41"/>
      <c r="G1511" s="40" t="s">
        <v>6775</v>
      </c>
      <c r="H1511" s="43">
        <v>44695.353599537033</v>
      </c>
      <c r="I1511" s="40"/>
      <c r="J1511" s="40"/>
      <c r="K1511" s="40"/>
      <c r="L1511" s="40"/>
      <c r="M1511" s="40" t="s">
        <v>6776</v>
      </c>
      <c r="N1511" s="40"/>
      <c r="O1511" s="44" t="s">
        <v>83</v>
      </c>
      <c r="P1511" s="47" t="s">
        <v>6777</v>
      </c>
      <c r="Q1511" s="40">
        <v>51</v>
      </c>
      <c r="R1511" s="40">
        <v>208</v>
      </c>
      <c r="S1511" s="40" t="s">
        <v>6778</v>
      </c>
      <c r="T1511" s="48" t="s">
        <v>6779</v>
      </c>
      <c r="U1511" s="44" t="s">
        <v>6562</v>
      </c>
    </row>
    <row r="1512" spans="1:21" ht="36" x14ac:dyDescent="0.15">
      <c r="A1512" s="45"/>
      <c r="B1512" s="40"/>
      <c r="C1512" s="41" t="s">
        <v>6780</v>
      </c>
      <c r="D1512" s="49" t="s">
        <v>6781</v>
      </c>
      <c r="E1512" s="41"/>
      <c r="F1512" s="41"/>
      <c r="G1512" s="40" t="s">
        <v>6782</v>
      </c>
      <c r="H1512" s="43">
        <v>44695.352766203709</v>
      </c>
      <c r="I1512" s="40"/>
      <c r="J1512" s="40"/>
      <c r="K1512" s="40"/>
      <c r="L1512" s="40"/>
      <c r="M1512" s="40" t="s">
        <v>892</v>
      </c>
      <c r="N1512" s="40"/>
      <c r="O1512" s="44" t="s">
        <v>893</v>
      </c>
      <c r="P1512" s="47" t="s">
        <v>894</v>
      </c>
      <c r="Q1512" s="40">
        <v>1220</v>
      </c>
      <c r="R1512" s="40">
        <v>1</v>
      </c>
      <c r="S1512" s="40" t="s">
        <v>85</v>
      </c>
      <c r="T1512" s="48" t="s">
        <v>6783</v>
      </c>
      <c r="U1512" s="44" t="s">
        <v>6784</v>
      </c>
    </row>
    <row r="1513" spans="1:21" ht="36" x14ac:dyDescent="0.15">
      <c r="A1513" s="45"/>
      <c r="B1513" s="40"/>
      <c r="C1513" s="41" t="s">
        <v>6785</v>
      </c>
      <c r="D1513" s="50"/>
      <c r="E1513" s="41"/>
      <c r="F1513" s="41" t="s">
        <v>132</v>
      </c>
      <c r="G1513" s="40" t="s">
        <v>6786</v>
      </c>
      <c r="H1513" s="43">
        <v>44695.352384259255</v>
      </c>
      <c r="I1513" s="40"/>
      <c r="J1513" s="40"/>
      <c r="K1513" s="40"/>
      <c r="L1513" s="40"/>
      <c r="M1513" s="40" t="s">
        <v>6787</v>
      </c>
      <c r="N1513" s="40"/>
      <c r="O1513" s="44" t="s">
        <v>142</v>
      </c>
      <c r="P1513" s="47" t="s">
        <v>6788</v>
      </c>
      <c r="Q1513" s="40">
        <v>1801</v>
      </c>
      <c r="R1513" s="40">
        <v>676</v>
      </c>
      <c r="S1513" s="40" t="s">
        <v>85</v>
      </c>
      <c r="T1513" s="48" t="s">
        <v>6789</v>
      </c>
      <c r="U1513" s="44" t="s">
        <v>6790</v>
      </c>
    </row>
    <row r="1514" spans="1:21" ht="24" x14ac:dyDescent="0.15">
      <c r="A1514" s="45"/>
      <c r="B1514" s="40"/>
      <c r="C1514" s="41" t="s">
        <v>6791</v>
      </c>
      <c r="D1514" s="50"/>
      <c r="E1514" s="41"/>
      <c r="F1514" s="41"/>
      <c r="G1514" s="40" t="s">
        <v>6792</v>
      </c>
      <c r="H1514" s="43">
        <v>44695.351400462961</v>
      </c>
      <c r="I1514" s="40"/>
      <c r="J1514" s="40"/>
      <c r="K1514" s="40"/>
      <c r="L1514" s="40"/>
      <c r="M1514" s="40" t="s">
        <v>1759</v>
      </c>
      <c r="N1514" s="40"/>
      <c r="O1514" s="44" t="s">
        <v>142</v>
      </c>
      <c r="P1514" s="47" t="s">
        <v>1760</v>
      </c>
      <c r="Q1514" s="40">
        <v>503</v>
      </c>
      <c r="R1514" s="40">
        <v>1333</v>
      </c>
      <c r="S1514" s="40" t="s">
        <v>1761</v>
      </c>
      <c r="T1514" s="48" t="s">
        <v>6793</v>
      </c>
      <c r="U1514" s="44" t="s">
        <v>6794</v>
      </c>
    </row>
    <row r="1515" spans="1:21" ht="60" x14ac:dyDescent="0.15">
      <c r="A1515" s="45"/>
      <c r="B1515" s="40"/>
      <c r="C1515" s="41" t="s">
        <v>6795</v>
      </c>
      <c r="D1515" s="50"/>
      <c r="E1515" s="41"/>
      <c r="F1515" s="41"/>
      <c r="G1515" s="40" t="s">
        <v>6796</v>
      </c>
      <c r="H1515" s="43">
        <v>44695.351226851853</v>
      </c>
      <c r="I1515" s="40"/>
      <c r="J1515" s="40"/>
      <c r="K1515" s="40"/>
      <c r="L1515" s="40"/>
      <c r="M1515" s="40" t="s">
        <v>6797</v>
      </c>
      <c r="N1515" s="40"/>
      <c r="O1515" s="44" t="s">
        <v>83</v>
      </c>
      <c r="P1515" s="47" t="s">
        <v>6798</v>
      </c>
      <c r="Q1515" s="40">
        <v>1299</v>
      </c>
      <c r="R1515" s="40">
        <v>2221</v>
      </c>
      <c r="S1515" s="40" t="s">
        <v>85</v>
      </c>
      <c r="T1515" s="48" t="s">
        <v>6799</v>
      </c>
      <c r="U1515" s="44" t="s">
        <v>6800</v>
      </c>
    </row>
    <row r="1516" spans="1:21" ht="36" x14ac:dyDescent="0.15">
      <c r="A1516" s="45"/>
      <c r="B1516" s="40"/>
      <c r="C1516" s="41" t="s">
        <v>6801</v>
      </c>
      <c r="D1516" s="50"/>
      <c r="E1516" s="41"/>
      <c r="F1516" s="41"/>
      <c r="G1516" s="40" t="s">
        <v>6802</v>
      </c>
      <c r="H1516" s="43">
        <v>44695.351006944446</v>
      </c>
      <c r="I1516" s="40"/>
      <c r="J1516" s="40"/>
      <c r="K1516" s="40"/>
      <c r="L1516" s="40"/>
      <c r="M1516" s="40" t="s">
        <v>141</v>
      </c>
      <c r="N1516" s="40"/>
      <c r="O1516" s="44" t="s">
        <v>142</v>
      </c>
      <c r="P1516" s="47" t="s">
        <v>143</v>
      </c>
      <c r="Q1516" s="40">
        <v>475</v>
      </c>
      <c r="R1516" s="40"/>
      <c r="S1516" s="40" t="s">
        <v>99</v>
      </c>
      <c r="T1516" s="48" t="s">
        <v>6803</v>
      </c>
      <c r="U1516" s="44" t="s">
        <v>6804</v>
      </c>
    </row>
    <row r="1517" spans="1:21" ht="36" x14ac:dyDescent="0.15">
      <c r="A1517" s="45"/>
      <c r="B1517" s="40"/>
      <c r="C1517" s="41" t="s">
        <v>6805</v>
      </c>
      <c r="D1517" s="50"/>
      <c r="E1517" s="41"/>
      <c r="F1517" s="41"/>
      <c r="G1517" s="40" t="s">
        <v>6802</v>
      </c>
      <c r="H1517" s="43">
        <v>44695.351006944446</v>
      </c>
      <c r="I1517" s="40"/>
      <c r="J1517" s="40"/>
      <c r="K1517" s="40"/>
      <c r="L1517" s="40"/>
      <c r="M1517" s="40" t="s">
        <v>111</v>
      </c>
      <c r="N1517" s="40"/>
      <c r="O1517" s="44" t="s">
        <v>67</v>
      </c>
      <c r="P1517" s="47" t="s">
        <v>112</v>
      </c>
      <c r="Q1517" s="40">
        <v>1080734</v>
      </c>
      <c r="R1517" s="40">
        <v>246</v>
      </c>
      <c r="S1517" s="40" t="s">
        <v>113</v>
      </c>
      <c r="T1517" s="48" t="s">
        <v>6806</v>
      </c>
      <c r="U1517" s="44" t="s">
        <v>6562</v>
      </c>
    </row>
    <row r="1518" spans="1:21" ht="36" x14ac:dyDescent="0.15">
      <c r="A1518" s="45"/>
      <c r="B1518" s="40"/>
      <c r="C1518" s="41" t="s">
        <v>6807</v>
      </c>
      <c r="D1518" s="50"/>
      <c r="E1518" s="41"/>
      <c r="F1518" s="41"/>
      <c r="G1518" s="40" t="s">
        <v>6808</v>
      </c>
      <c r="H1518" s="43">
        <v>44695.35087962963</v>
      </c>
      <c r="I1518" s="40"/>
      <c r="J1518" s="40"/>
      <c r="K1518" s="40"/>
      <c r="L1518" s="40"/>
      <c r="M1518" s="40" t="s">
        <v>120</v>
      </c>
      <c r="N1518" s="40"/>
      <c r="O1518" s="44" t="s">
        <v>67</v>
      </c>
      <c r="P1518" s="47" t="s">
        <v>121</v>
      </c>
      <c r="Q1518" s="40">
        <v>27996</v>
      </c>
      <c r="R1518" s="40">
        <v>229</v>
      </c>
      <c r="S1518" s="40" t="s">
        <v>60</v>
      </c>
      <c r="T1518" s="48" t="s">
        <v>6809</v>
      </c>
      <c r="U1518" s="44" t="s">
        <v>6810</v>
      </c>
    </row>
    <row r="1519" spans="1:21" ht="24" x14ac:dyDescent="0.15">
      <c r="A1519" s="45"/>
      <c r="B1519" s="40"/>
      <c r="C1519" s="41" t="s">
        <v>6811</v>
      </c>
      <c r="D1519" s="49" t="s">
        <v>3064</v>
      </c>
      <c r="E1519" s="41"/>
      <c r="F1519" s="41"/>
      <c r="G1519" s="40" t="s">
        <v>6812</v>
      </c>
      <c r="H1519" s="43">
        <v>44695.348703703705</v>
      </c>
      <c r="I1519" s="40"/>
      <c r="J1519" s="40"/>
      <c r="K1519" s="40"/>
      <c r="L1519" s="40"/>
      <c r="M1519" s="40" t="s">
        <v>6711</v>
      </c>
      <c r="N1519" s="40"/>
      <c r="O1519" s="44" t="s">
        <v>83</v>
      </c>
      <c r="P1519" s="47" t="s">
        <v>6712</v>
      </c>
      <c r="Q1519" s="40">
        <v>687</v>
      </c>
      <c r="R1519" s="40">
        <v>688</v>
      </c>
      <c r="S1519" s="40" t="s">
        <v>6713</v>
      </c>
      <c r="T1519" s="48" t="s">
        <v>6813</v>
      </c>
      <c r="U1519" s="44" t="s">
        <v>6814</v>
      </c>
    </row>
    <row r="1520" spans="1:21" ht="36" x14ac:dyDescent="0.15">
      <c r="A1520" s="45"/>
      <c r="B1520" s="40"/>
      <c r="C1520" s="41" t="s">
        <v>6815</v>
      </c>
      <c r="D1520" s="50"/>
      <c r="E1520" s="41"/>
      <c r="F1520" s="41"/>
      <c r="G1520" s="40" t="s">
        <v>6816</v>
      </c>
      <c r="H1520" s="43">
        <v>44695.347210648149</v>
      </c>
      <c r="I1520" s="40"/>
      <c r="J1520" s="40"/>
      <c r="K1520" s="40"/>
      <c r="L1520" s="40"/>
      <c r="M1520" s="40" t="s">
        <v>513</v>
      </c>
      <c r="N1520" s="40"/>
      <c r="O1520" s="44" t="s">
        <v>142</v>
      </c>
      <c r="P1520" s="47" t="s">
        <v>514</v>
      </c>
      <c r="Q1520" s="40">
        <v>16</v>
      </c>
      <c r="R1520" s="40">
        <v>44</v>
      </c>
      <c r="S1520" s="40"/>
      <c r="T1520" s="48" t="s">
        <v>6817</v>
      </c>
      <c r="U1520" s="44" t="s">
        <v>6818</v>
      </c>
    </row>
    <row r="1521" spans="1:21" ht="36" x14ac:dyDescent="0.15">
      <c r="A1521" s="45"/>
      <c r="B1521" s="40"/>
      <c r="C1521" s="41" t="s">
        <v>6819</v>
      </c>
      <c r="D1521" s="50"/>
      <c r="E1521" s="41"/>
      <c r="F1521" s="41"/>
      <c r="G1521" s="40" t="s">
        <v>6820</v>
      </c>
      <c r="H1521" s="43">
        <v>44695.347129629634</v>
      </c>
      <c r="I1521" s="40"/>
      <c r="J1521" s="40"/>
      <c r="K1521" s="40"/>
      <c r="L1521" s="40"/>
      <c r="M1521" s="40" t="s">
        <v>6821</v>
      </c>
      <c r="N1521" s="40"/>
      <c r="O1521" s="44" t="s">
        <v>83</v>
      </c>
      <c r="P1521" s="47" t="s">
        <v>6822</v>
      </c>
      <c r="Q1521" s="40">
        <v>830</v>
      </c>
      <c r="R1521" s="40">
        <v>1006</v>
      </c>
      <c r="S1521" s="40" t="s">
        <v>60</v>
      </c>
      <c r="T1521" s="48" t="s">
        <v>6823</v>
      </c>
      <c r="U1521" s="44" t="s">
        <v>5016</v>
      </c>
    </row>
    <row r="1522" spans="1:21" ht="36" x14ac:dyDescent="0.15">
      <c r="A1522" s="45"/>
      <c r="B1522" s="40"/>
      <c r="C1522" s="41" t="s">
        <v>6824</v>
      </c>
      <c r="D1522" s="50"/>
      <c r="E1522" s="41"/>
      <c r="F1522" s="41"/>
      <c r="G1522" s="40" t="s">
        <v>6825</v>
      </c>
      <c r="H1522" s="43">
        <v>44695.346956018519</v>
      </c>
      <c r="I1522" s="40"/>
      <c r="J1522" s="40"/>
      <c r="K1522" s="40"/>
      <c r="L1522" s="40"/>
      <c r="M1522" s="40" t="s">
        <v>141</v>
      </c>
      <c r="N1522" s="40"/>
      <c r="O1522" s="44" t="s">
        <v>142</v>
      </c>
      <c r="P1522" s="47" t="s">
        <v>143</v>
      </c>
      <c r="Q1522" s="40">
        <v>475</v>
      </c>
      <c r="R1522" s="40"/>
      <c r="S1522" s="40" t="s">
        <v>99</v>
      </c>
      <c r="T1522" s="48" t="s">
        <v>6826</v>
      </c>
      <c r="U1522" s="44" t="s">
        <v>6827</v>
      </c>
    </row>
    <row r="1523" spans="1:21" ht="36" x14ac:dyDescent="0.15">
      <c r="A1523" s="45"/>
      <c r="B1523" s="40"/>
      <c r="C1523" s="41" t="s">
        <v>6828</v>
      </c>
      <c r="D1523" s="50"/>
      <c r="E1523" s="41"/>
      <c r="F1523" s="41"/>
      <c r="G1523" s="40" t="s">
        <v>6829</v>
      </c>
      <c r="H1523" s="43">
        <v>44695.34538194444</v>
      </c>
      <c r="I1523" s="40"/>
      <c r="J1523" s="40"/>
      <c r="K1523" s="40"/>
      <c r="L1523" s="40"/>
      <c r="M1523" s="40" t="s">
        <v>6830</v>
      </c>
      <c r="N1523" s="40"/>
      <c r="O1523" s="44" t="s">
        <v>58</v>
      </c>
      <c r="P1523" s="47" t="s">
        <v>6831</v>
      </c>
      <c r="Q1523" s="40">
        <v>767</v>
      </c>
      <c r="R1523" s="40">
        <v>398</v>
      </c>
      <c r="S1523" s="40" t="s">
        <v>6832</v>
      </c>
      <c r="T1523" s="48" t="s">
        <v>6833</v>
      </c>
      <c r="U1523" s="44" t="s">
        <v>6834</v>
      </c>
    </row>
    <row r="1524" spans="1:21" ht="36" x14ac:dyDescent="0.15">
      <c r="A1524" s="45"/>
      <c r="B1524" s="40"/>
      <c r="C1524" s="41" t="s">
        <v>6835</v>
      </c>
      <c r="D1524" s="50"/>
      <c r="E1524" s="41"/>
      <c r="F1524" s="41"/>
      <c r="G1524" s="40" t="s">
        <v>6836</v>
      </c>
      <c r="H1524" s="43">
        <v>44695.345185185186</v>
      </c>
      <c r="I1524" s="40"/>
      <c r="J1524" s="40"/>
      <c r="K1524" s="40"/>
      <c r="L1524" s="40"/>
      <c r="M1524" s="40" t="s">
        <v>209</v>
      </c>
      <c r="N1524" s="40"/>
      <c r="O1524" s="44" t="s">
        <v>58</v>
      </c>
      <c r="P1524" s="47" t="s">
        <v>210</v>
      </c>
      <c r="Q1524" s="40">
        <v>14009</v>
      </c>
      <c r="R1524" s="40">
        <v>9868</v>
      </c>
      <c r="S1524" s="40" t="s">
        <v>211</v>
      </c>
      <c r="T1524" s="48" t="s">
        <v>6837</v>
      </c>
      <c r="U1524" s="44" t="s">
        <v>4915</v>
      </c>
    </row>
    <row r="1525" spans="1:21" ht="36" x14ac:dyDescent="0.15">
      <c r="A1525" s="45"/>
      <c r="B1525" s="40"/>
      <c r="C1525" s="41" t="s">
        <v>6838</v>
      </c>
      <c r="D1525" s="50"/>
      <c r="E1525" s="41"/>
      <c r="F1525" s="41"/>
      <c r="G1525" s="40" t="s">
        <v>6839</v>
      </c>
      <c r="H1525" s="43">
        <v>44695.344606481478</v>
      </c>
      <c r="I1525" s="40"/>
      <c r="J1525" s="40"/>
      <c r="K1525" s="40"/>
      <c r="L1525" s="40"/>
      <c r="M1525" s="40" t="s">
        <v>3595</v>
      </c>
      <c r="N1525" s="40"/>
      <c r="O1525" s="44" t="s">
        <v>83</v>
      </c>
      <c r="P1525" s="47" t="s">
        <v>3596</v>
      </c>
      <c r="Q1525" s="40">
        <v>2686</v>
      </c>
      <c r="R1525" s="40">
        <v>4998</v>
      </c>
      <c r="S1525" s="40" t="s">
        <v>85</v>
      </c>
      <c r="T1525" s="48" t="s">
        <v>6840</v>
      </c>
      <c r="U1525" s="44" t="s">
        <v>6841</v>
      </c>
    </row>
    <row r="1526" spans="1:21" ht="60" x14ac:dyDescent="0.15">
      <c r="A1526" s="45"/>
      <c r="B1526" s="40"/>
      <c r="C1526" s="41" t="s">
        <v>6842</v>
      </c>
      <c r="D1526" s="50"/>
      <c r="E1526" s="41"/>
      <c r="F1526" s="41"/>
      <c r="G1526" s="40" t="s">
        <v>6843</v>
      </c>
      <c r="H1526" s="43">
        <v>44695.343773148154</v>
      </c>
      <c r="I1526" s="40"/>
      <c r="J1526" s="40"/>
      <c r="K1526" s="40"/>
      <c r="L1526" s="40"/>
      <c r="M1526" s="40" t="s">
        <v>6844</v>
      </c>
      <c r="N1526" s="40"/>
      <c r="O1526" s="44" t="s">
        <v>142</v>
      </c>
      <c r="P1526" s="47" t="s">
        <v>6845</v>
      </c>
      <c r="Q1526" s="40">
        <v>3036</v>
      </c>
      <c r="R1526" s="40">
        <v>79</v>
      </c>
      <c r="S1526" s="40" t="s">
        <v>85</v>
      </c>
      <c r="T1526" s="48" t="s">
        <v>6846</v>
      </c>
      <c r="U1526" s="44" t="s">
        <v>6700</v>
      </c>
    </row>
    <row r="1527" spans="1:21" ht="36" x14ac:dyDescent="0.15">
      <c r="A1527" s="45"/>
      <c r="B1527" s="40"/>
      <c r="C1527" s="41" t="s">
        <v>6847</v>
      </c>
      <c r="D1527" s="50"/>
      <c r="E1527" s="41"/>
      <c r="F1527" s="41"/>
      <c r="G1527" s="40" t="s">
        <v>6848</v>
      </c>
      <c r="H1527" s="43">
        <v>44695.343472222223</v>
      </c>
      <c r="I1527" s="40"/>
      <c r="J1527" s="40"/>
      <c r="K1527" s="40"/>
      <c r="L1527" s="40"/>
      <c r="M1527" s="40" t="s">
        <v>209</v>
      </c>
      <c r="N1527" s="40"/>
      <c r="O1527" s="44" t="s">
        <v>58</v>
      </c>
      <c r="P1527" s="47" t="s">
        <v>210</v>
      </c>
      <c r="Q1527" s="40">
        <v>14009</v>
      </c>
      <c r="R1527" s="40">
        <v>9868</v>
      </c>
      <c r="S1527" s="40" t="s">
        <v>211</v>
      </c>
      <c r="T1527" s="48" t="s">
        <v>6849</v>
      </c>
      <c r="U1527" s="44" t="s">
        <v>6850</v>
      </c>
    </row>
    <row r="1528" spans="1:21" ht="48" x14ac:dyDescent="0.15">
      <c r="A1528" s="45"/>
      <c r="B1528" s="40"/>
      <c r="C1528" s="41" t="s">
        <v>6851</v>
      </c>
      <c r="D1528" s="50"/>
      <c r="E1528" s="41"/>
      <c r="F1528" s="41"/>
      <c r="G1528" s="40" t="s">
        <v>6852</v>
      </c>
      <c r="H1528" s="43">
        <v>44695.343182870369</v>
      </c>
      <c r="I1528" s="40"/>
      <c r="J1528" s="40"/>
      <c r="K1528" s="40"/>
      <c r="L1528" s="40"/>
      <c r="M1528" s="40" t="s">
        <v>2541</v>
      </c>
      <c r="N1528" s="40"/>
      <c r="O1528" s="44" t="s">
        <v>58</v>
      </c>
      <c r="P1528" s="47" t="s">
        <v>2542</v>
      </c>
      <c r="Q1528" s="40">
        <v>2290</v>
      </c>
      <c r="R1528" s="40">
        <v>588</v>
      </c>
      <c r="S1528" s="40" t="s">
        <v>2543</v>
      </c>
      <c r="T1528" s="48" t="s">
        <v>6853</v>
      </c>
      <c r="U1528" s="44" t="s">
        <v>6854</v>
      </c>
    </row>
    <row r="1529" spans="1:21" ht="36" x14ac:dyDescent="0.15">
      <c r="A1529" s="45"/>
      <c r="B1529" s="40"/>
      <c r="C1529" s="41" t="s">
        <v>6855</v>
      </c>
      <c r="D1529" s="50"/>
      <c r="E1529" s="41"/>
      <c r="F1529" s="41"/>
      <c r="G1529" s="40" t="s">
        <v>6856</v>
      </c>
      <c r="H1529" s="43">
        <v>44695.341817129629</v>
      </c>
      <c r="I1529" s="40"/>
      <c r="J1529" s="40"/>
      <c r="K1529" s="40"/>
      <c r="L1529" s="40"/>
      <c r="M1529" s="40" t="s">
        <v>141</v>
      </c>
      <c r="N1529" s="40"/>
      <c r="O1529" s="44" t="s">
        <v>142</v>
      </c>
      <c r="P1529" s="47" t="s">
        <v>143</v>
      </c>
      <c r="Q1529" s="40">
        <v>475</v>
      </c>
      <c r="R1529" s="40"/>
      <c r="S1529" s="40" t="s">
        <v>99</v>
      </c>
      <c r="T1529" s="48" t="s">
        <v>6857</v>
      </c>
      <c r="U1529" s="44" t="s">
        <v>6858</v>
      </c>
    </row>
    <row r="1530" spans="1:21" ht="36" x14ac:dyDescent="0.15">
      <c r="A1530" s="45"/>
      <c r="B1530" s="40"/>
      <c r="C1530" s="41" t="s">
        <v>6859</v>
      </c>
      <c r="D1530" s="50"/>
      <c r="E1530" s="41"/>
      <c r="F1530" s="41"/>
      <c r="G1530" s="40" t="s">
        <v>6860</v>
      </c>
      <c r="H1530" s="43">
        <v>44695.338761574079</v>
      </c>
      <c r="I1530" s="40"/>
      <c r="J1530" s="40"/>
      <c r="K1530" s="40"/>
      <c r="L1530" s="40"/>
      <c r="M1530" s="40" t="s">
        <v>5481</v>
      </c>
      <c r="N1530" s="40"/>
      <c r="O1530" s="44" t="s">
        <v>142</v>
      </c>
      <c r="P1530" s="47" t="s">
        <v>5482</v>
      </c>
      <c r="Q1530" s="40">
        <v>6144</v>
      </c>
      <c r="R1530" s="40">
        <v>926</v>
      </c>
      <c r="S1530" s="40" t="s">
        <v>5483</v>
      </c>
      <c r="T1530" s="48" t="s">
        <v>6861</v>
      </c>
      <c r="U1530" s="44" t="s">
        <v>6862</v>
      </c>
    </row>
    <row r="1531" spans="1:21" ht="13" x14ac:dyDescent="0.15">
      <c r="A1531" s="45"/>
      <c r="B1531" s="40"/>
      <c r="C1531" s="41" t="s">
        <v>6863</v>
      </c>
      <c r="D1531" s="50"/>
      <c r="E1531" s="41"/>
      <c r="F1531" s="41" t="s">
        <v>132</v>
      </c>
      <c r="G1531" s="40" t="s">
        <v>6864</v>
      </c>
      <c r="H1531" s="43">
        <v>44695.338368055556</v>
      </c>
      <c r="I1531" s="40"/>
      <c r="J1531" s="40"/>
      <c r="K1531" s="40"/>
      <c r="L1531" s="40"/>
      <c r="M1531" s="40" t="s">
        <v>141</v>
      </c>
      <c r="N1531" s="40"/>
      <c r="O1531" s="44" t="s">
        <v>142</v>
      </c>
      <c r="P1531" s="47" t="s">
        <v>143</v>
      </c>
      <c r="Q1531" s="40">
        <v>475</v>
      </c>
      <c r="R1531" s="40"/>
      <c r="S1531" s="40" t="s">
        <v>99</v>
      </c>
      <c r="T1531" s="48" t="s">
        <v>6865</v>
      </c>
      <c r="U1531" s="44" t="s">
        <v>6866</v>
      </c>
    </row>
    <row r="1532" spans="1:21" ht="13" x14ac:dyDescent="0.15">
      <c r="A1532" s="45"/>
      <c r="B1532" s="40"/>
      <c r="C1532" s="41" t="s">
        <v>6867</v>
      </c>
      <c r="D1532" s="50"/>
      <c r="E1532" s="41"/>
      <c r="F1532" s="41"/>
      <c r="G1532" s="40" t="s">
        <v>6868</v>
      </c>
      <c r="H1532" s="43">
        <v>44695.337592592594</v>
      </c>
      <c r="I1532" s="40"/>
      <c r="J1532" s="40"/>
      <c r="K1532" s="40"/>
      <c r="L1532" s="40"/>
      <c r="M1532" s="40" t="s">
        <v>6869</v>
      </c>
      <c r="N1532" s="40"/>
      <c r="O1532" s="44" t="s">
        <v>58</v>
      </c>
      <c r="P1532" s="47" t="s">
        <v>6870</v>
      </c>
      <c r="Q1532" s="40">
        <v>19</v>
      </c>
      <c r="R1532" s="40">
        <v>124</v>
      </c>
      <c r="S1532" s="40" t="s">
        <v>85</v>
      </c>
      <c r="T1532" s="48" t="s">
        <v>6871</v>
      </c>
      <c r="U1532" s="44" t="s">
        <v>1468</v>
      </c>
    </row>
    <row r="1533" spans="1:21" ht="24" x14ac:dyDescent="0.15">
      <c r="A1533" s="45"/>
      <c r="B1533" s="40"/>
      <c r="C1533" s="41" t="s">
        <v>6872</v>
      </c>
      <c r="D1533" s="50"/>
      <c r="E1533" s="41"/>
      <c r="F1533" s="41"/>
      <c r="G1533" s="40" t="s">
        <v>6873</v>
      </c>
      <c r="H1533" s="43">
        <v>44695.337349537032</v>
      </c>
      <c r="I1533" s="40"/>
      <c r="J1533" s="40"/>
      <c r="K1533" s="40"/>
      <c r="L1533" s="40"/>
      <c r="M1533" s="40" t="s">
        <v>6874</v>
      </c>
      <c r="N1533" s="40"/>
      <c r="O1533" s="44" t="s">
        <v>83</v>
      </c>
      <c r="P1533" s="47" t="s">
        <v>6875</v>
      </c>
      <c r="Q1533" s="40">
        <v>124</v>
      </c>
      <c r="R1533" s="40">
        <v>393</v>
      </c>
      <c r="S1533" s="40" t="s">
        <v>6876</v>
      </c>
      <c r="T1533" s="48" t="s">
        <v>6877</v>
      </c>
      <c r="U1533" s="44" t="s">
        <v>6862</v>
      </c>
    </row>
    <row r="1534" spans="1:21" ht="48" x14ac:dyDescent="0.15">
      <c r="A1534" s="45"/>
      <c r="B1534" s="40"/>
      <c r="C1534" s="41" t="s">
        <v>6878</v>
      </c>
      <c r="D1534" s="50"/>
      <c r="E1534" s="41"/>
      <c r="F1534" s="41"/>
      <c r="G1534" s="40" t="s">
        <v>6879</v>
      </c>
      <c r="H1534" s="43">
        <v>44695.337060185186</v>
      </c>
      <c r="I1534" s="40"/>
      <c r="J1534" s="40"/>
      <c r="K1534" s="40"/>
      <c r="L1534" s="40"/>
      <c r="M1534" s="40" t="s">
        <v>6880</v>
      </c>
      <c r="N1534" s="40"/>
      <c r="O1534" s="44" t="s">
        <v>83</v>
      </c>
      <c r="P1534" s="47" t="s">
        <v>6881</v>
      </c>
      <c r="Q1534" s="40"/>
      <c r="R1534" s="40"/>
      <c r="S1534" s="40"/>
      <c r="T1534" s="48" t="s">
        <v>6882</v>
      </c>
      <c r="U1534" s="44" t="s">
        <v>6883</v>
      </c>
    </row>
    <row r="1535" spans="1:21" ht="48" x14ac:dyDescent="0.15">
      <c r="A1535" s="45"/>
      <c r="B1535" s="40"/>
      <c r="C1535" s="41" t="s">
        <v>6884</v>
      </c>
      <c r="D1535" s="50"/>
      <c r="E1535" s="41"/>
      <c r="F1535" s="41" t="s">
        <v>132</v>
      </c>
      <c r="G1535" s="40" t="s">
        <v>6885</v>
      </c>
      <c r="H1535" s="43">
        <v>44695.336898148147</v>
      </c>
      <c r="I1535" s="40"/>
      <c r="J1535" s="40"/>
      <c r="K1535" s="40"/>
      <c r="L1535" s="40"/>
      <c r="M1535" s="40" t="s">
        <v>6844</v>
      </c>
      <c r="N1535" s="40"/>
      <c r="O1535" s="44" t="s">
        <v>142</v>
      </c>
      <c r="P1535" s="47" t="s">
        <v>6845</v>
      </c>
      <c r="Q1535" s="40">
        <v>3036</v>
      </c>
      <c r="R1535" s="40">
        <v>79</v>
      </c>
      <c r="S1535" s="40" t="s">
        <v>85</v>
      </c>
      <c r="T1535" s="48" t="s">
        <v>6886</v>
      </c>
      <c r="U1535" s="44" t="s">
        <v>6887</v>
      </c>
    </row>
    <row r="1536" spans="1:21" ht="48" x14ac:dyDescent="0.15">
      <c r="A1536" s="45"/>
      <c r="B1536" s="40"/>
      <c r="C1536" s="41" t="s">
        <v>6888</v>
      </c>
      <c r="D1536" s="50"/>
      <c r="E1536" s="41"/>
      <c r="F1536" s="41"/>
      <c r="G1536" s="40" t="s">
        <v>6889</v>
      </c>
      <c r="H1536" s="43">
        <v>44695.336793981478</v>
      </c>
      <c r="I1536" s="40"/>
      <c r="J1536" s="40"/>
      <c r="K1536" s="40"/>
      <c r="L1536" s="40"/>
      <c r="M1536" s="40" t="s">
        <v>3639</v>
      </c>
      <c r="N1536" s="40"/>
      <c r="O1536" s="44" t="s">
        <v>83</v>
      </c>
      <c r="P1536" s="47" t="s">
        <v>3640</v>
      </c>
      <c r="Q1536" s="40">
        <v>479</v>
      </c>
      <c r="R1536" s="40">
        <v>1266</v>
      </c>
      <c r="S1536" s="40" t="s">
        <v>85</v>
      </c>
      <c r="T1536" s="48" t="s">
        <v>6890</v>
      </c>
      <c r="U1536" s="44" t="s">
        <v>6891</v>
      </c>
    </row>
    <row r="1537" spans="1:21" ht="48" x14ac:dyDescent="0.15">
      <c r="A1537" s="45"/>
      <c r="B1537" s="40"/>
      <c r="C1537" s="41" t="s">
        <v>6892</v>
      </c>
      <c r="D1537" s="50"/>
      <c r="E1537" s="41"/>
      <c r="F1537" s="41"/>
      <c r="G1537" s="40" t="s">
        <v>6893</v>
      </c>
      <c r="H1537" s="43">
        <v>44695.336643518516</v>
      </c>
      <c r="I1537" s="40"/>
      <c r="J1537" s="40"/>
      <c r="K1537" s="40"/>
      <c r="L1537" s="40"/>
      <c r="M1537" s="40" t="s">
        <v>6894</v>
      </c>
      <c r="N1537" s="40"/>
      <c r="O1537" s="44" t="s">
        <v>83</v>
      </c>
      <c r="P1537" s="47" t="s">
        <v>6895</v>
      </c>
      <c r="Q1537" s="40">
        <v>605</v>
      </c>
      <c r="R1537" s="40">
        <v>1242</v>
      </c>
      <c r="S1537" s="40" t="s">
        <v>6896</v>
      </c>
      <c r="T1537" s="48" t="s">
        <v>6897</v>
      </c>
      <c r="U1537" s="44" t="s">
        <v>6898</v>
      </c>
    </row>
    <row r="1538" spans="1:21" ht="84" x14ac:dyDescent="0.15">
      <c r="A1538" s="45"/>
      <c r="B1538" s="40"/>
      <c r="C1538" s="41" t="s">
        <v>6899</v>
      </c>
      <c r="D1538" s="50"/>
      <c r="E1538" s="41"/>
      <c r="F1538" s="41"/>
      <c r="G1538" s="40" t="s">
        <v>6900</v>
      </c>
      <c r="H1538" s="43">
        <v>44695.336238425924</v>
      </c>
      <c r="I1538" s="40"/>
      <c r="J1538" s="40"/>
      <c r="K1538" s="40"/>
      <c r="L1538" s="40"/>
      <c r="M1538" s="40" t="s">
        <v>6901</v>
      </c>
      <c r="N1538" s="40"/>
      <c r="O1538" s="44" t="s">
        <v>83</v>
      </c>
      <c r="P1538" s="47" t="s">
        <v>6902</v>
      </c>
      <c r="Q1538" s="40">
        <v>35</v>
      </c>
      <c r="R1538" s="40">
        <v>117</v>
      </c>
      <c r="S1538" s="40" t="s">
        <v>85</v>
      </c>
      <c r="T1538" s="48" t="s">
        <v>6903</v>
      </c>
      <c r="U1538" s="44" t="s">
        <v>4988</v>
      </c>
    </row>
    <row r="1539" spans="1:21" ht="36" x14ac:dyDescent="0.15">
      <c r="A1539" s="45"/>
      <c r="B1539" s="40"/>
      <c r="C1539" s="41" t="s">
        <v>6904</v>
      </c>
      <c r="D1539" s="50"/>
      <c r="E1539" s="41"/>
      <c r="F1539" s="41"/>
      <c r="G1539" s="40" t="s">
        <v>6905</v>
      </c>
      <c r="H1539" s="43">
        <v>44695.33520833333</v>
      </c>
      <c r="I1539" s="40"/>
      <c r="J1539" s="40"/>
      <c r="K1539" s="40"/>
      <c r="L1539" s="40"/>
      <c r="M1539" s="40" t="s">
        <v>141</v>
      </c>
      <c r="N1539" s="40"/>
      <c r="O1539" s="44" t="s">
        <v>142</v>
      </c>
      <c r="P1539" s="47" t="s">
        <v>143</v>
      </c>
      <c r="Q1539" s="40">
        <v>475</v>
      </c>
      <c r="R1539" s="40"/>
      <c r="S1539" s="40" t="s">
        <v>99</v>
      </c>
      <c r="T1539" s="48" t="s">
        <v>6906</v>
      </c>
      <c r="U1539" s="44" t="s">
        <v>6907</v>
      </c>
    </row>
    <row r="1540" spans="1:21" ht="36" x14ac:dyDescent="0.15">
      <c r="A1540" s="45"/>
      <c r="B1540" s="40"/>
      <c r="C1540" s="41" t="s">
        <v>6908</v>
      </c>
      <c r="D1540" s="50"/>
      <c r="E1540" s="41"/>
      <c r="F1540" s="41"/>
      <c r="G1540" s="40" t="s">
        <v>6909</v>
      </c>
      <c r="H1540" s="43">
        <v>44695.335046296299</v>
      </c>
      <c r="I1540" s="40"/>
      <c r="J1540" s="40"/>
      <c r="K1540" s="40"/>
      <c r="L1540" s="40"/>
      <c r="M1540" s="40" t="s">
        <v>1872</v>
      </c>
      <c r="N1540" s="40"/>
      <c r="O1540" s="44" t="s">
        <v>83</v>
      </c>
      <c r="P1540" s="47" t="s">
        <v>1873</v>
      </c>
      <c r="Q1540" s="40">
        <v>12639</v>
      </c>
      <c r="R1540" s="40">
        <v>1820</v>
      </c>
      <c r="S1540" s="40" t="s">
        <v>60</v>
      </c>
      <c r="T1540" s="48" t="s">
        <v>6910</v>
      </c>
      <c r="U1540" s="44" t="s">
        <v>1468</v>
      </c>
    </row>
    <row r="1541" spans="1:21" ht="36" x14ac:dyDescent="0.15">
      <c r="A1541" s="45"/>
      <c r="B1541" s="40"/>
      <c r="C1541" s="41" t="s">
        <v>6911</v>
      </c>
      <c r="D1541" s="50"/>
      <c r="E1541" s="41"/>
      <c r="F1541" s="41"/>
      <c r="G1541" s="40" t="s">
        <v>6912</v>
      </c>
      <c r="H1541" s="43">
        <v>44695.334999999999</v>
      </c>
      <c r="I1541" s="40"/>
      <c r="J1541" s="40"/>
      <c r="K1541" s="40"/>
      <c r="L1541" s="40"/>
      <c r="M1541" s="40" t="s">
        <v>4053</v>
      </c>
      <c r="N1541" s="40"/>
      <c r="O1541" s="44" t="s">
        <v>83</v>
      </c>
      <c r="P1541" s="47" t="s">
        <v>4054</v>
      </c>
      <c r="Q1541" s="40">
        <v>447</v>
      </c>
      <c r="R1541" s="40">
        <v>1</v>
      </c>
      <c r="S1541" s="40" t="s">
        <v>4055</v>
      </c>
      <c r="T1541" s="48" t="s">
        <v>6913</v>
      </c>
      <c r="U1541" s="44" t="s">
        <v>6841</v>
      </c>
    </row>
    <row r="1542" spans="1:21" ht="36" x14ac:dyDescent="0.15">
      <c r="A1542" s="45"/>
      <c r="B1542" s="40"/>
      <c r="C1542" s="41" t="s">
        <v>6914</v>
      </c>
      <c r="D1542" s="50"/>
      <c r="E1542" s="41"/>
      <c r="F1542" s="41"/>
      <c r="G1542" s="40" t="s">
        <v>6915</v>
      </c>
      <c r="H1542" s="43">
        <v>44695.334652777776</v>
      </c>
      <c r="I1542" s="40"/>
      <c r="J1542" s="40"/>
      <c r="K1542" s="40"/>
      <c r="L1542" s="40"/>
      <c r="M1542" s="40" t="s">
        <v>6901</v>
      </c>
      <c r="N1542" s="40"/>
      <c r="O1542" s="44" t="s">
        <v>83</v>
      </c>
      <c r="P1542" s="47" t="s">
        <v>6902</v>
      </c>
      <c r="Q1542" s="40">
        <v>35</v>
      </c>
      <c r="R1542" s="40">
        <v>117</v>
      </c>
      <c r="S1542" s="40" t="s">
        <v>85</v>
      </c>
      <c r="T1542" s="48" t="s">
        <v>6916</v>
      </c>
      <c r="U1542" s="44" t="s">
        <v>5016</v>
      </c>
    </row>
    <row r="1543" spans="1:21" ht="36" x14ac:dyDescent="0.15">
      <c r="A1543" s="45"/>
      <c r="B1543" s="40"/>
      <c r="C1543" s="41" t="s">
        <v>6917</v>
      </c>
      <c r="D1543" s="50"/>
      <c r="E1543" s="41"/>
      <c r="F1543" s="41"/>
      <c r="G1543" s="40" t="s">
        <v>6918</v>
      </c>
      <c r="H1543" s="43">
        <v>44695.334293981483</v>
      </c>
      <c r="I1543" s="40"/>
      <c r="J1543" s="40"/>
      <c r="K1543" s="40"/>
      <c r="L1543" s="40"/>
      <c r="M1543" s="40" t="s">
        <v>209</v>
      </c>
      <c r="N1543" s="40"/>
      <c r="O1543" s="44" t="s">
        <v>58</v>
      </c>
      <c r="P1543" s="47" t="s">
        <v>210</v>
      </c>
      <c r="Q1543" s="40">
        <v>14009</v>
      </c>
      <c r="R1543" s="40">
        <v>9868</v>
      </c>
      <c r="S1543" s="40" t="s">
        <v>211</v>
      </c>
      <c r="T1543" s="48" t="s">
        <v>6919</v>
      </c>
      <c r="U1543" s="44" t="s">
        <v>6891</v>
      </c>
    </row>
    <row r="1544" spans="1:21" ht="36" x14ac:dyDescent="0.15">
      <c r="A1544" s="45"/>
      <c r="B1544" s="40"/>
      <c r="C1544" s="41" t="s">
        <v>6920</v>
      </c>
      <c r="D1544" s="50"/>
      <c r="E1544" s="41"/>
      <c r="F1544" s="41"/>
      <c r="G1544" s="40" t="s">
        <v>6921</v>
      </c>
      <c r="H1544" s="43">
        <v>44695.332835648151</v>
      </c>
      <c r="I1544" s="40"/>
      <c r="J1544" s="40"/>
      <c r="K1544" s="40"/>
      <c r="L1544" s="40"/>
      <c r="M1544" s="40" t="s">
        <v>1222</v>
      </c>
      <c r="N1544" s="40"/>
      <c r="O1544" s="44" t="s">
        <v>58</v>
      </c>
      <c r="P1544" s="47" t="s">
        <v>1223</v>
      </c>
      <c r="Q1544" s="40">
        <v>342</v>
      </c>
      <c r="R1544" s="40">
        <v>422</v>
      </c>
      <c r="S1544" s="40" t="s">
        <v>1224</v>
      </c>
      <c r="T1544" s="48" t="s">
        <v>6922</v>
      </c>
      <c r="U1544" s="44" t="s">
        <v>6923</v>
      </c>
    </row>
    <row r="1545" spans="1:21" ht="36" x14ac:dyDescent="0.15">
      <c r="A1545" s="45"/>
      <c r="B1545" s="40"/>
      <c r="C1545" s="41" t="s">
        <v>6924</v>
      </c>
      <c r="D1545" s="50"/>
      <c r="E1545" s="41"/>
      <c r="F1545" s="41"/>
      <c r="G1545" s="40" t="s">
        <v>6925</v>
      </c>
      <c r="H1545" s="43">
        <v>44695.332152777773</v>
      </c>
      <c r="I1545" s="40"/>
      <c r="J1545" s="40"/>
      <c r="K1545" s="40"/>
      <c r="L1545" s="40"/>
      <c r="M1545" s="40" t="s">
        <v>141</v>
      </c>
      <c r="N1545" s="40"/>
      <c r="O1545" s="44" t="s">
        <v>142</v>
      </c>
      <c r="P1545" s="47" t="s">
        <v>143</v>
      </c>
      <c r="Q1545" s="40">
        <v>475</v>
      </c>
      <c r="R1545" s="40"/>
      <c r="S1545" s="40" t="s">
        <v>99</v>
      </c>
      <c r="T1545" s="48" t="s">
        <v>6926</v>
      </c>
      <c r="U1545" s="44" t="s">
        <v>6927</v>
      </c>
    </row>
    <row r="1546" spans="1:21" ht="36" x14ac:dyDescent="0.15">
      <c r="A1546" s="45"/>
      <c r="B1546" s="40"/>
      <c r="C1546" s="41" t="s">
        <v>6928</v>
      </c>
      <c r="D1546" s="50"/>
      <c r="E1546" s="41"/>
      <c r="F1546" s="41"/>
      <c r="G1546" s="40" t="s">
        <v>6929</v>
      </c>
      <c r="H1546" s="43">
        <v>44695.329224537039</v>
      </c>
      <c r="I1546" s="40"/>
      <c r="J1546" s="40"/>
      <c r="K1546" s="40"/>
      <c r="L1546" s="40"/>
      <c r="M1546" s="40" t="s">
        <v>141</v>
      </c>
      <c r="N1546" s="40"/>
      <c r="O1546" s="44" t="s">
        <v>67</v>
      </c>
      <c r="P1546" s="47" t="s">
        <v>143</v>
      </c>
      <c r="Q1546" s="40">
        <v>475</v>
      </c>
      <c r="R1546" s="40"/>
      <c r="S1546" s="40" t="s">
        <v>99</v>
      </c>
      <c r="T1546" s="48" t="s">
        <v>6930</v>
      </c>
      <c r="U1546" s="44" t="s">
        <v>6931</v>
      </c>
    </row>
    <row r="1547" spans="1:21" ht="84" x14ac:dyDescent="0.15">
      <c r="A1547" s="45"/>
      <c r="B1547" s="40"/>
      <c r="C1547" s="41" t="s">
        <v>6932</v>
      </c>
      <c r="D1547" s="50"/>
      <c r="E1547" s="41"/>
      <c r="F1547" s="41"/>
      <c r="G1547" s="40" t="s">
        <v>6933</v>
      </c>
      <c r="H1547" s="43">
        <v>44695.329201388886</v>
      </c>
      <c r="I1547" s="40"/>
      <c r="J1547" s="40"/>
      <c r="K1547" s="40"/>
      <c r="L1547" s="40"/>
      <c r="M1547" s="40" t="s">
        <v>66</v>
      </c>
      <c r="N1547" s="40"/>
      <c r="O1547" s="44" t="s">
        <v>67</v>
      </c>
      <c r="P1547" s="47" t="s">
        <v>68</v>
      </c>
      <c r="Q1547" s="40">
        <v>530</v>
      </c>
      <c r="R1547" s="40">
        <v>132</v>
      </c>
      <c r="S1547" s="40" t="s">
        <v>69</v>
      </c>
      <c r="T1547" s="48" t="s">
        <v>6934</v>
      </c>
      <c r="U1547" s="44" t="s">
        <v>6935</v>
      </c>
    </row>
    <row r="1548" spans="1:21" ht="36" x14ac:dyDescent="0.15">
      <c r="A1548" s="45"/>
      <c r="B1548" s="40"/>
      <c r="C1548" s="41" t="s">
        <v>6936</v>
      </c>
      <c r="D1548" s="50"/>
      <c r="E1548" s="41"/>
      <c r="F1548" s="41"/>
      <c r="G1548" s="40" t="s">
        <v>6937</v>
      </c>
      <c r="H1548" s="43">
        <v>44695.32917824074</v>
      </c>
      <c r="I1548" s="40"/>
      <c r="J1548" s="40"/>
      <c r="K1548" s="40"/>
      <c r="L1548" s="40"/>
      <c r="M1548" s="40" t="s">
        <v>170</v>
      </c>
      <c r="N1548" s="40"/>
      <c r="O1548" s="44" t="s">
        <v>67</v>
      </c>
      <c r="P1548" s="47" t="s">
        <v>171</v>
      </c>
      <c r="Q1548" s="40">
        <v>1386</v>
      </c>
      <c r="R1548" s="40">
        <v>1507</v>
      </c>
      <c r="S1548" s="40" t="s">
        <v>172</v>
      </c>
      <c r="T1548" s="48" t="s">
        <v>6938</v>
      </c>
      <c r="U1548" s="44" t="s">
        <v>6939</v>
      </c>
    </row>
    <row r="1549" spans="1:21" ht="36" x14ac:dyDescent="0.15">
      <c r="A1549" s="45"/>
      <c r="B1549" s="40"/>
      <c r="C1549" s="41" t="s">
        <v>6940</v>
      </c>
      <c r="D1549" s="49" t="s">
        <v>55</v>
      </c>
      <c r="E1549" s="41"/>
      <c r="F1549" s="41"/>
      <c r="G1549" s="40" t="s">
        <v>6941</v>
      </c>
      <c r="H1549" s="43">
        <v>44695.32912037037</v>
      </c>
      <c r="I1549" s="40"/>
      <c r="J1549" s="40"/>
      <c r="K1549" s="40"/>
      <c r="L1549" s="40"/>
      <c r="M1549" s="40" t="s">
        <v>127</v>
      </c>
      <c r="N1549" s="40"/>
      <c r="O1549" s="44" t="s">
        <v>67</v>
      </c>
      <c r="P1549" s="47" t="s">
        <v>128</v>
      </c>
      <c r="Q1549" s="40">
        <v>501</v>
      </c>
      <c r="R1549" s="40">
        <v>16</v>
      </c>
      <c r="S1549" s="40" t="s">
        <v>85</v>
      </c>
      <c r="T1549" s="48" t="s">
        <v>6942</v>
      </c>
      <c r="U1549" s="44" t="s">
        <v>6943</v>
      </c>
    </row>
    <row r="1550" spans="1:21" ht="24" x14ac:dyDescent="0.15">
      <c r="A1550" s="45"/>
      <c r="B1550" s="40"/>
      <c r="C1550" s="41" t="s">
        <v>6944</v>
      </c>
      <c r="D1550" s="49" t="s">
        <v>6945</v>
      </c>
      <c r="E1550" s="41"/>
      <c r="F1550" s="41"/>
      <c r="G1550" s="40" t="s">
        <v>6946</v>
      </c>
      <c r="H1550" s="43">
        <v>44695.329097222224</v>
      </c>
      <c r="I1550" s="40"/>
      <c r="J1550" s="40"/>
      <c r="K1550" s="40"/>
      <c r="L1550" s="40"/>
      <c r="M1550" s="40" t="s">
        <v>187</v>
      </c>
      <c r="N1550" s="40"/>
      <c r="O1550" s="44" t="s">
        <v>67</v>
      </c>
      <c r="P1550" s="47" t="s">
        <v>188</v>
      </c>
      <c r="Q1550" s="40">
        <v>80</v>
      </c>
      <c r="R1550" s="40">
        <v>1</v>
      </c>
      <c r="S1550" s="40" t="s">
        <v>85</v>
      </c>
      <c r="T1550" s="48" t="s">
        <v>6947</v>
      </c>
      <c r="U1550" s="44" t="s">
        <v>6948</v>
      </c>
    </row>
    <row r="1551" spans="1:21" ht="24" x14ac:dyDescent="0.15">
      <c r="A1551" s="45"/>
      <c r="B1551" s="40"/>
      <c r="C1551" s="41" t="s">
        <v>6949</v>
      </c>
      <c r="D1551" s="50"/>
      <c r="E1551" s="41"/>
      <c r="F1551" s="41"/>
      <c r="G1551" s="40" t="s">
        <v>6950</v>
      </c>
      <c r="H1551" s="43">
        <v>44695.329074074078</v>
      </c>
      <c r="I1551" s="40"/>
      <c r="J1551" s="40"/>
      <c r="K1551" s="40"/>
      <c r="L1551" s="40"/>
      <c r="M1551" s="40" t="s">
        <v>193</v>
      </c>
      <c r="N1551" s="40"/>
      <c r="O1551" s="44" t="s">
        <v>67</v>
      </c>
      <c r="P1551" s="47" t="s">
        <v>194</v>
      </c>
      <c r="Q1551" s="40">
        <v>4658</v>
      </c>
      <c r="R1551" s="40">
        <v>79</v>
      </c>
      <c r="S1551" s="40" t="s">
        <v>60</v>
      </c>
      <c r="T1551" s="48" t="s">
        <v>6951</v>
      </c>
      <c r="U1551" s="44" t="s">
        <v>6952</v>
      </c>
    </row>
    <row r="1552" spans="1:21" ht="36" x14ac:dyDescent="0.15">
      <c r="A1552" s="45"/>
      <c r="B1552" s="40"/>
      <c r="C1552" s="41" t="s">
        <v>6953</v>
      </c>
      <c r="D1552" s="50"/>
      <c r="E1552" s="41"/>
      <c r="F1552" s="41"/>
      <c r="G1552" s="40" t="s">
        <v>6954</v>
      </c>
      <c r="H1552" s="43">
        <v>44695.328819444447</v>
      </c>
      <c r="I1552" s="40"/>
      <c r="J1552" s="40"/>
      <c r="K1552" s="40"/>
      <c r="L1552" s="40"/>
      <c r="M1552" s="40" t="s">
        <v>199</v>
      </c>
      <c r="N1552" s="40"/>
      <c r="O1552" s="44" t="s">
        <v>142</v>
      </c>
      <c r="P1552" s="47" t="s">
        <v>200</v>
      </c>
      <c r="Q1552" s="40">
        <v>3832</v>
      </c>
      <c r="R1552" s="40">
        <v>1720</v>
      </c>
      <c r="S1552" s="40" t="s">
        <v>85</v>
      </c>
      <c r="T1552" s="48" t="s">
        <v>6955</v>
      </c>
      <c r="U1552" s="44" t="s">
        <v>6956</v>
      </c>
    </row>
    <row r="1553" spans="1:21" ht="36" x14ac:dyDescent="0.15">
      <c r="A1553" s="45"/>
      <c r="B1553" s="40"/>
      <c r="C1553" s="41" t="s">
        <v>6957</v>
      </c>
      <c r="D1553" s="50"/>
      <c r="E1553" s="41"/>
      <c r="F1553" s="41"/>
      <c r="G1553" s="40" t="s">
        <v>6958</v>
      </c>
      <c r="H1553" s="43">
        <v>44695.328368055554</v>
      </c>
      <c r="I1553" s="40"/>
      <c r="J1553" s="40"/>
      <c r="K1553" s="40"/>
      <c r="L1553" s="40"/>
      <c r="M1553" s="40" t="s">
        <v>209</v>
      </c>
      <c r="N1553" s="40"/>
      <c r="O1553" s="44" t="s">
        <v>58</v>
      </c>
      <c r="P1553" s="47" t="s">
        <v>210</v>
      </c>
      <c r="Q1553" s="40">
        <v>14009</v>
      </c>
      <c r="R1553" s="40">
        <v>9868</v>
      </c>
      <c r="S1553" s="40" t="s">
        <v>211</v>
      </c>
      <c r="T1553" s="48" t="s">
        <v>6959</v>
      </c>
      <c r="U1553" s="44" t="s">
        <v>6700</v>
      </c>
    </row>
    <row r="1554" spans="1:21" ht="48" x14ac:dyDescent="0.15">
      <c r="A1554" s="45"/>
      <c r="B1554" s="40"/>
      <c r="C1554" s="41" t="s">
        <v>6960</v>
      </c>
      <c r="D1554" s="50"/>
      <c r="E1554" s="41"/>
      <c r="F1554" s="41"/>
      <c r="G1554" s="40" t="s">
        <v>6961</v>
      </c>
      <c r="H1554" s="43">
        <v>44695.326053240744</v>
      </c>
      <c r="I1554" s="40"/>
      <c r="J1554" s="40"/>
      <c r="K1554" s="40"/>
      <c r="L1554" s="40"/>
      <c r="M1554" s="40" t="s">
        <v>141</v>
      </c>
      <c r="N1554" s="40"/>
      <c r="O1554" s="44" t="s">
        <v>142</v>
      </c>
      <c r="P1554" s="47" t="s">
        <v>143</v>
      </c>
      <c r="Q1554" s="40">
        <v>475</v>
      </c>
      <c r="R1554" s="40"/>
      <c r="S1554" s="40" t="s">
        <v>99</v>
      </c>
      <c r="T1554" s="48" t="s">
        <v>6962</v>
      </c>
      <c r="U1554" s="44" t="s">
        <v>6963</v>
      </c>
    </row>
    <row r="1555" spans="1:21" ht="48" x14ac:dyDescent="0.15">
      <c r="A1555" s="45"/>
      <c r="B1555" s="40"/>
      <c r="C1555" s="41" t="s">
        <v>6964</v>
      </c>
      <c r="D1555" s="50"/>
      <c r="E1555" s="41"/>
      <c r="F1555" s="41" t="s">
        <v>132</v>
      </c>
      <c r="G1555" s="40" t="s">
        <v>6965</v>
      </c>
      <c r="H1555" s="43">
        <v>44695.323495370365</v>
      </c>
      <c r="I1555" s="40"/>
      <c r="J1555" s="40"/>
      <c r="K1555" s="40"/>
      <c r="L1555" s="40"/>
      <c r="M1555" s="40" t="s">
        <v>141</v>
      </c>
      <c r="N1555" s="40"/>
      <c r="O1555" s="44" t="s">
        <v>142</v>
      </c>
      <c r="P1555" s="47" t="s">
        <v>143</v>
      </c>
      <c r="Q1555" s="40">
        <v>475</v>
      </c>
      <c r="R1555" s="40"/>
      <c r="S1555" s="40" t="s">
        <v>99</v>
      </c>
      <c r="T1555" s="48" t="s">
        <v>6966</v>
      </c>
      <c r="U1555" s="44" t="s">
        <v>6967</v>
      </c>
    </row>
    <row r="1556" spans="1:21" ht="24" x14ac:dyDescent="0.15">
      <c r="A1556" s="45"/>
      <c r="B1556" s="40"/>
      <c r="C1556" s="41" t="s">
        <v>6968</v>
      </c>
      <c r="D1556" s="50"/>
      <c r="E1556" s="41"/>
      <c r="F1556" s="41"/>
      <c r="G1556" s="40" t="s">
        <v>6969</v>
      </c>
      <c r="H1556" s="43">
        <v>44695.323483796295</v>
      </c>
      <c r="I1556" s="40"/>
      <c r="J1556" s="40"/>
      <c r="K1556" s="40"/>
      <c r="L1556" s="40"/>
      <c r="M1556" s="40" t="s">
        <v>2443</v>
      </c>
      <c r="N1556" s="40"/>
      <c r="O1556" s="44" t="s">
        <v>142</v>
      </c>
      <c r="P1556" s="47" t="s">
        <v>2444</v>
      </c>
      <c r="Q1556" s="40">
        <v>667</v>
      </c>
      <c r="R1556" s="40">
        <v>474</v>
      </c>
      <c r="S1556" s="40" t="s">
        <v>2445</v>
      </c>
      <c r="T1556" s="48" t="s">
        <v>6970</v>
      </c>
      <c r="U1556" s="44" t="s">
        <v>6971</v>
      </c>
    </row>
    <row r="1557" spans="1:21" ht="24" x14ac:dyDescent="0.15">
      <c r="A1557" s="45"/>
      <c r="B1557" s="40"/>
      <c r="C1557" s="41" t="s">
        <v>6972</v>
      </c>
      <c r="D1557" s="50"/>
      <c r="E1557" s="41"/>
      <c r="F1557" s="41"/>
      <c r="G1557" s="40" t="s">
        <v>6973</v>
      </c>
      <c r="H1557" s="43">
        <v>44695.320474537039</v>
      </c>
      <c r="I1557" s="40"/>
      <c r="J1557" s="40"/>
      <c r="K1557" s="40"/>
      <c r="L1557" s="40"/>
      <c r="M1557" s="40" t="s">
        <v>141</v>
      </c>
      <c r="N1557" s="40"/>
      <c r="O1557" s="44" t="s">
        <v>142</v>
      </c>
      <c r="P1557" s="47" t="s">
        <v>143</v>
      </c>
      <c r="Q1557" s="40">
        <v>475</v>
      </c>
      <c r="R1557" s="40"/>
      <c r="S1557" s="40" t="s">
        <v>99</v>
      </c>
      <c r="T1557" s="48" t="s">
        <v>6974</v>
      </c>
      <c r="U1557" s="44" t="s">
        <v>6975</v>
      </c>
    </row>
    <row r="1558" spans="1:21" ht="36" x14ac:dyDescent="0.15">
      <c r="A1558" s="45"/>
      <c r="B1558" s="40"/>
      <c r="C1558" s="41" t="s">
        <v>6976</v>
      </c>
      <c r="D1558" s="50"/>
      <c r="E1558" s="41"/>
      <c r="F1558" s="41"/>
      <c r="G1558" s="40" t="s">
        <v>6977</v>
      </c>
      <c r="H1558" s="43">
        <v>44695.316655092596</v>
      </c>
      <c r="I1558" s="40"/>
      <c r="J1558" s="40"/>
      <c r="K1558" s="40"/>
      <c r="L1558" s="40"/>
      <c r="M1558" s="40" t="s">
        <v>3004</v>
      </c>
      <c r="N1558" s="40"/>
      <c r="O1558" s="44" t="s">
        <v>83</v>
      </c>
      <c r="P1558" s="47" t="s">
        <v>3005</v>
      </c>
      <c r="Q1558" s="40">
        <v>56</v>
      </c>
      <c r="R1558" s="40">
        <v>390</v>
      </c>
      <c r="S1558" s="40" t="s">
        <v>3006</v>
      </c>
      <c r="T1558" s="48" t="s">
        <v>6978</v>
      </c>
      <c r="U1558" s="44" t="s">
        <v>1468</v>
      </c>
    </row>
    <row r="1559" spans="1:21" ht="36" x14ac:dyDescent="0.15">
      <c r="A1559" s="45"/>
      <c r="B1559" s="40"/>
      <c r="C1559" s="41" t="s">
        <v>6979</v>
      </c>
      <c r="D1559" s="50"/>
      <c r="E1559" s="41"/>
      <c r="F1559" s="41"/>
      <c r="G1559" s="40" t="s">
        <v>6980</v>
      </c>
      <c r="H1559" s="43">
        <v>44695.316516203704</v>
      </c>
      <c r="I1559" s="40"/>
      <c r="J1559" s="40"/>
      <c r="K1559" s="40"/>
      <c r="L1559" s="40"/>
      <c r="M1559" s="40" t="s">
        <v>141</v>
      </c>
      <c r="N1559" s="40"/>
      <c r="O1559" s="44" t="s">
        <v>142</v>
      </c>
      <c r="P1559" s="47" t="s">
        <v>143</v>
      </c>
      <c r="Q1559" s="40">
        <v>475</v>
      </c>
      <c r="R1559" s="40"/>
      <c r="S1559" s="40" t="s">
        <v>99</v>
      </c>
      <c r="T1559" s="48" t="s">
        <v>6981</v>
      </c>
      <c r="U1559" s="44" t="s">
        <v>6982</v>
      </c>
    </row>
    <row r="1560" spans="1:21" ht="84" x14ac:dyDescent="0.15">
      <c r="A1560" s="45"/>
      <c r="B1560" s="40"/>
      <c r="C1560" s="41" t="s">
        <v>6983</v>
      </c>
      <c r="D1560" s="50"/>
      <c r="E1560" s="41"/>
      <c r="F1560" s="41"/>
      <c r="G1560" s="40" t="s">
        <v>6984</v>
      </c>
      <c r="H1560" s="43">
        <v>44695.316423611112</v>
      </c>
      <c r="I1560" s="40"/>
      <c r="J1560" s="40"/>
      <c r="K1560" s="40"/>
      <c r="L1560" s="40"/>
      <c r="M1560" s="40" t="s">
        <v>6985</v>
      </c>
      <c r="N1560" s="40"/>
      <c r="O1560" s="44" t="s">
        <v>58</v>
      </c>
      <c r="P1560" s="47" t="s">
        <v>6986</v>
      </c>
      <c r="Q1560" s="40">
        <v>7890</v>
      </c>
      <c r="R1560" s="40">
        <v>4836</v>
      </c>
      <c r="S1560" s="40" t="s">
        <v>85</v>
      </c>
      <c r="T1560" s="48" t="s">
        <v>6987</v>
      </c>
      <c r="U1560" s="44" t="s">
        <v>6988</v>
      </c>
    </row>
    <row r="1561" spans="1:21" ht="72" x14ac:dyDescent="0.15">
      <c r="A1561" s="45"/>
      <c r="B1561" s="40"/>
      <c r="C1561" s="41" t="s">
        <v>6989</v>
      </c>
      <c r="D1561" s="50"/>
      <c r="E1561" s="41"/>
      <c r="F1561" s="41" t="s">
        <v>132</v>
      </c>
      <c r="G1561" s="40" t="s">
        <v>6990</v>
      </c>
      <c r="H1561" s="43">
        <v>44695.316087962958</v>
      </c>
      <c r="I1561" s="40"/>
      <c r="J1561" s="40"/>
      <c r="K1561" s="40"/>
      <c r="L1561" s="40"/>
      <c r="M1561" s="40" t="s">
        <v>1479</v>
      </c>
      <c r="N1561" s="40"/>
      <c r="O1561" s="44" t="s">
        <v>83</v>
      </c>
      <c r="P1561" s="47" t="s">
        <v>1480</v>
      </c>
      <c r="Q1561" s="40">
        <v>6037</v>
      </c>
      <c r="R1561" s="40">
        <v>2468</v>
      </c>
      <c r="S1561" s="40" t="s">
        <v>1095</v>
      </c>
      <c r="T1561" s="48" t="s">
        <v>6991</v>
      </c>
      <c r="U1561" s="44" t="s">
        <v>1468</v>
      </c>
    </row>
    <row r="1562" spans="1:21" ht="36" x14ac:dyDescent="0.15">
      <c r="A1562" s="45"/>
      <c r="B1562" s="40"/>
      <c r="C1562" s="41" t="s">
        <v>6992</v>
      </c>
      <c r="D1562" s="50"/>
      <c r="E1562" s="41"/>
      <c r="F1562" s="41"/>
      <c r="G1562" s="40" t="s">
        <v>6993</v>
      </c>
      <c r="H1562" s="43">
        <v>44695.315393518518</v>
      </c>
      <c r="I1562" s="40"/>
      <c r="J1562" s="40"/>
      <c r="K1562" s="40"/>
      <c r="L1562" s="40"/>
      <c r="M1562" s="40" t="s">
        <v>1872</v>
      </c>
      <c r="N1562" s="40"/>
      <c r="O1562" s="44" t="s">
        <v>83</v>
      </c>
      <c r="P1562" s="47" t="s">
        <v>1873</v>
      </c>
      <c r="Q1562" s="40">
        <v>12639</v>
      </c>
      <c r="R1562" s="40">
        <v>1820</v>
      </c>
      <c r="S1562" s="40" t="s">
        <v>60</v>
      </c>
      <c r="T1562" s="48" t="s">
        <v>6994</v>
      </c>
      <c r="U1562" s="44" t="s">
        <v>1468</v>
      </c>
    </row>
    <row r="1563" spans="1:21" ht="36" x14ac:dyDescent="0.15">
      <c r="A1563" s="45"/>
      <c r="B1563" s="40"/>
      <c r="C1563" s="41" t="s">
        <v>6995</v>
      </c>
      <c r="D1563" s="50"/>
      <c r="E1563" s="41"/>
      <c r="F1563" s="41"/>
      <c r="G1563" s="40" t="s">
        <v>6996</v>
      </c>
      <c r="H1563" s="43">
        <v>44695.315335648149</v>
      </c>
      <c r="I1563" s="40"/>
      <c r="J1563" s="40"/>
      <c r="K1563" s="40"/>
      <c r="L1563" s="40"/>
      <c r="M1563" s="40" t="s">
        <v>193</v>
      </c>
      <c r="N1563" s="40"/>
      <c r="O1563" s="44" t="s">
        <v>67</v>
      </c>
      <c r="P1563" s="47" t="s">
        <v>194</v>
      </c>
      <c r="Q1563" s="40">
        <v>4658</v>
      </c>
      <c r="R1563" s="40">
        <v>79</v>
      </c>
      <c r="S1563" s="40" t="s">
        <v>60</v>
      </c>
      <c r="T1563" s="48" t="s">
        <v>6997</v>
      </c>
      <c r="U1563" s="44" t="s">
        <v>6998</v>
      </c>
    </row>
    <row r="1564" spans="1:21" ht="36" x14ac:dyDescent="0.15">
      <c r="A1564" s="45"/>
      <c r="B1564" s="40"/>
      <c r="C1564" s="41" t="s">
        <v>6999</v>
      </c>
      <c r="D1564" s="50"/>
      <c r="E1564" s="41"/>
      <c r="F1564" s="41"/>
      <c r="G1564" s="40" t="s">
        <v>7000</v>
      </c>
      <c r="H1564" s="43">
        <v>44695.315300925926</v>
      </c>
      <c r="I1564" s="40"/>
      <c r="J1564" s="40"/>
      <c r="K1564" s="40"/>
      <c r="L1564" s="40"/>
      <c r="M1564" s="40" t="s">
        <v>187</v>
      </c>
      <c r="N1564" s="40"/>
      <c r="O1564" s="44" t="s">
        <v>67</v>
      </c>
      <c r="P1564" s="47" t="s">
        <v>188</v>
      </c>
      <c r="Q1564" s="40">
        <v>80</v>
      </c>
      <c r="R1564" s="40">
        <v>1</v>
      </c>
      <c r="S1564" s="40" t="s">
        <v>85</v>
      </c>
      <c r="T1564" s="48" t="s">
        <v>7001</v>
      </c>
      <c r="U1564" s="44" t="s">
        <v>7002</v>
      </c>
    </row>
    <row r="1565" spans="1:21" ht="36" x14ac:dyDescent="0.15">
      <c r="A1565" s="45"/>
      <c r="B1565" s="40"/>
      <c r="C1565" s="41" t="s">
        <v>7003</v>
      </c>
      <c r="D1565" s="50"/>
      <c r="E1565" s="41"/>
      <c r="F1565" s="41"/>
      <c r="G1565" s="40" t="s">
        <v>7004</v>
      </c>
      <c r="H1565" s="43">
        <v>44695.315266203703</v>
      </c>
      <c r="I1565" s="40"/>
      <c r="J1565" s="40"/>
      <c r="K1565" s="40"/>
      <c r="L1565" s="40"/>
      <c r="M1565" s="40" t="s">
        <v>127</v>
      </c>
      <c r="N1565" s="40"/>
      <c r="O1565" s="44" t="s">
        <v>67</v>
      </c>
      <c r="P1565" s="47" t="s">
        <v>128</v>
      </c>
      <c r="Q1565" s="40">
        <v>501</v>
      </c>
      <c r="R1565" s="40">
        <v>16</v>
      </c>
      <c r="S1565" s="40" t="s">
        <v>85</v>
      </c>
      <c r="T1565" s="48" t="s">
        <v>7005</v>
      </c>
      <c r="U1565" s="44" t="s">
        <v>7006</v>
      </c>
    </row>
    <row r="1566" spans="1:21" ht="36" x14ac:dyDescent="0.15">
      <c r="A1566" s="45"/>
      <c r="B1566" s="40"/>
      <c r="C1566" s="41" t="s">
        <v>7007</v>
      </c>
      <c r="D1566" s="50"/>
      <c r="E1566" s="41"/>
      <c r="F1566" s="41"/>
      <c r="G1566" s="40" t="s">
        <v>7008</v>
      </c>
      <c r="H1566" s="43">
        <v>44695.315185185187</v>
      </c>
      <c r="I1566" s="40"/>
      <c r="J1566" s="40"/>
      <c r="K1566" s="40"/>
      <c r="L1566" s="40"/>
      <c r="M1566" s="40" t="s">
        <v>170</v>
      </c>
      <c r="N1566" s="40"/>
      <c r="O1566" s="44" t="s">
        <v>67</v>
      </c>
      <c r="P1566" s="47" t="s">
        <v>171</v>
      </c>
      <c r="Q1566" s="40">
        <v>1386</v>
      </c>
      <c r="R1566" s="40">
        <v>1507</v>
      </c>
      <c r="S1566" s="40" t="s">
        <v>172</v>
      </c>
      <c r="T1566" s="48" t="s">
        <v>7009</v>
      </c>
      <c r="U1566" s="44" t="s">
        <v>7010</v>
      </c>
    </row>
    <row r="1567" spans="1:21" ht="36" x14ac:dyDescent="0.15">
      <c r="A1567" s="45"/>
      <c r="B1567" s="40"/>
      <c r="C1567" s="41" t="s">
        <v>7011</v>
      </c>
      <c r="D1567" s="50"/>
      <c r="E1567" s="41"/>
      <c r="F1567" s="41"/>
      <c r="G1567" s="40" t="s">
        <v>7012</v>
      </c>
      <c r="H1567" s="43">
        <v>44695.315162037034</v>
      </c>
      <c r="I1567" s="40"/>
      <c r="J1567" s="40"/>
      <c r="K1567" s="40"/>
      <c r="L1567" s="40"/>
      <c r="M1567" s="40" t="s">
        <v>66</v>
      </c>
      <c r="N1567" s="40"/>
      <c r="O1567" s="44" t="s">
        <v>67</v>
      </c>
      <c r="P1567" s="47" t="s">
        <v>68</v>
      </c>
      <c r="Q1567" s="40">
        <v>530</v>
      </c>
      <c r="R1567" s="40">
        <v>132</v>
      </c>
      <c r="S1567" s="40" t="s">
        <v>69</v>
      </c>
      <c r="T1567" s="48" t="s">
        <v>7013</v>
      </c>
      <c r="U1567" s="44" t="s">
        <v>7014</v>
      </c>
    </row>
    <row r="1568" spans="1:21" ht="36" x14ac:dyDescent="0.15">
      <c r="A1568" s="45"/>
      <c r="B1568" s="40"/>
      <c r="C1568" s="41" t="s">
        <v>7015</v>
      </c>
      <c r="D1568" s="50"/>
      <c r="E1568" s="41"/>
      <c r="F1568" s="41"/>
      <c r="G1568" s="40" t="s">
        <v>7016</v>
      </c>
      <c r="H1568" s="43">
        <v>44695.315138888887</v>
      </c>
      <c r="I1568" s="40"/>
      <c r="J1568" s="40"/>
      <c r="K1568" s="40"/>
      <c r="L1568" s="40"/>
      <c r="M1568" s="40" t="s">
        <v>141</v>
      </c>
      <c r="N1568" s="40"/>
      <c r="O1568" s="44" t="s">
        <v>67</v>
      </c>
      <c r="P1568" s="47" t="s">
        <v>143</v>
      </c>
      <c r="Q1568" s="40">
        <v>475</v>
      </c>
      <c r="R1568" s="40"/>
      <c r="S1568" s="40" t="s">
        <v>99</v>
      </c>
      <c r="T1568" s="48" t="s">
        <v>7017</v>
      </c>
      <c r="U1568" s="44" t="s">
        <v>7018</v>
      </c>
    </row>
    <row r="1569" spans="1:21" ht="36" x14ac:dyDescent="0.15">
      <c r="A1569" s="45"/>
      <c r="B1569" s="40"/>
      <c r="C1569" s="41" t="s">
        <v>7019</v>
      </c>
      <c r="D1569" s="50"/>
      <c r="E1569" s="41"/>
      <c r="F1569" s="41"/>
      <c r="G1569" s="40" t="s">
        <v>7020</v>
      </c>
      <c r="H1569" s="43">
        <v>44695.314525462964</v>
      </c>
      <c r="I1569" s="40"/>
      <c r="J1569" s="40"/>
      <c r="K1569" s="40"/>
      <c r="L1569" s="40"/>
      <c r="M1569" s="40" t="s">
        <v>209</v>
      </c>
      <c r="N1569" s="40"/>
      <c r="O1569" s="44" t="s">
        <v>58</v>
      </c>
      <c r="P1569" s="47" t="s">
        <v>210</v>
      </c>
      <c r="Q1569" s="40">
        <v>14009</v>
      </c>
      <c r="R1569" s="40">
        <v>9868</v>
      </c>
      <c r="S1569" s="40" t="s">
        <v>211</v>
      </c>
      <c r="T1569" s="48" t="s">
        <v>7021</v>
      </c>
      <c r="U1569" s="44" t="s">
        <v>6988</v>
      </c>
    </row>
    <row r="1570" spans="1:21" ht="24" x14ac:dyDescent="0.15">
      <c r="A1570" s="45"/>
      <c r="B1570" s="40"/>
      <c r="C1570" s="41" t="s">
        <v>7022</v>
      </c>
      <c r="D1570" s="49" t="s">
        <v>1017</v>
      </c>
      <c r="E1570" s="41"/>
      <c r="F1570" s="41"/>
      <c r="G1570" s="40" t="s">
        <v>7023</v>
      </c>
      <c r="H1570" s="43">
        <v>44695.313344907408</v>
      </c>
      <c r="I1570" s="40"/>
      <c r="J1570" s="40"/>
      <c r="K1570" s="40"/>
      <c r="L1570" s="40"/>
      <c r="M1570" s="40" t="s">
        <v>199</v>
      </c>
      <c r="N1570" s="40"/>
      <c r="O1570" s="44" t="s">
        <v>142</v>
      </c>
      <c r="P1570" s="47" t="s">
        <v>200</v>
      </c>
      <c r="Q1570" s="40">
        <v>3832</v>
      </c>
      <c r="R1570" s="40">
        <v>1720</v>
      </c>
      <c r="S1570" s="40" t="s">
        <v>85</v>
      </c>
      <c r="T1570" s="48" t="s">
        <v>7024</v>
      </c>
      <c r="U1570" s="44" t="s">
        <v>7025</v>
      </c>
    </row>
    <row r="1571" spans="1:21" ht="48" x14ac:dyDescent="0.15">
      <c r="A1571" s="45"/>
      <c r="B1571" s="40"/>
      <c r="C1571" s="41" t="s">
        <v>7026</v>
      </c>
      <c r="D1571" s="50"/>
      <c r="E1571" s="41"/>
      <c r="F1571" s="41"/>
      <c r="G1571" s="40" t="s">
        <v>7027</v>
      </c>
      <c r="H1571" s="43">
        <v>44695.312847222223</v>
      </c>
      <c r="I1571" s="40"/>
      <c r="J1571" s="40"/>
      <c r="K1571" s="40"/>
      <c r="L1571" s="40"/>
      <c r="M1571" s="40" t="s">
        <v>141</v>
      </c>
      <c r="N1571" s="40"/>
      <c r="O1571" s="44" t="s">
        <v>142</v>
      </c>
      <c r="P1571" s="47" t="s">
        <v>143</v>
      </c>
      <c r="Q1571" s="40">
        <v>475</v>
      </c>
      <c r="R1571" s="40"/>
      <c r="S1571" s="40" t="s">
        <v>99</v>
      </c>
      <c r="T1571" s="48" t="s">
        <v>7028</v>
      </c>
      <c r="U1571" s="44" t="s">
        <v>7029</v>
      </c>
    </row>
    <row r="1572" spans="1:21" ht="48" x14ac:dyDescent="0.15">
      <c r="A1572" s="45"/>
      <c r="B1572" s="40"/>
      <c r="C1572" s="41" t="s">
        <v>7030</v>
      </c>
      <c r="D1572" s="49" t="s">
        <v>7031</v>
      </c>
      <c r="E1572" s="41"/>
      <c r="F1572" s="41"/>
      <c r="G1572" s="40" t="s">
        <v>7032</v>
      </c>
      <c r="H1572" s="43">
        <v>44695.312650462962</v>
      </c>
      <c r="I1572" s="40"/>
      <c r="J1572" s="40"/>
      <c r="K1572" s="40"/>
      <c r="L1572" s="40"/>
      <c r="M1572" s="40" t="s">
        <v>96</v>
      </c>
      <c r="N1572" s="40"/>
      <c r="O1572" s="44" t="s">
        <v>97</v>
      </c>
      <c r="P1572" s="47" t="s">
        <v>98</v>
      </c>
      <c r="Q1572" s="40">
        <v>13906</v>
      </c>
      <c r="R1572" s="40">
        <v>58</v>
      </c>
      <c r="S1572" s="40" t="s">
        <v>99</v>
      </c>
      <c r="T1572" s="48" t="s">
        <v>7033</v>
      </c>
      <c r="U1572" s="44" t="s">
        <v>7034</v>
      </c>
    </row>
    <row r="1573" spans="1:21" ht="72" x14ac:dyDescent="0.15">
      <c r="A1573" s="45"/>
      <c r="B1573" s="40"/>
      <c r="C1573" s="41" t="s">
        <v>7035</v>
      </c>
      <c r="D1573" s="50"/>
      <c r="E1573" s="41"/>
      <c r="F1573" s="41" t="s">
        <v>132</v>
      </c>
      <c r="G1573" s="40" t="s">
        <v>7032</v>
      </c>
      <c r="H1573" s="43">
        <v>44695.312650462962</v>
      </c>
      <c r="I1573" s="40"/>
      <c r="J1573" s="40"/>
      <c r="K1573" s="40"/>
      <c r="L1573" s="40"/>
      <c r="M1573" s="40" t="s">
        <v>96</v>
      </c>
      <c r="N1573" s="40"/>
      <c r="O1573" s="44" t="s">
        <v>97</v>
      </c>
      <c r="P1573" s="47" t="s">
        <v>98</v>
      </c>
      <c r="Q1573" s="40">
        <v>13906</v>
      </c>
      <c r="R1573" s="40">
        <v>58</v>
      </c>
      <c r="S1573" s="40" t="s">
        <v>99</v>
      </c>
      <c r="T1573" s="48" t="s">
        <v>7036</v>
      </c>
      <c r="U1573" s="44" t="s">
        <v>7037</v>
      </c>
    </row>
    <row r="1574" spans="1:21" ht="36" x14ac:dyDescent="0.15">
      <c r="A1574" s="45"/>
      <c r="B1574" s="40"/>
      <c r="C1574" s="41" t="s">
        <v>7038</v>
      </c>
      <c r="D1574" s="50"/>
      <c r="E1574" s="41"/>
      <c r="F1574" s="41"/>
      <c r="G1574" s="40" t="s">
        <v>7032</v>
      </c>
      <c r="H1574" s="43">
        <v>44695.312650462962</v>
      </c>
      <c r="I1574" s="40"/>
      <c r="J1574" s="40"/>
      <c r="K1574" s="40"/>
      <c r="L1574" s="40"/>
      <c r="M1574" s="40" t="s">
        <v>96</v>
      </c>
      <c r="N1574" s="40"/>
      <c r="O1574" s="44" t="s">
        <v>97</v>
      </c>
      <c r="P1574" s="47" t="s">
        <v>98</v>
      </c>
      <c r="Q1574" s="40">
        <v>13906</v>
      </c>
      <c r="R1574" s="40">
        <v>58</v>
      </c>
      <c r="S1574" s="40" t="s">
        <v>99</v>
      </c>
      <c r="T1574" s="48" t="s">
        <v>7039</v>
      </c>
      <c r="U1574" s="44" t="s">
        <v>7040</v>
      </c>
    </row>
    <row r="1575" spans="1:21" ht="24" x14ac:dyDescent="0.15">
      <c r="A1575" s="45"/>
      <c r="B1575" s="40"/>
      <c r="C1575" s="41" t="s">
        <v>7041</v>
      </c>
      <c r="D1575" s="50"/>
      <c r="E1575" s="41"/>
      <c r="F1575" s="41"/>
      <c r="G1575" s="40" t="s">
        <v>7042</v>
      </c>
      <c r="H1575" s="43">
        <v>44695.307106481487</v>
      </c>
      <c r="I1575" s="40"/>
      <c r="J1575" s="40"/>
      <c r="K1575" s="40"/>
      <c r="L1575" s="40"/>
      <c r="M1575" s="40" t="s">
        <v>7043</v>
      </c>
      <c r="N1575" s="40"/>
      <c r="O1575" s="44" t="s">
        <v>83</v>
      </c>
      <c r="P1575" s="47" t="s">
        <v>7044</v>
      </c>
      <c r="Q1575" s="40">
        <v>180</v>
      </c>
      <c r="R1575" s="40">
        <v>589</v>
      </c>
      <c r="S1575" s="40" t="s">
        <v>7045</v>
      </c>
      <c r="T1575" s="48" t="s">
        <v>7046</v>
      </c>
      <c r="U1575" s="44" t="s">
        <v>1207</v>
      </c>
    </row>
    <row r="1576" spans="1:21" ht="60" x14ac:dyDescent="0.15">
      <c r="A1576" s="45"/>
      <c r="B1576" s="40"/>
      <c r="C1576" s="41" t="s">
        <v>7047</v>
      </c>
      <c r="D1576" s="50"/>
      <c r="E1576" s="41"/>
      <c r="F1576" s="41"/>
      <c r="G1576" s="40" t="s">
        <v>7048</v>
      </c>
      <c r="H1576" s="43">
        <v>44695.302858796298</v>
      </c>
      <c r="I1576" s="40"/>
      <c r="J1576" s="40"/>
      <c r="K1576" s="40"/>
      <c r="L1576" s="40"/>
      <c r="M1576" s="40" t="s">
        <v>209</v>
      </c>
      <c r="N1576" s="40"/>
      <c r="O1576" s="44" t="s">
        <v>58</v>
      </c>
      <c r="P1576" s="47" t="s">
        <v>210</v>
      </c>
      <c r="Q1576" s="40">
        <v>14009</v>
      </c>
      <c r="R1576" s="40">
        <v>9868</v>
      </c>
      <c r="S1576" s="40" t="s">
        <v>211</v>
      </c>
      <c r="T1576" s="48" t="s">
        <v>7049</v>
      </c>
      <c r="U1576" s="44" t="s">
        <v>7050</v>
      </c>
    </row>
    <row r="1577" spans="1:21" ht="48" x14ac:dyDescent="0.15">
      <c r="A1577" s="45"/>
      <c r="B1577" s="40"/>
      <c r="C1577" s="41" t="s">
        <v>7051</v>
      </c>
      <c r="D1577" s="49" t="s">
        <v>7031</v>
      </c>
      <c r="E1577" s="41"/>
      <c r="F1577" s="41"/>
      <c r="G1577" s="40" t="s">
        <v>7052</v>
      </c>
      <c r="H1577" s="43">
        <v>44695.298738425925</v>
      </c>
      <c r="I1577" s="40"/>
      <c r="J1577" s="40"/>
      <c r="K1577" s="40"/>
      <c r="L1577" s="40"/>
      <c r="M1577" s="40" t="s">
        <v>141</v>
      </c>
      <c r="N1577" s="40"/>
      <c r="O1577" s="44" t="s">
        <v>67</v>
      </c>
      <c r="P1577" s="47" t="s">
        <v>143</v>
      </c>
      <c r="Q1577" s="40">
        <v>475</v>
      </c>
      <c r="R1577" s="40"/>
      <c r="S1577" s="40" t="s">
        <v>99</v>
      </c>
      <c r="T1577" s="48" t="s">
        <v>7053</v>
      </c>
      <c r="U1577" s="44" t="s">
        <v>7054</v>
      </c>
    </row>
    <row r="1578" spans="1:21" ht="168" x14ac:dyDescent="0.15">
      <c r="A1578" s="45"/>
      <c r="B1578" s="40"/>
      <c r="C1578" s="41" t="s">
        <v>7055</v>
      </c>
      <c r="D1578" s="50"/>
      <c r="E1578" s="41"/>
      <c r="F1578" s="41"/>
      <c r="G1578" s="40" t="s">
        <v>7056</v>
      </c>
      <c r="H1578" s="43">
        <v>44695.298692129625</v>
      </c>
      <c r="I1578" s="40"/>
      <c r="J1578" s="40"/>
      <c r="K1578" s="40"/>
      <c r="L1578" s="40"/>
      <c r="M1578" s="40" t="s">
        <v>66</v>
      </c>
      <c r="N1578" s="40"/>
      <c r="O1578" s="44" t="s">
        <v>67</v>
      </c>
      <c r="P1578" s="47" t="s">
        <v>68</v>
      </c>
      <c r="Q1578" s="40">
        <v>530</v>
      </c>
      <c r="R1578" s="40">
        <v>132</v>
      </c>
      <c r="S1578" s="40" t="s">
        <v>69</v>
      </c>
      <c r="T1578" s="48" t="s">
        <v>7057</v>
      </c>
      <c r="U1578" s="44" t="s">
        <v>7058</v>
      </c>
    </row>
    <row r="1579" spans="1:21" ht="72" x14ac:dyDescent="0.15">
      <c r="A1579" s="45"/>
      <c r="B1579" s="40"/>
      <c r="C1579" s="41" t="s">
        <v>7059</v>
      </c>
      <c r="D1579" s="50"/>
      <c r="E1579" s="41"/>
      <c r="F1579" s="41"/>
      <c r="G1579" s="40" t="s">
        <v>7060</v>
      </c>
      <c r="H1579" s="43">
        <v>44695.298668981486</v>
      </c>
      <c r="I1579" s="40"/>
      <c r="J1579" s="40"/>
      <c r="K1579" s="40"/>
      <c r="L1579" s="40"/>
      <c r="M1579" s="40" t="s">
        <v>170</v>
      </c>
      <c r="N1579" s="40"/>
      <c r="O1579" s="44" t="s">
        <v>67</v>
      </c>
      <c r="P1579" s="47" t="s">
        <v>171</v>
      </c>
      <c r="Q1579" s="40">
        <v>1386</v>
      </c>
      <c r="R1579" s="40">
        <v>1507</v>
      </c>
      <c r="S1579" s="40" t="s">
        <v>172</v>
      </c>
      <c r="T1579" s="48" t="s">
        <v>7061</v>
      </c>
      <c r="U1579" s="44" t="s">
        <v>7062</v>
      </c>
    </row>
    <row r="1580" spans="1:21" ht="36" x14ac:dyDescent="0.15">
      <c r="A1580" s="45"/>
      <c r="B1580" s="40"/>
      <c r="C1580" s="41" t="s">
        <v>7063</v>
      </c>
      <c r="D1580" s="50"/>
      <c r="E1580" s="41"/>
      <c r="F1580" s="41"/>
      <c r="G1580" s="40" t="s">
        <v>7064</v>
      </c>
      <c r="H1580" s="43">
        <v>44695.29859953704</v>
      </c>
      <c r="I1580" s="40"/>
      <c r="J1580" s="40"/>
      <c r="K1580" s="40"/>
      <c r="L1580" s="40"/>
      <c r="M1580" s="40" t="s">
        <v>127</v>
      </c>
      <c r="N1580" s="40"/>
      <c r="O1580" s="44" t="s">
        <v>67</v>
      </c>
      <c r="P1580" s="47" t="s">
        <v>128</v>
      </c>
      <c r="Q1580" s="40">
        <v>501</v>
      </c>
      <c r="R1580" s="40">
        <v>16</v>
      </c>
      <c r="S1580" s="40" t="s">
        <v>85</v>
      </c>
      <c r="T1580" s="48" t="s">
        <v>7065</v>
      </c>
      <c r="U1580" s="44" t="s">
        <v>7066</v>
      </c>
    </row>
    <row r="1581" spans="1:21" ht="72" x14ac:dyDescent="0.15">
      <c r="A1581" s="45"/>
      <c r="B1581" s="40"/>
      <c r="C1581" s="41" t="s">
        <v>7067</v>
      </c>
      <c r="D1581" s="50"/>
      <c r="E1581" s="41"/>
      <c r="F1581" s="41"/>
      <c r="G1581" s="40" t="s">
        <v>7068</v>
      </c>
      <c r="H1581" s="43">
        <v>44695.298576388886</v>
      </c>
      <c r="I1581" s="40"/>
      <c r="J1581" s="40"/>
      <c r="K1581" s="40"/>
      <c r="L1581" s="40"/>
      <c r="M1581" s="40" t="s">
        <v>187</v>
      </c>
      <c r="N1581" s="40"/>
      <c r="O1581" s="44" t="s">
        <v>67</v>
      </c>
      <c r="P1581" s="47" t="s">
        <v>188</v>
      </c>
      <c r="Q1581" s="40">
        <v>80</v>
      </c>
      <c r="R1581" s="40">
        <v>1</v>
      </c>
      <c r="S1581" s="40" t="s">
        <v>85</v>
      </c>
      <c r="T1581" s="48" t="s">
        <v>7069</v>
      </c>
      <c r="U1581" s="44" t="s">
        <v>7070</v>
      </c>
    </row>
    <row r="1582" spans="1:21" ht="36" x14ac:dyDescent="0.15">
      <c r="A1582" s="45"/>
      <c r="B1582" s="40"/>
      <c r="C1582" s="41" t="s">
        <v>7071</v>
      </c>
      <c r="D1582" s="50"/>
      <c r="E1582" s="41"/>
      <c r="F1582" s="41"/>
      <c r="G1582" s="40" t="s">
        <v>7072</v>
      </c>
      <c r="H1582" s="43">
        <v>44695.298564814817</v>
      </c>
      <c r="I1582" s="40"/>
      <c r="J1582" s="40"/>
      <c r="K1582" s="40"/>
      <c r="L1582" s="40"/>
      <c r="M1582" s="40" t="s">
        <v>193</v>
      </c>
      <c r="N1582" s="40"/>
      <c r="O1582" s="44" t="s">
        <v>67</v>
      </c>
      <c r="P1582" s="47" t="s">
        <v>194</v>
      </c>
      <c r="Q1582" s="40">
        <v>4658</v>
      </c>
      <c r="R1582" s="40">
        <v>79</v>
      </c>
      <c r="S1582" s="40" t="s">
        <v>60</v>
      </c>
      <c r="T1582" s="48" t="s">
        <v>7073</v>
      </c>
      <c r="U1582" s="44" t="s">
        <v>7074</v>
      </c>
    </row>
    <row r="1583" spans="1:21" ht="24" x14ac:dyDescent="0.15">
      <c r="A1583" s="45"/>
      <c r="B1583" s="40"/>
      <c r="C1583" s="41" t="s">
        <v>7075</v>
      </c>
      <c r="D1583" s="50"/>
      <c r="E1583" s="41"/>
      <c r="F1583" s="41"/>
      <c r="G1583" s="40" t="s">
        <v>7076</v>
      </c>
      <c r="H1583" s="43">
        <v>44695.29850694444</v>
      </c>
      <c r="I1583" s="40"/>
      <c r="J1583" s="40"/>
      <c r="K1583" s="40"/>
      <c r="L1583" s="40"/>
      <c r="M1583" s="40" t="s">
        <v>6776</v>
      </c>
      <c r="N1583" s="40"/>
      <c r="O1583" s="44" t="s">
        <v>83</v>
      </c>
      <c r="P1583" s="47" t="s">
        <v>6777</v>
      </c>
      <c r="Q1583" s="40">
        <v>51</v>
      </c>
      <c r="R1583" s="40">
        <v>208</v>
      </c>
      <c r="S1583" s="40" t="s">
        <v>6778</v>
      </c>
      <c r="T1583" s="48" t="s">
        <v>7077</v>
      </c>
      <c r="U1583" s="44" t="s">
        <v>7078</v>
      </c>
    </row>
    <row r="1584" spans="1:21" ht="24" x14ac:dyDescent="0.15">
      <c r="A1584" s="45"/>
      <c r="B1584" s="40"/>
      <c r="C1584" s="41" t="s">
        <v>7079</v>
      </c>
      <c r="D1584" s="50"/>
      <c r="E1584" s="41"/>
      <c r="F1584" s="41"/>
      <c r="G1584" s="40" t="s">
        <v>7080</v>
      </c>
      <c r="H1584" s="43">
        <v>44695.298483796301</v>
      </c>
      <c r="I1584" s="40"/>
      <c r="J1584" s="40"/>
      <c r="K1584" s="40"/>
      <c r="L1584" s="40"/>
      <c r="M1584" s="40" t="s">
        <v>199</v>
      </c>
      <c r="N1584" s="40"/>
      <c r="O1584" s="44" t="s">
        <v>142</v>
      </c>
      <c r="P1584" s="47" t="s">
        <v>200</v>
      </c>
      <c r="Q1584" s="40">
        <v>3832</v>
      </c>
      <c r="R1584" s="40">
        <v>1720</v>
      </c>
      <c r="S1584" s="40" t="s">
        <v>85</v>
      </c>
      <c r="T1584" s="48" t="s">
        <v>7081</v>
      </c>
      <c r="U1584" s="44" t="s">
        <v>7082</v>
      </c>
    </row>
    <row r="1585" spans="1:21" ht="48" x14ac:dyDescent="0.15">
      <c r="A1585" s="45"/>
      <c r="B1585" s="40"/>
      <c r="C1585" s="41" t="s">
        <v>7083</v>
      </c>
      <c r="D1585" s="49" t="s">
        <v>1017</v>
      </c>
      <c r="E1585" s="41"/>
      <c r="F1585" s="41"/>
      <c r="G1585" s="40" t="s">
        <v>7084</v>
      </c>
      <c r="H1585" s="43">
        <v>44695.298402777778</v>
      </c>
      <c r="I1585" s="40"/>
      <c r="J1585" s="40"/>
      <c r="K1585" s="40"/>
      <c r="L1585" s="40"/>
      <c r="M1585" s="40" t="s">
        <v>6776</v>
      </c>
      <c r="N1585" s="40"/>
      <c r="O1585" s="44" t="s">
        <v>83</v>
      </c>
      <c r="P1585" s="47" t="s">
        <v>6777</v>
      </c>
      <c r="Q1585" s="40">
        <v>51</v>
      </c>
      <c r="R1585" s="40">
        <v>208</v>
      </c>
      <c r="S1585" s="40" t="s">
        <v>6778</v>
      </c>
      <c r="T1585" s="48" t="s">
        <v>7085</v>
      </c>
      <c r="U1585" s="44" t="s">
        <v>7086</v>
      </c>
    </row>
    <row r="1586" spans="1:21" ht="60" x14ac:dyDescent="0.15">
      <c r="A1586" s="45"/>
      <c r="B1586" s="40"/>
      <c r="C1586" s="41" t="s">
        <v>7087</v>
      </c>
      <c r="D1586" s="49" t="s">
        <v>125</v>
      </c>
      <c r="E1586" s="41"/>
      <c r="F1586" s="41"/>
      <c r="G1586" s="40" t="s">
        <v>7088</v>
      </c>
      <c r="H1586" s="43">
        <v>44695.292129629626</v>
      </c>
      <c r="I1586" s="40"/>
      <c r="J1586" s="40"/>
      <c r="K1586" s="40"/>
      <c r="L1586" s="40"/>
      <c r="M1586" s="40" t="s">
        <v>111</v>
      </c>
      <c r="N1586" s="40"/>
      <c r="O1586" s="44" t="s">
        <v>67</v>
      </c>
      <c r="P1586" s="47" t="s">
        <v>112</v>
      </c>
      <c r="Q1586" s="40">
        <v>1080734</v>
      </c>
      <c r="R1586" s="40">
        <v>246</v>
      </c>
      <c r="S1586" s="40" t="s">
        <v>113</v>
      </c>
      <c r="T1586" s="48" t="s">
        <v>7089</v>
      </c>
      <c r="U1586" s="44" t="s">
        <v>7090</v>
      </c>
    </row>
    <row r="1587" spans="1:21" ht="60" x14ac:dyDescent="0.15">
      <c r="A1587" s="45"/>
      <c r="B1587" s="40"/>
      <c r="C1587" s="41" t="s">
        <v>7091</v>
      </c>
      <c r="D1587" s="49" t="s">
        <v>1606</v>
      </c>
      <c r="E1587" s="41"/>
      <c r="F1587" s="41"/>
      <c r="G1587" s="40" t="s">
        <v>7092</v>
      </c>
      <c r="H1587" s="43">
        <v>44695.291620370372</v>
      </c>
      <c r="I1587" s="40"/>
      <c r="J1587" s="40"/>
      <c r="K1587" s="40"/>
      <c r="L1587" s="40"/>
      <c r="M1587" s="40" t="s">
        <v>120</v>
      </c>
      <c r="N1587" s="40"/>
      <c r="O1587" s="44" t="s">
        <v>67</v>
      </c>
      <c r="P1587" s="47" t="s">
        <v>121</v>
      </c>
      <c r="Q1587" s="40">
        <v>27996</v>
      </c>
      <c r="R1587" s="40">
        <v>229</v>
      </c>
      <c r="S1587" s="40" t="s">
        <v>60</v>
      </c>
      <c r="T1587" s="48" t="s">
        <v>7093</v>
      </c>
      <c r="U1587" s="44" t="s">
        <v>7094</v>
      </c>
    </row>
    <row r="1588" spans="1:21" ht="36" x14ac:dyDescent="0.15">
      <c r="A1588" s="45"/>
      <c r="B1588" s="40"/>
      <c r="C1588" s="41" t="s">
        <v>7095</v>
      </c>
      <c r="D1588" s="50"/>
      <c r="E1588" s="41"/>
      <c r="F1588" s="41"/>
      <c r="G1588" s="40" t="s">
        <v>7096</v>
      </c>
      <c r="H1588" s="43">
        <v>44695.289884259255</v>
      </c>
      <c r="I1588" s="40"/>
      <c r="J1588" s="40"/>
      <c r="K1588" s="40"/>
      <c r="L1588" s="40"/>
      <c r="M1588" s="40" t="s">
        <v>141</v>
      </c>
      <c r="N1588" s="40"/>
      <c r="O1588" s="44" t="s">
        <v>142</v>
      </c>
      <c r="P1588" s="47" t="s">
        <v>143</v>
      </c>
      <c r="Q1588" s="40">
        <v>475</v>
      </c>
      <c r="R1588" s="40"/>
      <c r="S1588" s="40" t="s">
        <v>99</v>
      </c>
      <c r="T1588" s="48" t="s">
        <v>7097</v>
      </c>
      <c r="U1588" s="44" t="s">
        <v>7098</v>
      </c>
    </row>
    <row r="1589" spans="1:21" ht="36" x14ac:dyDescent="0.15">
      <c r="A1589" s="45"/>
      <c r="B1589" s="40"/>
      <c r="C1589" s="41" t="s">
        <v>7099</v>
      </c>
      <c r="D1589" s="50"/>
      <c r="E1589" s="41"/>
      <c r="F1589" s="41"/>
      <c r="G1589" s="40" t="s">
        <v>7100</v>
      </c>
      <c r="H1589" s="43">
        <v>44695.287962962961</v>
      </c>
      <c r="I1589" s="40"/>
      <c r="J1589" s="40"/>
      <c r="K1589" s="40"/>
      <c r="L1589" s="40"/>
      <c r="M1589" s="40" t="s">
        <v>4819</v>
      </c>
      <c r="N1589" s="40"/>
      <c r="O1589" s="44" t="s">
        <v>83</v>
      </c>
      <c r="P1589" s="47" t="s">
        <v>4820</v>
      </c>
      <c r="Q1589" s="40">
        <v>1175</v>
      </c>
      <c r="R1589" s="40">
        <v>1023</v>
      </c>
      <c r="S1589" s="40" t="s">
        <v>85</v>
      </c>
      <c r="T1589" s="48" t="s">
        <v>7101</v>
      </c>
      <c r="U1589" s="44" t="s">
        <v>7102</v>
      </c>
    </row>
    <row r="1590" spans="1:21" ht="36" x14ac:dyDescent="0.15">
      <c r="A1590" s="45"/>
      <c r="B1590" s="40"/>
      <c r="C1590" s="41" t="s">
        <v>7103</v>
      </c>
      <c r="D1590" s="50"/>
      <c r="E1590" s="41"/>
      <c r="F1590" s="41"/>
      <c r="G1590" s="40" t="s">
        <v>7104</v>
      </c>
      <c r="H1590" s="43">
        <v>44695.287905092591</v>
      </c>
      <c r="I1590" s="40"/>
      <c r="J1590" s="40"/>
      <c r="K1590" s="40"/>
      <c r="L1590" s="40"/>
      <c r="M1590" s="40" t="s">
        <v>141</v>
      </c>
      <c r="N1590" s="40"/>
      <c r="O1590" s="44" t="s">
        <v>142</v>
      </c>
      <c r="P1590" s="47" t="s">
        <v>143</v>
      </c>
      <c r="Q1590" s="40">
        <v>475</v>
      </c>
      <c r="R1590" s="40"/>
      <c r="S1590" s="40" t="s">
        <v>99</v>
      </c>
      <c r="T1590" s="48" t="s">
        <v>7105</v>
      </c>
      <c r="U1590" s="44" t="s">
        <v>7106</v>
      </c>
    </row>
    <row r="1591" spans="1:21" ht="36" x14ac:dyDescent="0.15">
      <c r="A1591" s="45"/>
      <c r="B1591" s="40"/>
      <c r="C1591" s="41" t="s">
        <v>7107</v>
      </c>
      <c r="D1591" s="50"/>
      <c r="E1591" s="41"/>
      <c r="F1591" s="41"/>
      <c r="G1591" s="40" t="s">
        <v>7108</v>
      </c>
      <c r="H1591" s="43">
        <v>44695.287893518514</v>
      </c>
      <c r="I1591" s="40"/>
      <c r="J1591" s="40"/>
      <c r="K1591" s="40"/>
      <c r="L1591" s="40"/>
      <c r="M1591" s="40" t="s">
        <v>4819</v>
      </c>
      <c r="N1591" s="40"/>
      <c r="O1591" s="44" t="s">
        <v>83</v>
      </c>
      <c r="P1591" s="47" t="s">
        <v>4820</v>
      </c>
      <c r="Q1591" s="40">
        <v>1175</v>
      </c>
      <c r="R1591" s="40">
        <v>1023</v>
      </c>
      <c r="S1591" s="40" t="s">
        <v>85</v>
      </c>
      <c r="T1591" s="48" t="s">
        <v>7109</v>
      </c>
      <c r="U1591" s="44" t="s">
        <v>4497</v>
      </c>
    </row>
    <row r="1592" spans="1:21" ht="24" x14ac:dyDescent="0.15">
      <c r="A1592" s="45"/>
      <c r="B1592" s="40"/>
      <c r="C1592" s="41" t="s">
        <v>7110</v>
      </c>
      <c r="D1592" s="50"/>
      <c r="E1592" s="41"/>
      <c r="F1592" s="41"/>
      <c r="G1592" s="40" t="s">
        <v>7111</v>
      </c>
      <c r="H1592" s="43">
        <v>44695.287499999999</v>
      </c>
      <c r="I1592" s="40"/>
      <c r="J1592" s="40"/>
      <c r="K1592" s="40"/>
      <c r="L1592" s="40"/>
      <c r="M1592" s="40" t="s">
        <v>2428</v>
      </c>
      <c r="N1592" s="40"/>
      <c r="O1592" s="44" t="s">
        <v>83</v>
      </c>
      <c r="P1592" s="47" t="s">
        <v>2429</v>
      </c>
      <c r="Q1592" s="40">
        <v>34</v>
      </c>
      <c r="R1592" s="40">
        <v>132</v>
      </c>
      <c r="S1592" s="40" t="s">
        <v>85</v>
      </c>
      <c r="T1592" s="48" t="s">
        <v>7112</v>
      </c>
      <c r="U1592" s="44" t="s">
        <v>7078</v>
      </c>
    </row>
    <row r="1593" spans="1:21" ht="36" x14ac:dyDescent="0.15">
      <c r="A1593" s="45"/>
      <c r="B1593" s="40"/>
      <c r="C1593" s="41" t="s">
        <v>7113</v>
      </c>
      <c r="D1593" s="50"/>
      <c r="E1593" s="41" t="s">
        <v>7114</v>
      </c>
      <c r="F1593" s="41"/>
      <c r="G1593" s="40" t="s">
        <v>7115</v>
      </c>
      <c r="H1593" s="43">
        <v>44695.286944444444</v>
      </c>
      <c r="I1593" s="40"/>
      <c r="J1593" s="40"/>
      <c r="K1593" s="40"/>
      <c r="L1593" s="40"/>
      <c r="M1593" s="40" t="s">
        <v>66</v>
      </c>
      <c r="N1593" s="40"/>
      <c r="O1593" s="44" t="s">
        <v>67</v>
      </c>
      <c r="P1593" s="47" t="s">
        <v>68</v>
      </c>
      <c r="Q1593" s="40">
        <v>530</v>
      </c>
      <c r="R1593" s="40">
        <v>132</v>
      </c>
      <c r="S1593" s="40" t="s">
        <v>69</v>
      </c>
      <c r="T1593" s="48" t="s">
        <v>7116</v>
      </c>
      <c r="U1593" s="44" t="s">
        <v>7117</v>
      </c>
    </row>
    <row r="1594" spans="1:21" ht="48" x14ac:dyDescent="0.15">
      <c r="A1594" s="45"/>
      <c r="B1594" s="40"/>
      <c r="C1594" s="41" t="s">
        <v>7118</v>
      </c>
      <c r="D1594" s="49" t="s">
        <v>2365</v>
      </c>
      <c r="E1594" s="41"/>
      <c r="F1594" s="41"/>
      <c r="G1594" s="40" t="s">
        <v>7119</v>
      </c>
      <c r="H1594" s="43">
        <v>44695.286932870367</v>
      </c>
      <c r="I1594" s="40"/>
      <c r="J1594" s="40"/>
      <c r="K1594" s="40"/>
      <c r="L1594" s="40"/>
      <c r="M1594" s="40" t="s">
        <v>170</v>
      </c>
      <c r="N1594" s="40"/>
      <c r="O1594" s="44" t="s">
        <v>67</v>
      </c>
      <c r="P1594" s="47" t="s">
        <v>171</v>
      </c>
      <c r="Q1594" s="40">
        <v>1386</v>
      </c>
      <c r="R1594" s="40">
        <v>1507</v>
      </c>
      <c r="S1594" s="40" t="s">
        <v>172</v>
      </c>
      <c r="T1594" s="48" t="s">
        <v>7120</v>
      </c>
      <c r="U1594" s="44" t="s">
        <v>7121</v>
      </c>
    </row>
    <row r="1595" spans="1:21" ht="36" x14ac:dyDescent="0.15">
      <c r="A1595" s="45"/>
      <c r="B1595" s="40"/>
      <c r="C1595" s="41" t="s">
        <v>7122</v>
      </c>
      <c r="D1595" s="50"/>
      <c r="E1595" s="41"/>
      <c r="F1595" s="41"/>
      <c r="G1595" s="40" t="s">
        <v>7123</v>
      </c>
      <c r="H1595" s="43">
        <v>44695.286851851852</v>
      </c>
      <c r="I1595" s="40"/>
      <c r="J1595" s="40"/>
      <c r="K1595" s="40"/>
      <c r="L1595" s="40"/>
      <c r="M1595" s="40" t="s">
        <v>127</v>
      </c>
      <c r="N1595" s="40"/>
      <c r="O1595" s="44" t="s">
        <v>67</v>
      </c>
      <c r="P1595" s="47" t="s">
        <v>128</v>
      </c>
      <c r="Q1595" s="40">
        <v>501</v>
      </c>
      <c r="R1595" s="40">
        <v>16</v>
      </c>
      <c r="S1595" s="40" t="s">
        <v>85</v>
      </c>
      <c r="T1595" s="48" t="s">
        <v>7124</v>
      </c>
      <c r="U1595" s="44" t="s">
        <v>7125</v>
      </c>
    </row>
    <row r="1596" spans="1:21" ht="48" x14ac:dyDescent="0.15">
      <c r="A1596" s="45"/>
      <c r="B1596" s="40"/>
      <c r="C1596" s="41" t="s">
        <v>7126</v>
      </c>
      <c r="D1596" s="50"/>
      <c r="E1596" s="41"/>
      <c r="F1596" s="41"/>
      <c r="G1596" s="40" t="s">
        <v>7127</v>
      </c>
      <c r="H1596" s="43">
        <v>44695.286828703705</v>
      </c>
      <c r="I1596" s="40"/>
      <c r="J1596" s="40"/>
      <c r="K1596" s="40"/>
      <c r="L1596" s="40"/>
      <c r="M1596" s="40" t="s">
        <v>187</v>
      </c>
      <c r="N1596" s="40"/>
      <c r="O1596" s="44" t="s">
        <v>67</v>
      </c>
      <c r="P1596" s="47" t="s">
        <v>188</v>
      </c>
      <c r="Q1596" s="40">
        <v>80</v>
      </c>
      <c r="R1596" s="40">
        <v>1</v>
      </c>
      <c r="S1596" s="40" t="s">
        <v>85</v>
      </c>
      <c r="T1596" s="48" t="s">
        <v>7128</v>
      </c>
      <c r="U1596" s="44" t="s">
        <v>7129</v>
      </c>
    </row>
    <row r="1597" spans="1:21" ht="72" x14ac:dyDescent="0.15">
      <c r="A1597" s="45"/>
      <c r="B1597" s="40"/>
      <c r="C1597" s="41" t="s">
        <v>7130</v>
      </c>
      <c r="D1597" s="50"/>
      <c r="E1597" s="41"/>
      <c r="F1597" s="41"/>
      <c r="G1597" s="40" t="s">
        <v>7131</v>
      </c>
      <c r="H1597" s="43">
        <v>44695.286793981482</v>
      </c>
      <c r="I1597" s="40"/>
      <c r="J1597" s="40"/>
      <c r="K1597" s="40"/>
      <c r="L1597" s="40"/>
      <c r="M1597" s="40" t="s">
        <v>193</v>
      </c>
      <c r="N1597" s="40"/>
      <c r="O1597" s="44" t="s">
        <v>67</v>
      </c>
      <c r="P1597" s="47" t="s">
        <v>194</v>
      </c>
      <c r="Q1597" s="40">
        <v>4658</v>
      </c>
      <c r="R1597" s="40">
        <v>79</v>
      </c>
      <c r="S1597" s="40" t="s">
        <v>60</v>
      </c>
      <c r="T1597" s="48" t="s">
        <v>7132</v>
      </c>
      <c r="U1597" s="44" t="s">
        <v>7133</v>
      </c>
    </row>
    <row r="1598" spans="1:21" ht="72" x14ac:dyDescent="0.15">
      <c r="A1598" s="45"/>
      <c r="B1598" s="40"/>
      <c r="C1598" s="41" t="s">
        <v>7134</v>
      </c>
      <c r="D1598" s="50"/>
      <c r="E1598" s="41"/>
      <c r="F1598" s="41"/>
      <c r="G1598" s="40" t="s">
        <v>7135</v>
      </c>
      <c r="H1598" s="43">
        <v>44695.286087962959</v>
      </c>
      <c r="I1598" s="40"/>
      <c r="J1598" s="40"/>
      <c r="K1598" s="40"/>
      <c r="L1598" s="40"/>
      <c r="M1598" s="40" t="s">
        <v>4819</v>
      </c>
      <c r="N1598" s="40"/>
      <c r="O1598" s="44" t="s">
        <v>83</v>
      </c>
      <c r="P1598" s="47" t="s">
        <v>4820</v>
      </c>
      <c r="Q1598" s="40">
        <v>1175</v>
      </c>
      <c r="R1598" s="40">
        <v>1023</v>
      </c>
      <c r="S1598" s="40" t="s">
        <v>85</v>
      </c>
      <c r="T1598" s="48" t="s">
        <v>7136</v>
      </c>
      <c r="U1598" s="44" t="s">
        <v>1207</v>
      </c>
    </row>
    <row r="1599" spans="1:21" ht="36" x14ac:dyDescent="0.15">
      <c r="A1599" s="45"/>
      <c r="B1599" s="40"/>
      <c r="C1599" s="41" t="s">
        <v>7137</v>
      </c>
      <c r="D1599" s="50"/>
      <c r="E1599" s="41"/>
      <c r="F1599" s="41"/>
      <c r="G1599" s="40" t="s">
        <v>7138</v>
      </c>
      <c r="H1599" s="43">
        <v>44695.285208333335</v>
      </c>
      <c r="I1599" s="40"/>
      <c r="J1599" s="40"/>
      <c r="K1599" s="40"/>
      <c r="L1599" s="40"/>
      <c r="M1599" s="40" t="s">
        <v>199</v>
      </c>
      <c r="N1599" s="40"/>
      <c r="O1599" s="44" t="s">
        <v>142</v>
      </c>
      <c r="P1599" s="47" t="s">
        <v>200</v>
      </c>
      <c r="Q1599" s="40">
        <v>3832</v>
      </c>
      <c r="R1599" s="40">
        <v>1720</v>
      </c>
      <c r="S1599" s="40" t="s">
        <v>85</v>
      </c>
      <c r="T1599" s="48" t="s">
        <v>7139</v>
      </c>
      <c r="U1599" s="44" t="s">
        <v>7140</v>
      </c>
    </row>
    <row r="1600" spans="1:21" ht="36" x14ac:dyDescent="0.15">
      <c r="A1600" s="45"/>
      <c r="B1600" s="40"/>
      <c r="C1600" s="41" t="s">
        <v>7141</v>
      </c>
      <c r="D1600" s="50"/>
      <c r="E1600" s="41"/>
      <c r="F1600" s="41"/>
      <c r="G1600" s="40" t="s">
        <v>7142</v>
      </c>
      <c r="H1600" s="43">
        <v>44695.284699074073</v>
      </c>
      <c r="I1600" s="40"/>
      <c r="J1600" s="40"/>
      <c r="K1600" s="40"/>
      <c r="L1600" s="40"/>
      <c r="M1600" s="40" t="s">
        <v>141</v>
      </c>
      <c r="N1600" s="40"/>
      <c r="O1600" s="44" t="s">
        <v>142</v>
      </c>
      <c r="P1600" s="47" t="s">
        <v>143</v>
      </c>
      <c r="Q1600" s="40">
        <v>475</v>
      </c>
      <c r="R1600" s="40"/>
      <c r="S1600" s="40" t="s">
        <v>99</v>
      </c>
      <c r="T1600" s="48" t="s">
        <v>7143</v>
      </c>
      <c r="U1600" s="44" t="s">
        <v>7144</v>
      </c>
    </row>
    <row r="1601" spans="1:21" ht="36" x14ac:dyDescent="0.15">
      <c r="A1601" s="45"/>
      <c r="B1601" s="40"/>
      <c r="C1601" s="41" t="s">
        <v>7145</v>
      </c>
      <c r="D1601" s="50"/>
      <c r="E1601" s="41"/>
      <c r="F1601" s="41"/>
      <c r="G1601" s="40" t="s">
        <v>7146</v>
      </c>
      <c r="H1601" s="43">
        <v>44695.282430555555</v>
      </c>
      <c r="I1601" s="40"/>
      <c r="J1601" s="40"/>
      <c r="K1601" s="40"/>
      <c r="L1601" s="40"/>
      <c r="M1601" s="40" t="s">
        <v>141</v>
      </c>
      <c r="N1601" s="40"/>
      <c r="O1601" s="44" t="s">
        <v>142</v>
      </c>
      <c r="P1601" s="47" t="s">
        <v>143</v>
      </c>
      <c r="Q1601" s="40">
        <v>475</v>
      </c>
      <c r="R1601" s="40"/>
      <c r="S1601" s="40" t="s">
        <v>99</v>
      </c>
      <c r="T1601" s="48" t="s">
        <v>7147</v>
      </c>
      <c r="U1601" s="44" t="s">
        <v>7148</v>
      </c>
    </row>
    <row r="1602" spans="1:21" ht="36" x14ac:dyDescent="0.15">
      <c r="A1602" s="45"/>
      <c r="B1602" s="40"/>
      <c r="C1602" s="41" t="s">
        <v>7149</v>
      </c>
      <c r="D1602" s="50"/>
      <c r="E1602" s="41"/>
      <c r="F1602" s="41"/>
      <c r="G1602" s="40" t="s">
        <v>7150</v>
      </c>
      <c r="H1602" s="43">
        <v>44695.280833333338</v>
      </c>
      <c r="I1602" s="40"/>
      <c r="J1602" s="40"/>
      <c r="K1602" s="40"/>
      <c r="L1602" s="40"/>
      <c r="M1602" s="40" t="s">
        <v>1872</v>
      </c>
      <c r="N1602" s="40"/>
      <c r="O1602" s="44" t="s">
        <v>83</v>
      </c>
      <c r="P1602" s="47" t="s">
        <v>1873</v>
      </c>
      <c r="Q1602" s="40">
        <v>12639</v>
      </c>
      <c r="R1602" s="40">
        <v>1820</v>
      </c>
      <c r="S1602" s="40" t="s">
        <v>60</v>
      </c>
      <c r="T1602" s="48" t="s">
        <v>7151</v>
      </c>
      <c r="U1602" s="44" t="s">
        <v>7152</v>
      </c>
    </row>
    <row r="1603" spans="1:21" ht="36" x14ac:dyDescent="0.15">
      <c r="A1603" s="45"/>
      <c r="B1603" s="40"/>
      <c r="C1603" s="41" t="s">
        <v>7153</v>
      </c>
      <c r="D1603" s="50"/>
      <c r="E1603" s="41"/>
      <c r="F1603" s="41"/>
      <c r="G1603" s="40" t="s">
        <v>7154</v>
      </c>
      <c r="H1603" s="43">
        <v>44695.279745370368</v>
      </c>
      <c r="I1603" s="40"/>
      <c r="J1603" s="40"/>
      <c r="K1603" s="40"/>
      <c r="L1603" s="40"/>
      <c r="M1603" s="40" t="s">
        <v>7155</v>
      </c>
      <c r="N1603" s="40"/>
      <c r="O1603" s="44" t="s">
        <v>58</v>
      </c>
      <c r="P1603" s="47" t="s">
        <v>7156</v>
      </c>
      <c r="Q1603" s="40">
        <v>61</v>
      </c>
      <c r="R1603" s="40">
        <v>201</v>
      </c>
      <c r="S1603" s="40" t="s">
        <v>7157</v>
      </c>
      <c r="T1603" s="48" t="s">
        <v>7158</v>
      </c>
      <c r="U1603" s="44" t="s">
        <v>7159</v>
      </c>
    </row>
    <row r="1604" spans="1:21" ht="36" x14ac:dyDescent="0.15">
      <c r="A1604" s="45"/>
      <c r="B1604" s="40"/>
      <c r="C1604" s="41" t="s">
        <v>7160</v>
      </c>
      <c r="D1604" s="50"/>
      <c r="E1604" s="41"/>
      <c r="F1604" s="41"/>
      <c r="G1604" s="40" t="s">
        <v>7161</v>
      </c>
      <c r="H1604" s="43">
        <v>44695.278182870374</v>
      </c>
      <c r="I1604" s="40"/>
      <c r="J1604" s="40"/>
      <c r="K1604" s="40"/>
      <c r="L1604" s="40"/>
      <c r="M1604" s="40" t="s">
        <v>111</v>
      </c>
      <c r="N1604" s="40"/>
      <c r="O1604" s="44" t="s">
        <v>142</v>
      </c>
      <c r="P1604" s="47" t="s">
        <v>112</v>
      </c>
      <c r="Q1604" s="40">
        <v>1080734</v>
      </c>
      <c r="R1604" s="40">
        <v>246</v>
      </c>
      <c r="S1604" s="40" t="s">
        <v>113</v>
      </c>
      <c r="T1604" s="48" t="s">
        <v>7162</v>
      </c>
      <c r="U1604" s="44" t="s">
        <v>7086</v>
      </c>
    </row>
    <row r="1605" spans="1:21" ht="36" x14ac:dyDescent="0.15">
      <c r="A1605" s="45"/>
      <c r="B1605" s="40"/>
      <c r="C1605" s="41" t="s">
        <v>7163</v>
      </c>
      <c r="D1605" s="50"/>
      <c r="E1605" s="41"/>
      <c r="F1605" s="41"/>
      <c r="G1605" s="40" t="s">
        <v>7164</v>
      </c>
      <c r="H1605" s="43">
        <v>44695.277581018519</v>
      </c>
      <c r="I1605" s="40"/>
      <c r="J1605" s="40"/>
      <c r="K1605" s="40"/>
      <c r="L1605" s="40"/>
      <c r="M1605" s="40" t="s">
        <v>120</v>
      </c>
      <c r="N1605" s="40"/>
      <c r="O1605" s="44" t="s">
        <v>142</v>
      </c>
      <c r="P1605" s="47" t="s">
        <v>121</v>
      </c>
      <c r="Q1605" s="40">
        <v>27996</v>
      </c>
      <c r="R1605" s="40">
        <v>229</v>
      </c>
      <c r="S1605" s="40" t="s">
        <v>60</v>
      </c>
      <c r="T1605" s="48" t="s">
        <v>7165</v>
      </c>
      <c r="U1605" s="44" t="s">
        <v>7166</v>
      </c>
    </row>
    <row r="1606" spans="1:21" ht="36" x14ac:dyDescent="0.15">
      <c r="A1606" s="45"/>
      <c r="B1606" s="40"/>
      <c r="C1606" s="41" t="s">
        <v>7167</v>
      </c>
      <c r="D1606" s="50"/>
      <c r="E1606" s="41"/>
      <c r="F1606" s="41"/>
      <c r="G1606" s="40" t="s">
        <v>7168</v>
      </c>
      <c r="H1606" s="43">
        <v>44695.276805555557</v>
      </c>
      <c r="I1606" s="40"/>
      <c r="J1606" s="40"/>
      <c r="K1606" s="40"/>
      <c r="L1606" s="40"/>
      <c r="M1606" s="40" t="s">
        <v>141</v>
      </c>
      <c r="N1606" s="40"/>
      <c r="O1606" s="44" t="s">
        <v>67</v>
      </c>
      <c r="P1606" s="47" t="s">
        <v>143</v>
      </c>
      <c r="Q1606" s="40">
        <v>475</v>
      </c>
      <c r="R1606" s="40"/>
      <c r="S1606" s="40" t="s">
        <v>99</v>
      </c>
      <c r="T1606" s="48" t="s">
        <v>7169</v>
      </c>
      <c r="U1606" s="44" t="s">
        <v>7170</v>
      </c>
    </row>
    <row r="1607" spans="1:21" ht="36" x14ac:dyDescent="0.15">
      <c r="A1607" s="45"/>
      <c r="B1607" s="40"/>
      <c r="C1607" s="41" t="s">
        <v>7171</v>
      </c>
      <c r="D1607" s="50"/>
      <c r="E1607" s="41"/>
      <c r="F1607" s="41"/>
      <c r="G1607" s="40" t="s">
        <v>7172</v>
      </c>
      <c r="H1607" s="43">
        <v>44695.276782407411</v>
      </c>
      <c r="I1607" s="40"/>
      <c r="J1607" s="40"/>
      <c r="K1607" s="40"/>
      <c r="L1607" s="40"/>
      <c r="M1607" s="40" t="s">
        <v>66</v>
      </c>
      <c r="N1607" s="40"/>
      <c r="O1607" s="44" t="s">
        <v>67</v>
      </c>
      <c r="P1607" s="47" t="s">
        <v>68</v>
      </c>
      <c r="Q1607" s="40">
        <v>530</v>
      </c>
      <c r="R1607" s="40">
        <v>132</v>
      </c>
      <c r="S1607" s="40" t="s">
        <v>69</v>
      </c>
      <c r="T1607" s="48" t="s">
        <v>7173</v>
      </c>
      <c r="U1607" s="44" t="s">
        <v>7174</v>
      </c>
    </row>
    <row r="1608" spans="1:21" ht="156" x14ac:dyDescent="0.15">
      <c r="A1608" s="45"/>
      <c r="B1608" s="40"/>
      <c r="C1608" s="41" t="s">
        <v>7175</v>
      </c>
      <c r="D1608" s="50"/>
      <c r="E1608" s="41"/>
      <c r="F1608" s="41"/>
      <c r="G1608" s="40" t="s">
        <v>7176</v>
      </c>
      <c r="H1608" s="43">
        <v>44695.276759259257</v>
      </c>
      <c r="I1608" s="40"/>
      <c r="J1608" s="40"/>
      <c r="K1608" s="40"/>
      <c r="L1608" s="40"/>
      <c r="M1608" s="40" t="s">
        <v>170</v>
      </c>
      <c r="N1608" s="40"/>
      <c r="O1608" s="44" t="s">
        <v>67</v>
      </c>
      <c r="P1608" s="47" t="s">
        <v>171</v>
      </c>
      <c r="Q1608" s="40">
        <v>1386</v>
      </c>
      <c r="R1608" s="40">
        <v>1507</v>
      </c>
      <c r="S1608" s="40" t="s">
        <v>172</v>
      </c>
      <c r="T1608" s="48" t="s">
        <v>7177</v>
      </c>
      <c r="U1608" s="44" t="s">
        <v>7178</v>
      </c>
    </row>
    <row r="1609" spans="1:21" ht="48" x14ac:dyDescent="0.15">
      <c r="A1609" s="45"/>
      <c r="B1609" s="40"/>
      <c r="C1609" s="41" t="s">
        <v>7179</v>
      </c>
      <c r="D1609" s="50"/>
      <c r="E1609" s="41"/>
      <c r="F1609" s="41"/>
      <c r="G1609" s="40" t="s">
        <v>7180</v>
      </c>
      <c r="H1609" s="43">
        <v>44695.276701388888</v>
      </c>
      <c r="I1609" s="40"/>
      <c r="J1609" s="40"/>
      <c r="K1609" s="40"/>
      <c r="L1609" s="40"/>
      <c r="M1609" s="40" t="s">
        <v>127</v>
      </c>
      <c r="N1609" s="40"/>
      <c r="O1609" s="44" t="s">
        <v>67</v>
      </c>
      <c r="P1609" s="47" t="s">
        <v>128</v>
      </c>
      <c r="Q1609" s="40">
        <v>501</v>
      </c>
      <c r="R1609" s="40">
        <v>16</v>
      </c>
      <c r="S1609" s="40" t="s">
        <v>85</v>
      </c>
      <c r="T1609" s="48" t="s">
        <v>7181</v>
      </c>
      <c r="U1609" s="44" t="s">
        <v>7182</v>
      </c>
    </row>
    <row r="1610" spans="1:21" ht="36" x14ac:dyDescent="0.15">
      <c r="A1610" s="45"/>
      <c r="B1610" s="40"/>
      <c r="C1610" s="41" t="s">
        <v>7183</v>
      </c>
      <c r="D1610" s="49" t="s">
        <v>55</v>
      </c>
      <c r="E1610" s="41"/>
      <c r="F1610" s="41"/>
      <c r="G1610" s="40" t="s">
        <v>7184</v>
      </c>
      <c r="H1610" s="43">
        <v>44695.276678240742</v>
      </c>
      <c r="I1610" s="40"/>
      <c r="J1610" s="40"/>
      <c r="K1610" s="40"/>
      <c r="L1610" s="40"/>
      <c r="M1610" s="40" t="s">
        <v>187</v>
      </c>
      <c r="N1610" s="40"/>
      <c r="O1610" s="44" t="s">
        <v>67</v>
      </c>
      <c r="P1610" s="47" t="s">
        <v>188</v>
      </c>
      <c r="Q1610" s="40">
        <v>80</v>
      </c>
      <c r="R1610" s="40">
        <v>1</v>
      </c>
      <c r="S1610" s="40" t="s">
        <v>85</v>
      </c>
      <c r="T1610" s="48" t="s">
        <v>7185</v>
      </c>
      <c r="U1610" s="44" t="s">
        <v>7186</v>
      </c>
    </row>
    <row r="1611" spans="1:21" ht="36" x14ac:dyDescent="0.15">
      <c r="A1611" s="45"/>
      <c r="B1611" s="40"/>
      <c r="C1611" s="41" t="s">
        <v>7187</v>
      </c>
      <c r="D1611" s="49" t="s">
        <v>7188</v>
      </c>
      <c r="E1611" s="41"/>
      <c r="F1611" s="41"/>
      <c r="G1611" s="40" t="s">
        <v>7189</v>
      </c>
      <c r="H1611" s="43">
        <v>44695.276655092588</v>
      </c>
      <c r="I1611" s="40"/>
      <c r="J1611" s="40"/>
      <c r="K1611" s="40"/>
      <c r="L1611" s="40"/>
      <c r="M1611" s="40" t="s">
        <v>193</v>
      </c>
      <c r="N1611" s="40"/>
      <c r="O1611" s="44" t="s">
        <v>67</v>
      </c>
      <c r="P1611" s="47" t="s">
        <v>194</v>
      </c>
      <c r="Q1611" s="40">
        <v>4658</v>
      </c>
      <c r="R1611" s="40">
        <v>79</v>
      </c>
      <c r="S1611" s="40" t="s">
        <v>60</v>
      </c>
      <c r="T1611" s="48" t="s">
        <v>7190</v>
      </c>
      <c r="U1611" s="44" t="s">
        <v>7191</v>
      </c>
    </row>
    <row r="1612" spans="1:21" ht="48" x14ac:dyDescent="0.15">
      <c r="A1612" s="45"/>
      <c r="B1612" s="40"/>
      <c r="C1612" s="41" t="s">
        <v>7192</v>
      </c>
      <c r="D1612" s="49" t="s">
        <v>55</v>
      </c>
      <c r="E1612" s="41"/>
      <c r="F1612" s="41"/>
      <c r="G1612" s="40" t="s">
        <v>7193</v>
      </c>
      <c r="H1612" s="43">
        <v>44695.276620370365</v>
      </c>
      <c r="I1612" s="40"/>
      <c r="J1612" s="40"/>
      <c r="K1612" s="40"/>
      <c r="L1612" s="40"/>
      <c r="M1612" s="40" t="s">
        <v>199</v>
      </c>
      <c r="N1612" s="40"/>
      <c r="O1612" s="44" t="s">
        <v>142</v>
      </c>
      <c r="P1612" s="47" t="s">
        <v>200</v>
      </c>
      <c r="Q1612" s="40">
        <v>3832</v>
      </c>
      <c r="R1612" s="40">
        <v>1720</v>
      </c>
      <c r="S1612" s="40" t="s">
        <v>85</v>
      </c>
      <c r="T1612" s="48" t="s">
        <v>7194</v>
      </c>
      <c r="U1612" s="44" t="s">
        <v>7195</v>
      </c>
    </row>
    <row r="1613" spans="1:21" ht="48" x14ac:dyDescent="0.15">
      <c r="A1613" s="45"/>
      <c r="B1613" s="40"/>
      <c r="C1613" s="41" t="s">
        <v>7196</v>
      </c>
      <c r="D1613" s="50"/>
      <c r="E1613" s="41"/>
      <c r="F1613" s="41"/>
      <c r="G1613" s="40" t="s">
        <v>7197</v>
      </c>
      <c r="H1613" s="43">
        <v>44695.276203703703</v>
      </c>
      <c r="I1613" s="40"/>
      <c r="J1613" s="40"/>
      <c r="K1613" s="40"/>
      <c r="L1613" s="40"/>
      <c r="M1613" s="40" t="s">
        <v>1433</v>
      </c>
      <c r="N1613" s="40"/>
      <c r="O1613" s="44" t="s">
        <v>142</v>
      </c>
      <c r="P1613" s="47" t="s">
        <v>1434</v>
      </c>
      <c r="Q1613" s="40">
        <v>1681</v>
      </c>
      <c r="R1613" s="40">
        <v>4985</v>
      </c>
      <c r="S1613" s="40" t="s">
        <v>1435</v>
      </c>
      <c r="T1613" s="48" t="s">
        <v>7198</v>
      </c>
      <c r="U1613" s="44" t="s">
        <v>2517</v>
      </c>
    </row>
    <row r="1614" spans="1:21" ht="24" x14ac:dyDescent="0.15">
      <c r="A1614" s="45"/>
      <c r="B1614" s="40"/>
      <c r="C1614" s="41" t="s">
        <v>7199</v>
      </c>
      <c r="D1614" s="49" t="s">
        <v>55</v>
      </c>
      <c r="E1614" s="41"/>
      <c r="F1614" s="41"/>
      <c r="G1614" s="40" t="s">
        <v>7200</v>
      </c>
      <c r="H1614" s="43">
        <v>44695.273958333331</v>
      </c>
      <c r="I1614" s="40"/>
      <c r="J1614" s="40"/>
      <c r="K1614" s="40"/>
      <c r="L1614" s="40"/>
      <c r="M1614" s="40" t="s">
        <v>111</v>
      </c>
      <c r="N1614" s="40"/>
      <c r="O1614" s="44" t="s">
        <v>67</v>
      </c>
      <c r="P1614" s="47" t="s">
        <v>112</v>
      </c>
      <c r="Q1614" s="40">
        <v>1080734</v>
      </c>
      <c r="R1614" s="40">
        <v>246</v>
      </c>
      <c r="S1614" s="40" t="s">
        <v>113</v>
      </c>
      <c r="T1614" s="48" t="s">
        <v>7201</v>
      </c>
      <c r="U1614" s="44" t="s">
        <v>7078</v>
      </c>
    </row>
    <row r="1615" spans="1:21" ht="60" x14ac:dyDescent="0.15">
      <c r="A1615" s="45"/>
      <c r="B1615" s="40"/>
      <c r="C1615" s="41" t="s">
        <v>7202</v>
      </c>
      <c r="D1615" s="49" t="s">
        <v>3810</v>
      </c>
      <c r="E1615" s="41"/>
      <c r="F1615" s="41"/>
      <c r="G1615" s="40" t="s">
        <v>7203</v>
      </c>
      <c r="H1615" s="43">
        <v>44695.272395833337</v>
      </c>
      <c r="I1615" s="40"/>
      <c r="J1615" s="40"/>
      <c r="K1615" s="40"/>
      <c r="L1615" s="40"/>
      <c r="M1615" s="40" t="s">
        <v>141</v>
      </c>
      <c r="N1615" s="40"/>
      <c r="O1615" s="44" t="s">
        <v>142</v>
      </c>
      <c r="P1615" s="47" t="s">
        <v>143</v>
      </c>
      <c r="Q1615" s="40">
        <v>475</v>
      </c>
      <c r="R1615" s="40"/>
      <c r="S1615" s="40" t="s">
        <v>99</v>
      </c>
      <c r="T1615" s="48" t="s">
        <v>7204</v>
      </c>
      <c r="U1615" s="44" t="s">
        <v>7205</v>
      </c>
    </row>
    <row r="1616" spans="1:21" ht="13" x14ac:dyDescent="0.15">
      <c r="A1616" s="45"/>
      <c r="B1616" s="40"/>
      <c r="C1616" s="41" t="s">
        <v>7206</v>
      </c>
      <c r="D1616" s="50"/>
      <c r="E1616" s="41"/>
      <c r="F1616" s="41"/>
      <c r="G1616" s="40" t="s">
        <v>7207</v>
      </c>
      <c r="H1616" s="43">
        <v>44695.271909722222</v>
      </c>
      <c r="I1616" s="40"/>
      <c r="J1616" s="40"/>
      <c r="K1616" s="40"/>
      <c r="L1616" s="40"/>
      <c r="M1616" s="40" t="s">
        <v>193</v>
      </c>
      <c r="N1616" s="40"/>
      <c r="O1616" s="44" t="s">
        <v>67</v>
      </c>
      <c r="P1616" s="47" t="s">
        <v>194</v>
      </c>
      <c r="Q1616" s="40">
        <v>4658</v>
      </c>
      <c r="R1616" s="40">
        <v>79</v>
      </c>
      <c r="S1616" s="40" t="s">
        <v>60</v>
      </c>
      <c r="T1616" s="48" t="s">
        <v>7208</v>
      </c>
      <c r="U1616" s="44" t="s">
        <v>7209</v>
      </c>
    </row>
    <row r="1617" spans="1:21" ht="13" x14ac:dyDescent="0.15">
      <c r="A1617" s="45"/>
      <c r="B1617" s="40"/>
      <c r="C1617" s="41" t="s">
        <v>7210</v>
      </c>
      <c r="D1617" s="50"/>
      <c r="E1617" s="41"/>
      <c r="F1617" s="41"/>
      <c r="G1617" s="40" t="s">
        <v>7211</v>
      </c>
      <c r="H1617" s="43">
        <v>44695.271886574075</v>
      </c>
      <c r="I1617" s="40"/>
      <c r="J1617" s="40"/>
      <c r="K1617" s="40"/>
      <c r="L1617" s="40"/>
      <c r="M1617" s="40" t="s">
        <v>187</v>
      </c>
      <c r="N1617" s="40"/>
      <c r="O1617" s="44" t="s">
        <v>67</v>
      </c>
      <c r="P1617" s="47" t="s">
        <v>188</v>
      </c>
      <c r="Q1617" s="40">
        <v>80</v>
      </c>
      <c r="R1617" s="40">
        <v>1</v>
      </c>
      <c r="S1617" s="40" t="s">
        <v>85</v>
      </c>
      <c r="T1617" s="48" t="s">
        <v>7212</v>
      </c>
      <c r="U1617" s="44" t="s">
        <v>7213</v>
      </c>
    </row>
    <row r="1618" spans="1:21" ht="36" x14ac:dyDescent="0.15">
      <c r="A1618" s="45"/>
      <c r="B1618" s="40"/>
      <c r="C1618" s="41" t="s">
        <v>7214</v>
      </c>
      <c r="D1618" s="50"/>
      <c r="E1618" s="41"/>
      <c r="F1618" s="41"/>
      <c r="G1618" s="40" t="s">
        <v>7215</v>
      </c>
      <c r="H1618" s="43">
        <v>44695.271863425922</v>
      </c>
      <c r="I1618" s="40"/>
      <c r="J1618" s="40"/>
      <c r="K1618" s="40"/>
      <c r="L1618" s="40"/>
      <c r="M1618" s="40" t="s">
        <v>127</v>
      </c>
      <c r="N1618" s="40"/>
      <c r="O1618" s="44" t="s">
        <v>67</v>
      </c>
      <c r="P1618" s="47" t="s">
        <v>128</v>
      </c>
      <c r="Q1618" s="40">
        <v>501</v>
      </c>
      <c r="R1618" s="40">
        <v>16</v>
      </c>
      <c r="S1618" s="40" t="s">
        <v>85</v>
      </c>
      <c r="T1618" s="48" t="s">
        <v>7216</v>
      </c>
      <c r="U1618" s="44" t="s">
        <v>7217</v>
      </c>
    </row>
    <row r="1619" spans="1:21" ht="36" x14ac:dyDescent="0.15">
      <c r="A1619" s="45"/>
      <c r="B1619" s="40"/>
      <c r="C1619" s="41" t="s">
        <v>7218</v>
      </c>
      <c r="D1619" s="50"/>
      <c r="E1619" s="41"/>
      <c r="F1619" s="41"/>
      <c r="G1619" s="40" t="s">
        <v>7219</v>
      </c>
      <c r="H1619" s="43">
        <v>44695.27175925926</v>
      </c>
      <c r="I1619" s="40"/>
      <c r="J1619" s="40"/>
      <c r="K1619" s="40"/>
      <c r="L1619" s="40"/>
      <c r="M1619" s="40" t="s">
        <v>170</v>
      </c>
      <c r="N1619" s="40"/>
      <c r="O1619" s="44" t="s">
        <v>67</v>
      </c>
      <c r="P1619" s="47" t="s">
        <v>171</v>
      </c>
      <c r="Q1619" s="40">
        <v>1386</v>
      </c>
      <c r="R1619" s="40">
        <v>1507</v>
      </c>
      <c r="S1619" s="40" t="s">
        <v>172</v>
      </c>
      <c r="T1619" s="48" t="s">
        <v>7220</v>
      </c>
      <c r="U1619" s="44" t="s">
        <v>7221</v>
      </c>
    </row>
    <row r="1620" spans="1:21" ht="36" x14ac:dyDescent="0.15">
      <c r="A1620" s="45"/>
      <c r="B1620" s="40"/>
      <c r="C1620" s="41" t="s">
        <v>7222</v>
      </c>
      <c r="D1620" s="50"/>
      <c r="E1620" s="41"/>
      <c r="F1620" s="41"/>
      <c r="G1620" s="40" t="s">
        <v>7223</v>
      </c>
      <c r="H1620" s="43">
        <v>44695.271736111114</v>
      </c>
      <c r="I1620" s="40"/>
      <c r="J1620" s="40"/>
      <c r="K1620" s="40"/>
      <c r="L1620" s="40"/>
      <c r="M1620" s="40" t="s">
        <v>66</v>
      </c>
      <c r="N1620" s="40"/>
      <c r="O1620" s="44" t="s">
        <v>67</v>
      </c>
      <c r="P1620" s="47" t="s">
        <v>68</v>
      </c>
      <c r="Q1620" s="40">
        <v>530</v>
      </c>
      <c r="R1620" s="40">
        <v>132</v>
      </c>
      <c r="S1620" s="40" t="s">
        <v>69</v>
      </c>
      <c r="T1620" s="48" t="s">
        <v>7224</v>
      </c>
      <c r="U1620" s="44" t="s">
        <v>7225</v>
      </c>
    </row>
    <row r="1621" spans="1:21" ht="24" x14ac:dyDescent="0.15">
      <c r="A1621" s="45"/>
      <c r="B1621" s="40"/>
      <c r="C1621" s="41" t="s">
        <v>7226</v>
      </c>
      <c r="D1621" s="49" t="s">
        <v>7227</v>
      </c>
      <c r="E1621" s="41"/>
      <c r="F1621" s="41"/>
      <c r="G1621" s="40" t="s">
        <v>7228</v>
      </c>
      <c r="H1621" s="43">
        <v>44695.271689814814</v>
      </c>
      <c r="I1621" s="40"/>
      <c r="J1621" s="40"/>
      <c r="K1621" s="40"/>
      <c r="L1621" s="40"/>
      <c r="M1621" s="40" t="s">
        <v>199</v>
      </c>
      <c r="N1621" s="40"/>
      <c r="O1621" s="44" t="s">
        <v>67</v>
      </c>
      <c r="P1621" s="47" t="s">
        <v>200</v>
      </c>
      <c r="Q1621" s="40">
        <v>3832</v>
      </c>
      <c r="R1621" s="40">
        <v>1720</v>
      </c>
      <c r="S1621" s="40" t="s">
        <v>85</v>
      </c>
      <c r="T1621" s="48" t="s">
        <v>7229</v>
      </c>
      <c r="U1621" s="44" t="s">
        <v>7230</v>
      </c>
    </row>
    <row r="1622" spans="1:21" ht="36" x14ac:dyDescent="0.15">
      <c r="A1622" s="45"/>
      <c r="B1622" s="40"/>
      <c r="C1622" s="41" t="s">
        <v>7231</v>
      </c>
      <c r="D1622" s="50"/>
      <c r="E1622" s="41"/>
      <c r="F1622" s="41"/>
      <c r="G1622" s="40" t="s">
        <v>7232</v>
      </c>
      <c r="H1622" s="43">
        <v>44695.271377314813</v>
      </c>
      <c r="I1622" s="40"/>
      <c r="J1622" s="40"/>
      <c r="K1622" s="40"/>
      <c r="L1622" s="40"/>
      <c r="M1622" s="40" t="s">
        <v>141</v>
      </c>
      <c r="N1622" s="40"/>
      <c r="O1622" s="44" t="s">
        <v>142</v>
      </c>
      <c r="P1622" s="47" t="s">
        <v>143</v>
      </c>
      <c r="Q1622" s="40">
        <v>475</v>
      </c>
      <c r="R1622" s="40"/>
      <c r="S1622" s="40" t="s">
        <v>99</v>
      </c>
      <c r="T1622" s="48" t="s">
        <v>7233</v>
      </c>
      <c r="U1622" s="44" t="s">
        <v>7234</v>
      </c>
    </row>
    <row r="1623" spans="1:21" ht="36" x14ac:dyDescent="0.15">
      <c r="A1623" s="45"/>
      <c r="B1623" s="40"/>
      <c r="C1623" s="41" t="s">
        <v>7235</v>
      </c>
      <c r="D1623" s="50"/>
      <c r="E1623" s="41"/>
      <c r="F1623" s="41"/>
      <c r="G1623" s="40" t="s">
        <v>7236</v>
      </c>
      <c r="H1623" s="43">
        <v>44695.271053240736</v>
      </c>
      <c r="I1623" s="40"/>
      <c r="J1623" s="40"/>
      <c r="K1623" s="40"/>
      <c r="L1623" s="40"/>
      <c r="M1623" s="40" t="s">
        <v>120</v>
      </c>
      <c r="N1623" s="40"/>
      <c r="O1623" s="44" t="s">
        <v>67</v>
      </c>
      <c r="P1623" s="47" t="s">
        <v>121</v>
      </c>
      <c r="Q1623" s="40">
        <v>27996</v>
      </c>
      <c r="R1623" s="40">
        <v>229</v>
      </c>
      <c r="S1623" s="40" t="s">
        <v>60</v>
      </c>
      <c r="T1623" s="48" t="s">
        <v>7237</v>
      </c>
      <c r="U1623" s="44" t="s">
        <v>7238</v>
      </c>
    </row>
    <row r="1624" spans="1:21" ht="36" x14ac:dyDescent="0.15">
      <c r="A1624" s="45"/>
      <c r="B1624" s="40"/>
      <c r="C1624" s="41" t="s">
        <v>7239</v>
      </c>
      <c r="D1624" s="50"/>
      <c r="E1624" s="41"/>
      <c r="F1624" s="41"/>
      <c r="G1624" s="40" t="s">
        <v>7240</v>
      </c>
      <c r="H1624" s="43">
        <v>44695.270972222221</v>
      </c>
      <c r="I1624" s="40"/>
      <c r="J1624" s="40"/>
      <c r="K1624" s="40"/>
      <c r="L1624" s="40"/>
      <c r="M1624" s="40" t="s">
        <v>96</v>
      </c>
      <c r="N1624" s="40"/>
      <c r="O1624" s="44" t="s">
        <v>97</v>
      </c>
      <c r="P1624" s="47" t="s">
        <v>98</v>
      </c>
      <c r="Q1624" s="40">
        <v>13906</v>
      </c>
      <c r="R1624" s="40">
        <v>58</v>
      </c>
      <c r="S1624" s="40" t="s">
        <v>99</v>
      </c>
      <c r="T1624" s="48" t="s">
        <v>7241</v>
      </c>
      <c r="U1624" s="44" t="s">
        <v>7242</v>
      </c>
    </row>
    <row r="1625" spans="1:21" ht="36" x14ac:dyDescent="0.15">
      <c r="A1625" s="45"/>
      <c r="B1625" s="40"/>
      <c r="C1625" s="41" t="s">
        <v>7243</v>
      </c>
      <c r="D1625" s="50"/>
      <c r="E1625" s="41"/>
      <c r="F1625" s="41"/>
      <c r="G1625" s="40" t="s">
        <v>7244</v>
      </c>
      <c r="H1625" s="43">
        <v>44695.270960648151</v>
      </c>
      <c r="I1625" s="40"/>
      <c r="J1625" s="40"/>
      <c r="K1625" s="40"/>
      <c r="L1625" s="40"/>
      <c r="M1625" s="40" t="s">
        <v>96</v>
      </c>
      <c r="N1625" s="40"/>
      <c r="O1625" s="44" t="s">
        <v>97</v>
      </c>
      <c r="P1625" s="47" t="s">
        <v>98</v>
      </c>
      <c r="Q1625" s="40">
        <v>13906</v>
      </c>
      <c r="R1625" s="40">
        <v>58</v>
      </c>
      <c r="S1625" s="40" t="s">
        <v>99</v>
      </c>
      <c r="T1625" s="48" t="s">
        <v>7245</v>
      </c>
      <c r="U1625" s="44" t="s">
        <v>7246</v>
      </c>
    </row>
    <row r="1626" spans="1:21" ht="24" x14ac:dyDescent="0.15">
      <c r="A1626" s="45"/>
      <c r="B1626" s="40"/>
      <c r="C1626" s="41" t="s">
        <v>7247</v>
      </c>
      <c r="D1626" s="50"/>
      <c r="E1626" s="41"/>
      <c r="F1626" s="41"/>
      <c r="G1626" s="40" t="s">
        <v>7244</v>
      </c>
      <c r="H1626" s="43">
        <v>44695.270960648151</v>
      </c>
      <c r="I1626" s="40"/>
      <c r="J1626" s="40"/>
      <c r="K1626" s="40"/>
      <c r="L1626" s="40"/>
      <c r="M1626" s="40" t="s">
        <v>96</v>
      </c>
      <c r="N1626" s="40"/>
      <c r="O1626" s="44" t="s">
        <v>97</v>
      </c>
      <c r="P1626" s="47" t="s">
        <v>98</v>
      </c>
      <c r="Q1626" s="40">
        <v>13906</v>
      </c>
      <c r="R1626" s="40">
        <v>58</v>
      </c>
      <c r="S1626" s="40" t="s">
        <v>99</v>
      </c>
      <c r="T1626" s="48" t="s">
        <v>7248</v>
      </c>
      <c r="U1626" s="44" t="s">
        <v>7249</v>
      </c>
    </row>
    <row r="1627" spans="1:21" ht="36" x14ac:dyDescent="0.15">
      <c r="A1627" s="45"/>
      <c r="B1627" s="40"/>
      <c r="C1627" s="41" t="s">
        <v>7250</v>
      </c>
      <c r="D1627" s="50"/>
      <c r="E1627" s="41"/>
      <c r="F1627" s="41"/>
      <c r="G1627" s="40" t="s">
        <v>7244</v>
      </c>
      <c r="H1627" s="43">
        <v>44695.270960648151</v>
      </c>
      <c r="I1627" s="40"/>
      <c r="J1627" s="40"/>
      <c r="K1627" s="40"/>
      <c r="L1627" s="40"/>
      <c r="M1627" s="40" t="s">
        <v>96</v>
      </c>
      <c r="N1627" s="40"/>
      <c r="O1627" s="44" t="s">
        <v>97</v>
      </c>
      <c r="P1627" s="47" t="s">
        <v>98</v>
      </c>
      <c r="Q1627" s="40">
        <v>13906</v>
      </c>
      <c r="R1627" s="40">
        <v>58</v>
      </c>
      <c r="S1627" s="40" t="s">
        <v>99</v>
      </c>
      <c r="T1627" s="48" t="s">
        <v>7251</v>
      </c>
      <c r="U1627" s="44" t="s">
        <v>7252</v>
      </c>
    </row>
    <row r="1628" spans="1:21" ht="24" x14ac:dyDescent="0.15">
      <c r="A1628" s="45"/>
      <c r="B1628" s="40"/>
      <c r="C1628" s="41" t="s">
        <v>7253</v>
      </c>
      <c r="D1628" s="50"/>
      <c r="E1628" s="41"/>
      <c r="F1628" s="41"/>
      <c r="G1628" s="40" t="s">
        <v>7254</v>
      </c>
      <c r="H1628" s="43">
        <v>44695.269456018519</v>
      </c>
      <c r="I1628" s="40"/>
      <c r="J1628" s="40"/>
      <c r="K1628" s="40"/>
      <c r="L1628" s="40"/>
      <c r="M1628" s="40" t="s">
        <v>141</v>
      </c>
      <c r="N1628" s="40"/>
      <c r="O1628" s="44" t="s">
        <v>67</v>
      </c>
      <c r="P1628" s="47" t="s">
        <v>143</v>
      </c>
      <c r="Q1628" s="40">
        <v>475</v>
      </c>
      <c r="R1628" s="40"/>
      <c r="S1628" s="40" t="s">
        <v>99</v>
      </c>
      <c r="T1628" s="48" t="s">
        <v>7255</v>
      </c>
      <c r="U1628" s="44" t="s">
        <v>7256</v>
      </c>
    </row>
    <row r="1629" spans="1:21" ht="48" x14ac:dyDescent="0.15">
      <c r="A1629" s="45"/>
      <c r="B1629" s="40"/>
      <c r="C1629" s="41" t="s">
        <v>7257</v>
      </c>
      <c r="D1629" s="50"/>
      <c r="E1629" s="41"/>
      <c r="F1629" s="41"/>
      <c r="G1629" s="40" t="s">
        <v>7258</v>
      </c>
      <c r="H1629" s="43">
        <v>44695.26944444445</v>
      </c>
      <c r="I1629" s="40"/>
      <c r="J1629" s="40"/>
      <c r="K1629" s="40"/>
      <c r="L1629" s="40"/>
      <c r="M1629" s="40" t="s">
        <v>66</v>
      </c>
      <c r="N1629" s="40"/>
      <c r="O1629" s="44" t="s">
        <v>67</v>
      </c>
      <c r="P1629" s="47" t="s">
        <v>68</v>
      </c>
      <c r="Q1629" s="40">
        <v>530</v>
      </c>
      <c r="R1629" s="40">
        <v>132</v>
      </c>
      <c r="S1629" s="40" t="s">
        <v>69</v>
      </c>
      <c r="T1629" s="48" t="s">
        <v>7259</v>
      </c>
      <c r="U1629" s="44" t="s">
        <v>7260</v>
      </c>
    </row>
    <row r="1630" spans="1:21" ht="36" x14ac:dyDescent="0.15">
      <c r="A1630" s="45"/>
      <c r="B1630" s="40"/>
      <c r="C1630" s="41" t="s">
        <v>7261</v>
      </c>
      <c r="D1630" s="49" t="s">
        <v>6781</v>
      </c>
      <c r="E1630" s="41"/>
      <c r="F1630" s="41"/>
      <c r="G1630" s="40" t="s">
        <v>7262</v>
      </c>
      <c r="H1630" s="43">
        <v>44695.269421296296</v>
      </c>
      <c r="I1630" s="40"/>
      <c r="J1630" s="40"/>
      <c r="K1630" s="40"/>
      <c r="L1630" s="40"/>
      <c r="M1630" s="40" t="s">
        <v>170</v>
      </c>
      <c r="N1630" s="40"/>
      <c r="O1630" s="44" t="s">
        <v>67</v>
      </c>
      <c r="P1630" s="47" t="s">
        <v>171</v>
      </c>
      <c r="Q1630" s="40">
        <v>1386</v>
      </c>
      <c r="R1630" s="40">
        <v>1507</v>
      </c>
      <c r="S1630" s="40" t="s">
        <v>172</v>
      </c>
      <c r="T1630" s="48" t="s">
        <v>7263</v>
      </c>
      <c r="U1630" s="44" t="s">
        <v>7264</v>
      </c>
    </row>
    <row r="1631" spans="1:21" ht="24" x14ac:dyDescent="0.15">
      <c r="A1631" s="45"/>
      <c r="B1631" s="40"/>
      <c r="C1631" s="41" t="s">
        <v>7265</v>
      </c>
      <c r="D1631" s="50"/>
      <c r="E1631" s="41"/>
      <c r="F1631" s="41"/>
      <c r="G1631" s="40" t="s">
        <v>7266</v>
      </c>
      <c r="H1631" s="43">
        <v>44695.26934027778</v>
      </c>
      <c r="I1631" s="40"/>
      <c r="J1631" s="40"/>
      <c r="K1631" s="40"/>
      <c r="L1631" s="40"/>
      <c r="M1631" s="40" t="s">
        <v>127</v>
      </c>
      <c r="N1631" s="40"/>
      <c r="O1631" s="44" t="s">
        <v>67</v>
      </c>
      <c r="P1631" s="47" t="s">
        <v>128</v>
      </c>
      <c r="Q1631" s="40">
        <v>501</v>
      </c>
      <c r="R1631" s="40">
        <v>16</v>
      </c>
      <c r="S1631" s="40" t="s">
        <v>85</v>
      </c>
      <c r="T1631" s="48" t="s">
        <v>7267</v>
      </c>
      <c r="U1631" s="44" t="s">
        <v>7268</v>
      </c>
    </row>
    <row r="1632" spans="1:21" ht="36" x14ac:dyDescent="0.15">
      <c r="A1632" s="45"/>
      <c r="B1632" s="40"/>
      <c r="C1632" s="41" t="s">
        <v>7269</v>
      </c>
      <c r="D1632" s="50"/>
      <c r="E1632" s="41"/>
      <c r="F1632" s="41"/>
      <c r="G1632" s="40" t="s">
        <v>7270</v>
      </c>
      <c r="H1632" s="43">
        <v>44695.269305555557</v>
      </c>
      <c r="I1632" s="40"/>
      <c r="J1632" s="40"/>
      <c r="K1632" s="40"/>
      <c r="L1632" s="40"/>
      <c r="M1632" s="40" t="s">
        <v>187</v>
      </c>
      <c r="N1632" s="40"/>
      <c r="O1632" s="44" t="s">
        <v>67</v>
      </c>
      <c r="P1632" s="47" t="s">
        <v>188</v>
      </c>
      <c r="Q1632" s="40">
        <v>80</v>
      </c>
      <c r="R1632" s="40">
        <v>1</v>
      </c>
      <c r="S1632" s="40" t="s">
        <v>85</v>
      </c>
      <c r="T1632" s="48" t="s">
        <v>7271</v>
      </c>
      <c r="U1632" s="44" t="s">
        <v>7272</v>
      </c>
    </row>
    <row r="1633" spans="1:21" ht="36" x14ac:dyDescent="0.15">
      <c r="A1633" s="45"/>
      <c r="B1633" s="40"/>
      <c r="C1633" s="41" t="s">
        <v>7273</v>
      </c>
      <c r="D1633" s="50"/>
      <c r="E1633" s="41"/>
      <c r="F1633" s="41"/>
      <c r="G1633" s="40" t="s">
        <v>7274</v>
      </c>
      <c r="H1633" s="43">
        <v>44695.269293981481</v>
      </c>
      <c r="I1633" s="40"/>
      <c r="J1633" s="40"/>
      <c r="K1633" s="40"/>
      <c r="L1633" s="40"/>
      <c r="M1633" s="40" t="s">
        <v>193</v>
      </c>
      <c r="N1633" s="40"/>
      <c r="O1633" s="44" t="s">
        <v>67</v>
      </c>
      <c r="P1633" s="47" t="s">
        <v>194</v>
      </c>
      <c r="Q1633" s="40">
        <v>4658</v>
      </c>
      <c r="R1633" s="40">
        <v>79</v>
      </c>
      <c r="S1633" s="40" t="s">
        <v>60</v>
      </c>
      <c r="T1633" s="48" t="s">
        <v>7275</v>
      </c>
      <c r="U1633" s="44" t="s">
        <v>7276</v>
      </c>
    </row>
    <row r="1634" spans="1:21" ht="60" x14ac:dyDescent="0.15">
      <c r="A1634" s="45"/>
      <c r="B1634" s="40"/>
      <c r="C1634" s="41" t="s">
        <v>7277</v>
      </c>
      <c r="D1634" s="49" t="s">
        <v>3810</v>
      </c>
      <c r="E1634" s="41"/>
      <c r="F1634" s="41"/>
      <c r="G1634" s="40" t="s">
        <v>7278</v>
      </c>
      <c r="H1634" s="43">
        <v>44695.269039351857</v>
      </c>
      <c r="I1634" s="40"/>
      <c r="J1634" s="40"/>
      <c r="K1634" s="40"/>
      <c r="L1634" s="40"/>
      <c r="M1634" s="40" t="s">
        <v>199</v>
      </c>
      <c r="N1634" s="40"/>
      <c r="O1634" s="44" t="s">
        <v>142</v>
      </c>
      <c r="P1634" s="47" t="s">
        <v>200</v>
      </c>
      <c r="Q1634" s="40">
        <v>3832</v>
      </c>
      <c r="R1634" s="40">
        <v>1720</v>
      </c>
      <c r="S1634" s="40" t="s">
        <v>85</v>
      </c>
      <c r="T1634" s="48" t="s">
        <v>7279</v>
      </c>
      <c r="U1634" s="44" t="s">
        <v>7280</v>
      </c>
    </row>
    <row r="1635" spans="1:21" ht="24" x14ac:dyDescent="0.15">
      <c r="A1635" s="45"/>
      <c r="B1635" s="40"/>
      <c r="C1635" s="41" t="s">
        <v>7281</v>
      </c>
      <c r="D1635" s="50"/>
      <c r="E1635" s="41"/>
      <c r="F1635" s="41"/>
      <c r="G1635" s="40" t="s">
        <v>7282</v>
      </c>
      <c r="H1635" s="43">
        <v>44695.268831018519</v>
      </c>
      <c r="I1635" s="40"/>
      <c r="J1635" s="40"/>
      <c r="K1635" s="40"/>
      <c r="L1635" s="40"/>
      <c r="M1635" s="40" t="s">
        <v>111</v>
      </c>
      <c r="N1635" s="40"/>
      <c r="O1635" s="44" t="s">
        <v>142</v>
      </c>
      <c r="P1635" s="47" t="s">
        <v>112</v>
      </c>
      <c r="Q1635" s="40">
        <v>1080734</v>
      </c>
      <c r="R1635" s="40">
        <v>246</v>
      </c>
      <c r="S1635" s="40" t="s">
        <v>113</v>
      </c>
      <c r="T1635" s="48" t="s">
        <v>7283</v>
      </c>
      <c r="U1635" s="44" t="s">
        <v>385</v>
      </c>
    </row>
    <row r="1636" spans="1:21" ht="36" x14ac:dyDescent="0.15">
      <c r="A1636" s="45"/>
      <c r="B1636" s="40"/>
      <c r="C1636" s="41" t="s">
        <v>7284</v>
      </c>
      <c r="D1636" s="50"/>
      <c r="E1636" s="41"/>
      <c r="F1636" s="41"/>
      <c r="G1636" s="40" t="s">
        <v>7285</v>
      </c>
      <c r="H1636" s="43">
        <v>44695.268032407403</v>
      </c>
      <c r="I1636" s="40"/>
      <c r="J1636" s="40"/>
      <c r="K1636" s="40"/>
      <c r="L1636" s="40"/>
      <c r="M1636" s="40" t="s">
        <v>120</v>
      </c>
      <c r="N1636" s="40"/>
      <c r="O1636" s="44" t="s">
        <v>142</v>
      </c>
      <c r="P1636" s="47" t="s">
        <v>121</v>
      </c>
      <c r="Q1636" s="40">
        <v>27996</v>
      </c>
      <c r="R1636" s="40">
        <v>229</v>
      </c>
      <c r="S1636" s="40" t="s">
        <v>60</v>
      </c>
      <c r="T1636" s="48" t="s">
        <v>7286</v>
      </c>
      <c r="U1636" s="44" t="s">
        <v>7287</v>
      </c>
    </row>
    <row r="1637" spans="1:21" ht="24" x14ac:dyDescent="0.15">
      <c r="A1637" s="45"/>
      <c r="B1637" s="40"/>
      <c r="C1637" s="41" t="s">
        <v>7288</v>
      </c>
      <c r="D1637" s="50"/>
      <c r="E1637" s="41"/>
      <c r="F1637" s="41"/>
      <c r="G1637" s="40" t="s">
        <v>7289</v>
      </c>
      <c r="H1637" s="43">
        <v>44695.266481481478</v>
      </c>
      <c r="I1637" s="40"/>
      <c r="J1637" s="40"/>
      <c r="K1637" s="40"/>
      <c r="L1637" s="40"/>
      <c r="M1637" s="40" t="s">
        <v>193</v>
      </c>
      <c r="N1637" s="40"/>
      <c r="O1637" s="44" t="s">
        <v>67</v>
      </c>
      <c r="P1637" s="47" t="s">
        <v>194</v>
      </c>
      <c r="Q1637" s="40">
        <v>4658</v>
      </c>
      <c r="R1637" s="40">
        <v>79</v>
      </c>
      <c r="S1637" s="40" t="s">
        <v>60</v>
      </c>
      <c r="T1637" s="48" t="s">
        <v>7290</v>
      </c>
      <c r="U1637" s="44" t="s">
        <v>7291</v>
      </c>
    </row>
    <row r="1638" spans="1:21" ht="36" x14ac:dyDescent="0.15">
      <c r="A1638" s="45"/>
      <c r="B1638" s="40"/>
      <c r="C1638" s="41" t="s">
        <v>7292</v>
      </c>
      <c r="D1638" s="50"/>
      <c r="E1638" s="41"/>
      <c r="F1638" s="41"/>
      <c r="G1638" s="40" t="s">
        <v>7293</v>
      </c>
      <c r="H1638" s="43">
        <v>44695.266458333332</v>
      </c>
      <c r="I1638" s="40"/>
      <c r="J1638" s="40"/>
      <c r="K1638" s="40"/>
      <c r="L1638" s="40"/>
      <c r="M1638" s="40" t="s">
        <v>187</v>
      </c>
      <c r="N1638" s="40"/>
      <c r="O1638" s="44" t="s">
        <v>67</v>
      </c>
      <c r="P1638" s="47" t="s">
        <v>188</v>
      </c>
      <c r="Q1638" s="40">
        <v>80</v>
      </c>
      <c r="R1638" s="40">
        <v>1</v>
      </c>
      <c r="S1638" s="40" t="s">
        <v>85</v>
      </c>
      <c r="T1638" s="48" t="s">
        <v>7294</v>
      </c>
      <c r="U1638" s="44" t="s">
        <v>7295</v>
      </c>
    </row>
    <row r="1639" spans="1:21" ht="36" x14ac:dyDescent="0.15">
      <c r="A1639" s="45"/>
      <c r="B1639" s="40"/>
      <c r="C1639" s="41" t="s">
        <v>7296</v>
      </c>
      <c r="D1639" s="50"/>
      <c r="E1639" s="41"/>
      <c r="F1639" s="41"/>
      <c r="G1639" s="40" t="s">
        <v>7297</v>
      </c>
      <c r="H1639" s="43">
        <v>44695.266446759255</v>
      </c>
      <c r="I1639" s="40"/>
      <c r="J1639" s="40"/>
      <c r="K1639" s="40"/>
      <c r="L1639" s="40"/>
      <c r="M1639" s="40" t="s">
        <v>127</v>
      </c>
      <c r="N1639" s="40"/>
      <c r="O1639" s="44" t="s">
        <v>67</v>
      </c>
      <c r="P1639" s="47" t="s">
        <v>128</v>
      </c>
      <c r="Q1639" s="40">
        <v>501</v>
      </c>
      <c r="R1639" s="40">
        <v>16</v>
      </c>
      <c r="S1639" s="40" t="s">
        <v>85</v>
      </c>
      <c r="T1639" s="48" t="s">
        <v>7298</v>
      </c>
      <c r="U1639" s="44" t="s">
        <v>7299</v>
      </c>
    </row>
    <row r="1640" spans="1:21" ht="36" x14ac:dyDescent="0.15">
      <c r="A1640" s="45"/>
      <c r="B1640" s="40"/>
      <c r="C1640" s="41" t="s">
        <v>7300</v>
      </c>
      <c r="D1640" s="50"/>
      <c r="E1640" s="41"/>
      <c r="F1640" s="41"/>
      <c r="G1640" s="40" t="s">
        <v>7301</v>
      </c>
      <c r="H1640" s="43">
        <v>44695.266365740739</v>
      </c>
      <c r="I1640" s="40"/>
      <c r="J1640" s="40"/>
      <c r="K1640" s="40"/>
      <c r="L1640" s="40"/>
      <c r="M1640" s="40" t="s">
        <v>170</v>
      </c>
      <c r="N1640" s="40"/>
      <c r="O1640" s="44" t="s">
        <v>67</v>
      </c>
      <c r="P1640" s="47" t="s">
        <v>171</v>
      </c>
      <c r="Q1640" s="40">
        <v>1386</v>
      </c>
      <c r="R1640" s="40">
        <v>1507</v>
      </c>
      <c r="S1640" s="40" t="s">
        <v>172</v>
      </c>
      <c r="T1640" s="48" t="s">
        <v>7302</v>
      </c>
      <c r="U1640" s="44" t="s">
        <v>7303</v>
      </c>
    </row>
    <row r="1641" spans="1:21" ht="36" x14ac:dyDescent="0.15">
      <c r="A1641" s="45"/>
      <c r="B1641" s="40"/>
      <c r="C1641" s="41" t="s">
        <v>7304</v>
      </c>
      <c r="D1641" s="50"/>
      <c r="E1641" s="41"/>
      <c r="F1641" s="41"/>
      <c r="G1641" s="40" t="s">
        <v>7305</v>
      </c>
      <c r="H1641" s="43">
        <v>44695.266342592593</v>
      </c>
      <c r="I1641" s="40"/>
      <c r="J1641" s="40"/>
      <c r="K1641" s="40"/>
      <c r="L1641" s="40"/>
      <c r="M1641" s="40" t="s">
        <v>66</v>
      </c>
      <c r="N1641" s="40"/>
      <c r="O1641" s="44" t="s">
        <v>67</v>
      </c>
      <c r="P1641" s="47" t="s">
        <v>68</v>
      </c>
      <c r="Q1641" s="40">
        <v>530</v>
      </c>
      <c r="R1641" s="40">
        <v>132</v>
      </c>
      <c r="S1641" s="40" t="s">
        <v>69</v>
      </c>
      <c r="T1641" s="48" t="s">
        <v>7306</v>
      </c>
      <c r="U1641" s="44" t="s">
        <v>7307</v>
      </c>
    </row>
    <row r="1642" spans="1:21" ht="36" x14ac:dyDescent="0.15">
      <c r="A1642" s="45"/>
      <c r="B1642" s="40"/>
      <c r="C1642" s="41" t="s">
        <v>7308</v>
      </c>
      <c r="D1642" s="50"/>
      <c r="E1642" s="41"/>
      <c r="F1642" s="41"/>
      <c r="G1642" s="40" t="s">
        <v>7309</v>
      </c>
      <c r="H1642" s="43">
        <v>44695.266319444447</v>
      </c>
      <c r="I1642" s="40"/>
      <c r="J1642" s="40"/>
      <c r="K1642" s="40"/>
      <c r="L1642" s="40"/>
      <c r="M1642" s="40" t="s">
        <v>141</v>
      </c>
      <c r="N1642" s="40"/>
      <c r="O1642" s="44" t="s">
        <v>67</v>
      </c>
      <c r="P1642" s="47" t="s">
        <v>143</v>
      </c>
      <c r="Q1642" s="40">
        <v>475</v>
      </c>
      <c r="R1642" s="40"/>
      <c r="S1642" s="40" t="s">
        <v>99</v>
      </c>
      <c r="T1642" s="48" t="s">
        <v>7310</v>
      </c>
      <c r="U1642" s="44" t="s">
        <v>7311</v>
      </c>
    </row>
    <row r="1643" spans="1:21" ht="36" x14ac:dyDescent="0.15">
      <c r="A1643" s="45"/>
      <c r="B1643" s="40"/>
      <c r="C1643" s="41" t="s">
        <v>7312</v>
      </c>
      <c r="D1643" s="50"/>
      <c r="E1643" s="41"/>
      <c r="F1643" s="41"/>
      <c r="G1643" s="40" t="s">
        <v>7313</v>
      </c>
      <c r="H1643" s="43">
        <v>44695.265775462962</v>
      </c>
      <c r="I1643" s="40"/>
      <c r="J1643" s="40"/>
      <c r="K1643" s="40"/>
      <c r="L1643" s="40"/>
      <c r="M1643" s="40" t="s">
        <v>199</v>
      </c>
      <c r="N1643" s="40"/>
      <c r="O1643" s="44" t="s">
        <v>142</v>
      </c>
      <c r="P1643" s="47" t="s">
        <v>200</v>
      </c>
      <c r="Q1643" s="40">
        <v>3832</v>
      </c>
      <c r="R1643" s="40">
        <v>1720</v>
      </c>
      <c r="S1643" s="40" t="s">
        <v>85</v>
      </c>
      <c r="T1643" s="48" t="s">
        <v>7314</v>
      </c>
      <c r="U1643" s="44" t="s">
        <v>7315</v>
      </c>
    </row>
    <row r="1644" spans="1:21" ht="36" x14ac:dyDescent="0.15">
      <c r="A1644" s="45"/>
      <c r="B1644" s="40"/>
      <c r="C1644" s="41" t="s">
        <v>7316</v>
      </c>
      <c r="D1644" s="50"/>
      <c r="E1644" s="41"/>
      <c r="F1644" s="41"/>
      <c r="G1644" s="40" t="s">
        <v>7317</v>
      </c>
      <c r="H1644" s="43">
        <v>44695.262499999997</v>
      </c>
      <c r="I1644" s="40"/>
      <c r="J1644" s="40"/>
      <c r="K1644" s="40"/>
      <c r="L1644" s="40"/>
      <c r="M1644" s="40" t="s">
        <v>7318</v>
      </c>
      <c r="N1644" s="40"/>
      <c r="O1644" s="44" t="s">
        <v>83</v>
      </c>
      <c r="P1644" s="47" t="s">
        <v>7319</v>
      </c>
      <c r="Q1644" s="40">
        <v>3</v>
      </c>
      <c r="R1644" s="40">
        <v>56</v>
      </c>
      <c r="S1644" s="40"/>
      <c r="T1644" s="48" t="s">
        <v>7320</v>
      </c>
      <c r="U1644" s="44" t="s">
        <v>1207</v>
      </c>
    </row>
    <row r="1645" spans="1:21" ht="84" x14ac:dyDescent="0.15">
      <c r="A1645" s="45"/>
      <c r="B1645" s="40"/>
      <c r="C1645" s="41" t="s">
        <v>7321</v>
      </c>
      <c r="D1645" s="50"/>
      <c r="E1645" s="41"/>
      <c r="F1645" s="41"/>
      <c r="G1645" s="40" t="s">
        <v>7322</v>
      </c>
      <c r="H1645" s="43">
        <v>44695.262384259258</v>
      </c>
      <c r="I1645" s="40"/>
      <c r="J1645" s="40"/>
      <c r="K1645" s="40"/>
      <c r="L1645" s="40"/>
      <c r="M1645" s="40" t="s">
        <v>111</v>
      </c>
      <c r="N1645" s="40"/>
      <c r="O1645" s="44" t="s">
        <v>142</v>
      </c>
      <c r="P1645" s="47" t="s">
        <v>112</v>
      </c>
      <c r="Q1645" s="40">
        <v>1080734</v>
      </c>
      <c r="R1645" s="40">
        <v>246</v>
      </c>
      <c r="S1645" s="40" t="s">
        <v>113</v>
      </c>
      <c r="T1645" s="48" t="s">
        <v>7323</v>
      </c>
      <c r="U1645" s="44" t="s">
        <v>7324</v>
      </c>
    </row>
    <row r="1646" spans="1:21" ht="24" x14ac:dyDescent="0.15">
      <c r="A1646" s="45"/>
      <c r="B1646" s="40"/>
      <c r="C1646" s="41" t="s">
        <v>7325</v>
      </c>
      <c r="D1646" s="50"/>
      <c r="E1646" s="41"/>
      <c r="F1646" s="41"/>
      <c r="G1646" s="40" t="s">
        <v>7326</v>
      </c>
      <c r="H1646" s="43">
        <v>44695.262013888889</v>
      </c>
      <c r="I1646" s="40"/>
      <c r="J1646" s="40"/>
      <c r="K1646" s="40"/>
      <c r="L1646" s="40"/>
      <c r="M1646" s="40" t="s">
        <v>120</v>
      </c>
      <c r="N1646" s="40"/>
      <c r="O1646" s="44" t="s">
        <v>142</v>
      </c>
      <c r="P1646" s="47" t="s">
        <v>121</v>
      </c>
      <c r="Q1646" s="40">
        <v>27996</v>
      </c>
      <c r="R1646" s="40">
        <v>229</v>
      </c>
      <c r="S1646" s="40" t="s">
        <v>60</v>
      </c>
      <c r="T1646" s="48" t="s">
        <v>7327</v>
      </c>
      <c r="U1646" s="44" t="s">
        <v>7328</v>
      </c>
    </row>
    <row r="1647" spans="1:21" ht="13" x14ac:dyDescent="0.15">
      <c r="A1647" s="45"/>
      <c r="B1647" s="40"/>
      <c r="C1647" s="41" t="s">
        <v>7329</v>
      </c>
      <c r="D1647" s="50"/>
      <c r="E1647" s="41"/>
      <c r="F1647" s="41"/>
      <c r="G1647" s="40" t="s">
        <v>7330</v>
      </c>
      <c r="H1647" s="43">
        <v>44695.261388888888</v>
      </c>
      <c r="I1647" s="40"/>
      <c r="J1647" s="40"/>
      <c r="K1647" s="40"/>
      <c r="L1647" s="40"/>
      <c r="M1647" s="40" t="s">
        <v>66</v>
      </c>
      <c r="N1647" s="40"/>
      <c r="O1647" s="44" t="s">
        <v>67</v>
      </c>
      <c r="P1647" s="47" t="s">
        <v>68</v>
      </c>
      <c r="Q1647" s="40">
        <v>530</v>
      </c>
      <c r="R1647" s="40">
        <v>132</v>
      </c>
      <c r="S1647" s="40" t="s">
        <v>69</v>
      </c>
      <c r="T1647" s="48" t="s">
        <v>7331</v>
      </c>
      <c r="U1647" s="44" t="s">
        <v>7332</v>
      </c>
    </row>
    <row r="1648" spans="1:21" ht="84" x14ac:dyDescent="0.15">
      <c r="A1648" s="45"/>
      <c r="B1648" s="40"/>
      <c r="C1648" s="41" t="s">
        <v>7333</v>
      </c>
      <c r="D1648" s="50"/>
      <c r="E1648" s="41"/>
      <c r="F1648" s="41"/>
      <c r="G1648" s="40" t="s">
        <v>7334</v>
      </c>
      <c r="H1648" s="43">
        <v>44695.261377314819</v>
      </c>
      <c r="I1648" s="40"/>
      <c r="J1648" s="40"/>
      <c r="K1648" s="40"/>
      <c r="L1648" s="40"/>
      <c r="M1648" s="40" t="s">
        <v>170</v>
      </c>
      <c r="N1648" s="40"/>
      <c r="O1648" s="44" t="s">
        <v>67</v>
      </c>
      <c r="P1648" s="47" t="s">
        <v>171</v>
      </c>
      <c r="Q1648" s="40">
        <v>1386</v>
      </c>
      <c r="R1648" s="40">
        <v>1507</v>
      </c>
      <c r="S1648" s="40" t="s">
        <v>172</v>
      </c>
      <c r="T1648" s="48" t="s">
        <v>7335</v>
      </c>
      <c r="U1648" s="44" t="s">
        <v>7336</v>
      </c>
    </row>
    <row r="1649" spans="1:21" ht="72" x14ac:dyDescent="0.15">
      <c r="A1649" s="45"/>
      <c r="B1649" s="40"/>
      <c r="C1649" s="41" t="s">
        <v>7337</v>
      </c>
      <c r="D1649" s="50"/>
      <c r="E1649" s="41"/>
      <c r="F1649" s="41"/>
      <c r="G1649" s="40" t="s">
        <v>7338</v>
      </c>
      <c r="H1649" s="43">
        <v>44695.261284722219</v>
      </c>
      <c r="I1649" s="40"/>
      <c r="J1649" s="40"/>
      <c r="K1649" s="40"/>
      <c r="L1649" s="40"/>
      <c r="M1649" s="40" t="s">
        <v>127</v>
      </c>
      <c r="N1649" s="40"/>
      <c r="O1649" s="44" t="s">
        <v>67</v>
      </c>
      <c r="P1649" s="47" t="s">
        <v>128</v>
      </c>
      <c r="Q1649" s="40">
        <v>501</v>
      </c>
      <c r="R1649" s="40">
        <v>16</v>
      </c>
      <c r="S1649" s="40" t="s">
        <v>85</v>
      </c>
      <c r="T1649" s="48" t="s">
        <v>7339</v>
      </c>
      <c r="U1649" s="44" t="s">
        <v>7340</v>
      </c>
    </row>
    <row r="1650" spans="1:21" ht="48" x14ac:dyDescent="0.15">
      <c r="A1650" s="45"/>
      <c r="B1650" s="40"/>
      <c r="C1650" s="41" t="s">
        <v>7341</v>
      </c>
      <c r="D1650" s="50"/>
      <c r="E1650" s="41"/>
      <c r="F1650" s="41"/>
      <c r="G1650" s="40" t="s">
        <v>7342</v>
      </c>
      <c r="H1650" s="43">
        <v>44695.261261574073</v>
      </c>
      <c r="I1650" s="40"/>
      <c r="J1650" s="40"/>
      <c r="K1650" s="40"/>
      <c r="L1650" s="40"/>
      <c r="M1650" s="40" t="s">
        <v>187</v>
      </c>
      <c r="N1650" s="40"/>
      <c r="O1650" s="44" t="s">
        <v>67</v>
      </c>
      <c r="P1650" s="47" t="s">
        <v>188</v>
      </c>
      <c r="Q1650" s="40">
        <v>80</v>
      </c>
      <c r="R1650" s="40">
        <v>1</v>
      </c>
      <c r="S1650" s="40" t="s">
        <v>85</v>
      </c>
      <c r="T1650" s="48" t="s">
        <v>7343</v>
      </c>
      <c r="U1650" s="44" t="s">
        <v>7344</v>
      </c>
    </row>
    <row r="1651" spans="1:21" ht="24" x14ac:dyDescent="0.15">
      <c r="A1651" s="45"/>
      <c r="B1651" s="40"/>
      <c r="C1651" s="41" t="s">
        <v>7345</v>
      </c>
      <c r="D1651" s="50"/>
      <c r="E1651" s="41"/>
      <c r="F1651" s="41"/>
      <c r="G1651" s="40" t="s">
        <v>7346</v>
      </c>
      <c r="H1651" s="43">
        <v>44695.261249999996</v>
      </c>
      <c r="I1651" s="40"/>
      <c r="J1651" s="40"/>
      <c r="K1651" s="40"/>
      <c r="L1651" s="40"/>
      <c r="M1651" s="40" t="s">
        <v>193</v>
      </c>
      <c r="N1651" s="40"/>
      <c r="O1651" s="44" t="s">
        <v>67</v>
      </c>
      <c r="P1651" s="47" t="s">
        <v>194</v>
      </c>
      <c r="Q1651" s="40">
        <v>4658</v>
      </c>
      <c r="R1651" s="40">
        <v>79</v>
      </c>
      <c r="S1651" s="40" t="s">
        <v>60</v>
      </c>
      <c r="T1651" s="48" t="s">
        <v>7347</v>
      </c>
      <c r="U1651" s="44" t="s">
        <v>7348</v>
      </c>
    </row>
    <row r="1652" spans="1:21" ht="36" x14ac:dyDescent="0.15">
      <c r="A1652" s="45"/>
      <c r="B1652" s="40"/>
      <c r="C1652" s="41" t="s">
        <v>7349</v>
      </c>
      <c r="D1652" s="50"/>
      <c r="E1652" s="41"/>
      <c r="F1652" s="41"/>
      <c r="G1652" s="40" t="s">
        <v>7350</v>
      </c>
      <c r="H1652" s="43">
        <v>44695.261192129634</v>
      </c>
      <c r="I1652" s="40"/>
      <c r="J1652" s="40"/>
      <c r="K1652" s="40"/>
      <c r="L1652" s="40"/>
      <c r="M1652" s="40" t="s">
        <v>199</v>
      </c>
      <c r="N1652" s="40"/>
      <c r="O1652" s="44" t="s">
        <v>142</v>
      </c>
      <c r="P1652" s="47" t="s">
        <v>200</v>
      </c>
      <c r="Q1652" s="40">
        <v>3832</v>
      </c>
      <c r="R1652" s="40">
        <v>1720</v>
      </c>
      <c r="S1652" s="40" t="s">
        <v>85</v>
      </c>
      <c r="T1652" s="48" t="s">
        <v>7351</v>
      </c>
      <c r="U1652" s="44" t="s">
        <v>7352</v>
      </c>
    </row>
    <row r="1653" spans="1:21" ht="36" x14ac:dyDescent="0.15">
      <c r="A1653" s="45"/>
      <c r="B1653" s="40"/>
      <c r="C1653" s="41" t="s">
        <v>7353</v>
      </c>
      <c r="D1653" s="50"/>
      <c r="E1653" s="41"/>
      <c r="F1653" s="41"/>
      <c r="G1653" s="40" t="s">
        <v>7354</v>
      </c>
      <c r="H1653" s="43">
        <v>44695.260937500003</v>
      </c>
      <c r="I1653" s="40"/>
      <c r="J1653" s="40"/>
      <c r="K1653" s="40"/>
      <c r="L1653" s="40"/>
      <c r="M1653" s="40" t="s">
        <v>141</v>
      </c>
      <c r="N1653" s="40"/>
      <c r="O1653" s="44" t="s">
        <v>142</v>
      </c>
      <c r="P1653" s="47" t="s">
        <v>143</v>
      </c>
      <c r="Q1653" s="40">
        <v>475</v>
      </c>
      <c r="R1653" s="40"/>
      <c r="S1653" s="40" t="s">
        <v>99</v>
      </c>
      <c r="T1653" s="48" t="s">
        <v>7355</v>
      </c>
      <c r="U1653" s="44" t="s">
        <v>7356</v>
      </c>
    </row>
    <row r="1654" spans="1:21" ht="36" x14ac:dyDescent="0.15">
      <c r="A1654" s="45"/>
      <c r="B1654" s="40"/>
      <c r="C1654" s="41" t="s">
        <v>7357</v>
      </c>
      <c r="D1654" s="50"/>
      <c r="E1654" s="41"/>
      <c r="F1654" s="41"/>
      <c r="G1654" s="40" t="s">
        <v>7358</v>
      </c>
      <c r="H1654" s="43">
        <v>44695.256006944444</v>
      </c>
      <c r="I1654" s="40"/>
      <c r="J1654" s="40"/>
      <c r="K1654" s="40"/>
      <c r="L1654" s="40"/>
      <c r="M1654" s="40" t="s">
        <v>193</v>
      </c>
      <c r="N1654" s="40"/>
      <c r="O1654" s="44" t="s">
        <v>67</v>
      </c>
      <c r="P1654" s="47" t="s">
        <v>194</v>
      </c>
      <c r="Q1654" s="40">
        <v>4658</v>
      </c>
      <c r="R1654" s="40">
        <v>79</v>
      </c>
      <c r="S1654" s="40" t="s">
        <v>60</v>
      </c>
      <c r="T1654" s="48" t="s">
        <v>7359</v>
      </c>
      <c r="U1654" s="44" t="s">
        <v>7360</v>
      </c>
    </row>
    <row r="1655" spans="1:21" ht="36" x14ac:dyDescent="0.15">
      <c r="A1655" s="45"/>
      <c r="B1655" s="40"/>
      <c r="C1655" s="41" t="s">
        <v>7361</v>
      </c>
      <c r="D1655" s="50"/>
      <c r="E1655" s="41"/>
      <c r="F1655" s="41"/>
      <c r="G1655" s="40" t="s">
        <v>7362</v>
      </c>
      <c r="H1655" s="43">
        <v>44695.255972222221</v>
      </c>
      <c r="I1655" s="40"/>
      <c r="J1655" s="40"/>
      <c r="K1655" s="40"/>
      <c r="L1655" s="40"/>
      <c r="M1655" s="40" t="s">
        <v>187</v>
      </c>
      <c r="N1655" s="40"/>
      <c r="O1655" s="44" t="s">
        <v>67</v>
      </c>
      <c r="P1655" s="47" t="s">
        <v>188</v>
      </c>
      <c r="Q1655" s="40">
        <v>80</v>
      </c>
      <c r="R1655" s="40">
        <v>1</v>
      </c>
      <c r="S1655" s="40" t="s">
        <v>85</v>
      </c>
      <c r="T1655" s="48" t="s">
        <v>7363</v>
      </c>
      <c r="U1655" s="44" t="s">
        <v>7364</v>
      </c>
    </row>
    <row r="1656" spans="1:21" ht="36" x14ac:dyDescent="0.15">
      <c r="A1656" s="45"/>
      <c r="B1656" s="40"/>
      <c r="C1656" s="41" t="s">
        <v>7365</v>
      </c>
      <c r="D1656" s="50"/>
      <c r="E1656" s="41"/>
      <c r="F1656" s="41"/>
      <c r="G1656" s="40" t="s">
        <v>7366</v>
      </c>
      <c r="H1656" s="43">
        <v>44695.255960648152</v>
      </c>
      <c r="I1656" s="40"/>
      <c r="J1656" s="40"/>
      <c r="K1656" s="40"/>
      <c r="L1656" s="40"/>
      <c r="M1656" s="40" t="s">
        <v>127</v>
      </c>
      <c r="N1656" s="40"/>
      <c r="O1656" s="44" t="s">
        <v>67</v>
      </c>
      <c r="P1656" s="47" t="s">
        <v>128</v>
      </c>
      <c r="Q1656" s="40">
        <v>501</v>
      </c>
      <c r="R1656" s="40">
        <v>16</v>
      </c>
      <c r="S1656" s="40" t="s">
        <v>85</v>
      </c>
      <c r="T1656" s="48" t="s">
        <v>7367</v>
      </c>
      <c r="U1656" s="44" t="s">
        <v>7368</v>
      </c>
    </row>
    <row r="1657" spans="1:21" ht="36" x14ac:dyDescent="0.15">
      <c r="A1657" s="45"/>
      <c r="B1657" s="40"/>
      <c r="C1657" s="41" t="s">
        <v>7369</v>
      </c>
      <c r="D1657" s="50"/>
      <c r="E1657" s="41"/>
      <c r="F1657" s="41"/>
      <c r="G1657" s="40" t="s">
        <v>7370</v>
      </c>
      <c r="H1657" s="43">
        <v>44695.255925925929</v>
      </c>
      <c r="I1657" s="40"/>
      <c r="J1657" s="40"/>
      <c r="K1657" s="40"/>
      <c r="L1657" s="40"/>
      <c r="M1657" s="40" t="s">
        <v>141</v>
      </c>
      <c r="N1657" s="40"/>
      <c r="O1657" s="44" t="s">
        <v>142</v>
      </c>
      <c r="P1657" s="47" t="s">
        <v>143</v>
      </c>
      <c r="Q1657" s="40">
        <v>475</v>
      </c>
      <c r="R1657" s="40"/>
      <c r="S1657" s="40" t="s">
        <v>99</v>
      </c>
      <c r="T1657" s="48" t="s">
        <v>7371</v>
      </c>
      <c r="U1657" s="44" t="s">
        <v>7372</v>
      </c>
    </row>
    <row r="1658" spans="1:21" ht="36" x14ac:dyDescent="0.15">
      <c r="A1658" s="45"/>
      <c r="B1658" s="40"/>
      <c r="C1658" s="41" t="s">
        <v>7373</v>
      </c>
      <c r="D1658" s="50"/>
      <c r="E1658" s="41"/>
      <c r="F1658" s="41"/>
      <c r="G1658" s="40" t="s">
        <v>7374</v>
      </c>
      <c r="H1658" s="43">
        <v>44695.255891203706</v>
      </c>
      <c r="I1658" s="40"/>
      <c r="J1658" s="40"/>
      <c r="K1658" s="40"/>
      <c r="L1658" s="40"/>
      <c r="M1658" s="40" t="s">
        <v>170</v>
      </c>
      <c r="N1658" s="40"/>
      <c r="O1658" s="44" t="s">
        <v>67</v>
      </c>
      <c r="P1658" s="47" t="s">
        <v>171</v>
      </c>
      <c r="Q1658" s="40">
        <v>1386</v>
      </c>
      <c r="R1658" s="40">
        <v>1507</v>
      </c>
      <c r="S1658" s="40" t="s">
        <v>172</v>
      </c>
      <c r="T1658" s="48" t="s">
        <v>7375</v>
      </c>
      <c r="U1658" s="44" t="s">
        <v>7376</v>
      </c>
    </row>
    <row r="1659" spans="1:21" ht="36" x14ac:dyDescent="0.15">
      <c r="A1659" s="45"/>
      <c r="B1659" s="40"/>
      <c r="C1659" s="41" t="s">
        <v>7377</v>
      </c>
      <c r="D1659" s="50"/>
      <c r="E1659" s="41"/>
      <c r="F1659" s="41"/>
      <c r="G1659" s="40" t="s">
        <v>7378</v>
      </c>
      <c r="H1659" s="43">
        <v>44695.255879629629</v>
      </c>
      <c r="I1659" s="40"/>
      <c r="J1659" s="40"/>
      <c r="K1659" s="40"/>
      <c r="L1659" s="40"/>
      <c r="M1659" s="40" t="s">
        <v>66</v>
      </c>
      <c r="N1659" s="40"/>
      <c r="O1659" s="44" t="s">
        <v>67</v>
      </c>
      <c r="P1659" s="47" t="s">
        <v>68</v>
      </c>
      <c r="Q1659" s="40">
        <v>530</v>
      </c>
      <c r="R1659" s="40">
        <v>132</v>
      </c>
      <c r="S1659" s="40" t="s">
        <v>69</v>
      </c>
      <c r="T1659" s="48" t="s">
        <v>7379</v>
      </c>
      <c r="U1659" s="44" t="s">
        <v>7380</v>
      </c>
    </row>
    <row r="1660" spans="1:21" ht="36" x14ac:dyDescent="0.15">
      <c r="A1660" s="45"/>
      <c r="B1660" s="40"/>
      <c r="C1660" s="41" t="s">
        <v>7381</v>
      </c>
      <c r="D1660" s="50"/>
      <c r="E1660" s="41"/>
      <c r="F1660" s="41"/>
      <c r="G1660" s="40" t="s">
        <v>7382</v>
      </c>
      <c r="H1660" s="43">
        <v>44695.255856481483</v>
      </c>
      <c r="I1660" s="40"/>
      <c r="J1660" s="40"/>
      <c r="K1660" s="40"/>
      <c r="L1660" s="40"/>
      <c r="M1660" s="40" t="s">
        <v>141</v>
      </c>
      <c r="N1660" s="40"/>
      <c r="O1660" s="44" t="s">
        <v>67</v>
      </c>
      <c r="P1660" s="47" t="s">
        <v>143</v>
      </c>
      <c r="Q1660" s="40">
        <v>475</v>
      </c>
      <c r="R1660" s="40"/>
      <c r="S1660" s="40" t="s">
        <v>99</v>
      </c>
      <c r="T1660" s="48" t="s">
        <v>7383</v>
      </c>
      <c r="U1660" s="44" t="s">
        <v>7384</v>
      </c>
    </row>
    <row r="1661" spans="1:21" ht="48" x14ac:dyDescent="0.15">
      <c r="A1661" s="45"/>
      <c r="B1661" s="40"/>
      <c r="C1661" s="41" t="s">
        <v>7385</v>
      </c>
      <c r="D1661" s="50"/>
      <c r="E1661" s="41"/>
      <c r="F1661" s="41"/>
      <c r="G1661" s="40" t="s">
        <v>7386</v>
      </c>
      <c r="H1661" s="43">
        <v>44695.254236111112</v>
      </c>
      <c r="I1661" s="40"/>
      <c r="J1661" s="40"/>
      <c r="K1661" s="40"/>
      <c r="L1661" s="40"/>
      <c r="M1661" s="40" t="s">
        <v>199</v>
      </c>
      <c r="N1661" s="40"/>
      <c r="O1661" s="44" t="s">
        <v>142</v>
      </c>
      <c r="P1661" s="47" t="s">
        <v>200</v>
      </c>
      <c r="Q1661" s="40">
        <v>3832</v>
      </c>
      <c r="R1661" s="40">
        <v>1720</v>
      </c>
      <c r="S1661" s="40" t="s">
        <v>85</v>
      </c>
      <c r="T1661" s="48" t="s">
        <v>7387</v>
      </c>
      <c r="U1661" s="44" t="s">
        <v>7388</v>
      </c>
    </row>
    <row r="1662" spans="1:21" ht="24" x14ac:dyDescent="0.15">
      <c r="A1662" s="45"/>
      <c r="B1662" s="40"/>
      <c r="C1662" s="41" t="s">
        <v>7389</v>
      </c>
      <c r="D1662" s="50"/>
      <c r="E1662" s="41"/>
      <c r="F1662" s="41"/>
      <c r="G1662" s="40" t="s">
        <v>7390</v>
      </c>
      <c r="H1662" s="43">
        <v>44695.250428240739</v>
      </c>
      <c r="I1662" s="40"/>
      <c r="J1662" s="40"/>
      <c r="K1662" s="40"/>
      <c r="L1662" s="40"/>
      <c r="M1662" s="40" t="s">
        <v>141</v>
      </c>
      <c r="N1662" s="40"/>
      <c r="O1662" s="44" t="s">
        <v>142</v>
      </c>
      <c r="P1662" s="47" t="s">
        <v>143</v>
      </c>
      <c r="Q1662" s="40">
        <v>475</v>
      </c>
      <c r="R1662" s="40"/>
      <c r="S1662" s="40" t="s">
        <v>99</v>
      </c>
      <c r="T1662" s="48" t="s">
        <v>7391</v>
      </c>
      <c r="U1662" s="44" t="s">
        <v>7392</v>
      </c>
    </row>
    <row r="1663" spans="1:21" ht="36" x14ac:dyDescent="0.15">
      <c r="A1663" s="45"/>
      <c r="B1663" s="40"/>
      <c r="C1663" s="41" t="s">
        <v>7393</v>
      </c>
      <c r="D1663" s="50"/>
      <c r="E1663" s="41"/>
      <c r="F1663" s="41"/>
      <c r="G1663" s="40" t="s">
        <v>7394</v>
      </c>
      <c r="H1663" s="43">
        <v>44695.247303240743</v>
      </c>
      <c r="I1663" s="40"/>
      <c r="J1663" s="40"/>
      <c r="K1663" s="40"/>
      <c r="L1663" s="40"/>
      <c r="M1663" s="40" t="s">
        <v>5488</v>
      </c>
      <c r="N1663" s="40"/>
      <c r="O1663" s="44" t="s">
        <v>58</v>
      </c>
      <c r="P1663" s="47" t="s">
        <v>5489</v>
      </c>
      <c r="Q1663" s="40">
        <v>458</v>
      </c>
      <c r="R1663" s="40">
        <v>457</v>
      </c>
      <c r="S1663" s="40" t="s">
        <v>99</v>
      </c>
      <c r="T1663" s="48" t="s">
        <v>7395</v>
      </c>
      <c r="U1663" s="44" t="s">
        <v>7396</v>
      </c>
    </row>
    <row r="1664" spans="1:21" ht="60" x14ac:dyDescent="0.15">
      <c r="A1664" s="45"/>
      <c r="B1664" s="40"/>
      <c r="C1664" s="41" t="s">
        <v>7397</v>
      </c>
      <c r="D1664" s="50"/>
      <c r="E1664" s="41"/>
      <c r="F1664" s="41"/>
      <c r="G1664" s="40" t="s">
        <v>7398</v>
      </c>
      <c r="H1664" s="43">
        <v>44695.246782407412</v>
      </c>
      <c r="I1664" s="40"/>
      <c r="J1664" s="40"/>
      <c r="K1664" s="40"/>
      <c r="L1664" s="40"/>
      <c r="M1664" s="40" t="s">
        <v>141</v>
      </c>
      <c r="N1664" s="40"/>
      <c r="O1664" s="44" t="s">
        <v>142</v>
      </c>
      <c r="P1664" s="47" t="s">
        <v>143</v>
      </c>
      <c r="Q1664" s="40">
        <v>475</v>
      </c>
      <c r="R1664" s="40"/>
      <c r="S1664" s="40" t="s">
        <v>99</v>
      </c>
      <c r="T1664" s="48" t="s">
        <v>7399</v>
      </c>
      <c r="U1664" s="44" t="s">
        <v>7400</v>
      </c>
    </row>
    <row r="1665" spans="1:21" ht="84" x14ac:dyDescent="0.15">
      <c r="A1665" s="45"/>
      <c r="B1665" s="40"/>
      <c r="C1665" s="41" t="s">
        <v>7401</v>
      </c>
      <c r="D1665" s="50"/>
      <c r="E1665" s="41"/>
      <c r="F1665" s="41"/>
      <c r="G1665" s="40" t="s">
        <v>7402</v>
      </c>
      <c r="H1665" s="43">
        <v>44695.246516203704</v>
      </c>
      <c r="I1665" s="40"/>
      <c r="J1665" s="40"/>
      <c r="K1665" s="40"/>
      <c r="L1665" s="40"/>
      <c r="M1665" s="40" t="s">
        <v>141</v>
      </c>
      <c r="N1665" s="40"/>
      <c r="O1665" s="44" t="s">
        <v>142</v>
      </c>
      <c r="P1665" s="47" t="s">
        <v>143</v>
      </c>
      <c r="Q1665" s="40">
        <v>475</v>
      </c>
      <c r="R1665" s="40"/>
      <c r="S1665" s="40" t="s">
        <v>99</v>
      </c>
      <c r="T1665" s="48" t="s">
        <v>7403</v>
      </c>
      <c r="U1665" s="44" t="s">
        <v>7404</v>
      </c>
    </row>
    <row r="1666" spans="1:21" ht="36" x14ac:dyDescent="0.15">
      <c r="A1666" s="45"/>
      <c r="B1666" s="40"/>
      <c r="C1666" s="41" t="s">
        <v>7405</v>
      </c>
      <c r="D1666" s="49" t="s">
        <v>1408</v>
      </c>
      <c r="E1666" s="41"/>
      <c r="F1666" s="41"/>
      <c r="G1666" s="40" t="s">
        <v>7406</v>
      </c>
      <c r="H1666" s="43">
        <v>44695.245937500003</v>
      </c>
      <c r="I1666" s="40"/>
      <c r="J1666" s="40"/>
      <c r="K1666" s="40"/>
      <c r="L1666" s="40"/>
      <c r="M1666" s="40" t="s">
        <v>193</v>
      </c>
      <c r="N1666" s="40"/>
      <c r="O1666" s="44" t="s">
        <v>67</v>
      </c>
      <c r="P1666" s="47" t="s">
        <v>194</v>
      </c>
      <c r="Q1666" s="40">
        <v>4658</v>
      </c>
      <c r="R1666" s="40">
        <v>79</v>
      </c>
      <c r="S1666" s="40" t="s">
        <v>60</v>
      </c>
      <c r="T1666" s="48" t="s">
        <v>7407</v>
      </c>
      <c r="U1666" s="44" t="s">
        <v>7408</v>
      </c>
    </row>
    <row r="1667" spans="1:21" ht="60" x14ac:dyDescent="0.15">
      <c r="A1667" s="45"/>
      <c r="B1667" s="40"/>
      <c r="C1667" s="41" t="s">
        <v>7409</v>
      </c>
      <c r="D1667" s="50"/>
      <c r="E1667" s="41"/>
      <c r="F1667" s="41"/>
      <c r="G1667" s="40" t="s">
        <v>7410</v>
      </c>
      <c r="H1667" s="43">
        <v>44695.24591435185</v>
      </c>
      <c r="I1667" s="40"/>
      <c r="J1667" s="40"/>
      <c r="K1667" s="40"/>
      <c r="L1667" s="40"/>
      <c r="M1667" s="40" t="s">
        <v>187</v>
      </c>
      <c r="N1667" s="40"/>
      <c r="O1667" s="44" t="s">
        <v>67</v>
      </c>
      <c r="P1667" s="47" t="s">
        <v>188</v>
      </c>
      <c r="Q1667" s="40">
        <v>80</v>
      </c>
      <c r="R1667" s="40">
        <v>1</v>
      </c>
      <c r="S1667" s="40" t="s">
        <v>85</v>
      </c>
      <c r="T1667" s="48" t="s">
        <v>7411</v>
      </c>
      <c r="U1667" s="44" t="s">
        <v>7412</v>
      </c>
    </row>
    <row r="1668" spans="1:21" ht="36" x14ac:dyDescent="0.15">
      <c r="A1668" s="45"/>
      <c r="B1668" s="40"/>
      <c r="C1668" s="41" t="s">
        <v>7413</v>
      </c>
      <c r="D1668" s="50"/>
      <c r="E1668" s="41"/>
      <c r="F1668" s="41"/>
      <c r="G1668" s="40" t="s">
        <v>7414</v>
      </c>
      <c r="H1668" s="43">
        <v>44695.24590277778</v>
      </c>
      <c r="I1668" s="40"/>
      <c r="J1668" s="40"/>
      <c r="K1668" s="40"/>
      <c r="L1668" s="40"/>
      <c r="M1668" s="40" t="s">
        <v>127</v>
      </c>
      <c r="N1668" s="40"/>
      <c r="O1668" s="44" t="s">
        <v>67</v>
      </c>
      <c r="P1668" s="47" t="s">
        <v>128</v>
      </c>
      <c r="Q1668" s="40">
        <v>501</v>
      </c>
      <c r="R1668" s="40">
        <v>16</v>
      </c>
      <c r="S1668" s="40" t="s">
        <v>85</v>
      </c>
      <c r="T1668" s="48" t="s">
        <v>7415</v>
      </c>
      <c r="U1668" s="44" t="s">
        <v>7416</v>
      </c>
    </row>
    <row r="1669" spans="1:21" ht="96" x14ac:dyDescent="0.15">
      <c r="A1669" s="45"/>
      <c r="B1669" s="40"/>
      <c r="C1669" s="41" t="s">
        <v>7417</v>
      </c>
      <c r="D1669" s="50"/>
      <c r="E1669" s="41"/>
      <c r="F1669" s="41"/>
      <c r="G1669" s="40" t="s">
        <v>7418</v>
      </c>
      <c r="H1669" s="43">
        <v>44695.245810185181</v>
      </c>
      <c r="I1669" s="40"/>
      <c r="J1669" s="40"/>
      <c r="K1669" s="40"/>
      <c r="L1669" s="40"/>
      <c r="M1669" s="40" t="s">
        <v>170</v>
      </c>
      <c r="N1669" s="40"/>
      <c r="O1669" s="44" t="s">
        <v>67</v>
      </c>
      <c r="P1669" s="47" t="s">
        <v>171</v>
      </c>
      <c r="Q1669" s="40">
        <v>1386</v>
      </c>
      <c r="R1669" s="40">
        <v>1507</v>
      </c>
      <c r="S1669" s="40" t="s">
        <v>172</v>
      </c>
      <c r="T1669" s="48" t="s">
        <v>7419</v>
      </c>
      <c r="U1669" s="44" t="s">
        <v>7420</v>
      </c>
    </row>
    <row r="1670" spans="1:21" ht="36" x14ac:dyDescent="0.15">
      <c r="A1670" s="45"/>
      <c r="B1670" s="40"/>
      <c r="C1670" s="41" t="s">
        <v>7421</v>
      </c>
      <c r="D1670" s="50"/>
      <c r="E1670" s="41"/>
      <c r="F1670" s="41"/>
      <c r="G1670" s="40" t="s">
        <v>7422</v>
      </c>
      <c r="H1670" s="43">
        <v>44695.245798611111</v>
      </c>
      <c r="I1670" s="40"/>
      <c r="J1670" s="40"/>
      <c r="K1670" s="40"/>
      <c r="L1670" s="40"/>
      <c r="M1670" s="40" t="s">
        <v>66</v>
      </c>
      <c r="N1670" s="40"/>
      <c r="O1670" s="44" t="s">
        <v>67</v>
      </c>
      <c r="P1670" s="47" t="s">
        <v>68</v>
      </c>
      <c r="Q1670" s="40">
        <v>530</v>
      </c>
      <c r="R1670" s="40">
        <v>132</v>
      </c>
      <c r="S1670" s="40" t="s">
        <v>69</v>
      </c>
      <c r="T1670" s="48" t="s">
        <v>7423</v>
      </c>
      <c r="U1670" s="44" t="s">
        <v>7424</v>
      </c>
    </row>
    <row r="1671" spans="1:21" ht="36" x14ac:dyDescent="0.15">
      <c r="A1671" s="45"/>
      <c r="B1671" s="40"/>
      <c r="C1671" s="41" t="s">
        <v>7425</v>
      </c>
      <c r="D1671" s="50"/>
      <c r="E1671" s="41" t="s">
        <v>7426</v>
      </c>
      <c r="F1671" s="41"/>
      <c r="G1671" s="40" t="s">
        <v>7427</v>
      </c>
      <c r="H1671" s="43">
        <v>44695.245775462958</v>
      </c>
      <c r="I1671" s="40"/>
      <c r="J1671" s="40"/>
      <c r="K1671" s="40"/>
      <c r="L1671" s="40"/>
      <c r="M1671" s="40" t="s">
        <v>141</v>
      </c>
      <c r="N1671" s="40"/>
      <c r="O1671" s="44" t="s">
        <v>67</v>
      </c>
      <c r="P1671" s="47" t="s">
        <v>143</v>
      </c>
      <c r="Q1671" s="40">
        <v>475</v>
      </c>
      <c r="R1671" s="40"/>
      <c r="S1671" s="40" t="s">
        <v>99</v>
      </c>
      <c r="T1671" s="48" t="s">
        <v>7428</v>
      </c>
      <c r="U1671" s="44" t="s">
        <v>7429</v>
      </c>
    </row>
    <row r="1672" spans="1:21" ht="36" x14ac:dyDescent="0.15">
      <c r="A1672" s="45"/>
      <c r="B1672" s="40"/>
      <c r="C1672" s="41" t="s">
        <v>7430</v>
      </c>
      <c r="D1672" s="49" t="s">
        <v>55</v>
      </c>
      <c r="E1672" s="41"/>
      <c r="F1672" s="41"/>
      <c r="G1672" s="40" t="s">
        <v>7431</v>
      </c>
      <c r="H1672" s="43">
        <v>44695.245416666672</v>
      </c>
      <c r="I1672" s="40"/>
      <c r="J1672" s="40"/>
      <c r="K1672" s="40"/>
      <c r="L1672" s="40"/>
      <c r="M1672" s="40" t="s">
        <v>7432</v>
      </c>
      <c r="N1672" s="40"/>
      <c r="O1672" s="44" t="s">
        <v>83</v>
      </c>
      <c r="P1672" s="47" t="s">
        <v>7433</v>
      </c>
      <c r="Q1672" s="40">
        <v>7330</v>
      </c>
      <c r="R1672" s="40">
        <v>5065</v>
      </c>
      <c r="S1672" s="40" t="s">
        <v>1905</v>
      </c>
      <c r="T1672" s="48" t="s">
        <v>7434</v>
      </c>
      <c r="U1672" s="44" t="s">
        <v>5839</v>
      </c>
    </row>
    <row r="1673" spans="1:21" ht="36" x14ac:dyDescent="0.15">
      <c r="A1673" s="45"/>
      <c r="B1673" s="40"/>
      <c r="C1673" s="41" t="s">
        <v>7435</v>
      </c>
      <c r="D1673" s="50"/>
      <c r="E1673" s="41"/>
      <c r="F1673" s="41"/>
      <c r="G1673" s="40" t="s">
        <v>7436</v>
      </c>
      <c r="H1673" s="43">
        <v>44695.244444444441</v>
      </c>
      <c r="I1673" s="40"/>
      <c r="J1673" s="40"/>
      <c r="K1673" s="40"/>
      <c r="L1673" s="40"/>
      <c r="M1673" s="40" t="s">
        <v>199</v>
      </c>
      <c r="N1673" s="40"/>
      <c r="O1673" s="44" t="s">
        <v>142</v>
      </c>
      <c r="P1673" s="47" t="s">
        <v>200</v>
      </c>
      <c r="Q1673" s="40">
        <v>3832</v>
      </c>
      <c r="R1673" s="40">
        <v>1720</v>
      </c>
      <c r="S1673" s="40" t="s">
        <v>85</v>
      </c>
      <c r="T1673" s="48" t="s">
        <v>7437</v>
      </c>
      <c r="U1673" s="44" t="s">
        <v>7438</v>
      </c>
    </row>
    <row r="1674" spans="1:21" ht="24" x14ac:dyDescent="0.15">
      <c r="A1674" s="45"/>
      <c r="B1674" s="40"/>
      <c r="C1674" s="41" t="s">
        <v>7439</v>
      </c>
      <c r="D1674" s="50"/>
      <c r="E1674" s="41"/>
      <c r="F1674" s="41"/>
      <c r="G1674" s="40" t="s">
        <v>7440</v>
      </c>
      <c r="H1674" s="43">
        <v>44695.243344907409</v>
      </c>
      <c r="I1674" s="40"/>
      <c r="J1674" s="40"/>
      <c r="K1674" s="40"/>
      <c r="L1674" s="40"/>
      <c r="M1674" s="40" t="s">
        <v>141</v>
      </c>
      <c r="N1674" s="40"/>
      <c r="O1674" s="44" t="s">
        <v>142</v>
      </c>
      <c r="P1674" s="47" t="s">
        <v>143</v>
      </c>
      <c r="Q1674" s="40">
        <v>475</v>
      </c>
      <c r="R1674" s="40"/>
      <c r="S1674" s="40" t="s">
        <v>99</v>
      </c>
      <c r="T1674" s="48" t="s">
        <v>7441</v>
      </c>
      <c r="U1674" s="44" t="s">
        <v>7442</v>
      </c>
    </row>
    <row r="1675" spans="1:21" ht="36" x14ac:dyDescent="0.15">
      <c r="A1675" s="45"/>
      <c r="B1675" s="40"/>
      <c r="C1675" s="41" t="s">
        <v>7443</v>
      </c>
      <c r="D1675" s="50"/>
      <c r="E1675" s="41"/>
      <c r="F1675" s="41" t="s">
        <v>132</v>
      </c>
      <c r="G1675" s="40" t="s">
        <v>7444</v>
      </c>
      <c r="H1675" s="43">
        <v>44695.243113425924</v>
      </c>
      <c r="I1675" s="40"/>
      <c r="J1675" s="40"/>
      <c r="K1675" s="40"/>
      <c r="L1675" s="40"/>
      <c r="M1675" s="40" t="s">
        <v>199</v>
      </c>
      <c r="N1675" s="40"/>
      <c r="O1675" s="44" t="s">
        <v>67</v>
      </c>
      <c r="P1675" s="47" t="s">
        <v>200</v>
      </c>
      <c r="Q1675" s="40">
        <v>3832</v>
      </c>
      <c r="R1675" s="40">
        <v>1720</v>
      </c>
      <c r="S1675" s="40" t="s">
        <v>85</v>
      </c>
      <c r="T1675" s="48" t="s">
        <v>7445</v>
      </c>
      <c r="U1675" s="44" t="s">
        <v>7446</v>
      </c>
    </row>
    <row r="1676" spans="1:21" ht="60" x14ac:dyDescent="0.15">
      <c r="A1676" s="45"/>
      <c r="B1676" s="40"/>
      <c r="C1676" s="41" t="s">
        <v>7447</v>
      </c>
      <c r="D1676" s="50"/>
      <c r="E1676" s="41"/>
      <c r="F1676" s="41"/>
      <c r="G1676" s="40" t="s">
        <v>7448</v>
      </c>
      <c r="H1676" s="43">
        <v>44695.243078703701</v>
      </c>
      <c r="I1676" s="40"/>
      <c r="J1676" s="40"/>
      <c r="K1676" s="40"/>
      <c r="L1676" s="40"/>
      <c r="M1676" s="40" t="s">
        <v>141</v>
      </c>
      <c r="N1676" s="40"/>
      <c r="O1676" s="44" t="s">
        <v>67</v>
      </c>
      <c r="P1676" s="47" t="s">
        <v>143</v>
      </c>
      <c r="Q1676" s="40">
        <v>475</v>
      </c>
      <c r="R1676" s="40"/>
      <c r="S1676" s="40" t="s">
        <v>99</v>
      </c>
      <c r="T1676" s="48" t="s">
        <v>7449</v>
      </c>
      <c r="U1676" s="44" t="s">
        <v>7450</v>
      </c>
    </row>
    <row r="1677" spans="1:21" ht="60" x14ac:dyDescent="0.15">
      <c r="A1677" s="45"/>
      <c r="B1677" s="40"/>
      <c r="C1677" s="41" t="s">
        <v>7451</v>
      </c>
      <c r="D1677" s="49" t="s">
        <v>125</v>
      </c>
      <c r="E1677" s="41"/>
      <c r="F1677" s="41"/>
      <c r="G1677" s="40" t="s">
        <v>7452</v>
      </c>
      <c r="H1677" s="43">
        <v>44695.243055555555</v>
      </c>
      <c r="I1677" s="40"/>
      <c r="J1677" s="40"/>
      <c r="K1677" s="40"/>
      <c r="L1677" s="40"/>
      <c r="M1677" s="40" t="s">
        <v>66</v>
      </c>
      <c r="N1677" s="40"/>
      <c r="O1677" s="44" t="s">
        <v>67</v>
      </c>
      <c r="P1677" s="47" t="s">
        <v>68</v>
      </c>
      <c r="Q1677" s="40">
        <v>530</v>
      </c>
      <c r="R1677" s="40">
        <v>132</v>
      </c>
      <c r="S1677" s="40" t="s">
        <v>69</v>
      </c>
      <c r="T1677" s="48" t="s">
        <v>7453</v>
      </c>
      <c r="U1677" s="44" t="s">
        <v>7454</v>
      </c>
    </row>
    <row r="1678" spans="1:21" ht="24" x14ac:dyDescent="0.15">
      <c r="A1678" s="45"/>
      <c r="B1678" s="40"/>
      <c r="C1678" s="41" t="s">
        <v>7455</v>
      </c>
      <c r="D1678" s="50"/>
      <c r="E1678" s="41"/>
      <c r="F1678" s="41"/>
      <c r="G1678" s="40" t="s">
        <v>7456</v>
      </c>
      <c r="H1678" s="43">
        <v>44695.243032407408</v>
      </c>
      <c r="I1678" s="40"/>
      <c r="J1678" s="40"/>
      <c r="K1678" s="40"/>
      <c r="L1678" s="40"/>
      <c r="M1678" s="40" t="s">
        <v>170</v>
      </c>
      <c r="N1678" s="40"/>
      <c r="O1678" s="44" t="s">
        <v>67</v>
      </c>
      <c r="P1678" s="47" t="s">
        <v>171</v>
      </c>
      <c r="Q1678" s="40">
        <v>1386</v>
      </c>
      <c r="R1678" s="40">
        <v>1507</v>
      </c>
      <c r="S1678" s="40" t="s">
        <v>172</v>
      </c>
      <c r="T1678" s="48" t="s">
        <v>7457</v>
      </c>
      <c r="U1678" s="44" t="s">
        <v>7458</v>
      </c>
    </row>
    <row r="1679" spans="1:21" ht="48" x14ac:dyDescent="0.15">
      <c r="A1679" s="45"/>
      <c r="B1679" s="40"/>
      <c r="C1679" s="41" t="s">
        <v>7459</v>
      </c>
      <c r="D1679" s="50"/>
      <c r="E1679" s="41"/>
      <c r="F1679" s="41"/>
      <c r="G1679" s="40" t="s">
        <v>7460</v>
      </c>
      <c r="H1679" s="43">
        <v>44695.242951388893</v>
      </c>
      <c r="I1679" s="40"/>
      <c r="J1679" s="40"/>
      <c r="K1679" s="40"/>
      <c r="L1679" s="40"/>
      <c r="M1679" s="40" t="s">
        <v>127</v>
      </c>
      <c r="N1679" s="40"/>
      <c r="O1679" s="44" t="s">
        <v>67</v>
      </c>
      <c r="P1679" s="47" t="s">
        <v>128</v>
      </c>
      <c r="Q1679" s="40">
        <v>501</v>
      </c>
      <c r="R1679" s="40">
        <v>16</v>
      </c>
      <c r="S1679" s="40" t="s">
        <v>85</v>
      </c>
      <c r="T1679" s="48" t="s">
        <v>7461</v>
      </c>
      <c r="U1679" s="44" t="s">
        <v>7462</v>
      </c>
    </row>
    <row r="1680" spans="1:21" ht="48" x14ac:dyDescent="0.15">
      <c r="A1680" s="45"/>
      <c r="B1680" s="40"/>
      <c r="C1680" s="41" t="s">
        <v>7463</v>
      </c>
      <c r="D1680" s="49" t="s">
        <v>7464</v>
      </c>
      <c r="E1680" s="41"/>
      <c r="F1680" s="41"/>
      <c r="G1680" s="40" t="s">
        <v>7465</v>
      </c>
      <c r="H1680" s="43">
        <v>44695.24291666667</v>
      </c>
      <c r="I1680" s="40"/>
      <c r="J1680" s="40"/>
      <c r="K1680" s="40"/>
      <c r="L1680" s="40"/>
      <c r="M1680" s="40" t="s">
        <v>187</v>
      </c>
      <c r="N1680" s="40"/>
      <c r="O1680" s="44" t="s">
        <v>67</v>
      </c>
      <c r="P1680" s="47" t="s">
        <v>188</v>
      </c>
      <c r="Q1680" s="40">
        <v>80</v>
      </c>
      <c r="R1680" s="40">
        <v>1</v>
      </c>
      <c r="S1680" s="40" t="s">
        <v>85</v>
      </c>
      <c r="T1680" s="48" t="s">
        <v>7466</v>
      </c>
      <c r="U1680" s="44" t="s">
        <v>7467</v>
      </c>
    </row>
    <row r="1681" spans="1:21" ht="36" x14ac:dyDescent="0.15">
      <c r="A1681" s="45"/>
      <c r="B1681" s="40"/>
      <c r="C1681" s="41" t="s">
        <v>7468</v>
      </c>
      <c r="D1681" s="50"/>
      <c r="E1681" s="41"/>
      <c r="F1681" s="41"/>
      <c r="G1681" s="40" t="s">
        <v>7469</v>
      </c>
      <c r="H1681" s="43">
        <v>44695.242905092593</v>
      </c>
      <c r="I1681" s="40"/>
      <c r="J1681" s="40"/>
      <c r="K1681" s="40"/>
      <c r="L1681" s="40"/>
      <c r="M1681" s="40" t="s">
        <v>193</v>
      </c>
      <c r="N1681" s="40"/>
      <c r="O1681" s="44" t="s">
        <v>67</v>
      </c>
      <c r="P1681" s="47" t="s">
        <v>194</v>
      </c>
      <c r="Q1681" s="40">
        <v>4658</v>
      </c>
      <c r="R1681" s="40">
        <v>79</v>
      </c>
      <c r="S1681" s="40" t="s">
        <v>60</v>
      </c>
      <c r="T1681" s="48" t="s">
        <v>7470</v>
      </c>
      <c r="U1681" s="44" t="s">
        <v>7471</v>
      </c>
    </row>
    <row r="1682" spans="1:21" ht="36" x14ac:dyDescent="0.15">
      <c r="A1682" s="45"/>
      <c r="B1682" s="40"/>
      <c r="C1682" s="41" t="s">
        <v>7472</v>
      </c>
      <c r="D1682" s="50"/>
      <c r="E1682" s="41"/>
      <c r="F1682" s="41"/>
      <c r="G1682" s="40" t="s">
        <v>7473</v>
      </c>
      <c r="H1682" s="43">
        <v>44695.242847222224</v>
      </c>
      <c r="I1682" s="40"/>
      <c r="J1682" s="40"/>
      <c r="K1682" s="40"/>
      <c r="L1682" s="40"/>
      <c r="M1682" s="40" t="s">
        <v>199</v>
      </c>
      <c r="N1682" s="40"/>
      <c r="O1682" s="44" t="s">
        <v>142</v>
      </c>
      <c r="P1682" s="47" t="s">
        <v>200</v>
      </c>
      <c r="Q1682" s="40">
        <v>3832</v>
      </c>
      <c r="R1682" s="40">
        <v>1720</v>
      </c>
      <c r="S1682" s="40" t="s">
        <v>85</v>
      </c>
      <c r="T1682" s="48" t="s">
        <v>7474</v>
      </c>
      <c r="U1682" s="44" t="s">
        <v>7475</v>
      </c>
    </row>
    <row r="1683" spans="1:21" ht="60" x14ac:dyDescent="0.15">
      <c r="A1683" s="45"/>
      <c r="B1683" s="40"/>
      <c r="C1683" s="41" t="s">
        <v>7476</v>
      </c>
      <c r="D1683" s="49" t="s">
        <v>1606</v>
      </c>
      <c r="E1683" s="41"/>
      <c r="F1683" s="41"/>
      <c r="G1683" s="40" t="s">
        <v>7477</v>
      </c>
      <c r="H1683" s="43">
        <v>44695.242650462962</v>
      </c>
      <c r="I1683" s="40"/>
      <c r="J1683" s="40"/>
      <c r="K1683" s="40"/>
      <c r="L1683" s="40"/>
      <c r="M1683" s="40" t="s">
        <v>141</v>
      </c>
      <c r="N1683" s="40"/>
      <c r="O1683" s="44" t="s">
        <v>142</v>
      </c>
      <c r="P1683" s="47" t="s">
        <v>143</v>
      </c>
      <c r="Q1683" s="40">
        <v>475</v>
      </c>
      <c r="R1683" s="40"/>
      <c r="S1683" s="40" t="s">
        <v>99</v>
      </c>
      <c r="T1683" s="48" t="s">
        <v>7478</v>
      </c>
      <c r="U1683" s="44" t="s">
        <v>7479</v>
      </c>
    </row>
    <row r="1684" spans="1:21" ht="108" x14ac:dyDescent="0.15">
      <c r="A1684" s="45"/>
      <c r="B1684" s="40"/>
      <c r="C1684" s="41" t="s">
        <v>7480</v>
      </c>
      <c r="D1684" s="50"/>
      <c r="E1684" s="41"/>
      <c r="F1684" s="41"/>
      <c r="G1684" s="40" t="s">
        <v>7481</v>
      </c>
      <c r="H1684" s="43">
        <v>44695.242013888885</v>
      </c>
      <c r="I1684" s="40"/>
      <c r="J1684" s="40"/>
      <c r="K1684" s="40"/>
      <c r="L1684" s="40"/>
      <c r="M1684" s="40" t="s">
        <v>111</v>
      </c>
      <c r="N1684" s="40"/>
      <c r="O1684" s="44" t="s">
        <v>67</v>
      </c>
      <c r="P1684" s="47" t="s">
        <v>112</v>
      </c>
      <c r="Q1684" s="40">
        <v>1080734</v>
      </c>
      <c r="R1684" s="40">
        <v>246</v>
      </c>
      <c r="S1684" s="40" t="s">
        <v>113</v>
      </c>
      <c r="T1684" s="48" t="s">
        <v>7482</v>
      </c>
      <c r="U1684" s="44" t="s">
        <v>7483</v>
      </c>
    </row>
    <row r="1685" spans="1:21" ht="36" x14ac:dyDescent="0.15">
      <c r="A1685" s="45"/>
      <c r="B1685" s="40"/>
      <c r="C1685" s="41" t="s">
        <v>7484</v>
      </c>
      <c r="D1685" s="50"/>
      <c r="E1685" s="41"/>
      <c r="F1685" s="41"/>
      <c r="G1685" s="40" t="s">
        <v>7485</v>
      </c>
      <c r="H1685" s="43">
        <v>44695.239976851852</v>
      </c>
      <c r="I1685" s="40"/>
      <c r="J1685" s="40"/>
      <c r="K1685" s="40"/>
      <c r="L1685" s="40"/>
      <c r="M1685" s="40" t="s">
        <v>193</v>
      </c>
      <c r="N1685" s="40"/>
      <c r="O1685" s="44" t="s">
        <v>67</v>
      </c>
      <c r="P1685" s="47" t="s">
        <v>194</v>
      </c>
      <c r="Q1685" s="40">
        <v>4658</v>
      </c>
      <c r="R1685" s="40">
        <v>79</v>
      </c>
      <c r="S1685" s="40" t="s">
        <v>60</v>
      </c>
      <c r="T1685" s="48" t="s">
        <v>7486</v>
      </c>
      <c r="U1685" s="44" t="s">
        <v>7487</v>
      </c>
    </row>
    <row r="1686" spans="1:21" ht="48" x14ac:dyDescent="0.15">
      <c r="A1686" s="45"/>
      <c r="B1686" s="40"/>
      <c r="C1686" s="41" t="s">
        <v>7488</v>
      </c>
      <c r="D1686" s="50"/>
      <c r="E1686" s="41"/>
      <c r="F1686" s="41"/>
      <c r="G1686" s="40" t="s">
        <v>7489</v>
      </c>
      <c r="H1686" s="43">
        <v>44695.239953703705</v>
      </c>
      <c r="I1686" s="40"/>
      <c r="J1686" s="40"/>
      <c r="K1686" s="40"/>
      <c r="L1686" s="40"/>
      <c r="M1686" s="40" t="s">
        <v>187</v>
      </c>
      <c r="N1686" s="40"/>
      <c r="O1686" s="44" t="s">
        <v>67</v>
      </c>
      <c r="P1686" s="47" t="s">
        <v>188</v>
      </c>
      <c r="Q1686" s="40">
        <v>80</v>
      </c>
      <c r="R1686" s="40">
        <v>1</v>
      </c>
      <c r="S1686" s="40" t="s">
        <v>85</v>
      </c>
      <c r="T1686" s="48" t="s">
        <v>7490</v>
      </c>
      <c r="U1686" s="44" t="s">
        <v>7491</v>
      </c>
    </row>
    <row r="1687" spans="1:21" ht="72" x14ac:dyDescent="0.15">
      <c r="A1687" s="45"/>
      <c r="B1687" s="40"/>
      <c r="C1687" s="41" t="s">
        <v>7492</v>
      </c>
      <c r="D1687" s="50"/>
      <c r="E1687" s="41"/>
      <c r="F1687" s="41"/>
      <c r="G1687" s="40" t="s">
        <v>7493</v>
      </c>
      <c r="H1687" s="43">
        <v>44695.239930555559</v>
      </c>
      <c r="I1687" s="40"/>
      <c r="J1687" s="40"/>
      <c r="K1687" s="40"/>
      <c r="L1687" s="40"/>
      <c r="M1687" s="40" t="s">
        <v>127</v>
      </c>
      <c r="N1687" s="40"/>
      <c r="O1687" s="44" t="s">
        <v>67</v>
      </c>
      <c r="P1687" s="47" t="s">
        <v>128</v>
      </c>
      <c r="Q1687" s="40">
        <v>501</v>
      </c>
      <c r="R1687" s="40">
        <v>16</v>
      </c>
      <c r="S1687" s="40" t="s">
        <v>85</v>
      </c>
      <c r="T1687" s="48" t="s">
        <v>7494</v>
      </c>
      <c r="U1687" s="44" t="s">
        <v>7495</v>
      </c>
    </row>
    <row r="1688" spans="1:21" ht="48" x14ac:dyDescent="0.15">
      <c r="A1688" s="45"/>
      <c r="B1688" s="40"/>
      <c r="C1688" s="41" t="s">
        <v>7496</v>
      </c>
      <c r="D1688" s="50"/>
      <c r="E1688" s="41"/>
      <c r="F1688" s="41"/>
      <c r="G1688" s="40" t="s">
        <v>7497</v>
      </c>
      <c r="H1688" s="43">
        <v>44695.239849537036</v>
      </c>
      <c r="I1688" s="40"/>
      <c r="J1688" s="40"/>
      <c r="K1688" s="40"/>
      <c r="L1688" s="40"/>
      <c r="M1688" s="40" t="s">
        <v>170</v>
      </c>
      <c r="N1688" s="40"/>
      <c r="O1688" s="44" t="s">
        <v>67</v>
      </c>
      <c r="P1688" s="47" t="s">
        <v>171</v>
      </c>
      <c r="Q1688" s="40">
        <v>1386</v>
      </c>
      <c r="R1688" s="40">
        <v>1507</v>
      </c>
      <c r="S1688" s="40" t="s">
        <v>172</v>
      </c>
      <c r="T1688" s="48" t="s">
        <v>7498</v>
      </c>
      <c r="U1688" s="44" t="s">
        <v>7499</v>
      </c>
    </row>
    <row r="1689" spans="1:21" ht="36" x14ac:dyDescent="0.15">
      <c r="A1689" s="45"/>
      <c r="B1689" s="40"/>
      <c r="C1689" s="41" t="s">
        <v>7500</v>
      </c>
      <c r="D1689" s="50"/>
      <c r="E1689" s="41"/>
      <c r="F1689" s="41"/>
      <c r="G1689" s="40" t="s">
        <v>7501</v>
      </c>
      <c r="H1689" s="43">
        <v>44695.23982638889</v>
      </c>
      <c r="I1689" s="40"/>
      <c r="J1689" s="40"/>
      <c r="K1689" s="40"/>
      <c r="L1689" s="40"/>
      <c r="M1689" s="40" t="s">
        <v>66</v>
      </c>
      <c r="N1689" s="40"/>
      <c r="O1689" s="44" t="s">
        <v>67</v>
      </c>
      <c r="P1689" s="47" t="s">
        <v>68</v>
      </c>
      <c r="Q1689" s="40">
        <v>530</v>
      </c>
      <c r="R1689" s="40">
        <v>132</v>
      </c>
      <c r="S1689" s="40" t="s">
        <v>69</v>
      </c>
      <c r="T1689" s="48" t="s">
        <v>7502</v>
      </c>
      <c r="U1689" s="44" t="s">
        <v>7503</v>
      </c>
    </row>
    <row r="1690" spans="1:21" ht="48" x14ac:dyDescent="0.15">
      <c r="A1690" s="45"/>
      <c r="B1690" s="40"/>
      <c r="C1690" s="41" t="s">
        <v>7504</v>
      </c>
      <c r="D1690" s="50"/>
      <c r="E1690" s="41"/>
      <c r="F1690" s="41"/>
      <c r="G1690" s="40" t="s">
        <v>7505</v>
      </c>
      <c r="H1690" s="43">
        <v>44695.239803240736</v>
      </c>
      <c r="I1690" s="40"/>
      <c r="J1690" s="40"/>
      <c r="K1690" s="40"/>
      <c r="L1690" s="40"/>
      <c r="M1690" s="40" t="s">
        <v>141</v>
      </c>
      <c r="N1690" s="40"/>
      <c r="O1690" s="44" t="s">
        <v>67</v>
      </c>
      <c r="P1690" s="47" t="s">
        <v>143</v>
      </c>
      <c r="Q1690" s="40">
        <v>475</v>
      </c>
      <c r="R1690" s="40"/>
      <c r="S1690" s="40" t="s">
        <v>99</v>
      </c>
      <c r="T1690" s="48" t="s">
        <v>7506</v>
      </c>
      <c r="U1690" s="44" t="s">
        <v>7507</v>
      </c>
    </row>
    <row r="1691" spans="1:21" ht="84" x14ac:dyDescent="0.15">
      <c r="A1691" s="45"/>
      <c r="B1691" s="40"/>
      <c r="C1691" s="41" t="s">
        <v>7508</v>
      </c>
      <c r="D1691" s="50"/>
      <c r="E1691" s="41"/>
      <c r="F1691" s="41"/>
      <c r="G1691" s="40" t="s">
        <v>7509</v>
      </c>
      <c r="H1691" s="43">
        <v>44695.239652777775</v>
      </c>
      <c r="I1691" s="40"/>
      <c r="J1691" s="40"/>
      <c r="K1691" s="40"/>
      <c r="L1691" s="40"/>
      <c r="M1691" s="40" t="s">
        <v>7510</v>
      </c>
      <c r="N1691" s="40"/>
      <c r="O1691" s="44" t="s">
        <v>83</v>
      </c>
      <c r="P1691" s="47" t="s">
        <v>7511</v>
      </c>
      <c r="Q1691" s="40">
        <v>1371</v>
      </c>
      <c r="R1691" s="40">
        <v>899</v>
      </c>
      <c r="S1691" s="40" t="s">
        <v>5496</v>
      </c>
      <c r="T1691" s="48" t="s">
        <v>7512</v>
      </c>
      <c r="U1691" s="44" t="s">
        <v>7513</v>
      </c>
    </row>
    <row r="1692" spans="1:21" ht="36" x14ac:dyDescent="0.15">
      <c r="A1692" s="45"/>
      <c r="B1692" s="40"/>
      <c r="C1692" s="41" t="s">
        <v>7514</v>
      </c>
      <c r="D1692" s="50"/>
      <c r="E1692" s="41"/>
      <c r="F1692" s="41"/>
      <c r="G1692" s="40" t="s">
        <v>7515</v>
      </c>
      <c r="H1692" s="43">
        <v>44695.238703703704</v>
      </c>
      <c r="I1692" s="40"/>
      <c r="J1692" s="40"/>
      <c r="K1692" s="40"/>
      <c r="L1692" s="40"/>
      <c r="M1692" s="40" t="s">
        <v>120</v>
      </c>
      <c r="N1692" s="40"/>
      <c r="O1692" s="44" t="s">
        <v>67</v>
      </c>
      <c r="P1692" s="47" t="s">
        <v>121</v>
      </c>
      <c r="Q1692" s="40">
        <v>27996</v>
      </c>
      <c r="R1692" s="40">
        <v>229</v>
      </c>
      <c r="S1692" s="40" t="s">
        <v>60</v>
      </c>
      <c r="T1692" s="48" t="s">
        <v>7516</v>
      </c>
      <c r="U1692" s="44" t="s">
        <v>7517</v>
      </c>
    </row>
    <row r="1693" spans="1:21" ht="36" x14ac:dyDescent="0.15">
      <c r="A1693" s="45"/>
      <c r="B1693" s="40"/>
      <c r="C1693" s="41" t="s">
        <v>7518</v>
      </c>
      <c r="D1693" s="50"/>
      <c r="E1693" s="41"/>
      <c r="F1693" s="41"/>
      <c r="G1693" s="40" t="s">
        <v>7519</v>
      </c>
      <c r="H1693" s="43">
        <v>44695.23847222222</v>
      </c>
      <c r="I1693" s="40"/>
      <c r="J1693" s="40"/>
      <c r="K1693" s="40"/>
      <c r="L1693" s="40"/>
      <c r="M1693" s="40" t="s">
        <v>199</v>
      </c>
      <c r="N1693" s="40"/>
      <c r="O1693" s="44" t="s">
        <v>142</v>
      </c>
      <c r="P1693" s="47" t="s">
        <v>200</v>
      </c>
      <c r="Q1693" s="40">
        <v>3832</v>
      </c>
      <c r="R1693" s="40">
        <v>1720</v>
      </c>
      <c r="S1693" s="40" t="s">
        <v>85</v>
      </c>
      <c r="T1693" s="48" t="s">
        <v>7520</v>
      </c>
      <c r="U1693" s="44" t="s">
        <v>7521</v>
      </c>
    </row>
    <row r="1694" spans="1:21" ht="36" x14ac:dyDescent="0.15">
      <c r="A1694" s="45"/>
      <c r="B1694" s="40"/>
      <c r="C1694" s="41" t="s">
        <v>7522</v>
      </c>
      <c r="D1694" s="50"/>
      <c r="E1694" s="41"/>
      <c r="F1694" s="41"/>
      <c r="G1694" s="40" t="s">
        <v>7523</v>
      </c>
      <c r="H1694" s="43">
        <v>44695.23836805555</v>
      </c>
      <c r="I1694" s="40"/>
      <c r="J1694" s="40"/>
      <c r="K1694" s="40"/>
      <c r="L1694" s="40"/>
      <c r="M1694" s="40" t="s">
        <v>7524</v>
      </c>
      <c r="N1694" s="40"/>
      <c r="O1694" s="44" t="s">
        <v>58</v>
      </c>
      <c r="P1694" s="47" t="s">
        <v>7525</v>
      </c>
      <c r="Q1694" s="40">
        <v>782</v>
      </c>
      <c r="R1694" s="40">
        <v>848</v>
      </c>
      <c r="S1694" s="40" t="s">
        <v>85</v>
      </c>
      <c r="T1694" s="48" t="s">
        <v>7526</v>
      </c>
      <c r="U1694" s="44" t="s">
        <v>7527</v>
      </c>
    </row>
    <row r="1695" spans="1:21" ht="36" x14ac:dyDescent="0.15">
      <c r="A1695" s="45"/>
      <c r="B1695" s="40"/>
      <c r="C1695" s="41" t="s">
        <v>7528</v>
      </c>
      <c r="D1695" s="50"/>
      <c r="E1695" s="41"/>
      <c r="F1695" s="41"/>
      <c r="G1695" s="40" t="s">
        <v>7529</v>
      </c>
      <c r="H1695" s="43">
        <v>44695.237326388888</v>
      </c>
      <c r="I1695" s="40"/>
      <c r="J1695" s="40"/>
      <c r="K1695" s="40"/>
      <c r="L1695" s="40"/>
      <c r="M1695" s="40" t="s">
        <v>141</v>
      </c>
      <c r="N1695" s="40"/>
      <c r="O1695" s="44" t="s">
        <v>142</v>
      </c>
      <c r="P1695" s="47" t="s">
        <v>143</v>
      </c>
      <c r="Q1695" s="40">
        <v>475</v>
      </c>
      <c r="R1695" s="40"/>
      <c r="S1695" s="40" t="s">
        <v>99</v>
      </c>
      <c r="T1695" s="48" t="s">
        <v>7530</v>
      </c>
      <c r="U1695" s="44" t="s">
        <v>7531</v>
      </c>
    </row>
    <row r="1696" spans="1:21" ht="36" x14ac:dyDescent="0.15">
      <c r="A1696" s="45"/>
      <c r="B1696" s="40"/>
      <c r="C1696" s="41" t="s">
        <v>7532</v>
      </c>
      <c r="D1696" s="50"/>
      <c r="E1696" s="41"/>
      <c r="F1696" s="41"/>
      <c r="G1696" s="40" t="s">
        <v>7533</v>
      </c>
      <c r="H1696" s="43">
        <v>44695.23673611111</v>
      </c>
      <c r="I1696" s="40"/>
      <c r="J1696" s="40"/>
      <c r="K1696" s="40"/>
      <c r="L1696" s="40"/>
      <c r="M1696" s="40" t="s">
        <v>858</v>
      </c>
      <c r="N1696" s="40"/>
      <c r="O1696" s="44" t="s">
        <v>83</v>
      </c>
      <c r="P1696" s="47" t="s">
        <v>859</v>
      </c>
      <c r="Q1696" s="40">
        <v>113</v>
      </c>
      <c r="R1696" s="40">
        <v>235</v>
      </c>
      <c r="S1696" s="40" t="s">
        <v>60</v>
      </c>
      <c r="T1696" s="48" t="s">
        <v>7534</v>
      </c>
      <c r="U1696" s="44" t="s">
        <v>7535</v>
      </c>
    </row>
    <row r="1697" spans="1:21" ht="36" x14ac:dyDescent="0.15">
      <c r="A1697" s="45"/>
      <c r="B1697" s="40"/>
      <c r="C1697" s="41" t="s">
        <v>7536</v>
      </c>
      <c r="D1697" s="50"/>
      <c r="E1697" s="41"/>
      <c r="F1697" s="41"/>
      <c r="G1697" s="40" t="s">
        <v>7537</v>
      </c>
      <c r="H1697" s="43">
        <v>44695.235833333332</v>
      </c>
      <c r="I1697" s="40"/>
      <c r="J1697" s="40"/>
      <c r="K1697" s="40"/>
      <c r="L1697" s="40"/>
      <c r="M1697" s="40" t="s">
        <v>7538</v>
      </c>
      <c r="N1697" s="40"/>
      <c r="O1697" s="44" t="s">
        <v>83</v>
      </c>
      <c r="P1697" s="47" t="s">
        <v>7539</v>
      </c>
      <c r="Q1697" s="40">
        <v>226</v>
      </c>
      <c r="R1697" s="40">
        <v>484</v>
      </c>
      <c r="S1697" s="40" t="s">
        <v>99</v>
      </c>
      <c r="T1697" s="48" t="s">
        <v>7540</v>
      </c>
      <c r="U1697" s="44" t="s">
        <v>1207</v>
      </c>
    </row>
    <row r="1698" spans="1:21" ht="36" x14ac:dyDescent="0.15">
      <c r="A1698" s="45"/>
      <c r="B1698" s="40"/>
      <c r="C1698" s="41" t="s">
        <v>7541</v>
      </c>
      <c r="D1698" s="50"/>
      <c r="E1698" s="41"/>
      <c r="F1698" s="41"/>
      <c r="G1698" s="40" t="s">
        <v>7542</v>
      </c>
      <c r="H1698" s="43">
        <v>44695.235324074078</v>
      </c>
      <c r="I1698" s="40"/>
      <c r="J1698" s="40"/>
      <c r="K1698" s="40"/>
      <c r="L1698" s="40"/>
      <c r="M1698" s="40" t="s">
        <v>141</v>
      </c>
      <c r="N1698" s="40"/>
      <c r="O1698" s="44" t="s">
        <v>142</v>
      </c>
      <c r="P1698" s="47" t="s">
        <v>143</v>
      </c>
      <c r="Q1698" s="40">
        <v>475</v>
      </c>
      <c r="R1698" s="40"/>
      <c r="S1698" s="40" t="s">
        <v>99</v>
      </c>
      <c r="T1698" s="48" t="s">
        <v>7543</v>
      </c>
      <c r="U1698" s="44" t="s">
        <v>7544</v>
      </c>
    </row>
    <row r="1699" spans="1:21" ht="48" x14ac:dyDescent="0.15">
      <c r="A1699" s="45"/>
      <c r="B1699" s="40"/>
      <c r="C1699" s="41" t="s">
        <v>7545</v>
      </c>
      <c r="D1699" s="50"/>
      <c r="E1699" s="41"/>
      <c r="F1699" s="41"/>
      <c r="G1699" s="40" t="s">
        <v>7546</v>
      </c>
      <c r="H1699" s="43">
        <v>44695.233680555553</v>
      </c>
      <c r="I1699" s="40"/>
      <c r="J1699" s="40"/>
      <c r="K1699" s="40"/>
      <c r="L1699" s="40"/>
      <c r="M1699" s="40" t="s">
        <v>199</v>
      </c>
      <c r="N1699" s="40"/>
      <c r="O1699" s="44" t="s">
        <v>142</v>
      </c>
      <c r="P1699" s="47" t="s">
        <v>200</v>
      </c>
      <c r="Q1699" s="40">
        <v>3832</v>
      </c>
      <c r="R1699" s="40">
        <v>1720</v>
      </c>
      <c r="S1699" s="40" t="s">
        <v>85</v>
      </c>
      <c r="T1699" s="48" t="s">
        <v>7547</v>
      </c>
      <c r="U1699" s="44" t="s">
        <v>7548</v>
      </c>
    </row>
    <row r="1700" spans="1:21" ht="48" x14ac:dyDescent="0.15">
      <c r="A1700" s="45"/>
      <c r="B1700" s="40"/>
      <c r="C1700" s="41" t="s">
        <v>7549</v>
      </c>
      <c r="D1700" s="50"/>
      <c r="E1700" s="41"/>
      <c r="F1700" s="41"/>
      <c r="G1700" s="40" t="s">
        <v>7550</v>
      </c>
      <c r="H1700" s="43">
        <v>44695.232881944445</v>
      </c>
      <c r="I1700" s="40"/>
      <c r="J1700" s="40"/>
      <c r="K1700" s="40"/>
      <c r="L1700" s="40"/>
      <c r="M1700" s="40" t="s">
        <v>199</v>
      </c>
      <c r="N1700" s="40"/>
      <c r="O1700" s="44" t="s">
        <v>67</v>
      </c>
      <c r="P1700" s="47" t="s">
        <v>200</v>
      </c>
      <c r="Q1700" s="40">
        <v>3832</v>
      </c>
      <c r="R1700" s="40">
        <v>1720</v>
      </c>
      <c r="S1700" s="40" t="s">
        <v>85</v>
      </c>
      <c r="T1700" s="48" t="s">
        <v>7551</v>
      </c>
      <c r="U1700" s="44" t="s">
        <v>7552</v>
      </c>
    </row>
    <row r="1701" spans="1:21" ht="48" x14ac:dyDescent="0.15">
      <c r="A1701" s="45"/>
      <c r="B1701" s="40"/>
      <c r="C1701" s="41" t="s">
        <v>7553</v>
      </c>
      <c r="D1701" s="50"/>
      <c r="E1701" s="41"/>
      <c r="F1701" s="41"/>
      <c r="G1701" s="40" t="s">
        <v>7554</v>
      </c>
      <c r="H1701" s="43">
        <v>44695.232847222222</v>
      </c>
      <c r="I1701" s="40"/>
      <c r="J1701" s="40"/>
      <c r="K1701" s="40"/>
      <c r="L1701" s="40"/>
      <c r="M1701" s="40" t="s">
        <v>141</v>
      </c>
      <c r="N1701" s="40"/>
      <c r="O1701" s="44" t="s">
        <v>67</v>
      </c>
      <c r="P1701" s="47" t="s">
        <v>143</v>
      </c>
      <c r="Q1701" s="40">
        <v>475</v>
      </c>
      <c r="R1701" s="40"/>
      <c r="S1701" s="40" t="s">
        <v>99</v>
      </c>
      <c r="T1701" s="48" t="s">
        <v>7555</v>
      </c>
      <c r="U1701" s="44" t="s">
        <v>7556</v>
      </c>
    </row>
    <row r="1702" spans="1:21" ht="24" x14ac:dyDescent="0.15">
      <c r="A1702" s="45"/>
      <c r="B1702" s="40"/>
      <c r="C1702" s="41" t="s">
        <v>7557</v>
      </c>
      <c r="D1702" s="49" t="s">
        <v>3810</v>
      </c>
      <c r="E1702" s="41"/>
      <c r="F1702" s="41"/>
      <c r="G1702" s="40" t="s">
        <v>7558</v>
      </c>
      <c r="H1702" s="43">
        <v>44695.232835648145</v>
      </c>
      <c r="I1702" s="40"/>
      <c r="J1702" s="40"/>
      <c r="K1702" s="40"/>
      <c r="L1702" s="40"/>
      <c r="M1702" s="40" t="s">
        <v>66</v>
      </c>
      <c r="N1702" s="40"/>
      <c r="O1702" s="44" t="s">
        <v>67</v>
      </c>
      <c r="P1702" s="47" t="s">
        <v>68</v>
      </c>
      <c r="Q1702" s="40">
        <v>530</v>
      </c>
      <c r="R1702" s="40">
        <v>132</v>
      </c>
      <c r="S1702" s="40" t="s">
        <v>69</v>
      </c>
      <c r="T1702" s="48" t="s">
        <v>7559</v>
      </c>
      <c r="U1702" s="44" t="s">
        <v>7560</v>
      </c>
    </row>
    <row r="1703" spans="1:21" ht="24" x14ac:dyDescent="0.15">
      <c r="A1703" s="45"/>
      <c r="B1703" s="40"/>
      <c r="C1703" s="41" t="s">
        <v>7561</v>
      </c>
      <c r="D1703" s="49" t="s">
        <v>7562</v>
      </c>
      <c r="E1703" s="41"/>
      <c r="F1703" s="41"/>
      <c r="G1703" s="40" t="s">
        <v>7563</v>
      </c>
      <c r="H1703" s="43">
        <v>44695.232812499999</v>
      </c>
      <c r="I1703" s="40"/>
      <c r="J1703" s="40"/>
      <c r="K1703" s="40"/>
      <c r="L1703" s="40"/>
      <c r="M1703" s="40" t="s">
        <v>170</v>
      </c>
      <c r="N1703" s="40"/>
      <c r="O1703" s="44" t="s">
        <v>67</v>
      </c>
      <c r="P1703" s="47" t="s">
        <v>171</v>
      </c>
      <c r="Q1703" s="40">
        <v>1386</v>
      </c>
      <c r="R1703" s="40">
        <v>1507</v>
      </c>
      <c r="S1703" s="40" t="s">
        <v>172</v>
      </c>
      <c r="T1703" s="48" t="s">
        <v>7564</v>
      </c>
      <c r="U1703" s="44" t="s">
        <v>7565</v>
      </c>
    </row>
    <row r="1704" spans="1:21" ht="60" x14ac:dyDescent="0.15">
      <c r="A1704" s="45"/>
      <c r="B1704" s="40"/>
      <c r="C1704" s="41" t="s">
        <v>7566</v>
      </c>
      <c r="D1704" s="50"/>
      <c r="E1704" s="41"/>
      <c r="F1704" s="41"/>
      <c r="G1704" s="40" t="s">
        <v>7567</v>
      </c>
      <c r="H1704" s="43">
        <v>44695.23274305556</v>
      </c>
      <c r="I1704" s="40"/>
      <c r="J1704" s="40"/>
      <c r="K1704" s="40"/>
      <c r="L1704" s="40"/>
      <c r="M1704" s="40" t="s">
        <v>127</v>
      </c>
      <c r="N1704" s="40"/>
      <c r="O1704" s="44" t="s">
        <v>67</v>
      </c>
      <c r="P1704" s="47" t="s">
        <v>128</v>
      </c>
      <c r="Q1704" s="40">
        <v>501</v>
      </c>
      <c r="R1704" s="40">
        <v>16</v>
      </c>
      <c r="S1704" s="40" t="s">
        <v>85</v>
      </c>
      <c r="T1704" s="48" t="s">
        <v>7568</v>
      </c>
      <c r="U1704" s="44" t="s">
        <v>7569</v>
      </c>
    </row>
    <row r="1705" spans="1:21" ht="84" x14ac:dyDescent="0.15">
      <c r="A1705" s="45"/>
      <c r="B1705" s="40"/>
      <c r="C1705" s="41" t="s">
        <v>7570</v>
      </c>
      <c r="D1705" s="50"/>
      <c r="E1705" s="41"/>
      <c r="F1705" s="41"/>
      <c r="G1705" s="40" t="s">
        <v>7571</v>
      </c>
      <c r="H1705" s="43">
        <v>44695.232719907406</v>
      </c>
      <c r="I1705" s="40"/>
      <c r="J1705" s="40"/>
      <c r="K1705" s="40"/>
      <c r="L1705" s="40"/>
      <c r="M1705" s="40" t="s">
        <v>187</v>
      </c>
      <c r="N1705" s="40"/>
      <c r="O1705" s="44" t="s">
        <v>67</v>
      </c>
      <c r="P1705" s="47" t="s">
        <v>188</v>
      </c>
      <c r="Q1705" s="40">
        <v>80</v>
      </c>
      <c r="R1705" s="40">
        <v>1</v>
      </c>
      <c r="S1705" s="40" t="s">
        <v>85</v>
      </c>
      <c r="T1705" s="48" t="s">
        <v>7572</v>
      </c>
      <c r="U1705" s="44" t="s">
        <v>7573</v>
      </c>
    </row>
    <row r="1706" spans="1:21" ht="84" x14ac:dyDescent="0.15">
      <c r="A1706" s="45"/>
      <c r="B1706" s="40"/>
      <c r="C1706" s="41" t="s">
        <v>7574</v>
      </c>
      <c r="D1706" s="50"/>
      <c r="E1706" s="41"/>
      <c r="F1706" s="41"/>
      <c r="G1706" s="40" t="s">
        <v>7575</v>
      </c>
      <c r="H1706" s="43">
        <v>44695.23269675926</v>
      </c>
      <c r="I1706" s="40"/>
      <c r="J1706" s="40"/>
      <c r="K1706" s="40"/>
      <c r="L1706" s="40"/>
      <c r="M1706" s="40" t="s">
        <v>193</v>
      </c>
      <c r="N1706" s="40"/>
      <c r="O1706" s="44" t="s">
        <v>67</v>
      </c>
      <c r="P1706" s="47" t="s">
        <v>194</v>
      </c>
      <c r="Q1706" s="40">
        <v>4658</v>
      </c>
      <c r="R1706" s="40">
        <v>79</v>
      </c>
      <c r="S1706" s="40" t="s">
        <v>60</v>
      </c>
      <c r="T1706" s="48" t="s">
        <v>7576</v>
      </c>
      <c r="U1706" s="44" t="s">
        <v>7577</v>
      </c>
    </row>
    <row r="1707" spans="1:21" ht="36" x14ac:dyDescent="0.15">
      <c r="A1707" s="45"/>
      <c r="B1707" s="40"/>
      <c r="C1707" s="41" t="s">
        <v>7578</v>
      </c>
      <c r="D1707" s="50"/>
      <c r="E1707" s="41"/>
      <c r="F1707" s="41"/>
      <c r="G1707" s="40" t="s">
        <v>7579</v>
      </c>
      <c r="H1707" s="43">
        <v>44695.232418981483</v>
      </c>
      <c r="I1707" s="40"/>
      <c r="J1707" s="40"/>
      <c r="K1707" s="40"/>
      <c r="L1707" s="40"/>
      <c r="M1707" s="40" t="s">
        <v>141</v>
      </c>
      <c r="N1707" s="40"/>
      <c r="O1707" s="44" t="s">
        <v>142</v>
      </c>
      <c r="P1707" s="47" t="s">
        <v>143</v>
      </c>
      <c r="Q1707" s="40">
        <v>475</v>
      </c>
      <c r="R1707" s="40"/>
      <c r="S1707" s="40" t="s">
        <v>99</v>
      </c>
      <c r="T1707" s="48" t="s">
        <v>7580</v>
      </c>
      <c r="U1707" s="44" t="s">
        <v>7581</v>
      </c>
    </row>
    <row r="1708" spans="1:21" ht="36" x14ac:dyDescent="0.15">
      <c r="A1708" s="45"/>
      <c r="B1708" s="40"/>
      <c r="C1708" s="41" t="s">
        <v>7582</v>
      </c>
      <c r="D1708" s="49" t="s">
        <v>7583</v>
      </c>
      <c r="E1708" s="41"/>
      <c r="F1708" s="41"/>
      <c r="G1708" s="40" t="s">
        <v>7584</v>
      </c>
      <c r="H1708" s="43">
        <v>44695.231770833328</v>
      </c>
      <c r="I1708" s="40"/>
      <c r="J1708" s="40"/>
      <c r="K1708" s="40"/>
      <c r="L1708" s="40"/>
      <c r="M1708" s="40" t="s">
        <v>111</v>
      </c>
      <c r="N1708" s="40"/>
      <c r="O1708" s="44" t="s">
        <v>142</v>
      </c>
      <c r="P1708" s="47" t="s">
        <v>112</v>
      </c>
      <c r="Q1708" s="40">
        <v>1080734</v>
      </c>
      <c r="R1708" s="40">
        <v>246</v>
      </c>
      <c r="S1708" s="40" t="s">
        <v>113</v>
      </c>
      <c r="T1708" s="48" t="s">
        <v>7585</v>
      </c>
      <c r="U1708" s="44" t="s">
        <v>7586</v>
      </c>
    </row>
    <row r="1709" spans="1:21" ht="24" x14ac:dyDescent="0.15">
      <c r="A1709" s="45"/>
      <c r="B1709" s="40"/>
      <c r="C1709" s="41" t="s">
        <v>7587</v>
      </c>
      <c r="D1709" s="50"/>
      <c r="E1709" s="41"/>
      <c r="F1709" s="41"/>
      <c r="G1709" s="40" t="s">
        <v>7588</v>
      </c>
      <c r="H1709" s="43">
        <v>44695.23101851852</v>
      </c>
      <c r="I1709" s="40"/>
      <c r="J1709" s="40"/>
      <c r="K1709" s="40"/>
      <c r="L1709" s="40"/>
      <c r="M1709" s="40" t="s">
        <v>199</v>
      </c>
      <c r="N1709" s="40"/>
      <c r="O1709" s="44" t="s">
        <v>142</v>
      </c>
      <c r="P1709" s="47" t="s">
        <v>200</v>
      </c>
      <c r="Q1709" s="40">
        <v>3832</v>
      </c>
      <c r="R1709" s="40">
        <v>1720</v>
      </c>
      <c r="S1709" s="40" t="s">
        <v>85</v>
      </c>
      <c r="T1709" s="48" t="s">
        <v>7589</v>
      </c>
      <c r="U1709" s="44" t="s">
        <v>7590</v>
      </c>
    </row>
    <row r="1710" spans="1:21" ht="36" x14ac:dyDescent="0.15">
      <c r="A1710" s="45"/>
      <c r="B1710" s="40"/>
      <c r="C1710" s="41" t="s">
        <v>7591</v>
      </c>
      <c r="D1710" s="50"/>
      <c r="E1710" s="41"/>
      <c r="F1710" s="41"/>
      <c r="G1710" s="40" t="s">
        <v>7592</v>
      </c>
      <c r="H1710" s="43">
        <v>44695.229317129633</v>
      </c>
      <c r="I1710" s="40"/>
      <c r="J1710" s="40"/>
      <c r="K1710" s="40"/>
      <c r="L1710" s="40"/>
      <c r="M1710" s="40" t="s">
        <v>96</v>
      </c>
      <c r="N1710" s="40"/>
      <c r="O1710" s="44" t="s">
        <v>97</v>
      </c>
      <c r="P1710" s="47" t="s">
        <v>98</v>
      </c>
      <c r="Q1710" s="40">
        <v>13906</v>
      </c>
      <c r="R1710" s="40">
        <v>58</v>
      </c>
      <c r="S1710" s="40" t="s">
        <v>99</v>
      </c>
      <c r="T1710" s="48" t="s">
        <v>7593</v>
      </c>
      <c r="U1710" s="44" t="s">
        <v>7594</v>
      </c>
    </row>
    <row r="1711" spans="1:21" ht="36" x14ac:dyDescent="0.15">
      <c r="A1711" s="45"/>
      <c r="B1711" s="40"/>
      <c r="C1711" s="41" t="s">
        <v>7595</v>
      </c>
      <c r="D1711" s="50"/>
      <c r="E1711" s="41"/>
      <c r="F1711" s="41"/>
      <c r="G1711" s="40" t="s">
        <v>7596</v>
      </c>
      <c r="H1711" s="43">
        <v>44695.228946759264</v>
      </c>
      <c r="I1711" s="40"/>
      <c r="J1711" s="40"/>
      <c r="K1711" s="40"/>
      <c r="L1711" s="40"/>
      <c r="M1711" s="40" t="s">
        <v>7597</v>
      </c>
      <c r="N1711" s="40"/>
      <c r="O1711" s="44" t="s">
        <v>83</v>
      </c>
      <c r="P1711" s="47" t="s">
        <v>7598</v>
      </c>
      <c r="Q1711" s="40">
        <v>66</v>
      </c>
      <c r="R1711" s="40">
        <v>331</v>
      </c>
      <c r="S1711" s="40" t="s">
        <v>7599</v>
      </c>
      <c r="T1711" s="48" t="s">
        <v>7600</v>
      </c>
      <c r="U1711" s="44" t="s">
        <v>7601</v>
      </c>
    </row>
    <row r="1712" spans="1:21" ht="36" x14ac:dyDescent="0.15">
      <c r="A1712" s="45"/>
      <c r="B1712" s="40"/>
      <c r="C1712" s="41" t="s">
        <v>7602</v>
      </c>
      <c r="D1712" s="50"/>
      <c r="E1712" s="41"/>
      <c r="F1712" s="41"/>
      <c r="G1712" s="40" t="s">
        <v>7603</v>
      </c>
      <c r="H1712" s="43">
        <v>44695.228680555556</v>
      </c>
      <c r="I1712" s="40"/>
      <c r="J1712" s="40"/>
      <c r="K1712" s="40"/>
      <c r="L1712" s="40"/>
      <c r="M1712" s="40" t="s">
        <v>120</v>
      </c>
      <c r="N1712" s="40"/>
      <c r="O1712" s="44" t="s">
        <v>142</v>
      </c>
      <c r="P1712" s="47" t="s">
        <v>121</v>
      </c>
      <c r="Q1712" s="40">
        <v>27996</v>
      </c>
      <c r="R1712" s="40">
        <v>229</v>
      </c>
      <c r="S1712" s="40" t="s">
        <v>60</v>
      </c>
      <c r="T1712" s="48" t="s">
        <v>7604</v>
      </c>
      <c r="U1712" s="44" t="s">
        <v>7605</v>
      </c>
    </row>
    <row r="1713" spans="1:21" ht="36" x14ac:dyDescent="0.15">
      <c r="A1713" s="45"/>
      <c r="B1713" s="40"/>
      <c r="C1713" s="41" t="s">
        <v>7606</v>
      </c>
      <c r="D1713" s="50"/>
      <c r="E1713" s="41"/>
      <c r="F1713" s="41"/>
      <c r="G1713" s="40" t="s">
        <v>7607</v>
      </c>
      <c r="H1713" s="43">
        <v>44695.227106481485</v>
      </c>
      <c r="I1713" s="40"/>
      <c r="J1713" s="40"/>
      <c r="K1713" s="40"/>
      <c r="L1713" s="40"/>
      <c r="M1713" s="40" t="s">
        <v>141</v>
      </c>
      <c r="N1713" s="40"/>
      <c r="O1713" s="44" t="s">
        <v>142</v>
      </c>
      <c r="P1713" s="47" t="s">
        <v>143</v>
      </c>
      <c r="Q1713" s="40">
        <v>475</v>
      </c>
      <c r="R1713" s="40"/>
      <c r="S1713" s="40" t="s">
        <v>99</v>
      </c>
      <c r="T1713" s="48" t="s">
        <v>7608</v>
      </c>
      <c r="U1713" s="44" t="s">
        <v>7609</v>
      </c>
    </row>
    <row r="1714" spans="1:21" ht="36" x14ac:dyDescent="0.15">
      <c r="A1714" s="45"/>
      <c r="B1714" s="40"/>
      <c r="C1714" s="41" t="s">
        <v>7610</v>
      </c>
      <c r="D1714" s="50"/>
      <c r="E1714" s="41"/>
      <c r="F1714" s="41" t="s">
        <v>132</v>
      </c>
      <c r="G1714" s="40" t="s">
        <v>7611</v>
      </c>
      <c r="H1714" s="43">
        <v>44695.225347222222</v>
      </c>
      <c r="I1714" s="40"/>
      <c r="J1714" s="40"/>
      <c r="K1714" s="40"/>
      <c r="L1714" s="40"/>
      <c r="M1714" s="40" t="s">
        <v>111</v>
      </c>
      <c r="N1714" s="40"/>
      <c r="O1714" s="44" t="s">
        <v>142</v>
      </c>
      <c r="P1714" s="47" t="s">
        <v>112</v>
      </c>
      <c r="Q1714" s="40">
        <v>1080734</v>
      </c>
      <c r="R1714" s="40">
        <v>246</v>
      </c>
      <c r="S1714" s="40" t="s">
        <v>113</v>
      </c>
      <c r="T1714" s="48" t="s">
        <v>7612</v>
      </c>
      <c r="U1714" s="44" t="s">
        <v>7613</v>
      </c>
    </row>
    <row r="1715" spans="1:21" ht="48" x14ac:dyDescent="0.15">
      <c r="A1715" s="45"/>
      <c r="B1715" s="40"/>
      <c r="C1715" s="41" t="s">
        <v>7614</v>
      </c>
      <c r="D1715" s="49" t="s">
        <v>55</v>
      </c>
      <c r="E1715" s="41"/>
      <c r="F1715" s="41"/>
      <c r="G1715" s="40" t="s">
        <v>7615</v>
      </c>
      <c r="H1715" s="43">
        <v>44695.224872685183</v>
      </c>
      <c r="I1715" s="40"/>
      <c r="J1715" s="40"/>
      <c r="K1715" s="40"/>
      <c r="L1715" s="40"/>
      <c r="M1715" s="40" t="s">
        <v>120</v>
      </c>
      <c r="N1715" s="40"/>
      <c r="O1715" s="44" t="s">
        <v>142</v>
      </c>
      <c r="P1715" s="47" t="s">
        <v>121</v>
      </c>
      <c r="Q1715" s="40">
        <v>27996</v>
      </c>
      <c r="R1715" s="40">
        <v>229</v>
      </c>
      <c r="S1715" s="40" t="s">
        <v>60</v>
      </c>
      <c r="T1715" s="48" t="s">
        <v>7616</v>
      </c>
      <c r="U1715" s="44" t="s">
        <v>7617</v>
      </c>
    </row>
    <row r="1716" spans="1:21" ht="24" x14ac:dyDescent="0.15">
      <c r="A1716" s="45"/>
      <c r="B1716" s="40"/>
      <c r="C1716" s="41" t="s">
        <v>7618</v>
      </c>
      <c r="D1716" s="50"/>
      <c r="E1716" s="41"/>
      <c r="F1716" s="41"/>
      <c r="G1716" s="40" t="s">
        <v>7619</v>
      </c>
      <c r="H1716" s="43">
        <v>44695.221666666665</v>
      </c>
      <c r="I1716" s="40"/>
      <c r="J1716" s="40"/>
      <c r="K1716" s="40"/>
      <c r="L1716" s="40"/>
      <c r="M1716" s="40" t="s">
        <v>141</v>
      </c>
      <c r="N1716" s="40"/>
      <c r="O1716" s="44" t="s">
        <v>142</v>
      </c>
      <c r="P1716" s="47" t="s">
        <v>143</v>
      </c>
      <c r="Q1716" s="40">
        <v>475</v>
      </c>
      <c r="R1716" s="40"/>
      <c r="S1716" s="40" t="s">
        <v>99</v>
      </c>
      <c r="T1716" s="48" t="s">
        <v>7620</v>
      </c>
      <c r="U1716" s="44" t="s">
        <v>7621</v>
      </c>
    </row>
    <row r="1717" spans="1:21" ht="60" x14ac:dyDescent="0.15">
      <c r="A1717" s="45"/>
      <c r="B1717" s="40"/>
      <c r="C1717" s="41" t="s">
        <v>7622</v>
      </c>
      <c r="D1717" s="50"/>
      <c r="E1717" s="41"/>
      <c r="F1717" s="41"/>
      <c r="G1717" s="40" t="s">
        <v>7623</v>
      </c>
      <c r="H1717" s="43">
        <v>44695.221574074079</v>
      </c>
      <c r="I1717" s="40"/>
      <c r="J1717" s="40"/>
      <c r="K1717" s="40"/>
      <c r="L1717" s="40"/>
      <c r="M1717" s="40" t="s">
        <v>141</v>
      </c>
      <c r="N1717" s="40"/>
      <c r="O1717" s="44" t="s">
        <v>142</v>
      </c>
      <c r="P1717" s="47" t="s">
        <v>143</v>
      </c>
      <c r="Q1717" s="40">
        <v>475</v>
      </c>
      <c r="R1717" s="40"/>
      <c r="S1717" s="40" t="s">
        <v>99</v>
      </c>
      <c r="T1717" s="48" t="s">
        <v>7624</v>
      </c>
      <c r="U1717" s="44" t="s">
        <v>7625</v>
      </c>
    </row>
    <row r="1718" spans="1:21" ht="48" x14ac:dyDescent="0.15">
      <c r="A1718" s="45"/>
      <c r="B1718" s="40"/>
      <c r="C1718" s="41" t="s">
        <v>7626</v>
      </c>
      <c r="D1718" s="50"/>
      <c r="E1718" s="41"/>
      <c r="F1718" s="41"/>
      <c r="G1718" s="40" t="s">
        <v>7627</v>
      </c>
      <c r="H1718" s="43">
        <v>44695.220439814817</v>
      </c>
      <c r="I1718" s="40"/>
      <c r="J1718" s="40"/>
      <c r="K1718" s="40"/>
      <c r="L1718" s="40"/>
      <c r="M1718" s="40" t="s">
        <v>199</v>
      </c>
      <c r="N1718" s="40"/>
      <c r="O1718" s="44" t="s">
        <v>67</v>
      </c>
      <c r="P1718" s="47" t="s">
        <v>200</v>
      </c>
      <c r="Q1718" s="40">
        <v>3832</v>
      </c>
      <c r="R1718" s="40">
        <v>1720</v>
      </c>
      <c r="S1718" s="40" t="s">
        <v>85</v>
      </c>
      <c r="T1718" s="48" t="s">
        <v>7628</v>
      </c>
      <c r="U1718" s="44" t="s">
        <v>7629</v>
      </c>
    </row>
    <row r="1719" spans="1:21" ht="36" x14ac:dyDescent="0.15">
      <c r="A1719" s="45"/>
      <c r="B1719" s="40"/>
      <c r="C1719" s="41" t="s">
        <v>7630</v>
      </c>
      <c r="D1719" s="50"/>
      <c r="E1719" s="41"/>
      <c r="F1719" s="41"/>
      <c r="G1719" s="40" t="s">
        <v>7631</v>
      </c>
      <c r="H1719" s="43">
        <v>44695.220393518517</v>
      </c>
      <c r="I1719" s="40"/>
      <c r="J1719" s="40"/>
      <c r="K1719" s="40"/>
      <c r="L1719" s="40"/>
      <c r="M1719" s="40" t="s">
        <v>141</v>
      </c>
      <c r="N1719" s="40"/>
      <c r="O1719" s="44" t="s">
        <v>67</v>
      </c>
      <c r="P1719" s="47" t="s">
        <v>143</v>
      </c>
      <c r="Q1719" s="40">
        <v>475</v>
      </c>
      <c r="R1719" s="40"/>
      <c r="S1719" s="40" t="s">
        <v>99</v>
      </c>
      <c r="T1719" s="48" t="s">
        <v>7632</v>
      </c>
      <c r="U1719" s="44" t="s">
        <v>7633</v>
      </c>
    </row>
    <row r="1720" spans="1:21" ht="36" x14ac:dyDescent="0.15">
      <c r="A1720" s="45"/>
      <c r="B1720" s="40"/>
      <c r="C1720" s="41" t="s">
        <v>7634</v>
      </c>
      <c r="D1720" s="50"/>
      <c r="E1720" s="41"/>
      <c r="F1720" s="41"/>
      <c r="G1720" s="40" t="s">
        <v>7635</v>
      </c>
      <c r="H1720" s="43">
        <v>44695.220370370371</v>
      </c>
      <c r="I1720" s="40"/>
      <c r="J1720" s="40"/>
      <c r="K1720" s="40"/>
      <c r="L1720" s="40"/>
      <c r="M1720" s="40" t="s">
        <v>66</v>
      </c>
      <c r="N1720" s="40"/>
      <c r="O1720" s="44" t="s">
        <v>67</v>
      </c>
      <c r="P1720" s="47" t="s">
        <v>68</v>
      </c>
      <c r="Q1720" s="40">
        <v>530</v>
      </c>
      <c r="R1720" s="40">
        <v>132</v>
      </c>
      <c r="S1720" s="40" t="s">
        <v>69</v>
      </c>
      <c r="T1720" s="48" t="s">
        <v>7636</v>
      </c>
      <c r="U1720" s="44" t="s">
        <v>7637</v>
      </c>
    </row>
    <row r="1721" spans="1:21" ht="60" x14ac:dyDescent="0.15">
      <c r="A1721" s="45"/>
      <c r="B1721" s="40"/>
      <c r="C1721" s="41" t="s">
        <v>7638</v>
      </c>
      <c r="D1721" s="50"/>
      <c r="E1721" s="41"/>
      <c r="F1721" s="41"/>
      <c r="G1721" s="40" t="s">
        <v>7639</v>
      </c>
      <c r="H1721" s="43">
        <v>44695.220358796301</v>
      </c>
      <c r="I1721" s="40"/>
      <c r="J1721" s="40"/>
      <c r="K1721" s="40"/>
      <c r="L1721" s="40"/>
      <c r="M1721" s="40" t="s">
        <v>170</v>
      </c>
      <c r="N1721" s="40"/>
      <c r="O1721" s="44" t="s">
        <v>67</v>
      </c>
      <c r="P1721" s="47" t="s">
        <v>171</v>
      </c>
      <c r="Q1721" s="40">
        <v>1386</v>
      </c>
      <c r="R1721" s="40">
        <v>1507</v>
      </c>
      <c r="S1721" s="40" t="s">
        <v>172</v>
      </c>
      <c r="T1721" s="48" t="s">
        <v>7640</v>
      </c>
      <c r="U1721" s="44" t="s">
        <v>7641</v>
      </c>
    </row>
    <row r="1722" spans="1:21" ht="84" x14ac:dyDescent="0.15">
      <c r="A1722" s="45"/>
      <c r="B1722" s="40"/>
      <c r="C1722" s="41" t="s">
        <v>7642</v>
      </c>
      <c r="D1722" s="50"/>
      <c r="E1722" s="41"/>
      <c r="F1722" s="41"/>
      <c r="G1722" s="40" t="s">
        <v>7643</v>
      </c>
      <c r="H1722" s="43">
        <v>44695.220289351855</v>
      </c>
      <c r="I1722" s="40"/>
      <c r="J1722" s="40"/>
      <c r="K1722" s="40"/>
      <c r="L1722" s="40"/>
      <c r="M1722" s="40" t="s">
        <v>127</v>
      </c>
      <c r="N1722" s="40"/>
      <c r="O1722" s="44" t="s">
        <v>67</v>
      </c>
      <c r="P1722" s="47" t="s">
        <v>128</v>
      </c>
      <c r="Q1722" s="40">
        <v>501</v>
      </c>
      <c r="R1722" s="40">
        <v>16</v>
      </c>
      <c r="S1722" s="40" t="s">
        <v>85</v>
      </c>
      <c r="T1722" s="48" t="s">
        <v>7644</v>
      </c>
      <c r="U1722" s="44" t="s">
        <v>7645</v>
      </c>
    </row>
    <row r="1723" spans="1:21" ht="48" x14ac:dyDescent="0.15">
      <c r="A1723" s="45"/>
      <c r="B1723" s="40"/>
      <c r="C1723" s="41" t="s">
        <v>7646</v>
      </c>
      <c r="D1723" s="50"/>
      <c r="E1723" s="41"/>
      <c r="F1723" s="41"/>
      <c r="G1723" s="40" t="s">
        <v>7647</v>
      </c>
      <c r="H1723" s="43">
        <v>44695.220254629632</v>
      </c>
      <c r="I1723" s="40"/>
      <c r="J1723" s="40"/>
      <c r="K1723" s="40"/>
      <c r="L1723" s="40"/>
      <c r="M1723" s="40" t="s">
        <v>187</v>
      </c>
      <c r="N1723" s="40"/>
      <c r="O1723" s="44" t="s">
        <v>67</v>
      </c>
      <c r="P1723" s="47" t="s">
        <v>188</v>
      </c>
      <c r="Q1723" s="40">
        <v>80</v>
      </c>
      <c r="R1723" s="40">
        <v>1</v>
      </c>
      <c r="S1723" s="40" t="s">
        <v>85</v>
      </c>
      <c r="T1723" s="48" t="s">
        <v>7648</v>
      </c>
      <c r="U1723" s="44" t="s">
        <v>7649</v>
      </c>
    </row>
    <row r="1724" spans="1:21" ht="24" x14ac:dyDescent="0.15">
      <c r="A1724" s="45"/>
      <c r="B1724" s="40"/>
      <c r="C1724" s="41" t="s">
        <v>7650</v>
      </c>
      <c r="D1724" s="50"/>
      <c r="E1724" s="41"/>
      <c r="F1724" s="41"/>
      <c r="G1724" s="40" t="s">
        <v>7651</v>
      </c>
      <c r="H1724" s="43">
        <v>44695.220231481479</v>
      </c>
      <c r="I1724" s="40"/>
      <c r="J1724" s="40"/>
      <c r="K1724" s="40"/>
      <c r="L1724" s="40"/>
      <c r="M1724" s="40" t="s">
        <v>193</v>
      </c>
      <c r="N1724" s="40"/>
      <c r="O1724" s="44" t="s">
        <v>67</v>
      </c>
      <c r="P1724" s="47" t="s">
        <v>194</v>
      </c>
      <c r="Q1724" s="40">
        <v>4658</v>
      </c>
      <c r="R1724" s="40">
        <v>79</v>
      </c>
      <c r="S1724" s="40" t="s">
        <v>60</v>
      </c>
      <c r="T1724" s="48" t="s">
        <v>7652</v>
      </c>
      <c r="U1724" s="44" t="s">
        <v>7653</v>
      </c>
    </row>
    <row r="1725" spans="1:21" ht="36" x14ac:dyDescent="0.15">
      <c r="A1725" s="45"/>
      <c r="B1725" s="40"/>
      <c r="C1725" s="41" t="s">
        <v>7654</v>
      </c>
      <c r="D1725" s="50"/>
      <c r="E1725" s="41"/>
      <c r="F1725" s="41"/>
      <c r="G1725" s="40" t="s">
        <v>7655</v>
      </c>
      <c r="H1725" s="43">
        <v>44695.217303240745</v>
      </c>
      <c r="I1725" s="40"/>
      <c r="J1725" s="40"/>
      <c r="K1725" s="40"/>
      <c r="L1725" s="40"/>
      <c r="M1725" s="40" t="s">
        <v>141</v>
      </c>
      <c r="N1725" s="40"/>
      <c r="O1725" s="44" t="s">
        <v>142</v>
      </c>
      <c r="P1725" s="47" t="s">
        <v>143</v>
      </c>
      <c r="Q1725" s="40">
        <v>475</v>
      </c>
      <c r="R1725" s="40"/>
      <c r="S1725" s="40" t="s">
        <v>99</v>
      </c>
      <c r="T1725" s="48" t="s">
        <v>7656</v>
      </c>
      <c r="U1725" s="44" t="s">
        <v>7657</v>
      </c>
    </row>
    <row r="1726" spans="1:21" ht="36" x14ac:dyDescent="0.15">
      <c r="A1726" s="45"/>
      <c r="B1726" s="40"/>
      <c r="C1726" s="41" t="s">
        <v>7658</v>
      </c>
      <c r="D1726" s="50"/>
      <c r="E1726" s="41"/>
      <c r="F1726" s="41"/>
      <c r="G1726" s="40" t="s">
        <v>7659</v>
      </c>
      <c r="H1726" s="43">
        <v>44695.216006944444</v>
      </c>
      <c r="I1726" s="40"/>
      <c r="J1726" s="40"/>
      <c r="K1726" s="40"/>
      <c r="L1726" s="40"/>
      <c r="M1726" s="40" t="s">
        <v>141</v>
      </c>
      <c r="N1726" s="40"/>
      <c r="O1726" s="44" t="s">
        <v>142</v>
      </c>
      <c r="P1726" s="47" t="s">
        <v>143</v>
      </c>
      <c r="Q1726" s="40">
        <v>475</v>
      </c>
      <c r="R1726" s="40"/>
      <c r="S1726" s="40" t="s">
        <v>99</v>
      </c>
      <c r="T1726" s="48" t="s">
        <v>7660</v>
      </c>
      <c r="U1726" s="44" t="s">
        <v>7661</v>
      </c>
    </row>
    <row r="1727" spans="1:21" ht="60" x14ac:dyDescent="0.15">
      <c r="A1727" s="45"/>
      <c r="B1727" s="40"/>
      <c r="C1727" s="41" t="s">
        <v>7662</v>
      </c>
      <c r="D1727" s="50"/>
      <c r="E1727" s="41"/>
      <c r="F1727" s="41"/>
      <c r="G1727" s="40" t="s">
        <v>7663</v>
      </c>
      <c r="H1727" s="43">
        <v>44695.215046296296</v>
      </c>
      <c r="I1727" s="40"/>
      <c r="J1727" s="40"/>
      <c r="K1727" s="40"/>
      <c r="L1727" s="40"/>
      <c r="M1727" s="40" t="s">
        <v>1433</v>
      </c>
      <c r="N1727" s="40"/>
      <c r="O1727" s="44" t="s">
        <v>83</v>
      </c>
      <c r="P1727" s="47" t="s">
        <v>1434</v>
      </c>
      <c r="Q1727" s="40">
        <v>1681</v>
      </c>
      <c r="R1727" s="40">
        <v>4985</v>
      </c>
      <c r="S1727" s="40" t="s">
        <v>1435</v>
      </c>
      <c r="T1727" s="48" t="s">
        <v>7664</v>
      </c>
      <c r="U1727" s="44" t="s">
        <v>7665</v>
      </c>
    </row>
    <row r="1728" spans="1:21" ht="60" x14ac:dyDescent="0.15">
      <c r="A1728" s="45"/>
      <c r="B1728" s="40"/>
      <c r="C1728" s="41" t="s">
        <v>7666</v>
      </c>
      <c r="D1728" s="50"/>
      <c r="E1728" s="41"/>
      <c r="F1728" s="41"/>
      <c r="G1728" s="40" t="s">
        <v>7667</v>
      </c>
      <c r="H1728" s="43">
        <v>44695.213900462964</v>
      </c>
      <c r="I1728" s="40"/>
      <c r="J1728" s="40"/>
      <c r="K1728" s="40"/>
      <c r="L1728" s="40"/>
      <c r="M1728" s="40" t="s">
        <v>111</v>
      </c>
      <c r="N1728" s="40"/>
      <c r="O1728" s="44" t="s">
        <v>142</v>
      </c>
      <c r="P1728" s="47" t="s">
        <v>112</v>
      </c>
      <c r="Q1728" s="40">
        <v>1080734</v>
      </c>
      <c r="R1728" s="40">
        <v>246</v>
      </c>
      <c r="S1728" s="40" t="s">
        <v>113</v>
      </c>
      <c r="T1728" s="48" t="s">
        <v>7668</v>
      </c>
      <c r="U1728" s="44" t="s">
        <v>385</v>
      </c>
    </row>
    <row r="1729" spans="1:21" ht="72" x14ac:dyDescent="0.15">
      <c r="A1729" s="45"/>
      <c r="B1729" s="40"/>
      <c r="C1729" s="41" t="s">
        <v>7669</v>
      </c>
      <c r="D1729" s="50"/>
      <c r="E1729" s="41"/>
      <c r="F1729" s="41"/>
      <c r="G1729" s="40" t="s">
        <v>7670</v>
      </c>
      <c r="H1729" s="43">
        <v>44695.211736111116</v>
      </c>
      <c r="I1729" s="40"/>
      <c r="J1729" s="40"/>
      <c r="K1729" s="40"/>
      <c r="L1729" s="40"/>
      <c r="M1729" s="40" t="s">
        <v>120</v>
      </c>
      <c r="N1729" s="40"/>
      <c r="O1729" s="44" t="s">
        <v>142</v>
      </c>
      <c r="P1729" s="47" t="s">
        <v>121</v>
      </c>
      <c r="Q1729" s="40">
        <v>27996</v>
      </c>
      <c r="R1729" s="40">
        <v>229</v>
      </c>
      <c r="S1729" s="40" t="s">
        <v>60</v>
      </c>
      <c r="T1729" s="48" t="s">
        <v>7671</v>
      </c>
      <c r="U1729" s="44" t="s">
        <v>7672</v>
      </c>
    </row>
    <row r="1730" spans="1:21" ht="48" x14ac:dyDescent="0.15">
      <c r="A1730" s="45"/>
      <c r="B1730" s="40"/>
      <c r="C1730" s="41" t="s">
        <v>7673</v>
      </c>
      <c r="D1730" s="50"/>
      <c r="E1730" s="41"/>
      <c r="F1730" s="41"/>
      <c r="G1730" s="40" t="s">
        <v>7674</v>
      </c>
      <c r="H1730" s="43">
        <v>44695.211469907408</v>
      </c>
      <c r="I1730" s="40"/>
      <c r="J1730" s="40"/>
      <c r="K1730" s="40"/>
      <c r="L1730" s="40"/>
      <c r="M1730" s="40" t="s">
        <v>7675</v>
      </c>
      <c r="N1730" s="40"/>
      <c r="O1730" s="44" t="s">
        <v>142</v>
      </c>
      <c r="P1730" s="47" t="s">
        <v>7676</v>
      </c>
      <c r="Q1730" s="40">
        <v>1159</v>
      </c>
      <c r="R1730" s="40">
        <v>50</v>
      </c>
      <c r="S1730" s="40" t="s">
        <v>7677</v>
      </c>
      <c r="T1730" s="48" t="s">
        <v>7678</v>
      </c>
      <c r="U1730" s="44" t="s">
        <v>1207</v>
      </c>
    </row>
    <row r="1731" spans="1:21" ht="24" x14ac:dyDescent="0.15">
      <c r="A1731" s="45"/>
      <c r="B1731" s="40"/>
      <c r="C1731" s="41" t="s">
        <v>7679</v>
      </c>
      <c r="D1731" s="49" t="s">
        <v>3064</v>
      </c>
      <c r="E1731" s="41"/>
      <c r="F1731" s="41"/>
      <c r="G1731" s="40" t="s">
        <v>7680</v>
      </c>
      <c r="H1731" s="43">
        <v>44695.209062499998</v>
      </c>
      <c r="I1731" s="40"/>
      <c r="J1731" s="40"/>
      <c r="K1731" s="40"/>
      <c r="L1731" s="40"/>
      <c r="M1731" s="40" t="s">
        <v>141</v>
      </c>
      <c r="N1731" s="40"/>
      <c r="O1731" s="44" t="s">
        <v>142</v>
      </c>
      <c r="P1731" s="47" t="s">
        <v>143</v>
      </c>
      <c r="Q1731" s="40">
        <v>475</v>
      </c>
      <c r="R1731" s="40"/>
      <c r="S1731" s="40" t="s">
        <v>99</v>
      </c>
      <c r="T1731" s="48" t="s">
        <v>7681</v>
      </c>
      <c r="U1731" s="44" t="s">
        <v>7682</v>
      </c>
    </row>
    <row r="1732" spans="1:21" ht="72" x14ac:dyDescent="0.15">
      <c r="A1732" s="45"/>
      <c r="B1732" s="40"/>
      <c r="C1732" s="41" t="s">
        <v>7683</v>
      </c>
      <c r="D1732" s="50"/>
      <c r="E1732" s="41"/>
      <c r="F1732" s="41"/>
      <c r="G1732" s="40" t="s">
        <v>7684</v>
      </c>
      <c r="H1732" s="43">
        <v>44695.20616898148</v>
      </c>
      <c r="I1732" s="40"/>
      <c r="J1732" s="40"/>
      <c r="K1732" s="40"/>
      <c r="L1732" s="40"/>
      <c r="M1732" s="40" t="s">
        <v>7685</v>
      </c>
      <c r="N1732" s="40"/>
      <c r="O1732" s="44" t="s">
        <v>58</v>
      </c>
      <c r="P1732" s="47" t="s">
        <v>7686</v>
      </c>
      <c r="Q1732" s="40">
        <v>176</v>
      </c>
      <c r="R1732" s="40">
        <v>824</v>
      </c>
      <c r="S1732" s="40" t="s">
        <v>99</v>
      </c>
      <c r="T1732" s="48" t="s">
        <v>7687</v>
      </c>
      <c r="U1732" s="44" t="s">
        <v>7688</v>
      </c>
    </row>
    <row r="1733" spans="1:21" ht="36" x14ac:dyDescent="0.15">
      <c r="A1733" s="45"/>
      <c r="B1733" s="40"/>
      <c r="C1733" s="41" t="s">
        <v>7689</v>
      </c>
      <c r="D1733" s="50"/>
      <c r="E1733" s="41"/>
      <c r="F1733" s="41"/>
      <c r="G1733" s="40" t="s">
        <v>7690</v>
      </c>
      <c r="H1733" s="43">
        <v>44695.205138888894</v>
      </c>
      <c r="I1733" s="40"/>
      <c r="J1733" s="40"/>
      <c r="K1733" s="40"/>
      <c r="L1733" s="40"/>
      <c r="M1733" s="40" t="s">
        <v>5481</v>
      </c>
      <c r="N1733" s="40"/>
      <c r="O1733" s="44" t="s">
        <v>83</v>
      </c>
      <c r="P1733" s="47" t="s">
        <v>5482</v>
      </c>
      <c r="Q1733" s="40">
        <v>6144</v>
      </c>
      <c r="R1733" s="40">
        <v>926</v>
      </c>
      <c r="S1733" s="40" t="s">
        <v>5483</v>
      </c>
      <c r="T1733" s="48" t="s">
        <v>7691</v>
      </c>
      <c r="U1733" s="44" t="s">
        <v>7692</v>
      </c>
    </row>
    <row r="1734" spans="1:21" ht="24" x14ac:dyDescent="0.15">
      <c r="A1734" s="45"/>
      <c r="B1734" s="40"/>
      <c r="C1734" s="41" t="s">
        <v>7693</v>
      </c>
      <c r="D1734" s="49" t="s">
        <v>7694</v>
      </c>
      <c r="E1734" s="41"/>
      <c r="F1734" s="41"/>
      <c r="G1734" s="40" t="s">
        <v>7695</v>
      </c>
      <c r="H1734" s="43">
        <v>44695.198622685188</v>
      </c>
      <c r="I1734" s="40"/>
      <c r="J1734" s="40"/>
      <c r="K1734" s="40"/>
      <c r="L1734" s="40"/>
      <c r="M1734" s="40" t="s">
        <v>513</v>
      </c>
      <c r="N1734" s="40"/>
      <c r="O1734" s="44" t="s">
        <v>142</v>
      </c>
      <c r="P1734" s="47" t="s">
        <v>514</v>
      </c>
      <c r="Q1734" s="40">
        <v>16</v>
      </c>
      <c r="R1734" s="40">
        <v>44</v>
      </c>
      <c r="S1734" s="40"/>
      <c r="T1734" s="48" t="s">
        <v>7696</v>
      </c>
      <c r="U1734" s="44" t="s">
        <v>7697</v>
      </c>
    </row>
    <row r="1735" spans="1:21" ht="60" x14ac:dyDescent="0.15">
      <c r="A1735" s="45"/>
      <c r="B1735" s="40"/>
      <c r="C1735" s="41" t="s">
        <v>7698</v>
      </c>
      <c r="D1735" s="49" t="s">
        <v>55</v>
      </c>
      <c r="E1735" s="41"/>
      <c r="F1735" s="41"/>
      <c r="G1735" s="40" t="s">
        <v>7699</v>
      </c>
      <c r="H1735" s="43">
        <v>44695.198449074072</v>
      </c>
      <c r="I1735" s="40"/>
      <c r="J1735" s="40"/>
      <c r="K1735" s="40"/>
      <c r="L1735" s="40"/>
      <c r="M1735" s="40" t="s">
        <v>141</v>
      </c>
      <c r="N1735" s="40"/>
      <c r="O1735" s="44" t="s">
        <v>142</v>
      </c>
      <c r="P1735" s="47" t="s">
        <v>143</v>
      </c>
      <c r="Q1735" s="40">
        <v>475</v>
      </c>
      <c r="R1735" s="40"/>
      <c r="S1735" s="40" t="s">
        <v>99</v>
      </c>
      <c r="T1735" s="48" t="s">
        <v>7700</v>
      </c>
      <c r="U1735" s="44" t="s">
        <v>7701</v>
      </c>
    </row>
    <row r="1736" spans="1:21" ht="36" x14ac:dyDescent="0.15">
      <c r="A1736" s="45"/>
      <c r="B1736" s="40"/>
      <c r="C1736" s="41" t="s">
        <v>7702</v>
      </c>
      <c r="D1736" s="50"/>
      <c r="E1736" s="41"/>
      <c r="F1736" s="41"/>
      <c r="G1736" s="40" t="s">
        <v>7703</v>
      </c>
      <c r="H1736" s="43">
        <v>44695.195416666669</v>
      </c>
      <c r="I1736" s="40"/>
      <c r="J1736" s="40"/>
      <c r="K1736" s="40"/>
      <c r="L1736" s="40"/>
      <c r="M1736" s="40" t="s">
        <v>141</v>
      </c>
      <c r="N1736" s="40"/>
      <c r="O1736" s="44" t="s">
        <v>142</v>
      </c>
      <c r="P1736" s="47" t="s">
        <v>143</v>
      </c>
      <c r="Q1736" s="40">
        <v>475</v>
      </c>
      <c r="R1736" s="40"/>
      <c r="S1736" s="40" t="s">
        <v>99</v>
      </c>
      <c r="T1736" s="48" t="s">
        <v>7704</v>
      </c>
      <c r="U1736" s="44" t="s">
        <v>7705</v>
      </c>
    </row>
    <row r="1737" spans="1:21" ht="48" x14ac:dyDescent="0.15">
      <c r="A1737" s="45"/>
      <c r="B1737" s="40"/>
      <c r="C1737" s="41" t="s">
        <v>7706</v>
      </c>
      <c r="D1737" s="50"/>
      <c r="E1737" s="41"/>
      <c r="F1737" s="41"/>
      <c r="G1737" s="40" t="s">
        <v>7707</v>
      </c>
      <c r="H1737" s="43">
        <v>44695.192986111113</v>
      </c>
      <c r="I1737" s="40"/>
      <c r="J1737" s="40"/>
      <c r="K1737" s="40"/>
      <c r="L1737" s="40"/>
      <c r="M1737" s="40" t="s">
        <v>7708</v>
      </c>
      <c r="N1737" s="40"/>
      <c r="O1737" s="44" t="s">
        <v>142</v>
      </c>
      <c r="P1737" s="47" t="s">
        <v>7709</v>
      </c>
      <c r="Q1737" s="40">
        <v>571</v>
      </c>
      <c r="R1737" s="40">
        <v>325</v>
      </c>
      <c r="S1737" s="40"/>
      <c r="T1737" s="48" t="s">
        <v>7710</v>
      </c>
      <c r="U1737" s="44" t="s">
        <v>5016</v>
      </c>
    </row>
    <row r="1738" spans="1:21" ht="48" x14ac:dyDescent="0.15">
      <c r="A1738" s="45"/>
      <c r="B1738" s="40"/>
      <c r="C1738" s="41" t="s">
        <v>7711</v>
      </c>
      <c r="D1738" s="50"/>
      <c r="E1738" s="41"/>
      <c r="F1738" s="41"/>
      <c r="G1738" s="40" t="s">
        <v>7712</v>
      </c>
      <c r="H1738" s="43">
        <v>44695.185925925922</v>
      </c>
      <c r="I1738" s="40"/>
      <c r="J1738" s="40"/>
      <c r="K1738" s="40"/>
      <c r="L1738" s="40"/>
      <c r="M1738" s="40" t="s">
        <v>1433</v>
      </c>
      <c r="N1738" s="40"/>
      <c r="O1738" s="44" t="s">
        <v>142</v>
      </c>
      <c r="P1738" s="47" t="s">
        <v>1434</v>
      </c>
      <c r="Q1738" s="40">
        <v>1681</v>
      </c>
      <c r="R1738" s="40">
        <v>4985</v>
      </c>
      <c r="S1738" s="40" t="s">
        <v>1435</v>
      </c>
      <c r="T1738" s="48" t="s">
        <v>7713</v>
      </c>
      <c r="U1738" s="44" t="s">
        <v>7714</v>
      </c>
    </row>
    <row r="1739" spans="1:21" ht="36" x14ac:dyDescent="0.15">
      <c r="A1739" s="45"/>
      <c r="B1739" s="40"/>
      <c r="C1739" s="41" t="s">
        <v>7715</v>
      </c>
      <c r="D1739" s="50"/>
      <c r="E1739" s="41"/>
      <c r="F1739" s="41"/>
      <c r="G1739" s="40" t="s">
        <v>7716</v>
      </c>
      <c r="H1739" s="43">
        <v>44695.18478009259</v>
      </c>
      <c r="I1739" s="40"/>
      <c r="J1739" s="40"/>
      <c r="K1739" s="40"/>
      <c r="L1739" s="40"/>
      <c r="M1739" s="40" t="s">
        <v>7717</v>
      </c>
      <c r="N1739" s="40"/>
      <c r="O1739" s="44" t="s">
        <v>58</v>
      </c>
      <c r="P1739" s="47" t="s">
        <v>7718</v>
      </c>
      <c r="Q1739" s="40">
        <v>380</v>
      </c>
      <c r="R1739" s="40">
        <v>566</v>
      </c>
      <c r="S1739" s="40" t="s">
        <v>85</v>
      </c>
      <c r="T1739" s="48" t="s">
        <v>7719</v>
      </c>
      <c r="U1739" s="44" t="s">
        <v>1207</v>
      </c>
    </row>
    <row r="1740" spans="1:21" ht="72" x14ac:dyDescent="0.15">
      <c r="A1740" s="45"/>
      <c r="B1740" s="40"/>
      <c r="C1740" s="41" t="s">
        <v>7720</v>
      </c>
      <c r="D1740" s="50"/>
      <c r="E1740" s="41"/>
      <c r="F1740" s="41"/>
      <c r="G1740" s="40" t="s">
        <v>7721</v>
      </c>
      <c r="H1740" s="43">
        <v>44695.184490740736</v>
      </c>
      <c r="I1740" s="40"/>
      <c r="J1740" s="40"/>
      <c r="K1740" s="40"/>
      <c r="L1740" s="40"/>
      <c r="M1740" s="40" t="s">
        <v>7722</v>
      </c>
      <c r="N1740" s="40"/>
      <c r="O1740" s="44" t="s">
        <v>83</v>
      </c>
      <c r="P1740" s="47" t="s">
        <v>7723</v>
      </c>
      <c r="Q1740" s="40">
        <v>149</v>
      </c>
      <c r="R1740" s="40">
        <v>987</v>
      </c>
      <c r="S1740" s="40" t="s">
        <v>7724</v>
      </c>
      <c r="T1740" s="48" t="s">
        <v>7725</v>
      </c>
      <c r="U1740" s="44" t="s">
        <v>7726</v>
      </c>
    </row>
    <row r="1741" spans="1:21" ht="48" x14ac:dyDescent="0.15">
      <c r="A1741" s="45"/>
      <c r="B1741" s="40"/>
      <c r="C1741" s="41" t="s">
        <v>7727</v>
      </c>
      <c r="D1741" s="50"/>
      <c r="E1741" s="41"/>
      <c r="F1741" s="41"/>
      <c r="G1741" s="40" t="s">
        <v>7728</v>
      </c>
      <c r="H1741" s="43">
        <v>44695.181805555556</v>
      </c>
      <c r="I1741" s="40"/>
      <c r="J1741" s="40"/>
      <c r="K1741" s="40"/>
      <c r="L1741" s="40"/>
      <c r="M1741" s="40" t="s">
        <v>7729</v>
      </c>
      <c r="N1741" s="40"/>
      <c r="O1741" s="44" t="s">
        <v>83</v>
      </c>
      <c r="P1741" s="47" t="s">
        <v>7730</v>
      </c>
      <c r="Q1741" s="40">
        <v>53</v>
      </c>
      <c r="R1741" s="40">
        <v>186</v>
      </c>
      <c r="S1741" s="40"/>
      <c r="T1741" s="48" t="s">
        <v>7731</v>
      </c>
      <c r="U1741" s="44" t="s">
        <v>7732</v>
      </c>
    </row>
    <row r="1742" spans="1:21" ht="24" x14ac:dyDescent="0.15">
      <c r="A1742" s="45"/>
      <c r="B1742" s="40"/>
      <c r="C1742" s="41" t="s">
        <v>7733</v>
      </c>
      <c r="D1742" s="50"/>
      <c r="E1742" s="41"/>
      <c r="F1742" s="41"/>
      <c r="G1742" s="40" t="s">
        <v>7734</v>
      </c>
      <c r="H1742" s="43">
        <v>44695.179837962962</v>
      </c>
      <c r="I1742" s="40"/>
      <c r="J1742" s="40"/>
      <c r="K1742" s="40"/>
      <c r="L1742" s="40"/>
      <c r="M1742" s="40" t="s">
        <v>7735</v>
      </c>
      <c r="N1742" s="40"/>
      <c r="O1742" s="44" t="s">
        <v>83</v>
      </c>
      <c r="P1742" s="47" t="s">
        <v>7736</v>
      </c>
      <c r="Q1742" s="40">
        <v>2420</v>
      </c>
      <c r="R1742" s="40">
        <v>731</v>
      </c>
      <c r="S1742" s="40" t="s">
        <v>60</v>
      </c>
      <c r="T1742" s="48" t="s">
        <v>7737</v>
      </c>
      <c r="U1742" s="44" t="s">
        <v>7738</v>
      </c>
    </row>
    <row r="1743" spans="1:21" ht="36" x14ac:dyDescent="0.15">
      <c r="A1743" s="45"/>
      <c r="B1743" s="40"/>
      <c r="C1743" s="41" t="s">
        <v>7739</v>
      </c>
      <c r="D1743" s="50"/>
      <c r="E1743" s="41"/>
      <c r="F1743" s="41"/>
      <c r="G1743" s="40" t="s">
        <v>7740</v>
      </c>
      <c r="H1743" s="43">
        <v>44695.179826388892</v>
      </c>
      <c r="I1743" s="40"/>
      <c r="J1743" s="40"/>
      <c r="K1743" s="40"/>
      <c r="L1743" s="40"/>
      <c r="M1743" s="40" t="s">
        <v>1580</v>
      </c>
      <c r="N1743" s="40"/>
      <c r="O1743" s="44" t="s">
        <v>1581</v>
      </c>
      <c r="P1743" s="47" t="s">
        <v>1582</v>
      </c>
      <c r="Q1743" s="40">
        <v>2491</v>
      </c>
      <c r="R1743" s="40">
        <v>3</v>
      </c>
      <c r="S1743" s="40" t="s">
        <v>85</v>
      </c>
      <c r="T1743" s="48" t="s">
        <v>7741</v>
      </c>
      <c r="U1743" s="44" t="s">
        <v>4870</v>
      </c>
    </row>
    <row r="1744" spans="1:21" ht="48" x14ac:dyDescent="0.15">
      <c r="A1744" s="45"/>
      <c r="B1744" s="40"/>
      <c r="C1744" s="41" t="s">
        <v>7742</v>
      </c>
      <c r="D1744" s="50"/>
      <c r="E1744" s="41"/>
      <c r="F1744" s="41"/>
      <c r="G1744" s="40" t="s">
        <v>7743</v>
      </c>
      <c r="H1744" s="43">
        <v>44695.177858796298</v>
      </c>
      <c r="I1744" s="40"/>
      <c r="J1744" s="40"/>
      <c r="K1744" s="40"/>
      <c r="L1744" s="40"/>
      <c r="M1744" s="40" t="s">
        <v>7744</v>
      </c>
      <c r="N1744" s="40"/>
      <c r="O1744" s="44" t="s">
        <v>142</v>
      </c>
      <c r="P1744" s="47" t="s">
        <v>7745</v>
      </c>
      <c r="Q1744" s="40">
        <v>42</v>
      </c>
      <c r="R1744" s="40">
        <v>246</v>
      </c>
      <c r="S1744" s="40" t="s">
        <v>85</v>
      </c>
      <c r="T1744" s="48" t="s">
        <v>7746</v>
      </c>
      <c r="U1744" s="44" t="s">
        <v>7747</v>
      </c>
    </row>
    <row r="1745" spans="1:21" ht="36" x14ac:dyDescent="0.15">
      <c r="A1745" s="45"/>
      <c r="B1745" s="40"/>
      <c r="C1745" s="41" t="s">
        <v>7748</v>
      </c>
      <c r="D1745" s="50"/>
      <c r="E1745" s="41"/>
      <c r="F1745" s="41"/>
      <c r="G1745" s="40" t="s">
        <v>7749</v>
      </c>
      <c r="H1745" s="43">
        <v>44695.177835648152</v>
      </c>
      <c r="I1745" s="40"/>
      <c r="J1745" s="40"/>
      <c r="K1745" s="40"/>
      <c r="L1745" s="40"/>
      <c r="M1745" s="40" t="s">
        <v>1292</v>
      </c>
      <c r="N1745" s="40"/>
      <c r="O1745" s="44" t="s">
        <v>1293</v>
      </c>
      <c r="P1745" s="47" t="s">
        <v>1294</v>
      </c>
      <c r="Q1745" s="40">
        <v>2070</v>
      </c>
      <c r="R1745" s="40">
        <v>1</v>
      </c>
      <c r="S1745" s="40" t="s">
        <v>85</v>
      </c>
      <c r="T1745" s="48" t="s">
        <v>7750</v>
      </c>
      <c r="U1745" s="44" t="s">
        <v>4870</v>
      </c>
    </row>
    <row r="1746" spans="1:21" ht="36" x14ac:dyDescent="0.15">
      <c r="A1746" s="45"/>
      <c r="B1746" s="40"/>
      <c r="C1746" s="41" t="s">
        <v>7751</v>
      </c>
      <c r="D1746" s="50"/>
      <c r="E1746" s="41"/>
      <c r="F1746" s="41"/>
      <c r="G1746" s="40" t="s">
        <v>7752</v>
      </c>
      <c r="H1746" s="43">
        <v>44695.175486111111</v>
      </c>
      <c r="I1746" s="40"/>
      <c r="J1746" s="40"/>
      <c r="K1746" s="40"/>
      <c r="L1746" s="40"/>
      <c r="M1746" s="40" t="s">
        <v>7753</v>
      </c>
      <c r="N1746" s="40"/>
      <c r="O1746" s="44" t="s">
        <v>83</v>
      </c>
      <c r="P1746" s="47" t="s">
        <v>7754</v>
      </c>
      <c r="Q1746" s="40">
        <v>1774</v>
      </c>
      <c r="R1746" s="40">
        <v>1090</v>
      </c>
      <c r="S1746" s="40" t="s">
        <v>85</v>
      </c>
      <c r="T1746" s="48" t="s">
        <v>7755</v>
      </c>
      <c r="U1746" s="44" t="s">
        <v>7756</v>
      </c>
    </row>
    <row r="1747" spans="1:21" ht="36" x14ac:dyDescent="0.15">
      <c r="A1747" s="45"/>
      <c r="B1747" s="40"/>
      <c r="C1747" s="41" t="s">
        <v>7757</v>
      </c>
      <c r="D1747" s="50"/>
      <c r="E1747" s="41"/>
      <c r="F1747" s="41"/>
      <c r="G1747" s="40" t="s">
        <v>7758</v>
      </c>
      <c r="H1747" s="43">
        <v>44695.17487268518</v>
      </c>
      <c r="I1747" s="40"/>
      <c r="J1747" s="40"/>
      <c r="K1747" s="40"/>
      <c r="L1747" s="40"/>
      <c r="M1747" s="40" t="s">
        <v>1625</v>
      </c>
      <c r="N1747" s="40"/>
      <c r="O1747" s="44" t="s">
        <v>58</v>
      </c>
      <c r="P1747" s="47" t="s">
        <v>1626</v>
      </c>
      <c r="Q1747" s="40">
        <v>190</v>
      </c>
      <c r="R1747" s="40">
        <v>172</v>
      </c>
      <c r="S1747" s="40" t="s">
        <v>85</v>
      </c>
      <c r="T1747" s="48" t="s">
        <v>7759</v>
      </c>
      <c r="U1747" s="44" t="s">
        <v>7760</v>
      </c>
    </row>
    <row r="1748" spans="1:21" ht="36" x14ac:dyDescent="0.15">
      <c r="A1748" s="45"/>
      <c r="B1748" s="40"/>
      <c r="C1748" s="41" t="s">
        <v>7761</v>
      </c>
      <c r="D1748" s="50"/>
      <c r="E1748" s="41"/>
      <c r="F1748" s="41"/>
      <c r="G1748" s="40" t="s">
        <v>7762</v>
      </c>
      <c r="H1748" s="43">
        <v>44695.168483796297</v>
      </c>
      <c r="I1748" s="40"/>
      <c r="J1748" s="40"/>
      <c r="K1748" s="40"/>
      <c r="L1748" s="40"/>
      <c r="M1748" s="40" t="s">
        <v>7763</v>
      </c>
      <c r="N1748" s="40"/>
      <c r="O1748" s="44" t="s">
        <v>58</v>
      </c>
      <c r="P1748" s="47" t="s">
        <v>7764</v>
      </c>
      <c r="Q1748" s="40">
        <v>8064</v>
      </c>
      <c r="R1748" s="40">
        <v>1249</v>
      </c>
      <c r="S1748" s="40" t="s">
        <v>7765</v>
      </c>
      <c r="T1748" s="48" t="s">
        <v>7766</v>
      </c>
      <c r="U1748" s="44" t="s">
        <v>7767</v>
      </c>
    </row>
    <row r="1749" spans="1:21" ht="36" x14ac:dyDescent="0.15">
      <c r="A1749" s="45"/>
      <c r="B1749" s="40"/>
      <c r="C1749" s="41" t="s">
        <v>7768</v>
      </c>
      <c r="D1749" s="49" t="s">
        <v>7769</v>
      </c>
      <c r="E1749" s="41"/>
      <c r="F1749" s="41"/>
      <c r="G1749" s="40" t="s">
        <v>7770</v>
      </c>
      <c r="H1749" s="43">
        <v>44695.168171296296</v>
      </c>
      <c r="I1749" s="40"/>
      <c r="J1749" s="40"/>
      <c r="K1749" s="40"/>
      <c r="L1749" s="40"/>
      <c r="M1749" s="40" t="s">
        <v>7771</v>
      </c>
      <c r="N1749" s="40"/>
      <c r="O1749" s="44" t="s">
        <v>142</v>
      </c>
      <c r="P1749" s="47" t="s">
        <v>7772</v>
      </c>
      <c r="Q1749" s="40">
        <v>1346</v>
      </c>
      <c r="R1749" s="40">
        <v>1348</v>
      </c>
      <c r="S1749" s="40" t="s">
        <v>7773</v>
      </c>
      <c r="T1749" s="48" t="s">
        <v>7774</v>
      </c>
      <c r="U1749" s="44" t="s">
        <v>7775</v>
      </c>
    </row>
    <row r="1750" spans="1:21" ht="24" x14ac:dyDescent="0.15">
      <c r="A1750" s="45"/>
      <c r="B1750" s="40"/>
      <c r="C1750" s="41" t="s">
        <v>7776</v>
      </c>
      <c r="D1750" s="50"/>
      <c r="E1750" s="41"/>
      <c r="F1750" s="41"/>
      <c r="G1750" s="40" t="s">
        <v>7777</v>
      </c>
      <c r="H1750" s="43">
        <v>44695.162048611106</v>
      </c>
      <c r="I1750" s="40"/>
      <c r="J1750" s="40"/>
      <c r="K1750" s="40"/>
      <c r="L1750" s="40"/>
      <c r="M1750" s="40" t="s">
        <v>5868</v>
      </c>
      <c r="N1750" s="40"/>
      <c r="O1750" s="44" t="s">
        <v>58</v>
      </c>
      <c r="P1750" s="47" t="s">
        <v>5869</v>
      </c>
      <c r="Q1750" s="40">
        <v>1645</v>
      </c>
      <c r="R1750" s="40">
        <v>1379</v>
      </c>
      <c r="S1750" s="40" t="s">
        <v>5870</v>
      </c>
      <c r="T1750" s="48" t="s">
        <v>7778</v>
      </c>
      <c r="U1750" s="44" t="s">
        <v>7779</v>
      </c>
    </row>
    <row r="1751" spans="1:21" ht="48" x14ac:dyDescent="0.15">
      <c r="A1751" s="45"/>
      <c r="B1751" s="40"/>
      <c r="C1751" s="41" t="s">
        <v>7780</v>
      </c>
      <c r="D1751" s="50"/>
      <c r="E1751" s="41"/>
      <c r="F1751" s="41"/>
      <c r="G1751" s="40" t="s">
        <v>7781</v>
      </c>
      <c r="H1751" s="43">
        <v>44695.159756944442</v>
      </c>
      <c r="I1751" s="40"/>
      <c r="J1751" s="40"/>
      <c r="K1751" s="40"/>
      <c r="L1751" s="40"/>
      <c r="M1751" s="40" t="s">
        <v>7782</v>
      </c>
      <c r="N1751" s="40"/>
      <c r="O1751" s="44" t="s">
        <v>83</v>
      </c>
      <c r="P1751" s="47" t="s">
        <v>7783</v>
      </c>
      <c r="Q1751" s="40">
        <v>146</v>
      </c>
      <c r="R1751" s="40">
        <v>958</v>
      </c>
      <c r="S1751" s="40" t="s">
        <v>7784</v>
      </c>
      <c r="T1751" s="48" t="s">
        <v>7785</v>
      </c>
      <c r="U1751" s="44" t="s">
        <v>7786</v>
      </c>
    </row>
    <row r="1752" spans="1:21" ht="48" x14ac:dyDescent="0.15">
      <c r="A1752" s="45"/>
      <c r="B1752" s="40"/>
      <c r="C1752" s="41" t="s">
        <v>7787</v>
      </c>
      <c r="D1752" s="50"/>
      <c r="E1752" s="41"/>
      <c r="F1752" s="41"/>
      <c r="G1752" s="40" t="s">
        <v>7788</v>
      </c>
      <c r="H1752" s="43">
        <v>44695.156168981484</v>
      </c>
      <c r="I1752" s="40"/>
      <c r="J1752" s="40"/>
      <c r="K1752" s="40"/>
      <c r="L1752" s="40"/>
      <c r="M1752" s="40" t="s">
        <v>141</v>
      </c>
      <c r="N1752" s="40"/>
      <c r="O1752" s="44" t="s">
        <v>142</v>
      </c>
      <c r="P1752" s="47" t="s">
        <v>143</v>
      </c>
      <c r="Q1752" s="40">
        <v>475</v>
      </c>
      <c r="R1752" s="40"/>
      <c r="S1752" s="40" t="s">
        <v>99</v>
      </c>
      <c r="T1752" s="48" t="s">
        <v>7789</v>
      </c>
      <c r="U1752" s="44" t="s">
        <v>7790</v>
      </c>
    </row>
    <row r="1753" spans="1:21" ht="60" x14ac:dyDescent="0.15">
      <c r="A1753" s="45"/>
      <c r="B1753" s="40"/>
      <c r="C1753" s="41" t="s">
        <v>7791</v>
      </c>
      <c r="D1753" s="50"/>
      <c r="E1753" s="41"/>
      <c r="F1753" s="41"/>
      <c r="G1753" s="40" t="s">
        <v>7792</v>
      </c>
      <c r="H1753" s="43">
        <v>44695.151956018519</v>
      </c>
      <c r="I1753" s="40"/>
      <c r="J1753" s="40"/>
      <c r="K1753" s="40"/>
      <c r="L1753" s="40"/>
      <c r="M1753" s="40" t="s">
        <v>141</v>
      </c>
      <c r="N1753" s="40"/>
      <c r="O1753" s="44" t="s">
        <v>142</v>
      </c>
      <c r="P1753" s="47" t="s">
        <v>143</v>
      </c>
      <c r="Q1753" s="40">
        <v>475</v>
      </c>
      <c r="R1753" s="40"/>
      <c r="S1753" s="40" t="s">
        <v>99</v>
      </c>
      <c r="T1753" s="48" t="s">
        <v>7793</v>
      </c>
      <c r="U1753" s="44" t="s">
        <v>7794</v>
      </c>
    </row>
    <row r="1754" spans="1:21" ht="84" x14ac:dyDescent="0.15">
      <c r="A1754" s="45"/>
      <c r="B1754" s="40"/>
      <c r="C1754" s="41" t="s">
        <v>7795</v>
      </c>
      <c r="D1754" s="50"/>
      <c r="E1754" s="41"/>
      <c r="F1754" s="41"/>
      <c r="G1754" s="40" t="s">
        <v>7796</v>
      </c>
      <c r="H1754" s="43">
        <v>44695.151180555556</v>
      </c>
      <c r="I1754" s="40"/>
      <c r="J1754" s="40"/>
      <c r="K1754" s="40"/>
      <c r="L1754" s="40"/>
      <c r="M1754" s="40" t="s">
        <v>141</v>
      </c>
      <c r="N1754" s="40"/>
      <c r="O1754" s="44" t="s">
        <v>142</v>
      </c>
      <c r="P1754" s="47" t="s">
        <v>143</v>
      </c>
      <c r="Q1754" s="40">
        <v>475</v>
      </c>
      <c r="R1754" s="40"/>
      <c r="S1754" s="40" t="s">
        <v>99</v>
      </c>
      <c r="T1754" s="48" t="s">
        <v>7797</v>
      </c>
      <c r="U1754" s="44" t="s">
        <v>7798</v>
      </c>
    </row>
    <row r="1755" spans="1:21" ht="72" x14ac:dyDescent="0.15">
      <c r="A1755" s="45"/>
      <c r="B1755" s="40"/>
      <c r="C1755" s="41" t="s">
        <v>7799</v>
      </c>
      <c r="D1755" s="50"/>
      <c r="E1755" s="41"/>
      <c r="F1755" s="41"/>
      <c r="G1755" s="40" t="s">
        <v>7800</v>
      </c>
      <c r="H1755" s="43">
        <v>44695.149942129632</v>
      </c>
      <c r="I1755" s="40"/>
      <c r="J1755" s="40"/>
      <c r="K1755" s="40"/>
      <c r="L1755" s="40"/>
      <c r="M1755" s="40" t="s">
        <v>7801</v>
      </c>
      <c r="N1755" s="40"/>
      <c r="O1755" s="44" t="s">
        <v>83</v>
      </c>
      <c r="P1755" s="47" t="s">
        <v>7802</v>
      </c>
      <c r="Q1755" s="40">
        <v>1005</v>
      </c>
      <c r="R1755" s="40">
        <v>1386</v>
      </c>
      <c r="S1755" s="40" t="s">
        <v>85</v>
      </c>
      <c r="T1755" s="48" t="s">
        <v>7803</v>
      </c>
      <c r="U1755" s="44" t="s">
        <v>7804</v>
      </c>
    </row>
    <row r="1756" spans="1:21" ht="72" x14ac:dyDescent="0.15">
      <c r="A1756" s="45"/>
      <c r="B1756" s="40"/>
      <c r="C1756" s="41" t="s">
        <v>7805</v>
      </c>
      <c r="D1756" s="50"/>
      <c r="E1756" s="41"/>
      <c r="F1756" s="41"/>
      <c r="G1756" s="40" t="s">
        <v>7806</v>
      </c>
      <c r="H1756" s="43">
        <v>44695.144942129627</v>
      </c>
      <c r="I1756" s="40"/>
      <c r="J1756" s="40"/>
      <c r="K1756" s="40"/>
      <c r="L1756" s="40"/>
      <c r="M1756" s="40" t="s">
        <v>7807</v>
      </c>
      <c r="N1756" s="40"/>
      <c r="O1756" s="44" t="s">
        <v>142</v>
      </c>
      <c r="P1756" s="47" t="s">
        <v>7808</v>
      </c>
      <c r="Q1756" s="40">
        <v>15592</v>
      </c>
      <c r="R1756" s="40">
        <v>1906</v>
      </c>
      <c r="S1756" s="40" t="s">
        <v>85</v>
      </c>
      <c r="T1756" s="48" t="s">
        <v>7809</v>
      </c>
      <c r="U1756" s="44" t="s">
        <v>7810</v>
      </c>
    </row>
    <row r="1757" spans="1:21" ht="36" x14ac:dyDescent="0.15">
      <c r="A1757" s="45"/>
      <c r="B1757" s="40"/>
      <c r="C1757" s="41" t="s">
        <v>7811</v>
      </c>
      <c r="D1757" s="50"/>
      <c r="E1757" s="41"/>
      <c r="F1757" s="41"/>
      <c r="G1757" s="40" t="s">
        <v>7812</v>
      </c>
      <c r="H1757" s="43">
        <v>44695.140625</v>
      </c>
      <c r="I1757" s="40"/>
      <c r="J1757" s="40"/>
      <c r="K1757" s="40"/>
      <c r="L1757" s="40"/>
      <c r="M1757" s="40" t="s">
        <v>141</v>
      </c>
      <c r="N1757" s="40"/>
      <c r="O1757" s="44" t="s">
        <v>142</v>
      </c>
      <c r="P1757" s="47" t="s">
        <v>143</v>
      </c>
      <c r="Q1757" s="40">
        <v>475</v>
      </c>
      <c r="R1757" s="40"/>
      <c r="S1757" s="40" t="s">
        <v>99</v>
      </c>
      <c r="T1757" s="48" t="s">
        <v>7813</v>
      </c>
      <c r="U1757" s="44" t="s">
        <v>7814</v>
      </c>
    </row>
    <row r="1758" spans="1:21" ht="36" x14ac:dyDescent="0.15">
      <c r="A1758" s="45"/>
      <c r="B1758" s="40"/>
      <c r="C1758" s="41" t="s">
        <v>7815</v>
      </c>
      <c r="D1758" s="50"/>
      <c r="E1758" s="41"/>
      <c r="F1758" s="41"/>
      <c r="G1758" s="40" t="s">
        <v>7816</v>
      </c>
      <c r="H1758" s="43">
        <v>44695.140428240746</v>
      </c>
      <c r="I1758" s="40"/>
      <c r="J1758" s="40"/>
      <c r="K1758" s="40"/>
      <c r="L1758" s="40"/>
      <c r="M1758" s="40" t="s">
        <v>7817</v>
      </c>
      <c r="N1758" s="40"/>
      <c r="O1758" s="44" t="s">
        <v>83</v>
      </c>
      <c r="P1758" s="47" t="s">
        <v>7818</v>
      </c>
      <c r="Q1758" s="40">
        <v>4845</v>
      </c>
      <c r="R1758" s="40">
        <v>4580</v>
      </c>
      <c r="S1758" s="40" t="s">
        <v>85</v>
      </c>
      <c r="T1758" s="48" t="s">
        <v>7819</v>
      </c>
      <c r="U1758" s="44" t="s">
        <v>7820</v>
      </c>
    </row>
    <row r="1759" spans="1:21" ht="84" x14ac:dyDescent="0.15">
      <c r="A1759" s="45"/>
      <c r="B1759" s="40"/>
      <c r="C1759" s="41" t="s">
        <v>7821</v>
      </c>
      <c r="D1759" s="50"/>
      <c r="E1759" s="41"/>
      <c r="F1759" s="41"/>
      <c r="G1759" s="40" t="s">
        <v>7822</v>
      </c>
      <c r="H1759" s="43">
        <v>44695.139363425929</v>
      </c>
      <c r="I1759" s="40"/>
      <c r="J1759" s="40"/>
      <c r="K1759" s="40"/>
      <c r="L1759" s="40"/>
      <c r="M1759" s="40" t="s">
        <v>141</v>
      </c>
      <c r="N1759" s="40"/>
      <c r="O1759" s="44" t="s">
        <v>142</v>
      </c>
      <c r="P1759" s="47" t="s">
        <v>143</v>
      </c>
      <c r="Q1759" s="40">
        <v>475</v>
      </c>
      <c r="R1759" s="40"/>
      <c r="S1759" s="40" t="s">
        <v>99</v>
      </c>
      <c r="T1759" s="48" t="s">
        <v>7823</v>
      </c>
      <c r="U1759" s="44" t="s">
        <v>7824</v>
      </c>
    </row>
    <row r="1760" spans="1:21" ht="48" x14ac:dyDescent="0.15">
      <c r="A1760" s="45"/>
      <c r="B1760" s="40"/>
      <c r="C1760" s="41" t="s">
        <v>7825</v>
      </c>
      <c r="D1760" s="50"/>
      <c r="E1760" s="41"/>
      <c r="F1760" s="41"/>
      <c r="G1760" s="40" t="s">
        <v>7826</v>
      </c>
      <c r="H1760" s="43">
        <v>44695.138078703705</v>
      </c>
      <c r="I1760" s="40"/>
      <c r="J1760" s="40"/>
      <c r="K1760" s="40"/>
      <c r="L1760" s="40"/>
      <c r="M1760" s="40" t="s">
        <v>209</v>
      </c>
      <c r="N1760" s="40"/>
      <c r="O1760" s="44" t="s">
        <v>58</v>
      </c>
      <c r="P1760" s="47" t="s">
        <v>210</v>
      </c>
      <c r="Q1760" s="40">
        <v>14009</v>
      </c>
      <c r="R1760" s="40">
        <v>9868</v>
      </c>
      <c r="S1760" s="40" t="s">
        <v>211</v>
      </c>
      <c r="T1760" s="48" t="s">
        <v>7827</v>
      </c>
      <c r="U1760" s="44" t="s">
        <v>7828</v>
      </c>
    </row>
    <row r="1761" spans="1:21" ht="36" x14ac:dyDescent="0.15">
      <c r="A1761" s="45"/>
      <c r="B1761" s="40"/>
      <c r="C1761" s="41" t="s">
        <v>7829</v>
      </c>
      <c r="D1761" s="50"/>
      <c r="E1761" s="41"/>
      <c r="F1761" s="41"/>
      <c r="G1761" s="40" t="s">
        <v>7830</v>
      </c>
      <c r="H1761" s="43">
        <v>44695.13453703704</v>
      </c>
      <c r="I1761" s="40"/>
      <c r="J1761" s="40"/>
      <c r="K1761" s="40"/>
      <c r="L1761" s="40"/>
      <c r="M1761" s="40" t="s">
        <v>209</v>
      </c>
      <c r="N1761" s="40"/>
      <c r="O1761" s="44" t="s">
        <v>58</v>
      </c>
      <c r="P1761" s="47" t="s">
        <v>210</v>
      </c>
      <c r="Q1761" s="40">
        <v>14009</v>
      </c>
      <c r="R1761" s="40">
        <v>9868</v>
      </c>
      <c r="S1761" s="40" t="s">
        <v>211</v>
      </c>
      <c r="T1761" s="48" t="s">
        <v>7831</v>
      </c>
      <c r="U1761" s="44" t="s">
        <v>7832</v>
      </c>
    </row>
    <row r="1762" spans="1:21" ht="36" x14ac:dyDescent="0.15">
      <c r="A1762" s="45"/>
      <c r="B1762" s="40"/>
      <c r="C1762" s="41" t="s">
        <v>7833</v>
      </c>
      <c r="D1762" s="50"/>
      <c r="E1762" s="41"/>
      <c r="F1762" s="41"/>
      <c r="G1762" s="40" t="s">
        <v>7834</v>
      </c>
      <c r="H1762" s="43">
        <v>44695.131585648152</v>
      </c>
      <c r="I1762" s="40"/>
      <c r="J1762" s="40"/>
      <c r="K1762" s="40"/>
      <c r="L1762" s="40"/>
      <c r="M1762" s="40" t="s">
        <v>141</v>
      </c>
      <c r="N1762" s="40"/>
      <c r="O1762" s="44" t="s">
        <v>142</v>
      </c>
      <c r="P1762" s="47" t="s">
        <v>143</v>
      </c>
      <c r="Q1762" s="40">
        <v>475</v>
      </c>
      <c r="R1762" s="40"/>
      <c r="S1762" s="40" t="s">
        <v>99</v>
      </c>
      <c r="T1762" s="48" t="s">
        <v>7835</v>
      </c>
      <c r="U1762" s="44" t="s">
        <v>7836</v>
      </c>
    </row>
    <row r="1763" spans="1:21" ht="84" x14ac:dyDescent="0.15">
      <c r="A1763" s="45"/>
      <c r="B1763" s="40"/>
      <c r="C1763" s="41" t="s">
        <v>7837</v>
      </c>
      <c r="D1763" s="50"/>
      <c r="E1763" s="41"/>
      <c r="F1763" s="41"/>
      <c r="G1763" s="40" t="s">
        <v>7838</v>
      </c>
      <c r="H1763" s="43">
        <v>44695.115879629629</v>
      </c>
      <c r="I1763" s="40"/>
      <c r="J1763" s="40"/>
      <c r="K1763" s="40"/>
      <c r="L1763" s="40"/>
      <c r="M1763" s="40" t="s">
        <v>141</v>
      </c>
      <c r="N1763" s="40"/>
      <c r="O1763" s="44" t="s">
        <v>142</v>
      </c>
      <c r="P1763" s="47" t="s">
        <v>143</v>
      </c>
      <c r="Q1763" s="40">
        <v>475</v>
      </c>
      <c r="R1763" s="40"/>
      <c r="S1763" s="40" t="s">
        <v>99</v>
      </c>
      <c r="T1763" s="48" t="s">
        <v>7839</v>
      </c>
      <c r="U1763" s="44" t="s">
        <v>7840</v>
      </c>
    </row>
    <row r="1764" spans="1:21" ht="48" x14ac:dyDescent="0.15">
      <c r="A1764" s="45"/>
      <c r="B1764" s="40"/>
      <c r="C1764" s="41" t="s">
        <v>7841</v>
      </c>
      <c r="D1764" s="50"/>
      <c r="E1764" s="41"/>
      <c r="F1764" s="41"/>
      <c r="G1764" s="40" t="s">
        <v>7842</v>
      </c>
      <c r="H1764" s="43">
        <v>44695.11173611111</v>
      </c>
      <c r="I1764" s="40"/>
      <c r="J1764" s="40"/>
      <c r="K1764" s="40"/>
      <c r="L1764" s="40"/>
      <c r="M1764" s="40" t="s">
        <v>7843</v>
      </c>
      <c r="N1764" s="40"/>
      <c r="O1764" s="44" t="s">
        <v>83</v>
      </c>
      <c r="P1764" s="47" t="s">
        <v>7844</v>
      </c>
      <c r="Q1764" s="40">
        <v>18865</v>
      </c>
      <c r="R1764" s="40">
        <v>16277</v>
      </c>
      <c r="S1764" s="40" t="s">
        <v>7845</v>
      </c>
      <c r="T1764" s="48" t="s">
        <v>7846</v>
      </c>
      <c r="U1764" s="44" t="s">
        <v>5839</v>
      </c>
    </row>
    <row r="1765" spans="1:21" ht="36" x14ac:dyDescent="0.15">
      <c r="A1765" s="45"/>
      <c r="B1765" s="40"/>
      <c r="C1765" s="41" t="s">
        <v>7847</v>
      </c>
      <c r="D1765" s="50"/>
      <c r="E1765" s="41"/>
      <c r="F1765" s="41"/>
      <c r="G1765" s="40" t="s">
        <v>7848</v>
      </c>
      <c r="H1765" s="43">
        <v>44695.106226851851</v>
      </c>
      <c r="I1765" s="40"/>
      <c r="J1765" s="40"/>
      <c r="K1765" s="40"/>
      <c r="L1765" s="40"/>
      <c r="M1765" s="40" t="s">
        <v>209</v>
      </c>
      <c r="N1765" s="40"/>
      <c r="O1765" s="44" t="s">
        <v>58</v>
      </c>
      <c r="P1765" s="47" t="s">
        <v>210</v>
      </c>
      <c r="Q1765" s="40">
        <v>14009</v>
      </c>
      <c r="R1765" s="40">
        <v>9868</v>
      </c>
      <c r="S1765" s="40" t="s">
        <v>211</v>
      </c>
      <c r="T1765" s="48" t="s">
        <v>7849</v>
      </c>
      <c r="U1765" s="44" t="s">
        <v>7850</v>
      </c>
    </row>
    <row r="1766" spans="1:21" ht="36" x14ac:dyDescent="0.15">
      <c r="A1766" s="45"/>
      <c r="B1766" s="40"/>
      <c r="C1766" s="41" t="s">
        <v>7851</v>
      </c>
      <c r="D1766" s="50"/>
      <c r="E1766" s="41"/>
      <c r="F1766" s="41"/>
      <c r="G1766" s="40" t="s">
        <v>7852</v>
      </c>
      <c r="H1766" s="43">
        <v>44695.105729166666</v>
      </c>
      <c r="I1766" s="40"/>
      <c r="J1766" s="40"/>
      <c r="K1766" s="40"/>
      <c r="L1766" s="40"/>
      <c r="M1766" s="40" t="s">
        <v>141</v>
      </c>
      <c r="N1766" s="40"/>
      <c r="O1766" s="44" t="s">
        <v>142</v>
      </c>
      <c r="P1766" s="47" t="s">
        <v>143</v>
      </c>
      <c r="Q1766" s="40">
        <v>475</v>
      </c>
      <c r="R1766" s="40"/>
      <c r="S1766" s="40" t="s">
        <v>99</v>
      </c>
      <c r="T1766" s="48" t="s">
        <v>7853</v>
      </c>
      <c r="U1766" s="44" t="s">
        <v>7854</v>
      </c>
    </row>
    <row r="1767" spans="1:21" ht="36" x14ac:dyDescent="0.15">
      <c r="A1767" s="45"/>
      <c r="B1767" s="40"/>
      <c r="C1767" s="41" t="s">
        <v>7855</v>
      </c>
      <c r="D1767" s="50"/>
      <c r="E1767" s="41"/>
      <c r="F1767" s="41"/>
      <c r="G1767" s="40" t="s">
        <v>7856</v>
      </c>
      <c r="H1767" s="43">
        <v>44695.102476851855</v>
      </c>
      <c r="I1767" s="40"/>
      <c r="J1767" s="40"/>
      <c r="K1767" s="40"/>
      <c r="L1767" s="40"/>
      <c r="M1767" s="40" t="s">
        <v>141</v>
      </c>
      <c r="N1767" s="40"/>
      <c r="O1767" s="44" t="s">
        <v>142</v>
      </c>
      <c r="P1767" s="47" t="s">
        <v>143</v>
      </c>
      <c r="Q1767" s="40">
        <v>475</v>
      </c>
      <c r="R1767" s="40"/>
      <c r="S1767" s="40" t="s">
        <v>99</v>
      </c>
      <c r="T1767" s="48" t="s">
        <v>7857</v>
      </c>
      <c r="U1767" s="44" t="s">
        <v>7858</v>
      </c>
    </row>
    <row r="1768" spans="1:21" ht="36" x14ac:dyDescent="0.15">
      <c r="A1768" s="45"/>
      <c r="B1768" s="40"/>
      <c r="C1768" s="41" t="s">
        <v>7859</v>
      </c>
      <c r="D1768" s="50"/>
      <c r="E1768" s="41"/>
      <c r="F1768" s="41"/>
      <c r="G1768" s="40" t="s">
        <v>7860</v>
      </c>
      <c r="H1768" s="43">
        <v>44695.098321759258</v>
      </c>
      <c r="I1768" s="40"/>
      <c r="J1768" s="40"/>
      <c r="K1768" s="40"/>
      <c r="L1768" s="40"/>
      <c r="M1768" s="40" t="s">
        <v>141</v>
      </c>
      <c r="N1768" s="40"/>
      <c r="O1768" s="44" t="s">
        <v>142</v>
      </c>
      <c r="P1768" s="47" t="s">
        <v>143</v>
      </c>
      <c r="Q1768" s="40">
        <v>475</v>
      </c>
      <c r="R1768" s="40"/>
      <c r="S1768" s="40" t="s">
        <v>99</v>
      </c>
      <c r="T1768" s="48" t="s">
        <v>7861</v>
      </c>
      <c r="U1768" s="44" t="s">
        <v>7862</v>
      </c>
    </row>
    <row r="1769" spans="1:21" ht="36" x14ac:dyDescent="0.15">
      <c r="A1769" s="45"/>
      <c r="B1769" s="40"/>
      <c r="C1769" s="41" t="s">
        <v>7863</v>
      </c>
      <c r="D1769" s="50"/>
      <c r="E1769" s="41"/>
      <c r="F1769" s="41"/>
      <c r="G1769" s="40" t="s">
        <v>7864</v>
      </c>
      <c r="H1769" s="43">
        <v>44695.096759259264</v>
      </c>
      <c r="I1769" s="40"/>
      <c r="J1769" s="40"/>
      <c r="K1769" s="40"/>
      <c r="L1769" s="40"/>
      <c r="M1769" s="40" t="s">
        <v>7865</v>
      </c>
      <c r="N1769" s="40"/>
      <c r="O1769" s="44" t="s">
        <v>83</v>
      </c>
      <c r="P1769" s="47" t="s">
        <v>7866</v>
      </c>
      <c r="Q1769" s="40">
        <v>724</v>
      </c>
      <c r="R1769" s="40">
        <v>550</v>
      </c>
      <c r="S1769" s="40" t="s">
        <v>7867</v>
      </c>
      <c r="T1769" s="48" t="s">
        <v>7868</v>
      </c>
      <c r="U1769" s="44" t="s">
        <v>7601</v>
      </c>
    </row>
    <row r="1770" spans="1:21" ht="36" x14ac:dyDescent="0.15">
      <c r="A1770" s="45"/>
      <c r="B1770" s="40"/>
      <c r="C1770" s="41" t="s">
        <v>7869</v>
      </c>
      <c r="D1770" s="50"/>
      <c r="E1770" s="41"/>
      <c r="F1770" s="41"/>
      <c r="G1770" s="40" t="s">
        <v>7870</v>
      </c>
      <c r="H1770" s="43">
        <v>44695.082106481481</v>
      </c>
      <c r="I1770" s="40"/>
      <c r="J1770" s="40"/>
      <c r="K1770" s="40"/>
      <c r="L1770" s="40"/>
      <c r="M1770" s="40" t="s">
        <v>141</v>
      </c>
      <c r="N1770" s="40"/>
      <c r="O1770" s="44" t="s">
        <v>142</v>
      </c>
      <c r="P1770" s="47" t="s">
        <v>143</v>
      </c>
      <c r="Q1770" s="40">
        <v>475</v>
      </c>
      <c r="R1770" s="40"/>
      <c r="S1770" s="40" t="s">
        <v>99</v>
      </c>
      <c r="T1770" s="48" t="s">
        <v>7871</v>
      </c>
      <c r="U1770" s="44" t="s">
        <v>7872</v>
      </c>
    </row>
    <row r="1771" spans="1:21" ht="36" x14ac:dyDescent="0.15">
      <c r="A1771" s="45"/>
      <c r="B1771" s="40"/>
      <c r="C1771" s="41" t="s">
        <v>7873</v>
      </c>
      <c r="D1771" s="50"/>
      <c r="E1771" s="41"/>
      <c r="F1771" s="41"/>
      <c r="G1771" s="40" t="s">
        <v>7874</v>
      </c>
      <c r="H1771" s="43">
        <v>44695.078009259261</v>
      </c>
      <c r="I1771" s="40"/>
      <c r="J1771" s="40"/>
      <c r="K1771" s="40"/>
      <c r="L1771" s="40"/>
      <c r="M1771" s="40" t="s">
        <v>6468</v>
      </c>
      <c r="N1771" s="40"/>
      <c r="O1771" s="44" t="s">
        <v>83</v>
      </c>
      <c r="P1771" s="47" t="s">
        <v>6469</v>
      </c>
      <c r="Q1771" s="40">
        <v>20363</v>
      </c>
      <c r="R1771" s="40">
        <v>527</v>
      </c>
      <c r="S1771" s="40"/>
      <c r="T1771" s="48" t="s">
        <v>7875</v>
      </c>
      <c r="U1771" s="44" t="s">
        <v>7876</v>
      </c>
    </row>
    <row r="1772" spans="1:21" ht="72" x14ac:dyDescent="0.15">
      <c r="A1772" s="45"/>
      <c r="B1772" s="40"/>
      <c r="C1772" s="41" t="s">
        <v>7877</v>
      </c>
      <c r="D1772" s="50"/>
      <c r="E1772" s="41" t="s">
        <v>7114</v>
      </c>
      <c r="F1772" s="41"/>
      <c r="G1772" s="40" t="s">
        <v>7878</v>
      </c>
      <c r="H1772" s="43">
        <v>44695.077499999999</v>
      </c>
      <c r="I1772" s="40"/>
      <c r="J1772" s="40"/>
      <c r="K1772" s="40"/>
      <c r="L1772" s="40"/>
      <c r="M1772" s="40" t="s">
        <v>141</v>
      </c>
      <c r="N1772" s="40"/>
      <c r="O1772" s="44" t="s">
        <v>142</v>
      </c>
      <c r="P1772" s="47" t="s">
        <v>143</v>
      </c>
      <c r="Q1772" s="40">
        <v>475</v>
      </c>
      <c r="R1772" s="40"/>
      <c r="S1772" s="40" t="s">
        <v>99</v>
      </c>
      <c r="T1772" s="48" t="s">
        <v>7879</v>
      </c>
      <c r="U1772" s="44" t="s">
        <v>7880</v>
      </c>
    </row>
    <row r="1773" spans="1:21" ht="72" x14ac:dyDescent="0.15">
      <c r="A1773" s="45"/>
      <c r="B1773" s="40"/>
      <c r="C1773" s="41" t="s">
        <v>7881</v>
      </c>
      <c r="D1773" s="50"/>
      <c r="E1773" s="41"/>
      <c r="F1773" s="41"/>
      <c r="G1773" s="40" t="s">
        <v>7882</v>
      </c>
      <c r="H1773" s="43">
        <v>44695.0699537037</v>
      </c>
      <c r="I1773" s="40"/>
      <c r="J1773" s="40"/>
      <c r="K1773" s="40"/>
      <c r="L1773" s="40"/>
      <c r="M1773" s="40" t="s">
        <v>141</v>
      </c>
      <c r="N1773" s="40"/>
      <c r="O1773" s="44" t="s">
        <v>142</v>
      </c>
      <c r="P1773" s="47" t="s">
        <v>143</v>
      </c>
      <c r="Q1773" s="40">
        <v>475</v>
      </c>
      <c r="R1773" s="40"/>
      <c r="S1773" s="40" t="s">
        <v>99</v>
      </c>
      <c r="T1773" s="48" t="s">
        <v>7883</v>
      </c>
      <c r="U1773" s="44" t="s">
        <v>7884</v>
      </c>
    </row>
    <row r="1774" spans="1:21" ht="60" x14ac:dyDescent="0.15">
      <c r="A1774" s="45"/>
      <c r="B1774" s="40"/>
      <c r="C1774" s="41" t="s">
        <v>7885</v>
      </c>
      <c r="D1774" s="50"/>
      <c r="E1774" s="41"/>
      <c r="F1774" s="41"/>
      <c r="G1774" s="40" t="s">
        <v>7886</v>
      </c>
      <c r="H1774" s="43">
        <v>44695.065613425926</v>
      </c>
      <c r="I1774" s="40"/>
      <c r="J1774" s="40"/>
      <c r="K1774" s="40"/>
      <c r="L1774" s="40"/>
      <c r="M1774" s="40" t="s">
        <v>7887</v>
      </c>
      <c r="N1774" s="40"/>
      <c r="O1774" s="44" t="s">
        <v>83</v>
      </c>
      <c r="P1774" s="47" t="s">
        <v>7888</v>
      </c>
      <c r="Q1774" s="40">
        <v>404</v>
      </c>
      <c r="R1774" s="40">
        <v>319</v>
      </c>
      <c r="S1774" s="40" t="s">
        <v>7889</v>
      </c>
      <c r="T1774" s="48" t="s">
        <v>7890</v>
      </c>
      <c r="U1774" s="44" t="s">
        <v>7891</v>
      </c>
    </row>
    <row r="1775" spans="1:21" ht="13" x14ac:dyDescent="0.15">
      <c r="A1775" s="45"/>
      <c r="B1775" s="40"/>
      <c r="C1775" s="41" t="s">
        <v>7892</v>
      </c>
      <c r="D1775" s="50"/>
      <c r="E1775" s="41"/>
      <c r="F1775" s="41"/>
      <c r="G1775" s="40" t="s">
        <v>7893</v>
      </c>
      <c r="H1775" s="43">
        <v>44695.056157407409</v>
      </c>
      <c r="I1775" s="40"/>
      <c r="J1775" s="40"/>
      <c r="K1775" s="40"/>
      <c r="L1775" s="40"/>
      <c r="M1775" s="40" t="s">
        <v>7894</v>
      </c>
      <c r="N1775" s="40"/>
      <c r="O1775" s="44" t="s">
        <v>83</v>
      </c>
      <c r="P1775" s="47" t="s">
        <v>7895</v>
      </c>
      <c r="Q1775" s="40">
        <v>2020</v>
      </c>
      <c r="R1775" s="40">
        <v>2000</v>
      </c>
      <c r="S1775" s="40" t="s">
        <v>7896</v>
      </c>
      <c r="T1775" s="48" t="s">
        <v>7897</v>
      </c>
      <c r="U1775" s="44" t="s">
        <v>5839</v>
      </c>
    </row>
    <row r="1776" spans="1:21" ht="36" x14ac:dyDescent="0.15">
      <c r="A1776" s="45"/>
      <c r="B1776" s="40"/>
      <c r="C1776" s="41" t="s">
        <v>7898</v>
      </c>
      <c r="D1776" s="50"/>
      <c r="E1776" s="41"/>
      <c r="F1776" s="41"/>
      <c r="G1776" s="40" t="s">
        <v>7899</v>
      </c>
      <c r="H1776" s="43">
        <v>44695.050671296296</v>
      </c>
      <c r="I1776" s="40"/>
      <c r="J1776" s="40"/>
      <c r="K1776" s="40"/>
      <c r="L1776" s="40"/>
      <c r="M1776" s="40" t="s">
        <v>7900</v>
      </c>
      <c r="N1776" s="40"/>
      <c r="O1776" s="44" t="s">
        <v>83</v>
      </c>
      <c r="P1776" s="47" t="s">
        <v>7901</v>
      </c>
      <c r="Q1776" s="40">
        <v>1044</v>
      </c>
      <c r="R1776" s="40">
        <v>178</v>
      </c>
      <c r="S1776" s="40"/>
      <c r="T1776" s="48" t="s">
        <v>7902</v>
      </c>
      <c r="U1776" s="44" t="s">
        <v>1207</v>
      </c>
    </row>
    <row r="1777" spans="1:21" ht="48" x14ac:dyDescent="0.15">
      <c r="A1777" s="45"/>
      <c r="B1777" s="40"/>
      <c r="C1777" s="41" t="s">
        <v>7903</v>
      </c>
      <c r="D1777" s="50"/>
      <c r="E1777" s="41"/>
      <c r="F1777" s="41"/>
      <c r="G1777" s="40" t="s">
        <v>7904</v>
      </c>
      <c r="H1777" s="43">
        <v>44695.035150462965</v>
      </c>
      <c r="I1777" s="40"/>
      <c r="J1777" s="40"/>
      <c r="K1777" s="40"/>
      <c r="L1777" s="40"/>
      <c r="M1777" s="40" t="s">
        <v>7843</v>
      </c>
      <c r="N1777" s="40"/>
      <c r="O1777" s="44" t="s">
        <v>83</v>
      </c>
      <c r="P1777" s="47" t="s">
        <v>7844</v>
      </c>
      <c r="Q1777" s="40">
        <v>18865</v>
      </c>
      <c r="R1777" s="40">
        <v>16277</v>
      </c>
      <c r="S1777" s="40" t="s">
        <v>7845</v>
      </c>
      <c r="T1777" s="48" t="s">
        <v>7905</v>
      </c>
      <c r="U1777" s="44" t="s">
        <v>7906</v>
      </c>
    </row>
    <row r="1778" spans="1:21" ht="60" x14ac:dyDescent="0.15">
      <c r="A1778" s="45"/>
      <c r="B1778" s="40"/>
      <c r="C1778" s="41" t="s">
        <v>7907</v>
      </c>
      <c r="D1778" s="50"/>
      <c r="E1778" s="41"/>
      <c r="F1778" s="41"/>
      <c r="G1778" s="40" t="s">
        <v>7908</v>
      </c>
      <c r="H1778" s="43">
        <v>44694.96938657407</v>
      </c>
      <c r="I1778" s="40"/>
      <c r="J1778" s="40"/>
      <c r="K1778" s="40"/>
      <c r="L1778" s="40"/>
      <c r="M1778" s="40" t="s">
        <v>1292</v>
      </c>
      <c r="N1778" s="40"/>
      <c r="O1778" s="44" t="s">
        <v>1293</v>
      </c>
      <c r="P1778" s="47" t="s">
        <v>1294</v>
      </c>
      <c r="Q1778" s="40">
        <v>2070</v>
      </c>
      <c r="R1778" s="40">
        <v>1</v>
      </c>
      <c r="S1778" s="40" t="s">
        <v>85</v>
      </c>
      <c r="T1778" s="48" t="s">
        <v>7909</v>
      </c>
      <c r="U1778" s="44" t="s">
        <v>7910</v>
      </c>
    </row>
    <row r="1779" spans="1:21" ht="36" x14ac:dyDescent="0.15">
      <c r="A1779" s="45"/>
      <c r="B1779" s="40"/>
      <c r="C1779" s="41" t="s">
        <v>7911</v>
      </c>
      <c r="D1779" s="50"/>
      <c r="E1779" s="41"/>
      <c r="F1779" s="41"/>
      <c r="G1779" s="40" t="s">
        <v>7912</v>
      </c>
      <c r="H1779" s="43">
        <v>44694.934131944443</v>
      </c>
      <c r="I1779" s="40"/>
      <c r="J1779" s="40"/>
      <c r="K1779" s="40"/>
      <c r="L1779" s="40"/>
      <c r="M1779" s="40" t="s">
        <v>1759</v>
      </c>
      <c r="N1779" s="40"/>
      <c r="O1779" s="44" t="s">
        <v>142</v>
      </c>
      <c r="P1779" s="47" t="s">
        <v>1760</v>
      </c>
      <c r="Q1779" s="40">
        <v>503</v>
      </c>
      <c r="R1779" s="40">
        <v>1333</v>
      </c>
      <c r="S1779" s="40" t="s">
        <v>1761</v>
      </c>
      <c r="T1779" s="48" t="s">
        <v>7913</v>
      </c>
      <c r="U1779" s="44" t="s">
        <v>7914</v>
      </c>
    </row>
    <row r="1780" spans="1:21" ht="36" x14ac:dyDescent="0.15">
      <c r="A1780" s="45"/>
      <c r="B1780" s="40"/>
      <c r="C1780" s="41" t="s">
        <v>7915</v>
      </c>
      <c r="D1780" s="50"/>
      <c r="E1780" s="41"/>
      <c r="F1780" s="41"/>
      <c r="G1780" s="40" t="s">
        <v>7916</v>
      </c>
      <c r="H1780" s="43">
        <v>44694.930532407408</v>
      </c>
      <c r="I1780" s="40"/>
      <c r="J1780" s="40"/>
      <c r="K1780" s="40"/>
      <c r="L1780" s="40"/>
      <c r="M1780" s="40" t="s">
        <v>209</v>
      </c>
      <c r="N1780" s="40"/>
      <c r="O1780" s="44" t="s">
        <v>58</v>
      </c>
      <c r="P1780" s="47" t="s">
        <v>210</v>
      </c>
      <c r="Q1780" s="40">
        <v>14009</v>
      </c>
      <c r="R1780" s="40">
        <v>9868</v>
      </c>
      <c r="S1780" s="40" t="s">
        <v>211</v>
      </c>
      <c r="T1780" s="48" t="s">
        <v>7917</v>
      </c>
      <c r="U1780" s="44" t="s">
        <v>7918</v>
      </c>
    </row>
    <row r="1781" spans="1:21" ht="36" x14ac:dyDescent="0.15">
      <c r="A1781" s="45"/>
      <c r="B1781" s="40"/>
      <c r="C1781" s="41" t="s">
        <v>7919</v>
      </c>
      <c r="D1781" s="50"/>
      <c r="E1781" s="41"/>
      <c r="F1781" s="41"/>
      <c r="G1781" s="40" t="s">
        <v>7920</v>
      </c>
      <c r="H1781" s="43">
        <v>44694.927708333329</v>
      </c>
      <c r="I1781" s="40"/>
      <c r="J1781" s="40"/>
      <c r="K1781" s="40"/>
      <c r="L1781" s="40"/>
      <c r="M1781" s="40" t="s">
        <v>1292</v>
      </c>
      <c r="N1781" s="40"/>
      <c r="O1781" s="44" t="s">
        <v>1293</v>
      </c>
      <c r="P1781" s="47" t="s">
        <v>1294</v>
      </c>
      <c r="Q1781" s="40">
        <v>2070</v>
      </c>
      <c r="R1781" s="40">
        <v>1</v>
      </c>
      <c r="S1781" s="40" t="s">
        <v>85</v>
      </c>
      <c r="T1781" s="48" t="s">
        <v>7921</v>
      </c>
      <c r="U1781" s="44" t="s">
        <v>7922</v>
      </c>
    </row>
    <row r="1782" spans="1:21" ht="96" x14ac:dyDescent="0.15">
      <c r="A1782" s="45"/>
      <c r="B1782" s="40"/>
      <c r="C1782" s="41" t="s">
        <v>7923</v>
      </c>
      <c r="D1782" s="50"/>
      <c r="E1782" s="41"/>
      <c r="F1782" s="41"/>
      <c r="G1782" s="40" t="s">
        <v>7924</v>
      </c>
      <c r="H1782" s="43">
        <v>44694.901782407411</v>
      </c>
      <c r="I1782" s="40"/>
      <c r="J1782" s="40"/>
      <c r="K1782" s="40"/>
      <c r="L1782" s="40"/>
      <c r="M1782" s="40" t="s">
        <v>7925</v>
      </c>
      <c r="N1782" s="40"/>
      <c r="O1782" s="44" t="s">
        <v>58</v>
      </c>
      <c r="P1782" s="47" t="s">
        <v>7926</v>
      </c>
      <c r="Q1782" s="40">
        <v>4466</v>
      </c>
      <c r="R1782" s="40">
        <v>496</v>
      </c>
      <c r="S1782" s="40" t="s">
        <v>7927</v>
      </c>
      <c r="T1782" s="48" t="s">
        <v>7928</v>
      </c>
      <c r="U1782" s="44" t="s">
        <v>7102</v>
      </c>
    </row>
    <row r="1783" spans="1:21" ht="72" x14ac:dyDescent="0.15">
      <c r="A1783" s="45"/>
      <c r="B1783" s="40"/>
      <c r="C1783" s="41" t="s">
        <v>7929</v>
      </c>
      <c r="D1783" s="50"/>
      <c r="E1783" s="41"/>
      <c r="F1783" s="41"/>
      <c r="G1783" s="40" t="s">
        <v>7930</v>
      </c>
      <c r="H1783" s="43">
        <v>44694.901249999995</v>
      </c>
      <c r="I1783" s="40"/>
      <c r="J1783" s="40"/>
      <c r="K1783" s="40"/>
      <c r="L1783" s="40"/>
      <c r="M1783" s="40" t="s">
        <v>1872</v>
      </c>
      <c r="N1783" s="40"/>
      <c r="O1783" s="44" t="s">
        <v>83</v>
      </c>
      <c r="P1783" s="47" t="s">
        <v>1873</v>
      </c>
      <c r="Q1783" s="40">
        <v>12639</v>
      </c>
      <c r="R1783" s="40">
        <v>1820</v>
      </c>
      <c r="S1783" s="40" t="s">
        <v>60</v>
      </c>
      <c r="T1783" s="48" t="s">
        <v>7931</v>
      </c>
      <c r="U1783" s="44" t="s">
        <v>1468</v>
      </c>
    </row>
    <row r="1784" spans="1:21" ht="72" x14ac:dyDescent="0.15">
      <c r="A1784" s="45"/>
      <c r="B1784" s="40"/>
      <c r="C1784" s="41" t="s">
        <v>7932</v>
      </c>
      <c r="D1784" s="50"/>
      <c r="E1784" s="41"/>
      <c r="F1784" s="41"/>
      <c r="G1784" s="40" t="s">
        <v>7933</v>
      </c>
      <c r="H1784" s="43">
        <v>44694.899699074071</v>
      </c>
      <c r="I1784" s="40"/>
      <c r="J1784" s="40"/>
      <c r="K1784" s="40"/>
      <c r="L1784" s="40"/>
      <c r="M1784" s="40" t="s">
        <v>1759</v>
      </c>
      <c r="N1784" s="40"/>
      <c r="O1784" s="44" t="s">
        <v>142</v>
      </c>
      <c r="P1784" s="47" t="s">
        <v>1760</v>
      </c>
      <c r="Q1784" s="40">
        <v>503</v>
      </c>
      <c r="R1784" s="40">
        <v>1333</v>
      </c>
      <c r="S1784" s="40" t="s">
        <v>1761</v>
      </c>
      <c r="T1784" s="48" t="s">
        <v>7934</v>
      </c>
      <c r="U1784" s="44" t="s">
        <v>7935</v>
      </c>
    </row>
    <row r="1785" spans="1:21" ht="72" x14ac:dyDescent="0.15">
      <c r="A1785" s="45"/>
      <c r="B1785" s="40"/>
      <c r="C1785" s="41" t="s">
        <v>7936</v>
      </c>
      <c r="D1785" s="50"/>
      <c r="E1785" s="41" t="s">
        <v>7114</v>
      </c>
      <c r="F1785" s="41"/>
      <c r="G1785" s="40" t="s">
        <v>7937</v>
      </c>
      <c r="H1785" s="43">
        <v>44694.884837962964</v>
      </c>
      <c r="I1785" s="40"/>
      <c r="J1785" s="40"/>
      <c r="K1785" s="40"/>
      <c r="L1785" s="40"/>
      <c r="M1785" s="40" t="s">
        <v>209</v>
      </c>
      <c r="N1785" s="40"/>
      <c r="O1785" s="44" t="s">
        <v>142</v>
      </c>
      <c r="P1785" s="47" t="s">
        <v>210</v>
      </c>
      <c r="Q1785" s="40">
        <v>14009</v>
      </c>
      <c r="R1785" s="40">
        <v>9868</v>
      </c>
      <c r="S1785" s="40" t="s">
        <v>211</v>
      </c>
      <c r="T1785" s="48" t="s">
        <v>7938</v>
      </c>
      <c r="U1785" s="44" t="s">
        <v>7939</v>
      </c>
    </row>
    <row r="1786" spans="1:21" ht="72" x14ac:dyDescent="0.15">
      <c r="A1786" s="45"/>
      <c r="B1786" s="40"/>
      <c r="C1786" s="41" t="s">
        <v>7940</v>
      </c>
      <c r="D1786" s="50"/>
      <c r="E1786" s="41" t="s">
        <v>7114</v>
      </c>
      <c r="F1786" s="41"/>
      <c r="G1786" s="40" t="s">
        <v>7941</v>
      </c>
      <c r="H1786" s="43">
        <v>44694.860300925924</v>
      </c>
      <c r="I1786" s="40"/>
      <c r="J1786" s="40"/>
      <c r="K1786" s="40"/>
      <c r="L1786" s="40"/>
      <c r="M1786" s="40" t="s">
        <v>209</v>
      </c>
      <c r="N1786" s="40"/>
      <c r="O1786" s="44" t="s">
        <v>142</v>
      </c>
      <c r="P1786" s="47" t="s">
        <v>210</v>
      </c>
      <c r="Q1786" s="40">
        <v>14009</v>
      </c>
      <c r="R1786" s="40">
        <v>9868</v>
      </c>
      <c r="S1786" s="40" t="s">
        <v>211</v>
      </c>
      <c r="T1786" s="48" t="s">
        <v>7942</v>
      </c>
      <c r="U1786" s="44" t="s">
        <v>7943</v>
      </c>
    </row>
    <row r="1787" spans="1:21" ht="36" x14ac:dyDescent="0.15">
      <c r="A1787" s="45"/>
      <c r="B1787" s="40"/>
      <c r="C1787" s="41" t="s">
        <v>7944</v>
      </c>
      <c r="D1787" s="50"/>
      <c r="E1787" s="41"/>
      <c r="F1787" s="41"/>
      <c r="G1787" s="40" t="s">
        <v>7945</v>
      </c>
      <c r="H1787" s="43">
        <v>44694.853009259255</v>
      </c>
      <c r="I1787" s="40"/>
      <c r="J1787" s="40"/>
      <c r="K1787" s="40"/>
      <c r="L1787" s="40"/>
      <c r="M1787" s="40" t="s">
        <v>1872</v>
      </c>
      <c r="N1787" s="40"/>
      <c r="O1787" s="44" t="s">
        <v>83</v>
      </c>
      <c r="P1787" s="47" t="s">
        <v>1873</v>
      </c>
      <c r="Q1787" s="40">
        <v>12639</v>
      </c>
      <c r="R1787" s="40">
        <v>1820</v>
      </c>
      <c r="S1787" s="40" t="s">
        <v>60</v>
      </c>
      <c r="T1787" s="48" t="s">
        <v>7946</v>
      </c>
      <c r="U1787" s="44" t="s">
        <v>1468</v>
      </c>
    </row>
    <row r="1788" spans="1:21" ht="48" x14ac:dyDescent="0.15">
      <c r="A1788" s="45"/>
      <c r="B1788" s="40"/>
      <c r="C1788" s="41" t="s">
        <v>7947</v>
      </c>
      <c r="D1788" s="50"/>
      <c r="E1788" s="41"/>
      <c r="F1788" s="41"/>
      <c r="G1788" s="40" t="s">
        <v>7948</v>
      </c>
      <c r="H1788" s="43">
        <v>44694.850092592591</v>
      </c>
      <c r="I1788" s="40"/>
      <c r="J1788" s="40"/>
      <c r="K1788" s="40"/>
      <c r="L1788" s="40"/>
      <c r="M1788" s="40" t="s">
        <v>209</v>
      </c>
      <c r="N1788" s="40"/>
      <c r="O1788" s="44" t="s">
        <v>142</v>
      </c>
      <c r="P1788" s="47" t="s">
        <v>210</v>
      </c>
      <c r="Q1788" s="40">
        <v>14009</v>
      </c>
      <c r="R1788" s="40">
        <v>9868</v>
      </c>
      <c r="S1788" s="40" t="s">
        <v>211</v>
      </c>
      <c r="T1788" s="48" t="s">
        <v>7949</v>
      </c>
      <c r="U1788" s="44" t="s">
        <v>7950</v>
      </c>
    </row>
    <row r="1789" spans="1:21" ht="36" x14ac:dyDescent="0.15">
      <c r="A1789" s="45"/>
      <c r="B1789" s="40"/>
      <c r="C1789" s="41" t="s">
        <v>7951</v>
      </c>
      <c r="D1789" s="50"/>
      <c r="E1789" s="41"/>
      <c r="F1789" s="41"/>
      <c r="G1789" s="40" t="s">
        <v>7952</v>
      </c>
      <c r="H1789" s="43">
        <v>44694.849293981482</v>
      </c>
      <c r="I1789" s="40"/>
      <c r="J1789" s="40"/>
      <c r="K1789" s="40"/>
      <c r="L1789" s="40"/>
      <c r="M1789" s="40" t="s">
        <v>209</v>
      </c>
      <c r="N1789" s="40"/>
      <c r="O1789" s="44" t="s">
        <v>142</v>
      </c>
      <c r="P1789" s="47" t="s">
        <v>210</v>
      </c>
      <c r="Q1789" s="40">
        <v>14009</v>
      </c>
      <c r="R1789" s="40">
        <v>9868</v>
      </c>
      <c r="S1789" s="40" t="s">
        <v>211</v>
      </c>
      <c r="T1789" s="48" t="s">
        <v>7953</v>
      </c>
      <c r="U1789" s="44" t="s">
        <v>7954</v>
      </c>
    </row>
    <row r="1790" spans="1:21" ht="36" x14ac:dyDescent="0.15">
      <c r="A1790" s="45"/>
      <c r="B1790" s="40"/>
      <c r="C1790" s="41" t="s">
        <v>7955</v>
      </c>
      <c r="D1790" s="50"/>
      <c r="E1790" s="41"/>
      <c r="F1790" s="41"/>
      <c r="G1790" s="40" t="s">
        <v>7956</v>
      </c>
      <c r="H1790" s="43">
        <v>44694.839421296296</v>
      </c>
      <c r="I1790" s="40"/>
      <c r="J1790" s="40"/>
      <c r="K1790" s="40"/>
      <c r="L1790" s="40"/>
      <c r="M1790" s="40" t="s">
        <v>7957</v>
      </c>
      <c r="N1790" s="40"/>
      <c r="O1790" s="44" t="s">
        <v>83</v>
      </c>
      <c r="P1790" s="47" t="s">
        <v>7958</v>
      </c>
      <c r="Q1790" s="40">
        <v>3569</v>
      </c>
      <c r="R1790" s="40">
        <v>4857</v>
      </c>
      <c r="S1790" s="40"/>
      <c r="T1790" s="48" t="s">
        <v>7959</v>
      </c>
      <c r="U1790" s="44" t="s">
        <v>1468</v>
      </c>
    </row>
    <row r="1791" spans="1:21" ht="36" x14ac:dyDescent="0.15">
      <c r="A1791" s="45"/>
      <c r="B1791" s="40"/>
      <c r="C1791" s="41" t="s">
        <v>7960</v>
      </c>
      <c r="D1791" s="50"/>
      <c r="E1791" s="41"/>
      <c r="F1791" s="41"/>
      <c r="G1791" s="40" t="s">
        <v>7961</v>
      </c>
      <c r="H1791" s="43">
        <v>44694.838680555556</v>
      </c>
      <c r="I1791" s="40"/>
      <c r="J1791" s="40"/>
      <c r="K1791" s="40"/>
      <c r="L1791" s="40"/>
      <c r="M1791" s="40" t="s">
        <v>209</v>
      </c>
      <c r="N1791" s="40"/>
      <c r="O1791" s="44" t="s">
        <v>142</v>
      </c>
      <c r="P1791" s="47" t="s">
        <v>210</v>
      </c>
      <c r="Q1791" s="40">
        <v>14009</v>
      </c>
      <c r="R1791" s="40">
        <v>9868</v>
      </c>
      <c r="S1791" s="40" t="s">
        <v>211</v>
      </c>
      <c r="T1791" s="48" t="s">
        <v>7962</v>
      </c>
      <c r="U1791" s="44" t="s">
        <v>7963</v>
      </c>
    </row>
    <row r="1792" spans="1:21" ht="36" x14ac:dyDescent="0.15">
      <c r="A1792" s="45"/>
      <c r="B1792" s="40"/>
      <c r="C1792" s="41" t="s">
        <v>7965</v>
      </c>
      <c r="D1792" s="50"/>
      <c r="E1792" s="41"/>
      <c r="F1792" s="41"/>
      <c r="G1792" s="40" t="s">
        <v>7966</v>
      </c>
      <c r="H1792" s="43">
        <v>44694.811724537038</v>
      </c>
      <c r="I1792" s="40"/>
      <c r="J1792" s="40"/>
      <c r="K1792" s="40" t="s">
        <v>7967</v>
      </c>
      <c r="L1792" s="40" t="s">
        <v>7964</v>
      </c>
      <c r="M1792" s="40" t="s">
        <v>7967</v>
      </c>
      <c r="N1792" s="40" t="s">
        <v>7968</v>
      </c>
      <c r="O1792" s="44" t="s">
        <v>142</v>
      </c>
      <c r="P1792" s="47" t="s">
        <v>7969</v>
      </c>
      <c r="Q1792" s="40">
        <v>3184</v>
      </c>
      <c r="R1792" s="40">
        <v>1332</v>
      </c>
      <c r="S1792" s="40" t="s">
        <v>7970</v>
      </c>
      <c r="T1792" s="48" t="s">
        <v>7971</v>
      </c>
      <c r="U1792" s="44" t="s">
        <v>7972</v>
      </c>
    </row>
    <row r="1793" spans="1:21" ht="36" x14ac:dyDescent="0.15">
      <c r="A1793" s="45"/>
      <c r="B1793" s="40"/>
      <c r="C1793" s="41" t="s">
        <v>7973</v>
      </c>
      <c r="D1793" s="50"/>
      <c r="E1793" s="41"/>
      <c r="F1793" s="41"/>
      <c r="G1793" s="40" t="s">
        <v>7974</v>
      </c>
      <c r="H1793" s="43">
        <v>44694.79760416667</v>
      </c>
      <c r="I1793" s="40"/>
      <c r="J1793" s="40"/>
      <c r="K1793" s="40"/>
      <c r="L1793" s="40"/>
      <c r="M1793" s="40" t="s">
        <v>7975</v>
      </c>
      <c r="N1793" s="40"/>
      <c r="O1793" s="44" t="s">
        <v>142</v>
      </c>
      <c r="P1793" s="47" t="s">
        <v>7976</v>
      </c>
      <c r="Q1793" s="40">
        <v>826</v>
      </c>
      <c r="R1793" s="40">
        <v>623</v>
      </c>
      <c r="S1793" s="40" t="s">
        <v>85</v>
      </c>
      <c r="T1793" s="48" t="s">
        <v>7977</v>
      </c>
      <c r="U1793" s="44" t="s">
        <v>7102</v>
      </c>
    </row>
    <row r="1794" spans="1:21" ht="36" x14ac:dyDescent="0.15">
      <c r="A1794" s="45"/>
      <c r="B1794" s="40"/>
      <c r="C1794" s="41" t="s">
        <v>7978</v>
      </c>
      <c r="D1794" s="50"/>
      <c r="E1794" s="41"/>
      <c r="F1794" s="41"/>
      <c r="G1794" s="40" t="s">
        <v>7979</v>
      </c>
      <c r="H1794" s="43">
        <v>44694.793865740736</v>
      </c>
      <c r="I1794" s="40"/>
      <c r="J1794" s="40"/>
      <c r="K1794" s="40"/>
      <c r="L1794" s="40"/>
      <c r="M1794" s="40" t="s">
        <v>3724</v>
      </c>
      <c r="N1794" s="40"/>
      <c r="O1794" s="44" t="s">
        <v>58</v>
      </c>
      <c r="P1794" s="47" t="s">
        <v>3725</v>
      </c>
      <c r="Q1794" s="40">
        <v>2933</v>
      </c>
      <c r="R1794" s="40">
        <v>724</v>
      </c>
      <c r="S1794" s="40" t="s">
        <v>85</v>
      </c>
      <c r="T1794" s="48" t="s">
        <v>7980</v>
      </c>
      <c r="U1794" s="44" t="s">
        <v>7601</v>
      </c>
    </row>
    <row r="1795" spans="1:21" ht="36" x14ac:dyDescent="0.15">
      <c r="A1795" s="45"/>
      <c r="B1795" s="40"/>
      <c r="C1795" s="41" t="s">
        <v>7981</v>
      </c>
      <c r="D1795" s="50"/>
      <c r="E1795" s="41"/>
      <c r="F1795" s="41"/>
      <c r="G1795" s="40" t="s">
        <v>7982</v>
      </c>
      <c r="H1795" s="43">
        <v>44694.793587962966</v>
      </c>
      <c r="I1795" s="40"/>
      <c r="J1795" s="40"/>
      <c r="K1795" s="40"/>
      <c r="L1795" s="40"/>
      <c r="M1795" s="40" t="s">
        <v>7983</v>
      </c>
      <c r="N1795" s="40"/>
      <c r="O1795" s="44" t="s">
        <v>83</v>
      </c>
      <c r="P1795" s="47" t="s">
        <v>7984</v>
      </c>
      <c r="Q1795" s="40">
        <v>1088</v>
      </c>
      <c r="R1795" s="40">
        <v>688</v>
      </c>
      <c r="S1795" s="40" t="s">
        <v>7985</v>
      </c>
      <c r="T1795" s="48" t="s">
        <v>7986</v>
      </c>
      <c r="U1795" s="44" t="s">
        <v>5016</v>
      </c>
    </row>
    <row r="1796" spans="1:21" ht="36" x14ac:dyDescent="0.15">
      <c r="A1796" s="45"/>
      <c r="B1796" s="40"/>
      <c r="C1796" s="41" t="s">
        <v>7987</v>
      </c>
      <c r="D1796" s="50"/>
      <c r="E1796" s="41"/>
      <c r="F1796" s="41"/>
      <c r="G1796" s="40" t="s">
        <v>7988</v>
      </c>
      <c r="H1796" s="43">
        <v>44694.790648148148</v>
      </c>
      <c r="I1796" s="40"/>
      <c r="J1796" s="40"/>
      <c r="K1796" s="40"/>
      <c r="L1796" s="40"/>
      <c r="M1796" s="40" t="s">
        <v>4060</v>
      </c>
      <c r="N1796" s="40"/>
      <c r="O1796" s="44" t="s">
        <v>83</v>
      </c>
      <c r="P1796" s="47" t="s">
        <v>4061</v>
      </c>
      <c r="Q1796" s="40">
        <v>11440</v>
      </c>
      <c r="R1796" s="40">
        <v>993</v>
      </c>
      <c r="S1796" s="40" t="s">
        <v>4062</v>
      </c>
      <c r="T1796" s="48" t="s">
        <v>7989</v>
      </c>
      <c r="U1796" s="44" t="s">
        <v>4988</v>
      </c>
    </row>
    <row r="1797" spans="1:21" ht="36" x14ac:dyDescent="0.15">
      <c r="A1797" s="45"/>
      <c r="B1797" s="40"/>
      <c r="C1797" s="41" t="s">
        <v>7990</v>
      </c>
      <c r="D1797" s="50"/>
      <c r="E1797" s="41"/>
      <c r="F1797" s="41"/>
      <c r="G1797" s="40" t="s">
        <v>7991</v>
      </c>
      <c r="H1797" s="43">
        <v>44694.789618055554</v>
      </c>
      <c r="I1797" s="40"/>
      <c r="J1797" s="40"/>
      <c r="K1797" s="40" t="s">
        <v>7992</v>
      </c>
      <c r="L1797" s="40" t="s">
        <v>7993</v>
      </c>
      <c r="M1797" s="40" t="s">
        <v>6226</v>
      </c>
      <c r="N1797" s="40" t="s">
        <v>7994</v>
      </c>
      <c r="O1797" s="44" t="s">
        <v>83</v>
      </c>
      <c r="P1797" s="47" t="s">
        <v>6227</v>
      </c>
      <c r="Q1797" s="40">
        <v>17</v>
      </c>
      <c r="R1797" s="40">
        <v>138</v>
      </c>
      <c r="S1797" s="40" t="s">
        <v>6228</v>
      </c>
      <c r="T1797" s="48" t="s">
        <v>7995</v>
      </c>
      <c r="U1797" s="44" t="s">
        <v>7996</v>
      </c>
    </row>
    <row r="1798" spans="1:21" ht="36" x14ac:dyDescent="0.15">
      <c r="A1798" s="45"/>
      <c r="B1798" s="40"/>
      <c r="C1798" s="41" t="s">
        <v>7997</v>
      </c>
      <c r="D1798" s="50"/>
      <c r="E1798" s="41"/>
      <c r="F1798" s="41"/>
      <c r="G1798" s="40" t="s">
        <v>7998</v>
      </c>
      <c r="H1798" s="43">
        <v>44694.779120370367</v>
      </c>
      <c r="I1798" s="40"/>
      <c r="J1798" s="40"/>
      <c r="K1798" s="40"/>
      <c r="L1798" s="40"/>
      <c r="M1798" s="40" t="s">
        <v>7999</v>
      </c>
      <c r="N1798" s="40"/>
      <c r="O1798" s="44" t="s">
        <v>83</v>
      </c>
      <c r="P1798" s="47" t="s">
        <v>8000</v>
      </c>
      <c r="Q1798" s="40">
        <v>105</v>
      </c>
      <c r="R1798" s="40">
        <v>88</v>
      </c>
      <c r="S1798" s="40"/>
      <c r="T1798" s="48" t="s">
        <v>8001</v>
      </c>
      <c r="U1798" s="44" t="s">
        <v>8002</v>
      </c>
    </row>
    <row r="1799" spans="1:21" ht="36" x14ac:dyDescent="0.15">
      <c r="A1799" s="45"/>
      <c r="B1799" s="40"/>
      <c r="C1799" s="41" t="s">
        <v>8003</v>
      </c>
      <c r="D1799" s="50"/>
      <c r="E1799" s="41"/>
      <c r="F1799" s="41"/>
      <c r="G1799" s="40" t="s">
        <v>8004</v>
      </c>
      <c r="H1799" s="43">
        <v>44694.777997685189</v>
      </c>
      <c r="I1799" s="40"/>
      <c r="J1799" s="40"/>
      <c r="K1799" s="40"/>
      <c r="L1799" s="40"/>
      <c r="M1799" s="40" t="s">
        <v>6549</v>
      </c>
      <c r="N1799" s="40"/>
      <c r="O1799" s="44" t="s">
        <v>83</v>
      </c>
      <c r="P1799" s="47" t="s">
        <v>6550</v>
      </c>
      <c r="Q1799" s="40">
        <v>16</v>
      </c>
      <c r="R1799" s="40">
        <v>14</v>
      </c>
      <c r="S1799" s="40"/>
      <c r="T1799" s="48" t="s">
        <v>8005</v>
      </c>
      <c r="U1799" s="44" t="s">
        <v>8006</v>
      </c>
    </row>
    <row r="1800" spans="1:21" ht="36" x14ac:dyDescent="0.15">
      <c r="A1800" s="45"/>
      <c r="B1800" s="40"/>
      <c r="C1800" s="41" t="s">
        <v>8007</v>
      </c>
      <c r="D1800" s="50"/>
      <c r="E1800" s="41"/>
      <c r="F1800" s="41"/>
      <c r="G1800" s="40" t="s">
        <v>8008</v>
      </c>
      <c r="H1800" s="43">
        <v>44694.773020833338</v>
      </c>
      <c r="I1800" s="40"/>
      <c r="J1800" s="40"/>
      <c r="K1800" s="40"/>
      <c r="L1800" s="40"/>
      <c r="M1800" s="40" t="s">
        <v>8009</v>
      </c>
      <c r="N1800" s="40"/>
      <c r="O1800" s="44" t="s">
        <v>58</v>
      </c>
      <c r="P1800" s="47" t="s">
        <v>8010</v>
      </c>
      <c r="Q1800" s="40">
        <v>88</v>
      </c>
      <c r="R1800" s="40">
        <v>20</v>
      </c>
      <c r="S1800" s="40"/>
      <c r="T1800" s="48" t="s">
        <v>8011</v>
      </c>
      <c r="U1800" s="44" t="s">
        <v>8012</v>
      </c>
    </row>
    <row r="1801" spans="1:21" ht="36" x14ac:dyDescent="0.15">
      <c r="A1801" s="45"/>
      <c r="B1801" s="40"/>
      <c r="C1801" s="41" t="s">
        <v>8013</v>
      </c>
      <c r="D1801" s="50"/>
      <c r="E1801" s="41"/>
      <c r="F1801" s="41"/>
      <c r="G1801" s="40" t="s">
        <v>8014</v>
      </c>
      <c r="H1801" s="43">
        <v>44694.771203703705</v>
      </c>
      <c r="I1801" s="40"/>
      <c r="J1801" s="40"/>
      <c r="K1801" s="40" t="s">
        <v>7967</v>
      </c>
      <c r="L1801" s="40" t="s">
        <v>7964</v>
      </c>
      <c r="M1801" s="40" t="s">
        <v>7967</v>
      </c>
      <c r="N1801" s="40" t="s">
        <v>8015</v>
      </c>
      <c r="O1801" s="44" t="s">
        <v>142</v>
      </c>
      <c r="P1801" s="47" t="s">
        <v>7969</v>
      </c>
      <c r="Q1801" s="40">
        <v>3184</v>
      </c>
      <c r="R1801" s="40">
        <v>1332</v>
      </c>
      <c r="S1801" s="40" t="s">
        <v>7970</v>
      </c>
      <c r="T1801" s="48" t="s">
        <v>8016</v>
      </c>
      <c r="U1801" s="44" t="s">
        <v>8017</v>
      </c>
    </row>
    <row r="1802" spans="1:21" ht="36" x14ac:dyDescent="0.15">
      <c r="A1802" s="45"/>
      <c r="B1802" s="40"/>
      <c r="C1802" s="41" t="s">
        <v>8018</v>
      </c>
      <c r="D1802" s="50"/>
      <c r="E1802" s="41"/>
      <c r="F1802" s="41"/>
      <c r="G1802" s="40" t="s">
        <v>8019</v>
      </c>
      <c r="H1802" s="43">
        <v>44694.762523148151</v>
      </c>
      <c r="I1802" s="40"/>
      <c r="J1802" s="40"/>
      <c r="K1802" s="40"/>
      <c r="L1802" s="40"/>
      <c r="M1802" s="40" t="s">
        <v>8020</v>
      </c>
      <c r="N1802" s="40"/>
      <c r="O1802" s="44" t="s">
        <v>83</v>
      </c>
      <c r="P1802" s="47" t="s">
        <v>8021</v>
      </c>
      <c r="Q1802" s="40">
        <v>4648</v>
      </c>
      <c r="R1802" s="40">
        <v>2598</v>
      </c>
      <c r="S1802" s="40"/>
      <c r="T1802" s="48" t="s">
        <v>8022</v>
      </c>
      <c r="U1802" s="44" t="s">
        <v>8023</v>
      </c>
    </row>
    <row r="1803" spans="1:21" ht="36" x14ac:dyDescent="0.15">
      <c r="A1803" s="45"/>
      <c r="B1803" s="40"/>
      <c r="C1803" s="41" t="s">
        <v>8024</v>
      </c>
      <c r="D1803" s="50"/>
      <c r="E1803" s="41"/>
      <c r="F1803" s="41"/>
      <c r="G1803" s="40" t="s">
        <v>8025</v>
      </c>
      <c r="H1803" s="43">
        <v>44694.761053240742</v>
      </c>
      <c r="I1803" s="40"/>
      <c r="J1803" s="40"/>
      <c r="K1803" s="40"/>
      <c r="L1803" s="40"/>
      <c r="M1803" s="40" t="s">
        <v>141</v>
      </c>
      <c r="N1803" s="40"/>
      <c r="O1803" s="44" t="s">
        <v>67</v>
      </c>
      <c r="P1803" s="47" t="s">
        <v>143</v>
      </c>
      <c r="Q1803" s="40">
        <v>475</v>
      </c>
      <c r="R1803" s="40"/>
      <c r="S1803" s="40" t="s">
        <v>99</v>
      </c>
      <c r="T1803" s="48" t="s">
        <v>8026</v>
      </c>
      <c r="U1803" s="44" t="s">
        <v>8027</v>
      </c>
    </row>
    <row r="1804" spans="1:21" ht="36" x14ac:dyDescent="0.15">
      <c r="A1804" s="45"/>
      <c r="B1804" s="40"/>
      <c r="C1804" s="41" t="s">
        <v>8028</v>
      </c>
      <c r="D1804" s="50"/>
      <c r="E1804" s="41"/>
      <c r="F1804" s="41"/>
      <c r="G1804" s="40" t="s">
        <v>8029</v>
      </c>
      <c r="H1804" s="43">
        <v>44694.761030092588</v>
      </c>
      <c r="I1804" s="40"/>
      <c r="J1804" s="40"/>
      <c r="K1804" s="40"/>
      <c r="L1804" s="40"/>
      <c r="M1804" s="40" t="s">
        <v>66</v>
      </c>
      <c r="N1804" s="40"/>
      <c r="O1804" s="44" t="s">
        <v>67</v>
      </c>
      <c r="P1804" s="47" t="s">
        <v>68</v>
      </c>
      <c r="Q1804" s="40">
        <v>530</v>
      </c>
      <c r="R1804" s="40">
        <v>132</v>
      </c>
      <c r="S1804" s="40" t="s">
        <v>69</v>
      </c>
      <c r="T1804" s="48" t="s">
        <v>8030</v>
      </c>
      <c r="U1804" s="44" t="s">
        <v>8031</v>
      </c>
    </row>
    <row r="1805" spans="1:21" ht="36" x14ac:dyDescent="0.15">
      <c r="A1805" s="45"/>
      <c r="B1805" s="40"/>
      <c r="C1805" s="41" t="s">
        <v>8032</v>
      </c>
      <c r="D1805" s="50"/>
      <c r="E1805" s="41"/>
      <c r="F1805" s="41"/>
      <c r="G1805" s="40" t="s">
        <v>8029</v>
      </c>
      <c r="H1805" s="43">
        <v>44694.761030092588</v>
      </c>
      <c r="I1805" s="40"/>
      <c r="J1805" s="40"/>
      <c r="K1805" s="40"/>
      <c r="L1805" s="40"/>
      <c r="M1805" s="40" t="s">
        <v>8033</v>
      </c>
      <c r="N1805" s="40"/>
      <c r="O1805" s="44" t="s">
        <v>142</v>
      </c>
      <c r="P1805" s="47" t="s">
        <v>8034</v>
      </c>
      <c r="Q1805" s="40">
        <v>202</v>
      </c>
      <c r="R1805" s="40">
        <v>1023</v>
      </c>
      <c r="S1805" s="40" t="s">
        <v>99</v>
      </c>
      <c r="T1805" s="48" t="s">
        <v>8035</v>
      </c>
      <c r="U1805" s="44" t="s">
        <v>8036</v>
      </c>
    </row>
    <row r="1806" spans="1:21" ht="36" x14ac:dyDescent="0.15">
      <c r="A1806" s="45"/>
      <c r="B1806" s="40"/>
      <c r="C1806" s="41" t="s">
        <v>8037</v>
      </c>
      <c r="D1806" s="50"/>
      <c r="E1806" s="41"/>
      <c r="F1806" s="41"/>
      <c r="G1806" s="40" t="s">
        <v>8038</v>
      </c>
      <c r="H1806" s="43">
        <v>44694.761006944449</v>
      </c>
      <c r="I1806" s="40"/>
      <c r="J1806" s="40"/>
      <c r="K1806" s="40"/>
      <c r="L1806" s="40"/>
      <c r="M1806" s="40" t="s">
        <v>170</v>
      </c>
      <c r="N1806" s="40"/>
      <c r="O1806" s="44" t="s">
        <v>67</v>
      </c>
      <c r="P1806" s="47" t="s">
        <v>171</v>
      </c>
      <c r="Q1806" s="40">
        <v>1386</v>
      </c>
      <c r="R1806" s="40">
        <v>1507</v>
      </c>
      <c r="S1806" s="40" t="s">
        <v>172</v>
      </c>
      <c r="T1806" s="48" t="s">
        <v>8039</v>
      </c>
      <c r="U1806" s="44" t="s">
        <v>8040</v>
      </c>
    </row>
    <row r="1807" spans="1:21" ht="36" x14ac:dyDescent="0.15">
      <c r="A1807" s="45"/>
      <c r="B1807" s="40"/>
      <c r="C1807" s="41" t="s">
        <v>8041</v>
      </c>
      <c r="D1807" s="50"/>
      <c r="E1807" s="41"/>
      <c r="F1807" s="41"/>
      <c r="G1807" s="40" t="s">
        <v>8042</v>
      </c>
      <c r="H1807" s="43">
        <v>44694.760937500003</v>
      </c>
      <c r="I1807" s="40"/>
      <c r="J1807" s="40"/>
      <c r="K1807" s="40"/>
      <c r="L1807" s="40"/>
      <c r="M1807" s="40" t="s">
        <v>127</v>
      </c>
      <c r="N1807" s="40"/>
      <c r="O1807" s="44" t="s">
        <v>67</v>
      </c>
      <c r="P1807" s="47" t="s">
        <v>128</v>
      </c>
      <c r="Q1807" s="40">
        <v>501</v>
      </c>
      <c r="R1807" s="40">
        <v>16</v>
      </c>
      <c r="S1807" s="40" t="s">
        <v>85</v>
      </c>
      <c r="T1807" s="48" t="s">
        <v>8043</v>
      </c>
      <c r="U1807" s="44" t="s">
        <v>8044</v>
      </c>
    </row>
    <row r="1808" spans="1:21" ht="36" x14ac:dyDescent="0.15">
      <c r="A1808" s="45"/>
      <c r="B1808" s="40"/>
      <c r="C1808" s="41" t="s">
        <v>8045</v>
      </c>
      <c r="D1808" s="50"/>
      <c r="E1808" s="41"/>
      <c r="F1808" s="41"/>
      <c r="G1808" s="40" t="s">
        <v>8046</v>
      </c>
      <c r="H1808" s="43">
        <v>44694.76090277778</v>
      </c>
      <c r="I1808" s="40"/>
      <c r="J1808" s="40"/>
      <c r="K1808" s="40"/>
      <c r="L1808" s="40"/>
      <c r="M1808" s="40" t="s">
        <v>187</v>
      </c>
      <c r="N1808" s="40"/>
      <c r="O1808" s="44" t="s">
        <v>67</v>
      </c>
      <c r="P1808" s="47" t="s">
        <v>188</v>
      </c>
      <c r="Q1808" s="40">
        <v>80</v>
      </c>
      <c r="R1808" s="40">
        <v>1</v>
      </c>
      <c r="S1808" s="40" t="s">
        <v>85</v>
      </c>
      <c r="T1808" s="48" t="s">
        <v>8047</v>
      </c>
      <c r="U1808" s="44" t="s">
        <v>8048</v>
      </c>
    </row>
    <row r="1809" spans="1:21" ht="36" x14ac:dyDescent="0.15">
      <c r="A1809" s="45"/>
      <c r="B1809" s="40"/>
      <c r="C1809" s="41" t="s">
        <v>8049</v>
      </c>
      <c r="D1809" s="50"/>
      <c r="E1809" s="41"/>
      <c r="F1809" s="41"/>
      <c r="G1809" s="40" t="s">
        <v>8050</v>
      </c>
      <c r="H1809" s="43">
        <v>44694.760879629626</v>
      </c>
      <c r="I1809" s="40"/>
      <c r="J1809" s="40"/>
      <c r="K1809" s="40"/>
      <c r="L1809" s="40"/>
      <c r="M1809" s="40" t="s">
        <v>193</v>
      </c>
      <c r="N1809" s="40"/>
      <c r="O1809" s="44" t="s">
        <v>67</v>
      </c>
      <c r="P1809" s="47" t="s">
        <v>194</v>
      </c>
      <c r="Q1809" s="40">
        <v>4658</v>
      </c>
      <c r="R1809" s="40">
        <v>79</v>
      </c>
      <c r="S1809" s="40" t="s">
        <v>60</v>
      </c>
      <c r="T1809" s="48" t="s">
        <v>8051</v>
      </c>
      <c r="U1809" s="44" t="s">
        <v>8052</v>
      </c>
    </row>
    <row r="1810" spans="1:21" ht="168" x14ac:dyDescent="0.15">
      <c r="A1810" s="45"/>
      <c r="B1810" s="40"/>
      <c r="C1810" s="41" t="s">
        <v>8053</v>
      </c>
      <c r="D1810" s="50"/>
      <c r="E1810" s="41"/>
      <c r="F1810" s="41"/>
      <c r="G1810" s="40" t="s">
        <v>8054</v>
      </c>
      <c r="H1810" s="43">
        <v>44694.760555555556</v>
      </c>
      <c r="I1810" s="40"/>
      <c r="J1810" s="40"/>
      <c r="K1810" s="40"/>
      <c r="L1810" s="40"/>
      <c r="M1810" s="40" t="s">
        <v>8055</v>
      </c>
      <c r="N1810" s="40"/>
      <c r="O1810" s="44" t="s">
        <v>83</v>
      </c>
      <c r="P1810" s="47" t="s">
        <v>8056</v>
      </c>
      <c r="Q1810" s="40">
        <v>631</v>
      </c>
      <c r="R1810" s="40">
        <v>318</v>
      </c>
      <c r="S1810" s="40" t="s">
        <v>85</v>
      </c>
      <c r="T1810" s="48" t="s">
        <v>8057</v>
      </c>
      <c r="U1810" s="44" t="s">
        <v>8058</v>
      </c>
    </row>
    <row r="1811" spans="1:21" ht="36" x14ac:dyDescent="0.15">
      <c r="A1811" s="45"/>
      <c r="B1811" s="40"/>
      <c r="C1811" s="41" t="s">
        <v>8059</v>
      </c>
      <c r="D1811" s="50"/>
      <c r="E1811" s="41"/>
      <c r="F1811" s="41"/>
      <c r="G1811" s="40" t="s">
        <v>8060</v>
      </c>
      <c r="H1811" s="43">
        <v>44694.760208333333</v>
      </c>
      <c r="I1811" s="40"/>
      <c r="J1811" s="40"/>
      <c r="K1811" s="40"/>
      <c r="L1811" s="40"/>
      <c r="M1811" s="40" t="s">
        <v>199</v>
      </c>
      <c r="N1811" s="40"/>
      <c r="O1811" s="44" t="s">
        <v>142</v>
      </c>
      <c r="P1811" s="47" t="s">
        <v>200</v>
      </c>
      <c r="Q1811" s="40">
        <v>3832</v>
      </c>
      <c r="R1811" s="40">
        <v>1720</v>
      </c>
      <c r="S1811" s="40" t="s">
        <v>85</v>
      </c>
      <c r="T1811" s="48" t="s">
        <v>8061</v>
      </c>
      <c r="U1811" s="44" t="s">
        <v>8062</v>
      </c>
    </row>
    <row r="1812" spans="1:21" ht="36" x14ac:dyDescent="0.15">
      <c r="A1812" s="45"/>
      <c r="B1812" s="40"/>
      <c r="C1812" s="41" t="s">
        <v>8063</v>
      </c>
      <c r="D1812" s="50"/>
      <c r="E1812" s="41"/>
      <c r="F1812" s="41"/>
      <c r="G1812" s="40" t="s">
        <v>8064</v>
      </c>
      <c r="H1812" s="43">
        <v>44694.755659722221</v>
      </c>
      <c r="I1812" s="40"/>
      <c r="J1812" s="40"/>
      <c r="K1812" s="40"/>
      <c r="L1812" s="40"/>
      <c r="M1812" s="40" t="s">
        <v>199</v>
      </c>
      <c r="N1812" s="40"/>
      <c r="O1812" s="44" t="s">
        <v>67</v>
      </c>
      <c r="P1812" s="47" t="s">
        <v>200</v>
      </c>
      <c r="Q1812" s="40">
        <v>3832</v>
      </c>
      <c r="R1812" s="40">
        <v>1720</v>
      </c>
      <c r="S1812" s="40" t="s">
        <v>85</v>
      </c>
      <c r="T1812" s="48" t="s">
        <v>8065</v>
      </c>
      <c r="U1812" s="44" t="s">
        <v>8066</v>
      </c>
    </row>
    <row r="1813" spans="1:21" ht="36" x14ac:dyDescent="0.15">
      <c r="A1813" s="45"/>
      <c r="B1813" s="40"/>
      <c r="C1813" s="41" t="s">
        <v>8067</v>
      </c>
      <c r="D1813" s="50"/>
      <c r="E1813" s="41"/>
      <c r="F1813" s="41"/>
      <c r="G1813" s="40" t="s">
        <v>8068</v>
      </c>
      <c r="H1813" s="43">
        <v>44694.755613425921</v>
      </c>
      <c r="I1813" s="40"/>
      <c r="J1813" s="40"/>
      <c r="K1813" s="40" t="s">
        <v>1222</v>
      </c>
      <c r="L1813" s="40" t="s">
        <v>1219</v>
      </c>
      <c r="M1813" s="40" t="s">
        <v>8069</v>
      </c>
      <c r="N1813" s="40" t="s">
        <v>8070</v>
      </c>
      <c r="O1813" s="44" t="s">
        <v>83</v>
      </c>
      <c r="P1813" s="47" t="s">
        <v>8071</v>
      </c>
      <c r="Q1813" s="40">
        <v>85</v>
      </c>
      <c r="R1813" s="40">
        <v>323</v>
      </c>
      <c r="S1813" s="40" t="s">
        <v>8072</v>
      </c>
      <c r="T1813" s="48" t="s">
        <v>8073</v>
      </c>
      <c r="U1813" s="44" t="s">
        <v>8074</v>
      </c>
    </row>
    <row r="1814" spans="1:21" ht="36" x14ac:dyDescent="0.15">
      <c r="A1814" s="45"/>
      <c r="B1814" s="40"/>
      <c r="C1814" s="41" t="s">
        <v>8075</v>
      </c>
      <c r="D1814" s="50"/>
      <c r="E1814" s="41"/>
      <c r="F1814" s="41"/>
      <c r="G1814" s="40" t="s">
        <v>8076</v>
      </c>
      <c r="H1814" s="43">
        <v>44694.754386574074</v>
      </c>
      <c r="I1814" s="40"/>
      <c r="J1814" s="40"/>
      <c r="K1814" s="40"/>
      <c r="L1814" s="40"/>
      <c r="M1814" s="40" t="s">
        <v>8077</v>
      </c>
      <c r="N1814" s="40"/>
      <c r="O1814" s="44" t="s">
        <v>142</v>
      </c>
      <c r="P1814" s="47" t="s">
        <v>8078</v>
      </c>
      <c r="Q1814" s="40">
        <v>716</v>
      </c>
      <c r="R1814" s="40">
        <v>204</v>
      </c>
      <c r="S1814" s="40" t="s">
        <v>85</v>
      </c>
      <c r="T1814" s="48" t="s">
        <v>8079</v>
      </c>
      <c r="U1814" s="44" t="s">
        <v>8080</v>
      </c>
    </row>
    <row r="1815" spans="1:21" ht="36" x14ac:dyDescent="0.15">
      <c r="A1815" s="45"/>
      <c r="B1815" s="40"/>
      <c r="C1815" s="41" t="s">
        <v>8081</v>
      </c>
      <c r="D1815" s="50"/>
      <c r="E1815" s="41"/>
      <c r="F1815" s="41"/>
      <c r="G1815" s="40" t="s">
        <v>8082</v>
      </c>
      <c r="H1815" s="43">
        <v>44694.753425925926</v>
      </c>
      <c r="I1815" s="40"/>
      <c r="J1815" s="40"/>
      <c r="K1815" s="40"/>
      <c r="L1815" s="40"/>
      <c r="M1815" s="40" t="s">
        <v>8083</v>
      </c>
      <c r="N1815" s="40"/>
      <c r="O1815" s="44" t="s">
        <v>142</v>
      </c>
      <c r="P1815" s="47" t="s">
        <v>8084</v>
      </c>
      <c r="Q1815" s="40">
        <v>17</v>
      </c>
      <c r="R1815" s="40">
        <v>78</v>
      </c>
      <c r="S1815" s="40"/>
      <c r="T1815" s="48" t="s">
        <v>8085</v>
      </c>
      <c r="U1815" s="44" t="s">
        <v>8086</v>
      </c>
    </row>
    <row r="1816" spans="1:21" ht="36" x14ac:dyDescent="0.15">
      <c r="A1816" s="45"/>
      <c r="B1816" s="40"/>
      <c r="C1816" s="41" t="s">
        <v>8087</v>
      </c>
      <c r="D1816" s="50"/>
      <c r="E1816" s="41"/>
      <c r="F1816" s="41"/>
      <c r="G1816" s="40" t="s">
        <v>8088</v>
      </c>
      <c r="H1816" s="43">
        <v>44694.748587962968</v>
      </c>
      <c r="I1816" s="40"/>
      <c r="J1816" s="40"/>
      <c r="K1816" s="40"/>
      <c r="L1816" s="40"/>
      <c r="M1816" s="40" t="s">
        <v>5628</v>
      </c>
      <c r="N1816" s="40"/>
      <c r="O1816" s="44" t="s">
        <v>58</v>
      </c>
      <c r="P1816" s="47" t="s">
        <v>5629</v>
      </c>
      <c r="Q1816" s="40">
        <v>10354</v>
      </c>
      <c r="R1816" s="40">
        <v>1005</v>
      </c>
      <c r="S1816" s="40" t="s">
        <v>99</v>
      </c>
      <c r="T1816" s="48" t="s">
        <v>8089</v>
      </c>
      <c r="U1816" s="44" t="s">
        <v>8090</v>
      </c>
    </row>
    <row r="1817" spans="1:21" ht="36" x14ac:dyDescent="0.15">
      <c r="A1817" s="45"/>
      <c r="B1817" s="40"/>
      <c r="C1817" s="41" t="s">
        <v>8091</v>
      </c>
      <c r="D1817" s="50"/>
      <c r="E1817" s="41"/>
      <c r="F1817" s="41"/>
      <c r="G1817" s="40" t="s">
        <v>8092</v>
      </c>
      <c r="H1817" s="43">
        <v>44694.74799768519</v>
      </c>
      <c r="I1817" s="40"/>
      <c r="J1817" s="40"/>
      <c r="K1817" s="40"/>
      <c r="L1817" s="40"/>
      <c r="M1817" s="40" t="s">
        <v>8093</v>
      </c>
      <c r="N1817" s="40"/>
      <c r="O1817" s="44" t="s">
        <v>83</v>
      </c>
      <c r="P1817" s="47" t="s">
        <v>8094</v>
      </c>
      <c r="Q1817" s="40">
        <v>279</v>
      </c>
      <c r="R1817" s="40">
        <v>52</v>
      </c>
      <c r="S1817" s="40" t="s">
        <v>85</v>
      </c>
      <c r="T1817" s="48" t="s">
        <v>8095</v>
      </c>
      <c r="U1817" s="44" t="s">
        <v>8096</v>
      </c>
    </row>
    <row r="1818" spans="1:21" ht="48" x14ac:dyDescent="0.15">
      <c r="A1818" s="45"/>
      <c r="B1818" s="40"/>
      <c r="C1818" s="41" t="s">
        <v>8097</v>
      </c>
      <c r="D1818" s="50"/>
      <c r="E1818" s="41"/>
      <c r="F1818" s="41"/>
      <c r="G1818" s="40" t="s">
        <v>8098</v>
      </c>
      <c r="H1818" s="43">
        <v>44694.746874999997</v>
      </c>
      <c r="I1818" s="40"/>
      <c r="J1818" s="40"/>
      <c r="K1818" s="40"/>
      <c r="L1818" s="40"/>
      <c r="M1818" s="40" t="s">
        <v>4194</v>
      </c>
      <c r="N1818" s="40"/>
      <c r="O1818" s="44" t="s">
        <v>83</v>
      </c>
      <c r="P1818" s="47" t="s">
        <v>4195</v>
      </c>
      <c r="Q1818" s="40">
        <v>12</v>
      </c>
      <c r="R1818" s="40">
        <v>103</v>
      </c>
      <c r="S1818" s="40"/>
      <c r="T1818" s="48" t="s">
        <v>8099</v>
      </c>
      <c r="U1818" s="44" t="s">
        <v>8100</v>
      </c>
    </row>
    <row r="1819" spans="1:21" ht="24" x14ac:dyDescent="0.15">
      <c r="A1819" s="45"/>
      <c r="B1819" s="40"/>
      <c r="C1819" s="41" t="s">
        <v>8101</v>
      </c>
      <c r="D1819" s="50"/>
      <c r="E1819" s="41"/>
      <c r="F1819" s="41" t="s">
        <v>132</v>
      </c>
      <c r="G1819" s="40" t="s">
        <v>8102</v>
      </c>
      <c r="H1819" s="43">
        <v>44694.742094907408</v>
      </c>
      <c r="I1819" s="40"/>
      <c r="J1819" s="40"/>
      <c r="K1819" s="40"/>
      <c r="L1819" s="40"/>
      <c r="M1819" s="40" t="s">
        <v>8103</v>
      </c>
      <c r="N1819" s="40"/>
      <c r="O1819" s="44" t="s">
        <v>58</v>
      </c>
      <c r="P1819" s="47" t="s">
        <v>8104</v>
      </c>
      <c r="Q1819" s="40">
        <v>94</v>
      </c>
      <c r="R1819" s="40">
        <v>1479</v>
      </c>
      <c r="S1819" s="40" t="s">
        <v>8105</v>
      </c>
      <c r="T1819" s="48" t="s">
        <v>8106</v>
      </c>
      <c r="U1819" s="44" t="s">
        <v>7102</v>
      </c>
    </row>
    <row r="1820" spans="1:21" ht="120" x14ac:dyDescent="0.15">
      <c r="A1820" s="45"/>
      <c r="B1820" s="40"/>
      <c r="C1820" s="41" t="s">
        <v>8107</v>
      </c>
      <c r="D1820" s="50"/>
      <c r="E1820" s="41"/>
      <c r="F1820" s="41"/>
      <c r="G1820" s="40" t="s">
        <v>8108</v>
      </c>
      <c r="H1820" s="43">
        <v>44694.738541666666</v>
      </c>
      <c r="I1820" s="40"/>
      <c r="J1820" s="40"/>
      <c r="K1820" s="40"/>
      <c r="L1820" s="40"/>
      <c r="M1820" s="40" t="s">
        <v>8077</v>
      </c>
      <c r="N1820" s="40"/>
      <c r="O1820" s="44" t="s">
        <v>142</v>
      </c>
      <c r="P1820" s="47" t="s">
        <v>8078</v>
      </c>
      <c r="Q1820" s="40">
        <v>716</v>
      </c>
      <c r="R1820" s="40">
        <v>204</v>
      </c>
      <c r="S1820" s="40" t="s">
        <v>85</v>
      </c>
      <c r="T1820" s="48" t="s">
        <v>8109</v>
      </c>
      <c r="U1820" s="44" t="s">
        <v>8110</v>
      </c>
    </row>
    <row r="1821" spans="1:21" ht="36" x14ac:dyDescent="0.15">
      <c r="A1821" s="45"/>
      <c r="B1821" s="40"/>
      <c r="C1821" s="41" t="s">
        <v>8111</v>
      </c>
      <c r="D1821" s="50"/>
      <c r="E1821" s="41"/>
      <c r="F1821" s="41"/>
      <c r="G1821" s="40" t="s">
        <v>8112</v>
      </c>
      <c r="H1821" s="43">
        <v>44694.732361111106</v>
      </c>
      <c r="I1821" s="40"/>
      <c r="J1821" s="40"/>
      <c r="K1821" s="40"/>
      <c r="L1821" s="40"/>
      <c r="M1821" s="40" t="s">
        <v>8113</v>
      </c>
      <c r="N1821" s="40"/>
      <c r="O1821" s="44" t="s">
        <v>142</v>
      </c>
      <c r="P1821" s="47" t="s">
        <v>8114</v>
      </c>
      <c r="Q1821" s="40">
        <v>17</v>
      </c>
      <c r="R1821" s="40">
        <v>17</v>
      </c>
      <c r="S1821" s="40" t="s">
        <v>8115</v>
      </c>
      <c r="T1821" s="48" t="s">
        <v>8116</v>
      </c>
      <c r="U1821" s="44" t="s">
        <v>8117</v>
      </c>
    </row>
    <row r="1822" spans="1:21" ht="36" x14ac:dyDescent="0.15">
      <c r="A1822" s="45"/>
      <c r="B1822" s="40"/>
      <c r="C1822" s="41" t="s">
        <v>8118</v>
      </c>
      <c r="D1822" s="50"/>
      <c r="E1822" s="41"/>
      <c r="F1822" s="41"/>
      <c r="G1822" s="40" t="s">
        <v>8119</v>
      </c>
      <c r="H1822" s="43">
        <v>44694.731840277775</v>
      </c>
      <c r="I1822" s="40"/>
      <c r="J1822" s="40"/>
      <c r="K1822" s="40"/>
      <c r="L1822" s="40"/>
      <c r="M1822" s="40" t="s">
        <v>8120</v>
      </c>
      <c r="N1822" s="40"/>
      <c r="O1822" s="44" t="s">
        <v>142</v>
      </c>
      <c r="P1822" s="47" t="s">
        <v>1572</v>
      </c>
      <c r="Q1822" s="40">
        <v>3</v>
      </c>
      <c r="R1822" s="40">
        <v>24</v>
      </c>
      <c r="S1822" s="40"/>
      <c r="T1822" s="48" t="s">
        <v>8121</v>
      </c>
      <c r="U1822" s="44" t="s">
        <v>8122</v>
      </c>
    </row>
    <row r="1823" spans="1:21" ht="36" x14ac:dyDescent="0.15">
      <c r="A1823" s="45"/>
      <c r="B1823" s="40"/>
      <c r="C1823" s="41" t="s">
        <v>8123</v>
      </c>
      <c r="D1823" s="50"/>
      <c r="E1823" s="41"/>
      <c r="F1823" s="41"/>
      <c r="G1823" s="40" t="s">
        <v>8124</v>
      </c>
      <c r="H1823" s="43">
        <v>44694.731666666667</v>
      </c>
      <c r="I1823" s="40"/>
      <c r="J1823" s="40"/>
      <c r="K1823" s="40"/>
      <c r="L1823" s="40"/>
      <c r="M1823" s="40" t="s">
        <v>7722</v>
      </c>
      <c r="N1823" s="40"/>
      <c r="O1823" s="44" t="s">
        <v>83</v>
      </c>
      <c r="P1823" s="47" t="s">
        <v>7723</v>
      </c>
      <c r="Q1823" s="40">
        <v>149</v>
      </c>
      <c r="R1823" s="40">
        <v>987</v>
      </c>
      <c r="S1823" s="40" t="s">
        <v>7724</v>
      </c>
      <c r="T1823" s="48" t="s">
        <v>8125</v>
      </c>
      <c r="U1823" s="44" t="s">
        <v>8126</v>
      </c>
    </row>
    <row r="1824" spans="1:21" ht="36" x14ac:dyDescent="0.15">
      <c r="A1824" s="45"/>
      <c r="B1824" s="40"/>
      <c r="C1824" s="41" t="s">
        <v>8127</v>
      </c>
      <c r="D1824" s="50"/>
      <c r="E1824" s="41"/>
      <c r="F1824" s="41"/>
      <c r="G1824" s="40" t="s">
        <v>8128</v>
      </c>
      <c r="H1824" s="43">
        <v>44694.728761574079</v>
      </c>
      <c r="I1824" s="40"/>
      <c r="J1824" s="40"/>
      <c r="K1824" s="40"/>
      <c r="L1824" s="40"/>
      <c r="M1824" s="40" t="s">
        <v>8129</v>
      </c>
      <c r="N1824" s="40"/>
      <c r="O1824" s="44" t="s">
        <v>83</v>
      </c>
      <c r="P1824" s="47" t="s">
        <v>8130</v>
      </c>
      <c r="Q1824" s="40">
        <v>376</v>
      </c>
      <c r="R1824" s="40">
        <v>673</v>
      </c>
      <c r="S1824" s="40" t="s">
        <v>85</v>
      </c>
      <c r="T1824" s="48" t="s">
        <v>8131</v>
      </c>
      <c r="U1824" s="44" t="s">
        <v>8132</v>
      </c>
    </row>
    <row r="1825" spans="1:21" ht="36" x14ac:dyDescent="0.15">
      <c r="A1825" s="45"/>
      <c r="B1825" s="40"/>
      <c r="C1825" s="41" t="s">
        <v>8133</v>
      </c>
      <c r="D1825" s="50"/>
      <c r="E1825" s="41"/>
      <c r="F1825" s="41"/>
      <c r="G1825" s="40" t="s">
        <v>8134</v>
      </c>
      <c r="H1825" s="43">
        <v>44694.728599537033</v>
      </c>
      <c r="I1825" s="40"/>
      <c r="J1825" s="40"/>
      <c r="K1825" s="40"/>
      <c r="L1825" s="40"/>
      <c r="M1825" s="40" t="s">
        <v>8129</v>
      </c>
      <c r="N1825" s="40"/>
      <c r="O1825" s="44" t="s">
        <v>83</v>
      </c>
      <c r="P1825" s="47" t="s">
        <v>8130</v>
      </c>
      <c r="Q1825" s="40">
        <v>376</v>
      </c>
      <c r="R1825" s="40">
        <v>673</v>
      </c>
      <c r="S1825" s="40" t="s">
        <v>85</v>
      </c>
      <c r="T1825" s="48" t="s">
        <v>8135</v>
      </c>
      <c r="U1825" s="44" t="s">
        <v>385</v>
      </c>
    </row>
    <row r="1826" spans="1:21" ht="36" x14ac:dyDescent="0.15">
      <c r="A1826" s="45"/>
      <c r="B1826" s="40"/>
      <c r="C1826" s="41" t="s">
        <v>8136</v>
      </c>
      <c r="D1826" s="50"/>
      <c r="E1826" s="41"/>
      <c r="F1826" s="41"/>
      <c r="G1826" s="40" t="s">
        <v>8137</v>
      </c>
      <c r="H1826" s="43">
        <v>44694.726388888885</v>
      </c>
      <c r="I1826" s="40"/>
      <c r="J1826" s="40"/>
      <c r="K1826" s="40"/>
      <c r="L1826" s="40"/>
      <c r="M1826" s="40" t="s">
        <v>111</v>
      </c>
      <c r="N1826" s="40"/>
      <c r="O1826" s="44" t="s">
        <v>67</v>
      </c>
      <c r="P1826" s="47" t="s">
        <v>112</v>
      </c>
      <c r="Q1826" s="40">
        <v>1080734</v>
      </c>
      <c r="R1826" s="40">
        <v>246</v>
      </c>
      <c r="S1826" s="40" t="s">
        <v>113</v>
      </c>
      <c r="T1826" s="48" t="s">
        <v>8138</v>
      </c>
      <c r="U1826" s="44" t="s">
        <v>385</v>
      </c>
    </row>
    <row r="1827" spans="1:21" ht="36" x14ac:dyDescent="0.15">
      <c r="A1827" s="45"/>
      <c r="B1827" s="40"/>
      <c r="C1827" s="41" t="s">
        <v>8139</v>
      </c>
      <c r="D1827" s="50"/>
      <c r="E1827" s="41"/>
      <c r="F1827" s="41"/>
      <c r="G1827" s="40" t="s">
        <v>8140</v>
      </c>
      <c r="H1827" s="43">
        <v>44694.725034722222</v>
      </c>
      <c r="I1827" s="40"/>
      <c r="J1827" s="40"/>
      <c r="K1827" s="40"/>
      <c r="L1827" s="40"/>
      <c r="M1827" s="40" t="s">
        <v>141</v>
      </c>
      <c r="N1827" s="40"/>
      <c r="O1827" s="44" t="s">
        <v>67</v>
      </c>
      <c r="P1827" s="47" t="s">
        <v>143</v>
      </c>
      <c r="Q1827" s="40">
        <v>475</v>
      </c>
      <c r="R1827" s="40"/>
      <c r="S1827" s="40" t="s">
        <v>99</v>
      </c>
      <c r="T1827" s="48" t="s">
        <v>8141</v>
      </c>
      <c r="U1827" s="44" t="s">
        <v>8142</v>
      </c>
    </row>
    <row r="1828" spans="1:21" ht="36" x14ac:dyDescent="0.15">
      <c r="A1828" s="45"/>
      <c r="B1828" s="40"/>
      <c r="C1828" s="41" t="s">
        <v>8143</v>
      </c>
      <c r="D1828" s="50"/>
      <c r="E1828" s="41"/>
      <c r="F1828" s="41"/>
      <c r="G1828" s="40" t="s">
        <v>8144</v>
      </c>
      <c r="H1828" s="43">
        <v>44694.725023148145</v>
      </c>
      <c r="I1828" s="40"/>
      <c r="J1828" s="40"/>
      <c r="K1828" s="40"/>
      <c r="L1828" s="40"/>
      <c r="M1828" s="40" t="s">
        <v>66</v>
      </c>
      <c r="N1828" s="40"/>
      <c r="O1828" s="44" t="s">
        <v>67</v>
      </c>
      <c r="P1828" s="47" t="s">
        <v>68</v>
      </c>
      <c r="Q1828" s="40">
        <v>530</v>
      </c>
      <c r="R1828" s="40">
        <v>132</v>
      </c>
      <c r="S1828" s="40" t="s">
        <v>69</v>
      </c>
      <c r="T1828" s="48" t="s">
        <v>8145</v>
      </c>
      <c r="U1828" s="44" t="s">
        <v>8146</v>
      </c>
    </row>
    <row r="1829" spans="1:21" ht="36" x14ac:dyDescent="0.15">
      <c r="A1829" s="45"/>
      <c r="B1829" s="40"/>
      <c r="C1829" s="41" t="s">
        <v>8147</v>
      </c>
      <c r="D1829" s="50"/>
      <c r="E1829" s="41"/>
      <c r="F1829" s="41"/>
      <c r="G1829" s="40" t="s">
        <v>8148</v>
      </c>
      <c r="H1829" s="43">
        <v>44694.724999999999</v>
      </c>
      <c r="I1829" s="40"/>
      <c r="J1829" s="40"/>
      <c r="K1829" s="40"/>
      <c r="L1829" s="40"/>
      <c r="M1829" s="40" t="s">
        <v>170</v>
      </c>
      <c r="N1829" s="40"/>
      <c r="O1829" s="44" t="s">
        <v>67</v>
      </c>
      <c r="P1829" s="47" t="s">
        <v>171</v>
      </c>
      <c r="Q1829" s="40">
        <v>1386</v>
      </c>
      <c r="R1829" s="40">
        <v>1507</v>
      </c>
      <c r="S1829" s="40" t="s">
        <v>172</v>
      </c>
      <c r="T1829" s="48" t="s">
        <v>8149</v>
      </c>
      <c r="U1829" s="44" t="s">
        <v>8150</v>
      </c>
    </row>
    <row r="1830" spans="1:21" ht="36" x14ac:dyDescent="0.15">
      <c r="A1830" s="45"/>
      <c r="B1830" s="40"/>
      <c r="C1830" s="41" t="s">
        <v>8151</v>
      </c>
      <c r="D1830" s="50"/>
      <c r="E1830" s="41"/>
      <c r="F1830" s="41"/>
      <c r="G1830" s="40" t="s">
        <v>8152</v>
      </c>
      <c r="H1830" s="43">
        <v>44694.724942129629</v>
      </c>
      <c r="I1830" s="40"/>
      <c r="J1830" s="40"/>
      <c r="K1830" s="40"/>
      <c r="L1830" s="40"/>
      <c r="M1830" s="40" t="s">
        <v>127</v>
      </c>
      <c r="N1830" s="40"/>
      <c r="O1830" s="44" t="s">
        <v>67</v>
      </c>
      <c r="P1830" s="47" t="s">
        <v>128</v>
      </c>
      <c r="Q1830" s="40">
        <v>501</v>
      </c>
      <c r="R1830" s="40">
        <v>16</v>
      </c>
      <c r="S1830" s="40" t="s">
        <v>85</v>
      </c>
      <c r="T1830" s="48" t="s">
        <v>8153</v>
      </c>
      <c r="U1830" s="44" t="s">
        <v>8154</v>
      </c>
    </row>
    <row r="1831" spans="1:21" ht="36" x14ac:dyDescent="0.15">
      <c r="A1831" s="45"/>
      <c r="B1831" s="40"/>
      <c r="C1831" s="41" t="s">
        <v>8155</v>
      </c>
      <c r="D1831" s="50"/>
      <c r="E1831" s="41"/>
      <c r="F1831" s="41"/>
      <c r="G1831" s="40" t="s">
        <v>8156</v>
      </c>
      <c r="H1831" s="43">
        <v>44694.724895833337</v>
      </c>
      <c r="I1831" s="40"/>
      <c r="J1831" s="40"/>
      <c r="K1831" s="40"/>
      <c r="L1831" s="40"/>
      <c r="M1831" s="40" t="s">
        <v>187</v>
      </c>
      <c r="N1831" s="40"/>
      <c r="O1831" s="44" t="s">
        <v>67</v>
      </c>
      <c r="P1831" s="47" t="s">
        <v>188</v>
      </c>
      <c r="Q1831" s="40">
        <v>80</v>
      </c>
      <c r="R1831" s="40">
        <v>1</v>
      </c>
      <c r="S1831" s="40" t="s">
        <v>85</v>
      </c>
      <c r="T1831" s="48" t="s">
        <v>8157</v>
      </c>
      <c r="U1831" s="44" t="s">
        <v>8158</v>
      </c>
    </row>
    <row r="1832" spans="1:21" ht="36" x14ac:dyDescent="0.15">
      <c r="A1832" s="45"/>
      <c r="B1832" s="40"/>
      <c r="C1832" s="41" t="s">
        <v>8159</v>
      </c>
      <c r="D1832" s="50"/>
      <c r="E1832" s="41"/>
      <c r="F1832" s="41"/>
      <c r="G1832" s="40" t="s">
        <v>8160</v>
      </c>
      <c r="H1832" s="43">
        <v>44694.72488425926</v>
      </c>
      <c r="I1832" s="40"/>
      <c r="J1832" s="40"/>
      <c r="K1832" s="40"/>
      <c r="L1832" s="40"/>
      <c r="M1832" s="40" t="s">
        <v>193</v>
      </c>
      <c r="N1832" s="40"/>
      <c r="O1832" s="44" t="s">
        <v>67</v>
      </c>
      <c r="P1832" s="47" t="s">
        <v>194</v>
      </c>
      <c r="Q1832" s="40">
        <v>4658</v>
      </c>
      <c r="R1832" s="40">
        <v>79</v>
      </c>
      <c r="S1832" s="40" t="s">
        <v>60</v>
      </c>
      <c r="T1832" s="48" t="s">
        <v>8161</v>
      </c>
      <c r="U1832" s="44" t="s">
        <v>8162</v>
      </c>
    </row>
    <row r="1833" spans="1:21" ht="36" x14ac:dyDescent="0.15">
      <c r="A1833" s="45"/>
      <c r="B1833" s="40"/>
      <c r="C1833" s="41" t="s">
        <v>8163</v>
      </c>
      <c r="D1833" s="50"/>
      <c r="E1833" s="41"/>
      <c r="F1833" s="41"/>
      <c r="G1833" s="40" t="s">
        <v>8164</v>
      </c>
      <c r="H1833" s="43">
        <v>44694.724722222221</v>
      </c>
      <c r="I1833" s="40"/>
      <c r="J1833" s="40"/>
      <c r="K1833" s="40"/>
      <c r="L1833" s="40"/>
      <c r="M1833" s="40" t="s">
        <v>141</v>
      </c>
      <c r="N1833" s="40"/>
      <c r="O1833" s="44" t="s">
        <v>142</v>
      </c>
      <c r="P1833" s="47" t="s">
        <v>143</v>
      </c>
      <c r="Q1833" s="40">
        <v>475</v>
      </c>
      <c r="R1833" s="40"/>
      <c r="S1833" s="40" t="s">
        <v>99</v>
      </c>
      <c r="T1833" s="48" t="s">
        <v>8165</v>
      </c>
      <c r="U1833" s="44" t="s">
        <v>8166</v>
      </c>
    </row>
    <row r="1834" spans="1:21" ht="36" x14ac:dyDescent="0.15">
      <c r="A1834" s="45"/>
      <c r="B1834" s="40"/>
      <c r="C1834" s="41" t="s">
        <v>8167</v>
      </c>
      <c r="D1834" s="50"/>
      <c r="E1834" s="41"/>
      <c r="F1834" s="41"/>
      <c r="G1834" s="40" t="s">
        <v>8168</v>
      </c>
      <c r="H1834" s="43">
        <v>44694.72457175926</v>
      </c>
      <c r="I1834" s="40"/>
      <c r="J1834" s="40"/>
      <c r="K1834" s="40"/>
      <c r="L1834" s="40"/>
      <c r="M1834" s="40" t="s">
        <v>199</v>
      </c>
      <c r="N1834" s="40"/>
      <c r="O1834" s="44" t="s">
        <v>142</v>
      </c>
      <c r="P1834" s="47" t="s">
        <v>200</v>
      </c>
      <c r="Q1834" s="40">
        <v>3832</v>
      </c>
      <c r="R1834" s="40">
        <v>1720</v>
      </c>
      <c r="S1834" s="40" t="s">
        <v>85</v>
      </c>
      <c r="T1834" s="48" t="s">
        <v>8169</v>
      </c>
      <c r="U1834" s="44" t="s">
        <v>8170</v>
      </c>
    </row>
    <row r="1835" spans="1:21" ht="36" x14ac:dyDescent="0.15">
      <c r="A1835" s="45"/>
      <c r="B1835" s="40"/>
      <c r="C1835" s="41" t="s">
        <v>8171</v>
      </c>
      <c r="D1835" s="50"/>
      <c r="E1835" s="41"/>
      <c r="F1835" s="41"/>
      <c r="G1835" s="40" t="s">
        <v>8172</v>
      </c>
      <c r="H1835" s="43">
        <v>44694.724305555559</v>
      </c>
      <c r="I1835" s="40"/>
      <c r="J1835" s="40"/>
      <c r="K1835" s="40"/>
      <c r="L1835" s="40"/>
      <c r="M1835" s="40" t="s">
        <v>120</v>
      </c>
      <c r="N1835" s="40"/>
      <c r="O1835" s="44" t="s">
        <v>67</v>
      </c>
      <c r="P1835" s="47" t="s">
        <v>121</v>
      </c>
      <c r="Q1835" s="40">
        <v>27996</v>
      </c>
      <c r="R1835" s="40">
        <v>229</v>
      </c>
      <c r="S1835" s="40" t="s">
        <v>60</v>
      </c>
      <c r="T1835" s="48" t="s">
        <v>8173</v>
      </c>
      <c r="U1835" s="44" t="s">
        <v>8174</v>
      </c>
    </row>
    <row r="1836" spans="1:21" ht="36" x14ac:dyDescent="0.15">
      <c r="A1836" s="45"/>
      <c r="B1836" s="40"/>
      <c r="C1836" s="41" t="s">
        <v>8175</v>
      </c>
      <c r="D1836" s="50"/>
      <c r="E1836" s="41"/>
      <c r="F1836" s="41"/>
      <c r="G1836" s="40" t="s">
        <v>8176</v>
      </c>
      <c r="H1836" s="43">
        <v>44694.719201388885</v>
      </c>
      <c r="I1836" s="40"/>
      <c r="J1836" s="40"/>
      <c r="K1836" s="40"/>
      <c r="L1836" s="40"/>
      <c r="M1836" s="40" t="s">
        <v>141</v>
      </c>
      <c r="N1836" s="40"/>
      <c r="O1836" s="44" t="s">
        <v>142</v>
      </c>
      <c r="P1836" s="47" t="s">
        <v>143</v>
      </c>
      <c r="Q1836" s="40">
        <v>475</v>
      </c>
      <c r="R1836" s="40"/>
      <c r="S1836" s="40" t="s">
        <v>99</v>
      </c>
      <c r="T1836" s="48" t="s">
        <v>8177</v>
      </c>
      <c r="U1836" s="44" t="s">
        <v>8178</v>
      </c>
    </row>
    <row r="1837" spans="1:21" ht="36" x14ac:dyDescent="0.15">
      <c r="A1837" s="45"/>
      <c r="B1837" s="40"/>
      <c r="C1837" s="41" t="s">
        <v>8179</v>
      </c>
      <c r="D1837" s="50"/>
      <c r="E1837" s="41"/>
      <c r="F1837" s="41"/>
      <c r="G1837" s="40" t="s">
        <v>8180</v>
      </c>
      <c r="H1837" s="43">
        <v>44694.718333333338</v>
      </c>
      <c r="I1837" s="40"/>
      <c r="J1837" s="40"/>
      <c r="K1837" s="40"/>
      <c r="L1837" s="40"/>
      <c r="M1837" s="40" t="s">
        <v>8181</v>
      </c>
      <c r="N1837" s="40"/>
      <c r="O1837" s="44" t="s">
        <v>83</v>
      </c>
      <c r="P1837" s="47" t="s">
        <v>8182</v>
      </c>
      <c r="Q1837" s="40">
        <v>258</v>
      </c>
      <c r="R1837" s="40">
        <v>246</v>
      </c>
      <c r="S1837" s="40" t="s">
        <v>85</v>
      </c>
      <c r="T1837" s="48" t="s">
        <v>8183</v>
      </c>
      <c r="U1837" s="44" t="s">
        <v>8184</v>
      </c>
    </row>
    <row r="1838" spans="1:21" ht="36" x14ac:dyDescent="0.15">
      <c r="A1838" s="45"/>
      <c r="B1838" s="40"/>
      <c r="C1838" s="41" t="s">
        <v>8185</v>
      </c>
      <c r="D1838" s="50"/>
      <c r="E1838" s="41"/>
      <c r="F1838" s="41"/>
      <c r="G1838" s="40" t="s">
        <v>8186</v>
      </c>
      <c r="H1838" s="43">
        <v>44694.716145833328</v>
      </c>
      <c r="I1838" s="40"/>
      <c r="J1838" s="40"/>
      <c r="K1838" s="40"/>
      <c r="L1838" s="40"/>
      <c r="M1838" s="40" t="s">
        <v>8187</v>
      </c>
      <c r="N1838" s="40"/>
      <c r="O1838" s="44" t="s">
        <v>58</v>
      </c>
      <c r="P1838" s="47" t="s">
        <v>8188</v>
      </c>
      <c r="Q1838" s="40">
        <v>30</v>
      </c>
      <c r="R1838" s="40">
        <v>17</v>
      </c>
      <c r="S1838" s="40" t="s">
        <v>646</v>
      </c>
      <c r="T1838" s="48" t="s">
        <v>8189</v>
      </c>
      <c r="U1838" s="44" t="s">
        <v>7786</v>
      </c>
    </row>
    <row r="1839" spans="1:21" ht="24" x14ac:dyDescent="0.15">
      <c r="A1839" s="45"/>
      <c r="B1839" s="40"/>
      <c r="C1839" s="41" t="s">
        <v>8190</v>
      </c>
      <c r="D1839" s="50"/>
      <c r="E1839" s="41"/>
      <c r="F1839" s="41"/>
      <c r="G1839" s="40" t="s">
        <v>8191</v>
      </c>
      <c r="H1839" s="43">
        <v>44694.714733796296</v>
      </c>
      <c r="I1839" s="40"/>
      <c r="J1839" s="40"/>
      <c r="K1839" s="40"/>
      <c r="L1839" s="40"/>
      <c r="M1839" s="40" t="s">
        <v>8192</v>
      </c>
      <c r="N1839" s="40"/>
      <c r="O1839" s="44" t="s">
        <v>142</v>
      </c>
      <c r="P1839" s="47" t="s">
        <v>8193</v>
      </c>
      <c r="Q1839" s="40">
        <v>1913</v>
      </c>
      <c r="R1839" s="40">
        <v>1492</v>
      </c>
      <c r="S1839" s="40" t="s">
        <v>99</v>
      </c>
      <c r="T1839" s="48" t="s">
        <v>8194</v>
      </c>
      <c r="U1839" s="44" t="s">
        <v>8195</v>
      </c>
    </row>
    <row r="1840" spans="1:21" ht="36" x14ac:dyDescent="0.15">
      <c r="A1840" s="45"/>
      <c r="B1840" s="40"/>
      <c r="C1840" s="41" t="s">
        <v>8196</v>
      </c>
      <c r="D1840" s="50"/>
      <c r="E1840" s="41"/>
      <c r="F1840" s="41"/>
      <c r="G1840" s="40" t="s">
        <v>8197</v>
      </c>
      <c r="H1840" s="43">
        <v>44694.714606481481</v>
      </c>
      <c r="I1840" s="40"/>
      <c r="J1840" s="40"/>
      <c r="K1840" s="40"/>
      <c r="L1840" s="40"/>
      <c r="M1840" s="40" t="s">
        <v>8198</v>
      </c>
      <c r="N1840" s="40"/>
      <c r="O1840" s="44" t="s">
        <v>8199</v>
      </c>
      <c r="P1840" s="47" t="s">
        <v>8200</v>
      </c>
      <c r="Q1840" s="40">
        <v>104</v>
      </c>
      <c r="R1840" s="40">
        <v>203</v>
      </c>
      <c r="S1840" s="40" t="s">
        <v>8201</v>
      </c>
      <c r="T1840" s="48" t="s">
        <v>8202</v>
      </c>
      <c r="U1840" s="44" t="s">
        <v>8203</v>
      </c>
    </row>
    <row r="1841" spans="1:21" ht="72" x14ac:dyDescent="0.15">
      <c r="A1841" s="45"/>
      <c r="B1841" s="40"/>
      <c r="C1841" s="41" t="s">
        <v>8204</v>
      </c>
      <c r="D1841" s="50"/>
      <c r="E1841" s="41"/>
      <c r="F1841" s="41"/>
      <c r="G1841" s="40" t="s">
        <v>8205</v>
      </c>
      <c r="H1841" s="43">
        <v>44694.714479166665</v>
      </c>
      <c r="I1841" s="40"/>
      <c r="J1841" s="40"/>
      <c r="K1841" s="40"/>
      <c r="L1841" s="40"/>
      <c r="M1841" s="40" t="s">
        <v>111</v>
      </c>
      <c r="N1841" s="40"/>
      <c r="O1841" s="44" t="s">
        <v>67</v>
      </c>
      <c r="P1841" s="47" t="s">
        <v>112</v>
      </c>
      <c r="Q1841" s="40">
        <v>1080734</v>
      </c>
      <c r="R1841" s="40">
        <v>246</v>
      </c>
      <c r="S1841" s="40" t="s">
        <v>113</v>
      </c>
      <c r="T1841" s="48" t="s">
        <v>8206</v>
      </c>
      <c r="U1841" s="44" t="s">
        <v>8132</v>
      </c>
    </row>
    <row r="1842" spans="1:21" ht="36" x14ac:dyDescent="0.15">
      <c r="A1842" s="45"/>
      <c r="B1842" s="40"/>
      <c r="C1842" s="41" t="s">
        <v>8207</v>
      </c>
      <c r="D1842" s="50"/>
      <c r="E1842" s="41"/>
      <c r="F1842" s="41"/>
      <c r="G1842" s="40" t="s">
        <v>8208</v>
      </c>
      <c r="H1842" s="43">
        <v>44694.71398148148</v>
      </c>
      <c r="I1842" s="40"/>
      <c r="J1842" s="40"/>
      <c r="K1842" s="40"/>
      <c r="L1842" s="40"/>
      <c r="M1842" s="40" t="s">
        <v>7771</v>
      </c>
      <c r="N1842" s="40"/>
      <c r="O1842" s="44" t="s">
        <v>142</v>
      </c>
      <c r="P1842" s="47" t="s">
        <v>7772</v>
      </c>
      <c r="Q1842" s="40">
        <v>1346</v>
      </c>
      <c r="R1842" s="40">
        <v>1348</v>
      </c>
      <c r="S1842" s="40" t="s">
        <v>7773</v>
      </c>
      <c r="T1842" s="48" t="s">
        <v>8209</v>
      </c>
      <c r="U1842" s="44" t="s">
        <v>8210</v>
      </c>
    </row>
    <row r="1843" spans="1:21" ht="36" x14ac:dyDescent="0.15">
      <c r="A1843" s="45"/>
      <c r="B1843" s="40"/>
      <c r="C1843" s="41" t="s">
        <v>8211</v>
      </c>
      <c r="D1843" s="50"/>
      <c r="E1843" s="41"/>
      <c r="F1843" s="41"/>
      <c r="G1843" s="40" t="s">
        <v>8212</v>
      </c>
      <c r="H1843" s="43">
        <v>44694.713263888887</v>
      </c>
      <c r="I1843" s="40"/>
      <c r="J1843" s="40"/>
      <c r="K1843" s="40"/>
      <c r="L1843" s="40"/>
      <c r="M1843" s="40" t="s">
        <v>199</v>
      </c>
      <c r="N1843" s="40"/>
      <c r="O1843" s="44" t="s">
        <v>142</v>
      </c>
      <c r="P1843" s="47" t="s">
        <v>200</v>
      </c>
      <c r="Q1843" s="40">
        <v>3832</v>
      </c>
      <c r="R1843" s="40">
        <v>1720</v>
      </c>
      <c r="S1843" s="40" t="s">
        <v>85</v>
      </c>
      <c r="T1843" s="48" t="s">
        <v>8213</v>
      </c>
      <c r="U1843" s="44" t="s">
        <v>8214</v>
      </c>
    </row>
    <row r="1844" spans="1:21" ht="96" x14ac:dyDescent="0.15">
      <c r="A1844" s="45"/>
      <c r="B1844" s="40"/>
      <c r="C1844" s="41" t="s">
        <v>8215</v>
      </c>
      <c r="D1844" s="50"/>
      <c r="E1844" s="41"/>
      <c r="F1844" s="41"/>
      <c r="G1844" s="40" t="s">
        <v>8216</v>
      </c>
      <c r="H1844" s="43">
        <v>44694.713067129633</v>
      </c>
      <c r="I1844" s="40"/>
      <c r="J1844" s="40"/>
      <c r="K1844" s="40"/>
      <c r="L1844" s="40"/>
      <c r="M1844" s="40" t="s">
        <v>120</v>
      </c>
      <c r="N1844" s="40"/>
      <c r="O1844" s="44" t="s">
        <v>67</v>
      </c>
      <c r="P1844" s="47" t="s">
        <v>121</v>
      </c>
      <c r="Q1844" s="40">
        <v>27996</v>
      </c>
      <c r="R1844" s="40">
        <v>229</v>
      </c>
      <c r="S1844" s="40" t="s">
        <v>60</v>
      </c>
      <c r="T1844" s="48" t="s">
        <v>8217</v>
      </c>
      <c r="U1844" s="44" t="s">
        <v>8218</v>
      </c>
    </row>
    <row r="1845" spans="1:21" ht="108" x14ac:dyDescent="0.15">
      <c r="A1845" s="45"/>
      <c r="B1845" s="40"/>
      <c r="C1845" s="41" t="s">
        <v>8219</v>
      </c>
      <c r="D1845" s="50"/>
      <c r="E1845" s="41"/>
      <c r="F1845" s="41"/>
      <c r="G1845" s="40" t="s">
        <v>8220</v>
      </c>
      <c r="H1845" s="43">
        <v>44694.712696759263</v>
      </c>
      <c r="I1845" s="40"/>
      <c r="J1845" s="40"/>
      <c r="K1845" s="40" t="s">
        <v>6764</v>
      </c>
      <c r="L1845" s="40" t="s">
        <v>6765</v>
      </c>
      <c r="M1845" s="40" t="s">
        <v>5516</v>
      </c>
      <c r="N1845" s="40"/>
      <c r="O1845" s="44" t="s">
        <v>58</v>
      </c>
      <c r="P1845" s="47" t="s">
        <v>5517</v>
      </c>
      <c r="Q1845" s="40">
        <v>3</v>
      </c>
      <c r="R1845" s="40">
        <v>16</v>
      </c>
      <c r="S1845" s="40" t="s">
        <v>99</v>
      </c>
      <c r="T1845" s="48" t="s">
        <v>8221</v>
      </c>
      <c r="U1845" s="44" t="s">
        <v>8222</v>
      </c>
    </row>
    <row r="1846" spans="1:21" ht="60" x14ac:dyDescent="0.15">
      <c r="A1846" s="45"/>
      <c r="B1846" s="40"/>
      <c r="C1846" s="41" t="s">
        <v>8223</v>
      </c>
      <c r="D1846" s="50"/>
      <c r="E1846" s="41"/>
      <c r="F1846" s="41"/>
      <c r="G1846" s="40" t="s">
        <v>8224</v>
      </c>
      <c r="H1846" s="43">
        <v>44694.711215277777</v>
      </c>
      <c r="I1846" s="40"/>
      <c r="J1846" s="40"/>
      <c r="K1846" s="40"/>
      <c r="L1846" s="40"/>
      <c r="M1846" s="40" t="s">
        <v>8225</v>
      </c>
      <c r="N1846" s="40"/>
      <c r="O1846" s="44" t="s">
        <v>83</v>
      </c>
      <c r="P1846" s="47" t="s">
        <v>8226</v>
      </c>
      <c r="Q1846" s="40">
        <v>52</v>
      </c>
      <c r="R1846" s="40">
        <v>93</v>
      </c>
      <c r="S1846" s="40" t="s">
        <v>85</v>
      </c>
      <c r="T1846" s="48" t="s">
        <v>8227</v>
      </c>
      <c r="U1846" s="44" t="s">
        <v>8228</v>
      </c>
    </row>
    <row r="1847" spans="1:21" ht="108" x14ac:dyDescent="0.15">
      <c r="A1847" s="45"/>
      <c r="B1847" s="40"/>
      <c r="C1847" s="41" t="s">
        <v>8229</v>
      </c>
      <c r="D1847" s="50"/>
      <c r="E1847" s="41"/>
      <c r="F1847" s="41"/>
      <c r="G1847" s="40" t="s">
        <v>8230</v>
      </c>
      <c r="H1847" s="43">
        <v>44694.709097222221</v>
      </c>
      <c r="I1847" s="40"/>
      <c r="J1847" s="40"/>
      <c r="K1847" s="40"/>
      <c r="L1847" s="40"/>
      <c r="M1847" s="40" t="s">
        <v>1872</v>
      </c>
      <c r="N1847" s="40"/>
      <c r="O1847" s="44" t="s">
        <v>83</v>
      </c>
      <c r="P1847" s="47" t="s">
        <v>1873</v>
      </c>
      <c r="Q1847" s="40">
        <v>12639</v>
      </c>
      <c r="R1847" s="40">
        <v>1820</v>
      </c>
      <c r="S1847" s="40" t="s">
        <v>60</v>
      </c>
      <c r="T1847" s="48" t="s">
        <v>8231</v>
      </c>
      <c r="U1847" s="44" t="s">
        <v>8232</v>
      </c>
    </row>
    <row r="1848" spans="1:21" ht="13" x14ac:dyDescent="0.15">
      <c r="A1848" s="45"/>
      <c r="B1848" s="40"/>
      <c r="C1848" s="41" t="s">
        <v>8233</v>
      </c>
      <c r="D1848" s="50"/>
      <c r="E1848" s="41"/>
      <c r="F1848" s="41"/>
      <c r="G1848" s="40" t="s">
        <v>8234</v>
      </c>
      <c r="H1848" s="43">
        <v>44694.706226851849</v>
      </c>
      <c r="I1848" s="40"/>
      <c r="J1848" s="40"/>
      <c r="K1848" s="40"/>
      <c r="L1848" s="40"/>
      <c r="M1848" s="40" t="s">
        <v>8235</v>
      </c>
      <c r="N1848" s="40"/>
      <c r="O1848" s="44" t="s">
        <v>83</v>
      </c>
      <c r="P1848" s="47" t="s">
        <v>8236</v>
      </c>
      <c r="Q1848" s="40">
        <v>787</v>
      </c>
      <c r="R1848" s="40">
        <v>102</v>
      </c>
      <c r="S1848" s="40" t="s">
        <v>8237</v>
      </c>
      <c r="T1848" s="48" t="s">
        <v>8238</v>
      </c>
      <c r="U1848" s="44" t="s">
        <v>8239</v>
      </c>
    </row>
    <row r="1849" spans="1:21" ht="36" x14ac:dyDescent="0.15">
      <c r="A1849" s="45"/>
      <c r="B1849" s="40"/>
      <c r="C1849" s="41" t="s">
        <v>8240</v>
      </c>
      <c r="D1849" s="49" t="s">
        <v>1809</v>
      </c>
      <c r="E1849" s="41"/>
      <c r="F1849" s="41"/>
      <c r="G1849" s="40" t="s">
        <v>8241</v>
      </c>
      <c r="H1849" s="43">
        <v>44694.705532407403</v>
      </c>
      <c r="I1849" s="40"/>
      <c r="J1849" s="40"/>
      <c r="K1849" s="40"/>
      <c r="L1849" s="40"/>
      <c r="M1849" s="40" t="s">
        <v>8242</v>
      </c>
      <c r="N1849" s="40"/>
      <c r="O1849" s="44" t="s">
        <v>83</v>
      </c>
      <c r="P1849" s="47" t="s">
        <v>8243</v>
      </c>
      <c r="Q1849" s="40">
        <v>4052</v>
      </c>
      <c r="R1849" s="40">
        <v>1517</v>
      </c>
      <c r="S1849" s="40" t="s">
        <v>8244</v>
      </c>
      <c r="T1849" s="48" t="s">
        <v>8245</v>
      </c>
      <c r="U1849" s="44" t="s">
        <v>5425</v>
      </c>
    </row>
    <row r="1850" spans="1:21" ht="96" x14ac:dyDescent="0.15">
      <c r="A1850" s="45"/>
      <c r="B1850" s="40"/>
      <c r="C1850" s="41" t="s">
        <v>8246</v>
      </c>
      <c r="D1850" s="50"/>
      <c r="E1850" s="41"/>
      <c r="F1850" s="41"/>
      <c r="G1850" s="40" t="s">
        <v>8247</v>
      </c>
      <c r="H1850" s="43">
        <v>44694.70512731481</v>
      </c>
      <c r="I1850" s="40"/>
      <c r="J1850" s="40"/>
      <c r="K1850" s="40"/>
      <c r="L1850" s="40"/>
      <c r="M1850" s="40" t="s">
        <v>1872</v>
      </c>
      <c r="N1850" s="40"/>
      <c r="O1850" s="44" t="s">
        <v>83</v>
      </c>
      <c r="P1850" s="47" t="s">
        <v>1873</v>
      </c>
      <c r="Q1850" s="40">
        <v>12639</v>
      </c>
      <c r="R1850" s="40">
        <v>1820</v>
      </c>
      <c r="S1850" s="40" t="s">
        <v>60</v>
      </c>
      <c r="T1850" s="48" t="s">
        <v>8248</v>
      </c>
      <c r="U1850" s="44" t="s">
        <v>8249</v>
      </c>
    </row>
    <row r="1851" spans="1:21" ht="48" x14ac:dyDescent="0.15">
      <c r="A1851" s="45"/>
      <c r="B1851" s="40"/>
      <c r="C1851" s="41" t="s">
        <v>8250</v>
      </c>
      <c r="D1851" s="50"/>
      <c r="E1851" s="41"/>
      <c r="F1851" s="41"/>
      <c r="G1851" s="40" t="s">
        <v>8251</v>
      </c>
      <c r="H1851" s="43">
        <v>44694.70207175926</v>
      </c>
      <c r="I1851" s="40"/>
      <c r="J1851" s="40"/>
      <c r="K1851" s="40"/>
      <c r="L1851" s="40"/>
      <c r="M1851" s="40" t="s">
        <v>8252</v>
      </c>
      <c r="N1851" s="40"/>
      <c r="O1851" s="44" t="s">
        <v>142</v>
      </c>
      <c r="P1851" s="47" t="s">
        <v>8253</v>
      </c>
      <c r="Q1851" s="40">
        <v>202</v>
      </c>
      <c r="R1851" s="40">
        <v>32</v>
      </c>
      <c r="S1851" s="40" t="s">
        <v>8254</v>
      </c>
      <c r="T1851" s="48" t="s">
        <v>8255</v>
      </c>
      <c r="U1851" s="44" t="s">
        <v>8256</v>
      </c>
    </row>
    <row r="1852" spans="1:21" ht="24" x14ac:dyDescent="0.15">
      <c r="A1852" s="45"/>
      <c r="B1852" s="40"/>
      <c r="C1852" s="41" t="s">
        <v>8257</v>
      </c>
      <c r="D1852" s="50"/>
      <c r="E1852" s="41"/>
      <c r="F1852" s="41"/>
      <c r="G1852" s="40" t="s">
        <v>8258</v>
      </c>
      <c r="H1852" s="43">
        <v>44694.701840277776</v>
      </c>
      <c r="I1852" s="40"/>
      <c r="J1852" s="40"/>
      <c r="K1852" s="40"/>
      <c r="L1852" s="40"/>
      <c r="M1852" s="40" t="s">
        <v>8259</v>
      </c>
      <c r="N1852" s="40"/>
      <c r="O1852" s="44" t="s">
        <v>142</v>
      </c>
      <c r="P1852" s="47" t="s">
        <v>8260</v>
      </c>
      <c r="Q1852" s="40">
        <v>20</v>
      </c>
      <c r="R1852" s="40">
        <v>48</v>
      </c>
      <c r="S1852" s="40"/>
      <c r="T1852" s="48" t="s">
        <v>8261</v>
      </c>
      <c r="U1852" s="44" t="s">
        <v>6529</v>
      </c>
    </row>
    <row r="1853" spans="1:21" ht="24" x14ac:dyDescent="0.15">
      <c r="A1853" s="45"/>
      <c r="B1853" s="40"/>
      <c r="C1853" s="41" t="s">
        <v>8262</v>
      </c>
      <c r="D1853" s="49" t="s">
        <v>1606</v>
      </c>
      <c r="E1853" s="41"/>
      <c r="F1853" s="41"/>
      <c r="G1853" s="40" t="s">
        <v>8263</v>
      </c>
      <c r="H1853" s="43">
        <v>44694.698749999996</v>
      </c>
      <c r="I1853" s="40"/>
      <c r="J1853" s="40"/>
      <c r="K1853" s="40" t="s">
        <v>8264</v>
      </c>
      <c r="L1853" s="40" t="s">
        <v>8265</v>
      </c>
      <c r="M1853" s="40" t="s">
        <v>1176</v>
      </c>
      <c r="N1853" s="40"/>
      <c r="O1853" s="44" t="s">
        <v>142</v>
      </c>
      <c r="P1853" s="47" t="s">
        <v>1177</v>
      </c>
      <c r="Q1853" s="40">
        <v>8</v>
      </c>
      <c r="R1853" s="40">
        <v>31</v>
      </c>
      <c r="S1853" s="40" t="s">
        <v>85</v>
      </c>
      <c r="T1853" s="48" t="s">
        <v>8266</v>
      </c>
      <c r="U1853" s="44" t="s">
        <v>8267</v>
      </c>
    </row>
    <row r="1854" spans="1:21" ht="36" x14ac:dyDescent="0.15">
      <c r="A1854" s="45"/>
      <c r="B1854" s="40"/>
      <c r="C1854" s="41" t="s">
        <v>8268</v>
      </c>
      <c r="D1854" s="50"/>
      <c r="E1854" s="41"/>
      <c r="F1854" s="41"/>
      <c r="G1854" s="40" t="s">
        <v>8269</v>
      </c>
      <c r="H1854" s="43">
        <v>44694.698518518519</v>
      </c>
      <c r="I1854" s="40"/>
      <c r="J1854" s="40"/>
      <c r="K1854" s="40"/>
      <c r="L1854" s="40"/>
      <c r="M1854" s="40" t="s">
        <v>141</v>
      </c>
      <c r="N1854" s="40"/>
      <c r="O1854" s="44" t="s">
        <v>142</v>
      </c>
      <c r="P1854" s="47" t="s">
        <v>143</v>
      </c>
      <c r="Q1854" s="40">
        <v>475</v>
      </c>
      <c r="R1854" s="40"/>
      <c r="S1854" s="40" t="s">
        <v>99</v>
      </c>
      <c r="T1854" s="48" t="s">
        <v>8270</v>
      </c>
      <c r="U1854" s="44" t="s">
        <v>8271</v>
      </c>
    </row>
    <row r="1855" spans="1:21" ht="60" x14ac:dyDescent="0.15">
      <c r="A1855" s="45"/>
      <c r="B1855" s="40"/>
      <c r="C1855" s="41" t="s">
        <v>8272</v>
      </c>
      <c r="D1855" s="50"/>
      <c r="E1855" s="41"/>
      <c r="F1855" s="41"/>
      <c r="G1855" s="40" t="s">
        <v>8273</v>
      </c>
      <c r="H1855" s="43">
        <v>44694.69835648148</v>
      </c>
      <c r="I1855" s="40"/>
      <c r="J1855" s="40"/>
      <c r="K1855" s="40"/>
      <c r="L1855" s="40"/>
      <c r="M1855" s="40" t="s">
        <v>193</v>
      </c>
      <c r="N1855" s="40"/>
      <c r="O1855" s="44" t="s">
        <v>67</v>
      </c>
      <c r="P1855" s="47" t="s">
        <v>194</v>
      </c>
      <c r="Q1855" s="40">
        <v>4658</v>
      </c>
      <c r="R1855" s="40">
        <v>79</v>
      </c>
      <c r="S1855" s="40" t="s">
        <v>60</v>
      </c>
      <c r="T1855" s="48" t="s">
        <v>8274</v>
      </c>
      <c r="U1855" s="44" t="s">
        <v>8275</v>
      </c>
    </row>
    <row r="1856" spans="1:21" ht="36" x14ac:dyDescent="0.15">
      <c r="A1856" s="45"/>
      <c r="B1856" s="40"/>
      <c r="C1856" s="41" t="s">
        <v>8276</v>
      </c>
      <c r="D1856" s="49" t="s">
        <v>7188</v>
      </c>
      <c r="E1856" s="41"/>
      <c r="F1856" s="41"/>
      <c r="G1856" s="40" t="s">
        <v>8277</v>
      </c>
      <c r="H1856" s="43">
        <v>44694.698321759264</v>
      </c>
      <c r="I1856" s="40"/>
      <c r="J1856" s="40"/>
      <c r="K1856" s="40"/>
      <c r="L1856" s="40"/>
      <c r="M1856" s="40" t="s">
        <v>187</v>
      </c>
      <c r="N1856" s="40"/>
      <c r="O1856" s="44" t="s">
        <v>67</v>
      </c>
      <c r="P1856" s="47" t="s">
        <v>188</v>
      </c>
      <c r="Q1856" s="40">
        <v>80</v>
      </c>
      <c r="R1856" s="40">
        <v>1</v>
      </c>
      <c r="S1856" s="40" t="s">
        <v>85</v>
      </c>
      <c r="T1856" s="48" t="s">
        <v>8278</v>
      </c>
      <c r="U1856" s="44" t="s">
        <v>8279</v>
      </c>
    </row>
    <row r="1857" spans="1:21" ht="24" x14ac:dyDescent="0.15">
      <c r="A1857" s="45"/>
      <c r="B1857" s="40"/>
      <c r="C1857" s="41" t="s">
        <v>8280</v>
      </c>
      <c r="D1857" s="50"/>
      <c r="E1857" s="41" t="s">
        <v>1074</v>
      </c>
      <c r="F1857" s="41"/>
      <c r="G1857" s="40" t="s">
        <v>8281</v>
      </c>
      <c r="H1857" s="43">
        <v>44694.69831018518</v>
      </c>
      <c r="I1857" s="40"/>
      <c r="J1857" s="40"/>
      <c r="K1857" s="40"/>
      <c r="L1857" s="40"/>
      <c r="M1857" s="40" t="s">
        <v>127</v>
      </c>
      <c r="N1857" s="40"/>
      <c r="O1857" s="44" t="s">
        <v>67</v>
      </c>
      <c r="P1857" s="47" t="s">
        <v>128</v>
      </c>
      <c r="Q1857" s="40">
        <v>501</v>
      </c>
      <c r="R1857" s="40">
        <v>16</v>
      </c>
      <c r="S1857" s="40" t="s">
        <v>85</v>
      </c>
      <c r="T1857" s="48" t="s">
        <v>8282</v>
      </c>
      <c r="U1857" s="44" t="s">
        <v>8283</v>
      </c>
    </row>
    <row r="1858" spans="1:21" ht="72" x14ac:dyDescent="0.15">
      <c r="A1858" s="45"/>
      <c r="B1858" s="40"/>
      <c r="C1858" s="41" t="s">
        <v>8284</v>
      </c>
      <c r="D1858" s="50"/>
      <c r="E1858" s="41"/>
      <c r="F1858" s="41"/>
      <c r="G1858" s="40" t="s">
        <v>8285</v>
      </c>
      <c r="H1858" s="43">
        <v>44694.698229166665</v>
      </c>
      <c r="I1858" s="40"/>
      <c r="J1858" s="40"/>
      <c r="K1858" s="40"/>
      <c r="L1858" s="40"/>
      <c r="M1858" s="40" t="s">
        <v>170</v>
      </c>
      <c r="N1858" s="40"/>
      <c r="O1858" s="44" t="s">
        <v>67</v>
      </c>
      <c r="P1858" s="47" t="s">
        <v>171</v>
      </c>
      <c r="Q1858" s="40">
        <v>1386</v>
      </c>
      <c r="R1858" s="40">
        <v>1507</v>
      </c>
      <c r="S1858" s="40" t="s">
        <v>172</v>
      </c>
      <c r="T1858" s="48" t="s">
        <v>8286</v>
      </c>
      <c r="U1858" s="44" t="s">
        <v>8287</v>
      </c>
    </row>
    <row r="1859" spans="1:21" ht="60" x14ac:dyDescent="0.15">
      <c r="A1859" s="45"/>
      <c r="B1859" s="40"/>
      <c r="C1859" s="41" t="s">
        <v>8288</v>
      </c>
      <c r="D1859" s="50"/>
      <c r="E1859" s="41"/>
      <c r="F1859" s="41"/>
      <c r="G1859" s="40" t="s">
        <v>8289</v>
      </c>
      <c r="H1859" s="43">
        <v>44694.698217592595</v>
      </c>
      <c r="I1859" s="40"/>
      <c r="J1859" s="40"/>
      <c r="K1859" s="40"/>
      <c r="L1859" s="40"/>
      <c r="M1859" s="40" t="s">
        <v>66</v>
      </c>
      <c r="N1859" s="40"/>
      <c r="O1859" s="44" t="s">
        <v>67</v>
      </c>
      <c r="P1859" s="47" t="s">
        <v>68</v>
      </c>
      <c r="Q1859" s="40">
        <v>530</v>
      </c>
      <c r="R1859" s="40">
        <v>132</v>
      </c>
      <c r="S1859" s="40" t="s">
        <v>69</v>
      </c>
      <c r="T1859" s="48" t="s">
        <v>8290</v>
      </c>
      <c r="U1859" s="44" t="s">
        <v>8291</v>
      </c>
    </row>
    <row r="1860" spans="1:21" ht="36" x14ac:dyDescent="0.15">
      <c r="A1860" s="45"/>
      <c r="B1860" s="40"/>
      <c r="C1860" s="41" t="s">
        <v>8292</v>
      </c>
      <c r="D1860" s="50"/>
      <c r="E1860" s="41"/>
      <c r="F1860" s="41"/>
      <c r="G1860" s="40" t="s">
        <v>8293</v>
      </c>
      <c r="H1860" s="43">
        <v>44694.698194444441</v>
      </c>
      <c r="I1860" s="40"/>
      <c r="J1860" s="40"/>
      <c r="K1860" s="40"/>
      <c r="L1860" s="40"/>
      <c r="M1860" s="40" t="s">
        <v>141</v>
      </c>
      <c r="N1860" s="40"/>
      <c r="O1860" s="44" t="s">
        <v>67</v>
      </c>
      <c r="P1860" s="47" t="s">
        <v>143</v>
      </c>
      <c r="Q1860" s="40">
        <v>475</v>
      </c>
      <c r="R1860" s="40"/>
      <c r="S1860" s="40" t="s">
        <v>99</v>
      </c>
      <c r="T1860" s="48" t="s">
        <v>8294</v>
      </c>
      <c r="U1860" s="44" t="s">
        <v>8295</v>
      </c>
    </row>
    <row r="1861" spans="1:21" ht="36" x14ac:dyDescent="0.15">
      <c r="A1861" s="45"/>
      <c r="B1861" s="40"/>
      <c r="C1861" s="41" t="s">
        <v>8296</v>
      </c>
      <c r="D1861" s="50"/>
      <c r="E1861" s="41"/>
      <c r="F1861" s="41"/>
      <c r="G1861" s="40" t="s">
        <v>8297</v>
      </c>
      <c r="H1861" s="43">
        <v>44694.697372685187</v>
      </c>
      <c r="I1861" s="40"/>
      <c r="J1861" s="40"/>
      <c r="K1861" s="40"/>
      <c r="L1861" s="40"/>
      <c r="M1861" s="40" t="s">
        <v>199</v>
      </c>
      <c r="N1861" s="40"/>
      <c r="O1861" s="44" t="s">
        <v>142</v>
      </c>
      <c r="P1861" s="47" t="s">
        <v>200</v>
      </c>
      <c r="Q1861" s="40">
        <v>3832</v>
      </c>
      <c r="R1861" s="40">
        <v>1720</v>
      </c>
      <c r="S1861" s="40" t="s">
        <v>85</v>
      </c>
      <c r="T1861" s="48" t="s">
        <v>8298</v>
      </c>
      <c r="U1861" s="44" t="s">
        <v>8299</v>
      </c>
    </row>
    <row r="1862" spans="1:21" ht="72" x14ac:dyDescent="0.15">
      <c r="A1862" s="45"/>
      <c r="B1862" s="40"/>
      <c r="C1862" s="41" t="s">
        <v>8300</v>
      </c>
      <c r="D1862" s="50"/>
      <c r="E1862" s="41"/>
      <c r="F1862" s="41"/>
      <c r="G1862" s="40" t="s">
        <v>8301</v>
      </c>
      <c r="H1862" s="43">
        <v>44694.697233796294</v>
      </c>
      <c r="I1862" s="40"/>
      <c r="J1862" s="40"/>
      <c r="K1862" s="40"/>
      <c r="L1862" s="40"/>
      <c r="M1862" s="40" t="s">
        <v>8302</v>
      </c>
      <c r="N1862" s="40"/>
      <c r="O1862" s="44" t="s">
        <v>83</v>
      </c>
      <c r="P1862" s="47" t="s">
        <v>8303</v>
      </c>
      <c r="Q1862" s="40">
        <v>140</v>
      </c>
      <c r="R1862" s="40">
        <v>108</v>
      </c>
      <c r="S1862" s="40"/>
      <c r="T1862" s="48" t="s">
        <v>8304</v>
      </c>
      <c r="U1862" s="44" t="s">
        <v>8305</v>
      </c>
    </row>
    <row r="1863" spans="1:21" ht="48" x14ac:dyDescent="0.15">
      <c r="A1863" s="45"/>
      <c r="B1863" s="40"/>
      <c r="C1863" s="41" t="s">
        <v>8306</v>
      </c>
      <c r="D1863" s="50"/>
      <c r="E1863" s="41"/>
      <c r="F1863" s="41"/>
      <c r="G1863" s="40" t="s">
        <v>8307</v>
      </c>
      <c r="H1863" s="43">
        <v>44694.697141203702</v>
      </c>
      <c r="I1863" s="40"/>
      <c r="J1863" s="40"/>
      <c r="K1863" s="40"/>
      <c r="L1863" s="40"/>
      <c r="M1863" s="40" t="s">
        <v>8187</v>
      </c>
      <c r="N1863" s="40"/>
      <c r="O1863" s="44" t="s">
        <v>58</v>
      </c>
      <c r="P1863" s="47" t="s">
        <v>8188</v>
      </c>
      <c r="Q1863" s="40">
        <v>30</v>
      </c>
      <c r="R1863" s="40">
        <v>17</v>
      </c>
      <c r="S1863" s="40" t="s">
        <v>646</v>
      </c>
      <c r="T1863" s="48" t="s">
        <v>8308</v>
      </c>
      <c r="U1863" s="44" t="s">
        <v>8309</v>
      </c>
    </row>
    <row r="1864" spans="1:21" ht="24" x14ac:dyDescent="0.15">
      <c r="A1864" s="45"/>
      <c r="B1864" s="40"/>
      <c r="C1864" s="41" t="s">
        <v>8310</v>
      </c>
      <c r="D1864" s="50"/>
      <c r="E1864" s="41"/>
      <c r="F1864" s="41"/>
      <c r="G1864" s="40" t="s">
        <v>8311</v>
      </c>
      <c r="H1864" s="43">
        <v>44694.695833333331</v>
      </c>
      <c r="I1864" s="40"/>
      <c r="J1864" s="40"/>
      <c r="K1864" s="40"/>
      <c r="L1864" s="40"/>
      <c r="M1864" s="40" t="s">
        <v>8312</v>
      </c>
      <c r="N1864" s="40"/>
      <c r="O1864" s="44" t="s">
        <v>83</v>
      </c>
      <c r="P1864" s="47" t="s">
        <v>8313</v>
      </c>
      <c r="Q1864" s="40">
        <v>1227</v>
      </c>
      <c r="R1864" s="40">
        <v>669</v>
      </c>
      <c r="S1864" s="40"/>
      <c r="T1864" s="48" t="s">
        <v>8314</v>
      </c>
      <c r="U1864" s="44" t="s">
        <v>8315</v>
      </c>
    </row>
    <row r="1865" spans="1:21" ht="36" x14ac:dyDescent="0.15">
      <c r="A1865" s="45"/>
      <c r="B1865" s="40"/>
      <c r="C1865" s="41" t="s">
        <v>8316</v>
      </c>
      <c r="D1865" s="50"/>
      <c r="E1865" s="41"/>
      <c r="F1865" s="41"/>
      <c r="G1865" s="40" t="s">
        <v>8317</v>
      </c>
      <c r="H1865" s="43">
        <v>44694.694976851853</v>
      </c>
      <c r="I1865" s="40"/>
      <c r="J1865" s="40"/>
      <c r="K1865" s="40"/>
      <c r="L1865" s="40"/>
      <c r="M1865" s="40" t="s">
        <v>8318</v>
      </c>
      <c r="N1865" s="40"/>
      <c r="O1865" s="44" t="s">
        <v>83</v>
      </c>
      <c r="P1865" s="47" t="s">
        <v>1572</v>
      </c>
      <c r="Q1865" s="40"/>
      <c r="R1865" s="40">
        <v>34</v>
      </c>
      <c r="S1865" s="40"/>
      <c r="T1865" s="48" t="s">
        <v>8319</v>
      </c>
      <c r="U1865" s="44" t="s">
        <v>8320</v>
      </c>
    </row>
    <row r="1866" spans="1:21" ht="48" x14ac:dyDescent="0.15">
      <c r="A1866" s="45"/>
      <c r="B1866" s="40"/>
      <c r="C1866" s="41" t="s">
        <v>8321</v>
      </c>
      <c r="D1866" s="50"/>
      <c r="E1866" s="41"/>
      <c r="F1866" s="41"/>
      <c r="G1866" s="40" t="s">
        <v>8322</v>
      </c>
      <c r="H1866" s="43">
        <v>44694.692164351851</v>
      </c>
      <c r="I1866" s="40"/>
      <c r="J1866" s="40"/>
      <c r="K1866" s="40"/>
      <c r="L1866" s="40"/>
      <c r="M1866" s="40" t="s">
        <v>513</v>
      </c>
      <c r="N1866" s="40"/>
      <c r="O1866" s="44" t="s">
        <v>142</v>
      </c>
      <c r="P1866" s="47" t="s">
        <v>514</v>
      </c>
      <c r="Q1866" s="40">
        <v>16</v>
      </c>
      <c r="R1866" s="40">
        <v>44</v>
      </c>
      <c r="S1866" s="40"/>
      <c r="T1866" s="48" t="s">
        <v>8323</v>
      </c>
      <c r="U1866" s="44" t="s">
        <v>8324</v>
      </c>
    </row>
    <row r="1867" spans="1:21" ht="48" x14ac:dyDescent="0.15">
      <c r="A1867" s="45"/>
      <c r="B1867" s="40"/>
      <c r="C1867" s="41" t="s">
        <v>8325</v>
      </c>
      <c r="D1867" s="50"/>
      <c r="E1867" s="41"/>
      <c r="F1867" s="41"/>
      <c r="G1867" s="40" t="s">
        <v>8326</v>
      </c>
      <c r="H1867" s="43">
        <v>44694.692118055551</v>
      </c>
      <c r="I1867" s="40"/>
      <c r="J1867" s="40"/>
      <c r="K1867" s="40"/>
      <c r="L1867" s="40"/>
      <c r="M1867" s="40" t="s">
        <v>141</v>
      </c>
      <c r="N1867" s="40"/>
      <c r="O1867" s="44" t="s">
        <v>142</v>
      </c>
      <c r="P1867" s="47" t="s">
        <v>143</v>
      </c>
      <c r="Q1867" s="40">
        <v>475</v>
      </c>
      <c r="R1867" s="40"/>
      <c r="S1867" s="40" t="s">
        <v>99</v>
      </c>
      <c r="T1867" s="48" t="s">
        <v>8327</v>
      </c>
      <c r="U1867" s="44" t="s">
        <v>8328</v>
      </c>
    </row>
    <row r="1868" spans="1:21" ht="60" x14ac:dyDescent="0.15">
      <c r="A1868" s="45"/>
      <c r="B1868" s="40"/>
      <c r="C1868" s="41" t="s">
        <v>8329</v>
      </c>
      <c r="D1868" s="50"/>
      <c r="E1868" s="41"/>
      <c r="F1868" s="41"/>
      <c r="G1868" s="40" t="s">
        <v>8330</v>
      </c>
      <c r="H1868" s="43">
        <v>44694.68950231481</v>
      </c>
      <c r="I1868" s="40"/>
      <c r="J1868" s="40"/>
      <c r="K1868" s="40"/>
      <c r="L1868" s="40"/>
      <c r="M1868" s="40" t="s">
        <v>8331</v>
      </c>
      <c r="N1868" s="40"/>
      <c r="O1868" s="44" t="s">
        <v>83</v>
      </c>
      <c r="P1868" s="47" t="s">
        <v>8332</v>
      </c>
      <c r="Q1868" s="40">
        <v>54</v>
      </c>
      <c r="R1868" s="40">
        <v>78</v>
      </c>
      <c r="S1868" s="40"/>
      <c r="T1868" s="48" t="s">
        <v>8333</v>
      </c>
      <c r="U1868" s="44" t="s">
        <v>8334</v>
      </c>
    </row>
    <row r="1869" spans="1:21" ht="24" x14ac:dyDescent="0.15">
      <c r="A1869" s="45"/>
      <c r="B1869" s="40"/>
      <c r="C1869" s="41" t="s">
        <v>8335</v>
      </c>
      <c r="D1869" s="49" t="s">
        <v>1606</v>
      </c>
      <c r="E1869" s="41"/>
      <c r="F1869" s="41"/>
      <c r="G1869" s="40" t="s">
        <v>8336</v>
      </c>
      <c r="H1869" s="43">
        <v>44694.686655092592</v>
      </c>
      <c r="I1869" s="40"/>
      <c r="J1869" s="40"/>
      <c r="K1869" s="40"/>
      <c r="L1869" s="40"/>
      <c r="M1869" s="40" t="s">
        <v>4060</v>
      </c>
      <c r="N1869" s="40"/>
      <c r="O1869" s="44" t="s">
        <v>83</v>
      </c>
      <c r="P1869" s="47" t="s">
        <v>4061</v>
      </c>
      <c r="Q1869" s="40">
        <v>11440</v>
      </c>
      <c r="R1869" s="40">
        <v>993</v>
      </c>
      <c r="S1869" s="40" t="s">
        <v>4062</v>
      </c>
      <c r="T1869" s="48" t="s">
        <v>8337</v>
      </c>
      <c r="U1869" s="44" t="s">
        <v>8338</v>
      </c>
    </row>
    <row r="1870" spans="1:21" ht="36" x14ac:dyDescent="0.15">
      <c r="A1870" s="45"/>
      <c r="B1870" s="40"/>
      <c r="C1870" s="41" t="s">
        <v>8339</v>
      </c>
      <c r="D1870" s="50"/>
      <c r="E1870" s="41"/>
      <c r="F1870" s="41"/>
      <c r="G1870" s="40" t="s">
        <v>8340</v>
      </c>
      <c r="H1870" s="43">
        <v>44694.680833333332</v>
      </c>
      <c r="I1870" s="40"/>
      <c r="J1870" s="40"/>
      <c r="K1870" s="40"/>
      <c r="L1870" s="40"/>
      <c r="M1870" s="40" t="s">
        <v>8341</v>
      </c>
      <c r="N1870" s="40"/>
      <c r="O1870" s="44" t="s">
        <v>142</v>
      </c>
      <c r="P1870" s="47" t="s">
        <v>8342</v>
      </c>
      <c r="Q1870" s="40">
        <v>581</v>
      </c>
      <c r="R1870" s="40">
        <v>489</v>
      </c>
      <c r="S1870" s="40" t="s">
        <v>85</v>
      </c>
      <c r="T1870" s="48" t="s">
        <v>8343</v>
      </c>
      <c r="U1870" s="44" t="s">
        <v>8344</v>
      </c>
    </row>
    <row r="1871" spans="1:21" ht="60" x14ac:dyDescent="0.15">
      <c r="A1871" s="45"/>
      <c r="B1871" s="40"/>
      <c r="C1871" s="41" t="s">
        <v>8345</v>
      </c>
      <c r="D1871" s="50"/>
      <c r="E1871" s="41"/>
      <c r="F1871" s="41"/>
      <c r="G1871" s="40" t="s">
        <v>8346</v>
      </c>
      <c r="H1871" s="43">
        <v>44694.677905092598</v>
      </c>
      <c r="I1871" s="40"/>
      <c r="J1871" s="40"/>
      <c r="K1871" s="40"/>
      <c r="L1871" s="40"/>
      <c r="M1871" s="40" t="s">
        <v>1292</v>
      </c>
      <c r="N1871" s="40"/>
      <c r="O1871" s="44" t="s">
        <v>1293</v>
      </c>
      <c r="P1871" s="47" t="s">
        <v>1294</v>
      </c>
      <c r="Q1871" s="40">
        <v>2070</v>
      </c>
      <c r="R1871" s="40">
        <v>1</v>
      </c>
      <c r="S1871" s="40" t="s">
        <v>85</v>
      </c>
      <c r="T1871" s="48" t="s">
        <v>8347</v>
      </c>
      <c r="U1871" s="44" t="s">
        <v>8348</v>
      </c>
    </row>
    <row r="1872" spans="1:21" ht="60" x14ac:dyDescent="0.15">
      <c r="A1872" s="45"/>
      <c r="B1872" s="40"/>
      <c r="C1872" s="41" t="s">
        <v>8349</v>
      </c>
      <c r="D1872" s="50"/>
      <c r="E1872" s="41"/>
      <c r="F1872" s="41"/>
      <c r="G1872" s="40" t="s">
        <v>8350</v>
      </c>
      <c r="H1872" s="43">
        <v>44694.676250000004</v>
      </c>
      <c r="I1872" s="40"/>
      <c r="J1872" s="40"/>
      <c r="K1872" s="40"/>
      <c r="L1872" s="40"/>
      <c r="M1872" s="40" t="s">
        <v>1222</v>
      </c>
      <c r="N1872" s="40"/>
      <c r="O1872" s="44" t="s">
        <v>58</v>
      </c>
      <c r="P1872" s="47" t="s">
        <v>1223</v>
      </c>
      <c r="Q1872" s="40">
        <v>342</v>
      </c>
      <c r="R1872" s="40">
        <v>422</v>
      </c>
      <c r="S1872" s="40" t="s">
        <v>1224</v>
      </c>
      <c r="T1872" s="48" t="s">
        <v>8351</v>
      </c>
      <c r="U1872" s="44" t="s">
        <v>8352</v>
      </c>
    </row>
    <row r="1873" spans="1:21" ht="72" x14ac:dyDescent="0.15">
      <c r="A1873" s="45"/>
      <c r="B1873" s="40"/>
      <c r="C1873" s="41" t="s">
        <v>8353</v>
      </c>
      <c r="D1873" s="50"/>
      <c r="E1873" s="41" t="s">
        <v>7114</v>
      </c>
      <c r="F1873" s="41"/>
      <c r="G1873" s="40" t="s">
        <v>8354</v>
      </c>
      <c r="H1873" s="43">
        <v>44694.671423611115</v>
      </c>
      <c r="I1873" s="40"/>
      <c r="J1873" s="40"/>
      <c r="K1873" s="40"/>
      <c r="L1873" s="40"/>
      <c r="M1873" s="40" t="s">
        <v>8355</v>
      </c>
      <c r="N1873" s="40"/>
      <c r="O1873" s="44" t="s">
        <v>83</v>
      </c>
      <c r="P1873" s="47" t="s">
        <v>8356</v>
      </c>
      <c r="Q1873" s="40">
        <v>3697</v>
      </c>
      <c r="R1873" s="40">
        <v>386</v>
      </c>
      <c r="S1873" s="40" t="s">
        <v>85</v>
      </c>
      <c r="T1873" s="48" t="s">
        <v>8357</v>
      </c>
      <c r="U1873" s="44" t="s">
        <v>8358</v>
      </c>
    </row>
    <row r="1874" spans="1:21" ht="48" x14ac:dyDescent="0.15">
      <c r="A1874" s="45"/>
      <c r="B1874" s="40"/>
      <c r="C1874" s="41" t="s">
        <v>8359</v>
      </c>
      <c r="D1874" s="50"/>
      <c r="E1874" s="41"/>
      <c r="F1874" s="41"/>
      <c r="G1874" s="40" t="s">
        <v>8360</v>
      </c>
      <c r="H1874" s="43">
        <v>44694.671319444446</v>
      </c>
      <c r="I1874" s="40"/>
      <c r="J1874" s="40"/>
      <c r="K1874" s="40"/>
      <c r="L1874" s="40"/>
      <c r="M1874" s="40" t="s">
        <v>141</v>
      </c>
      <c r="N1874" s="40"/>
      <c r="O1874" s="44" t="s">
        <v>142</v>
      </c>
      <c r="P1874" s="47" t="s">
        <v>143</v>
      </c>
      <c r="Q1874" s="40">
        <v>475</v>
      </c>
      <c r="R1874" s="40"/>
      <c r="S1874" s="40" t="s">
        <v>99</v>
      </c>
      <c r="T1874" s="48" t="s">
        <v>8361</v>
      </c>
      <c r="U1874" s="44" t="s">
        <v>8362</v>
      </c>
    </row>
    <row r="1875" spans="1:21" ht="24" x14ac:dyDescent="0.15">
      <c r="A1875" s="45"/>
      <c r="B1875" s="40"/>
      <c r="C1875" s="41" t="s">
        <v>8363</v>
      </c>
      <c r="D1875" s="50"/>
      <c r="E1875" s="41"/>
      <c r="F1875" s="41"/>
      <c r="G1875" s="40" t="s">
        <v>8364</v>
      </c>
      <c r="H1875" s="43">
        <v>44694.670185185183</v>
      </c>
      <c r="I1875" s="40"/>
      <c r="J1875" s="40"/>
      <c r="K1875" s="40"/>
      <c r="L1875" s="40"/>
      <c r="M1875" s="40" t="s">
        <v>8365</v>
      </c>
      <c r="N1875" s="40"/>
      <c r="O1875" s="44" t="s">
        <v>83</v>
      </c>
      <c r="P1875" s="47" t="s">
        <v>8366</v>
      </c>
      <c r="Q1875" s="40"/>
      <c r="R1875" s="40">
        <v>21</v>
      </c>
      <c r="S1875" s="40"/>
      <c r="T1875" s="48" t="s">
        <v>8367</v>
      </c>
      <c r="U1875" s="44" t="s">
        <v>8368</v>
      </c>
    </row>
    <row r="1876" spans="1:21" ht="24" x14ac:dyDescent="0.15">
      <c r="A1876" s="45"/>
      <c r="B1876" s="40"/>
      <c r="C1876" s="41" t="s">
        <v>8369</v>
      </c>
      <c r="D1876" s="50"/>
      <c r="E1876" s="41" t="s">
        <v>1074</v>
      </c>
      <c r="F1876" s="41"/>
      <c r="G1876" s="40" t="s">
        <v>8370</v>
      </c>
      <c r="H1876" s="43">
        <v>44694.669537037036</v>
      </c>
      <c r="I1876" s="40"/>
      <c r="J1876" s="40"/>
      <c r="K1876" s="40"/>
      <c r="L1876" s="40"/>
      <c r="M1876" s="40" t="s">
        <v>8371</v>
      </c>
      <c r="N1876" s="40"/>
      <c r="O1876" s="44" t="s">
        <v>83</v>
      </c>
      <c r="P1876" s="47" t="s">
        <v>8372</v>
      </c>
      <c r="Q1876" s="40">
        <v>1202</v>
      </c>
      <c r="R1876" s="40">
        <v>4998</v>
      </c>
      <c r="S1876" s="40" t="s">
        <v>8373</v>
      </c>
      <c r="T1876" s="48" t="s">
        <v>8374</v>
      </c>
      <c r="U1876" s="44" t="s">
        <v>8375</v>
      </c>
    </row>
    <row r="1877" spans="1:21" ht="24" x14ac:dyDescent="0.15">
      <c r="A1877" s="45"/>
      <c r="B1877" s="40"/>
      <c r="C1877" s="41" t="s">
        <v>8376</v>
      </c>
      <c r="D1877" s="50"/>
      <c r="E1877" s="41"/>
      <c r="F1877" s="41"/>
      <c r="G1877" s="40" t="s">
        <v>8377</v>
      </c>
      <c r="H1877" s="43">
        <v>44694.66805555555</v>
      </c>
      <c r="I1877" s="40"/>
      <c r="J1877" s="40"/>
      <c r="K1877" s="40" t="s">
        <v>8378</v>
      </c>
      <c r="L1877" s="40" t="s">
        <v>8379</v>
      </c>
      <c r="M1877" s="40" t="s">
        <v>8380</v>
      </c>
      <c r="N1877" s="40" t="s">
        <v>8381</v>
      </c>
      <c r="O1877" s="44" t="s">
        <v>83</v>
      </c>
      <c r="P1877" s="47" t="s">
        <v>8382</v>
      </c>
      <c r="Q1877" s="40">
        <v>92</v>
      </c>
      <c r="R1877" s="40">
        <v>120</v>
      </c>
      <c r="S1877" s="40" t="s">
        <v>85</v>
      </c>
      <c r="T1877" s="48" t="s">
        <v>8383</v>
      </c>
      <c r="U1877" s="44" t="s">
        <v>8384</v>
      </c>
    </row>
    <row r="1878" spans="1:21" ht="48" x14ac:dyDescent="0.15">
      <c r="A1878" s="45"/>
      <c r="B1878" s="40"/>
      <c r="C1878" s="41" t="s">
        <v>8385</v>
      </c>
      <c r="D1878" s="50"/>
      <c r="E1878" s="41"/>
      <c r="F1878" s="41"/>
      <c r="G1878" s="40" t="s">
        <v>8386</v>
      </c>
      <c r="H1878" s="43">
        <v>44694.667997685188</v>
      </c>
      <c r="I1878" s="40"/>
      <c r="J1878" s="40"/>
      <c r="K1878" s="40"/>
      <c r="L1878" s="40"/>
      <c r="M1878" s="40" t="s">
        <v>8387</v>
      </c>
      <c r="N1878" s="40"/>
      <c r="O1878" s="44" t="s">
        <v>83</v>
      </c>
      <c r="P1878" s="47" t="s">
        <v>8388</v>
      </c>
      <c r="Q1878" s="40">
        <v>8175</v>
      </c>
      <c r="R1878" s="40">
        <v>7252</v>
      </c>
      <c r="S1878" s="40" t="s">
        <v>8389</v>
      </c>
      <c r="T1878" s="48" t="s">
        <v>8390</v>
      </c>
      <c r="U1878" s="44" t="s">
        <v>5839</v>
      </c>
    </row>
    <row r="1879" spans="1:21" ht="60" x14ac:dyDescent="0.15">
      <c r="A1879" s="45"/>
      <c r="B1879" s="40"/>
      <c r="C1879" s="41" t="s">
        <v>8391</v>
      </c>
      <c r="D1879" s="50"/>
      <c r="E1879" s="41"/>
      <c r="F1879" s="41"/>
      <c r="G1879" s="40" t="s">
        <v>8392</v>
      </c>
      <c r="H1879" s="43">
        <v>44694.667615740742</v>
      </c>
      <c r="I1879" s="40"/>
      <c r="J1879" s="40"/>
      <c r="K1879" s="40"/>
      <c r="L1879" s="40"/>
      <c r="M1879" s="40" t="s">
        <v>8393</v>
      </c>
      <c r="N1879" s="40"/>
      <c r="O1879" s="44" t="s">
        <v>83</v>
      </c>
      <c r="P1879" s="47" t="s">
        <v>8394</v>
      </c>
      <c r="Q1879" s="40">
        <v>769</v>
      </c>
      <c r="R1879" s="40">
        <v>91</v>
      </c>
      <c r="S1879" s="40" t="s">
        <v>85</v>
      </c>
      <c r="T1879" s="48" t="s">
        <v>8395</v>
      </c>
      <c r="U1879" s="44" t="s">
        <v>8396</v>
      </c>
    </row>
    <row r="1880" spans="1:21" ht="48" x14ac:dyDescent="0.15">
      <c r="A1880" s="45"/>
      <c r="B1880" s="40"/>
      <c r="C1880" s="41" t="s">
        <v>8397</v>
      </c>
      <c r="D1880" s="49" t="s">
        <v>826</v>
      </c>
      <c r="E1880" s="41"/>
      <c r="F1880" s="41"/>
      <c r="G1880" s="40" t="s">
        <v>8398</v>
      </c>
      <c r="H1880" s="43">
        <v>44694.666712962964</v>
      </c>
      <c r="I1880" s="40"/>
      <c r="J1880" s="40"/>
      <c r="K1880" s="40"/>
      <c r="L1880" s="40"/>
      <c r="M1880" s="40" t="s">
        <v>8399</v>
      </c>
      <c r="N1880" s="40"/>
      <c r="O1880" s="44" t="s">
        <v>58</v>
      </c>
      <c r="P1880" s="47" t="s">
        <v>8400</v>
      </c>
      <c r="Q1880" s="40">
        <v>171</v>
      </c>
      <c r="R1880" s="40">
        <v>352</v>
      </c>
      <c r="S1880" s="40" t="s">
        <v>8401</v>
      </c>
      <c r="T1880" s="48" t="s">
        <v>8402</v>
      </c>
      <c r="U1880" s="44" t="s">
        <v>8403</v>
      </c>
    </row>
    <row r="1881" spans="1:21" ht="60" x14ac:dyDescent="0.15">
      <c r="A1881" s="45"/>
      <c r="B1881" s="40"/>
      <c r="C1881" s="41" t="s">
        <v>8404</v>
      </c>
      <c r="D1881" s="50"/>
      <c r="E1881" s="41"/>
      <c r="F1881" s="41"/>
      <c r="G1881" s="40" t="s">
        <v>8405</v>
      </c>
      <c r="H1881" s="43">
        <v>44694.665752314817</v>
      </c>
      <c r="I1881" s="40"/>
      <c r="J1881" s="40"/>
      <c r="K1881" s="40"/>
      <c r="L1881" s="40"/>
      <c r="M1881" s="40" t="s">
        <v>8406</v>
      </c>
      <c r="N1881" s="40"/>
      <c r="O1881" s="44" t="s">
        <v>142</v>
      </c>
      <c r="P1881" s="47" t="s">
        <v>8407</v>
      </c>
      <c r="Q1881" s="40">
        <v>6904</v>
      </c>
      <c r="R1881" s="40">
        <v>1684</v>
      </c>
      <c r="S1881" s="40" t="s">
        <v>60</v>
      </c>
      <c r="T1881" s="48" t="s">
        <v>8408</v>
      </c>
      <c r="U1881" s="44" t="s">
        <v>8409</v>
      </c>
    </row>
    <row r="1882" spans="1:21" ht="48" x14ac:dyDescent="0.15">
      <c r="A1882" s="45"/>
      <c r="B1882" s="40"/>
      <c r="C1882" s="41" t="s">
        <v>8410</v>
      </c>
      <c r="D1882" s="50"/>
      <c r="E1882" s="41"/>
      <c r="F1882" s="41"/>
      <c r="G1882" s="40" t="s">
        <v>8411</v>
      </c>
      <c r="H1882" s="43">
        <v>44694.665173611109</v>
      </c>
      <c r="I1882" s="40"/>
      <c r="J1882" s="40"/>
      <c r="K1882" s="40"/>
      <c r="L1882" s="40"/>
      <c r="M1882" s="40" t="s">
        <v>513</v>
      </c>
      <c r="N1882" s="40"/>
      <c r="O1882" s="44" t="s">
        <v>142</v>
      </c>
      <c r="P1882" s="47" t="s">
        <v>514</v>
      </c>
      <c r="Q1882" s="40">
        <v>16</v>
      </c>
      <c r="R1882" s="40">
        <v>44</v>
      </c>
      <c r="S1882" s="40"/>
      <c r="T1882" s="48" t="s">
        <v>8412</v>
      </c>
      <c r="U1882" s="44" t="s">
        <v>8413</v>
      </c>
    </row>
    <row r="1883" spans="1:21" ht="72" x14ac:dyDescent="0.15">
      <c r="A1883" s="45"/>
      <c r="B1883" s="40"/>
      <c r="C1883" s="41" t="s">
        <v>8414</v>
      </c>
      <c r="D1883" s="50"/>
      <c r="E1883" s="41"/>
      <c r="F1883" s="41"/>
      <c r="G1883" s="40" t="s">
        <v>8415</v>
      </c>
      <c r="H1883" s="43">
        <v>44694.664930555555</v>
      </c>
      <c r="I1883" s="40"/>
      <c r="J1883" s="40"/>
      <c r="K1883" s="40"/>
      <c r="L1883" s="40"/>
      <c r="M1883" s="40" t="s">
        <v>1872</v>
      </c>
      <c r="N1883" s="40"/>
      <c r="O1883" s="44" t="s">
        <v>83</v>
      </c>
      <c r="P1883" s="47" t="s">
        <v>1873</v>
      </c>
      <c r="Q1883" s="40">
        <v>12639</v>
      </c>
      <c r="R1883" s="40">
        <v>1820</v>
      </c>
      <c r="S1883" s="40" t="s">
        <v>60</v>
      </c>
      <c r="T1883" s="48" t="s">
        <v>8416</v>
      </c>
      <c r="U1883" s="44" t="s">
        <v>8417</v>
      </c>
    </row>
    <row r="1884" spans="1:21" ht="24" x14ac:dyDescent="0.15">
      <c r="A1884" s="45"/>
      <c r="B1884" s="40"/>
      <c r="C1884" s="41" t="s">
        <v>8418</v>
      </c>
      <c r="D1884" s="50"/>
      <c r="E1884" s="41"/>
      <c r="F1884" s="41"/>
      <c r="G1884" s="40" t="s">
        <v>8419</v>
      </c>
      <c r="H1884" s="43">
        <v>44694.662986111114</v>
      </c>
      <c r="I1884" s="40"/>
      <c r="J1884" s="40"/>
      <c r="K1884" s="40"/>
      <c r="L1884" s="40"/>
      <c r="M1884" s="40" t="s">
        <v>8420</v>
      </c>
      <c r="N1884" s="40"/>
      <c r="O1884" s="44" t="s">
        <v>83</v>
      </c>
      <c r="P1884" s="47" t="s">
        <v>8421</v>
      </c>
      <c r="Q1884" s="40">
        <v>11</v>
      </c>
      <c r="R1884" s="40">
        <v>15</v>
      </c>
      <c r="S1884" s="40"/>
      <c r="T1884" s="48" t="s">
        <v>8422</v>
      </c>
      <c r="U1884" s="44" t="s">
        <v>8423</v>
      </c>
    </row>
    <row r="1885" spans="1:21" ht="72" x14ac:dyDescent="0.15">
      <c r="A1885" s="45"/>
      <c r="B1885" s="40"/>
      <c r="C1885" s="41" t="s">
        <v>8424</v>
      </c>
      <c r="D1885" s="50"/>
      <c r="E1885" s="41"/>
      <c r="F1885" s="41"/>
      <c r="G1885" s="40" t="s">
        <v>8425</v>
      </c>
      <c r="H1885" s="43">
        <v>44694.658206018517</v>
      </c>
      <c r="I1885" s="40"/>
      <c r="J1885" s="40"/>
      <c r="K1885" s="40"/>
      <c r="L1885" s="40"/>
      <c r="M1885" s="40" t="s">
        <v>8426</v>
      </c>
      <c r="N1885" s="40"/>
      <c r="O1885" s="44" t="s">
        <v>142</v>
      </c>
      <c r="P1885" s="47" t="s">
        <v>8427</v>
      </c>
      <c r="Q1885" s="40">
        <v>101</v>
      </c>
      <c r="R1885" s="40">
        <v>219</v>
      </c>
      <c r="S1885" s="40" t="s">
        <v>8428</v>
      </c>
      <c r="T1885" s="48" t="s">
        <v>8429</v>
      </c>
      <c r="U1885" s="44" t="s">
        <v>8430</v>
      </c>
    </row>
    <row r="1886" spans="1:21" ht="96" x14ac:dyDescent="0.15">
      <c r="A1886" s="45"/>
      <c r="B1886" s="40"/>
      <c r="C1886" s="41" t="s">
        <v>8431</v>
      </c>
      <c r="D1886" s="50"/>
      <c r="E1886" s="41"/>
      <c r="F1886" s="41"/>
      <c r="G1886" s="40" t="s">
        <v>8432</v>
      </c>
      <c r="H1886" s="43">
        <v>44694.655706018515</v>
      </c>
      <c r="I1886" s="40"/>
      <c r="J1886" s="40"/>
      <c r="K1886" s="40"/>
      <c r="L1886" s="40"/>
      <c r="M1886" s="40" t="s">
        <v>8433</v>
      </c>
      <c r="N1886" s="40"/>
      <c r="O1886" s="44" t="s">
        <v>58</v>
      </c>
      <c r="P1886" s="47" t="s">
        <v>8434</v>
      </c>
      <c r="Q1886" s="40">
        <v>101</v>
      </c>
      <c r="R1886" s="40">
        <v>132</v>
      </c>
      <c r="S1886" s="40" t="s">
        <v>60</v>
      </c>
      <c r="T1886" s="48" t="s">
        <v>8435</v>
      </c>
      <c r="U1886" s="44" t="s">
        <v>8436</v>
      </c>
    </row>
    <row r="1887" spans="1:21" ht="24" x14ac:dyDescent="0.15">
      <c r="A1887" s="45"/>
      <c r="B1887" s="40"/>
      <c r="C1887" s="41" t="s">
        <v>8437</v>
      </c>
      <c r="D1887" s="49" t="s">
        <v>1809</v>
      </c>
      <c r="E1887" s="41" t="s">
        <v>1074</v>
      </c>
      <c r="F1887" s="41"/>
      <c r="G1887" s="40" t="s">
        <v>8438</v>
      </c>
      <c r="H1887" s="43">
        <v>44694.653460648144</v>
      </c>
      <c r="I1887" s="40"/>
      <c r="J1887" s="40"/>
      <c r="K1887" s="40"/>
      <c r="L1887" s="40"/>
      <c r="M1887" s="40" t="s">
        <v>8439</v>
      </c>
      <c r="N1887" s="40"/>
      <c r="O1887" s="44" t="s">
        <v>58</v>
      </c>
      <c r="P1887" s="47" t="s">
        <v>8440</v>
      </c>
      <c r="Q1887" s="40">
        <v>165</v>
      </c>
      <c r="R1887" s="40">
        <v>742</v>
      </c>
      <c r="S1887" s="40" t="s">
        <v>8441</v>
      </c>
      <c r="T1887" s="48" t="s">
        <v>8442</v>
      </c>
      <c r="U1887" s="44" t="s">
        <v>8443</v>
      </c>
    </row>
    <row r="1888" spans="1:21" ht="60" x14ac:dyDescent="0.15">
      <c r="A1888" s="45"/>
      <c r="B1888" s="40"/>
      <c r="C1888" s="41" t="s">
        <v>8444</v>
      </c>
      <c r="D1888" s="50"/>
      <c r="E1888" s="41"/>
      <c r="F1888" s="41"/>
      <c r="G1888" s="40" t="s">
        <v>8445</v>
      </c>
      <c r="H1888" s="43">
        <v>44694.653101851851</v>
      </c>
      <c r="I1888" s="40"/>
      <c r="J1888" s="40"/>
      <c r="K1888" s="40"/>
      <c r="L1888" s="40"/>
      <c r="M1888" s="40" t="s">
        <v>8446</v>
      </c>
      <c r="N1888" s="40"/>
      <c r="O1888" s="44" t="s">
        <v>83</v>
      </c>
      <c r="P1888" s="47" t="s">
        <v>8447</v>
      </c>
      <c r="Q1888" s="40">
        <v>15746</v>
      </c>
      <c r="R1888" s="40">
        <v>531</v>
      </c>
      <c r="S1888" s="40" t="s">
        <v>8448</v>
      </c>
      <c r="T1888" s="48" t="s">
        <v>8449</v>
      </c>
      <c r="U1888" s="44" t="s">
        <v>5839</v>
      </c>
    </row>
    <row r="1889" spans="1:21" ht="36" x14ac:dyDescent="0.15">
      <c r="A1889" s="45"/>
      <c r="B1889" s="40"/>
      <c r="C1889" s="41" t="s">
        <v>8450</v>
      </c>
      <c r="D1889" s="50"/>
      <c r="E1889" s="41"/>
      <c r="F1889" s="41"/>
      <c r="G1889" s="40" t="s">
        <v>8451</v>
      </c>
      <c r="H1889" s="43">
        <v>44694.647615740745</v>
      </c>
      <c r="I1889" s="40"/>
      <c r="J1889" s="40"/>
      <c r="K1889" s="40"/>
      <c r="L1889" s="40"/>
      <c r="M1889" s="40" t="s">
        <v>141</v>
      </c>
      <c r="N1889" s="40"/>
      <c r="O1889" s="44" t="s">
        <v>142</v>
      </c>
      <c r="P1889" s="47" t="s">
        <v>143</v>
      </c>
      <c r="Q1889" s="40">
        <v>475</v>
      </c>
      <c r="R1889" s="40"/>
      <c r="S1889" s="40" t="s">
        <v>99</v>
      </c>
      <c r="T1889" s="48" t="s">
        <v>8452</v>
      </c>
      <c r="U1889" s="44" t="s">
        <v>8453</v>
      </c>
    </row>
    <row r="1890" spans="1:21" ht="72" x14ac:dyDescent="0.15">
      <c r="A1890" s="45"/>
      <c r="B1890" s="40"/>
      <c r="C1890" s="41" t="s">
        <v>8454</v>
      </c>
      <c r="D1890" s="50"/>
      <c r="E1890" s="41"/>
      <c r="F1890" s="41"/>
      <c r="G1890" s="40" t="s">
        <v>8455</v>
      </c>
      <c r="H1890" s="43">
        <v>44694.647025462968</v>
      </c>
      <c r="I1890" s="40"/>
      <c r="J1890" s="40"/>
      <c r="K1890" s="40"/>
      <c r="L1890" s="40"/>
      <c r="M1890" s="40" t="s">
        <v>8456</v>
      </c>
      <c r="N1890" s="40"/>
      <c r="O1890" s="44" t="s">
        <v>58</v>
      </c>
      <c r="P1890" s="47" t="s">
        <v>8457</v>
      </c>
      <c r="Q1890" s="40">
        <v>180</v>
      </c>
      <c r="R1890" s="40">
        <v>121</v>
      </c>
      <c r="S1890" s="40" t="s">
        <v>60</v>
      </c>
      <c r="T1890" s="48" t="s">
        <v>8458</v>
      </c>
      <c r="U1890" s="44" t="s">
        <v>8459</v>
      </c>
    </row>
    <row r="1891" spans="1:21" ht="36" x14ac:dyDescent="0.15">
      <c r="A1891" s="45"/>
      <c r="B1891" s="40"/>
      <c r="C1891" s="41" t="s">
        <v>8460</v>
      </c>
      <c r="D1891" s="50"/>
      <c r="E1891" s="41"/>
      <c r="F1891" s="41"/>
      <c r="G1891" s="40" t="s">
        <v>8461</v>
      </c>
      <c r="H1891" s="43">
        <v>44694.638449074075</v>
      </c>
      <c r="I1891" s="40"/>
      <c r="J1891" s="40"/>
      <c r="K1891" s="40"/>
      <c r="L1891" s="40"/>
      <c r="M1891" s="40" t="s">
        <v>111</v>
      </c>
      <c r="N1891" s="40"/>
      <c r="O1891" s="44" t="s">
        <v>83</v>
      </c>
      <c r="P1891" s="47" t="s">
        <v>112</v>
      </c>
      <c r="Q1891" s="40">
        <v>1080734</v>
      </c>
      <c r="R1891" s="40">
        <v>246</v>
      </c>
      <c r="S1891" s="40" t="s">
        <v>113</v>
      </c>
      <c r="T1891" s="48" t="s">
        <v>8462</v>
      </c>
      <c r="U1891" s="44" t="s">
        <v>385</v>
      </c>
    </row>
    <row r="1892" spans="1:21" ht="36" x14ac:dyDescent="0.15">
      <c r="A1892" s="45"/>
      <c r="B1892" s="40"/>
      <c r="C1892" s="41" t="s">
        <v>8463</v>
      </c>
      <c r="D1892" s="50"/>
      <c r="E1892" s="41"/>
      <c r="F1892" s="41"/>
      <c r="G1892" s="40" t="s">
        <v>8464</v>
      </c>
      <c r="H1892" s="43">
        <v>44694.638194444444</v>
      </c>
      <c r="I1892" s="40"/>
      <c r="J1892" s="40"/>
      <c r="K1892" s="40"/>
      <c r="L1892" s="40"/>
      <c r="M1892" s="40" t="s">
        <v>120</v>
      </c>
      <c r="N1892" s="40"/>
      <c r="O1892" s="44" t="s">
        <v>83</v>
      </c>
      <c r="P1892" s="47" t="s">
        <v>121</v>
      </c>
      <c r="Q1892" s="40">
        <v>27996</v>
      </c>
      <c r="R1892" s="40">
        <v>229</v>
      </c>
      <c r="S1892" s="40" t="s">
        <v>60</v>
      </c>
      <c r="T1892" s="48" t="s">
        <v>8465</v>
      </c>
      <c r="U1892" s="44" t="s">
        <v>8466</v>
      </c>
    </row>
    <row r="1893" spans="1:21" ht="24" x14ac:dyDescent="0.15">
      <c r="A1893" s="45"/>
      <c r="B1893" s="40"/>
      <c r="C1893" s="41" t="s">
        <v>8467</v>
      </c>
      <c r="D1893" s="50"/>
      <c r="E1893" s="41"/>
      <c r="F1893" s="41"/>
      <c r="G1893" s="40" t="s">
        <v>8468</v>
      </c>
      <c r="H1893" s="43">
        <v>44694.636423611111</v>
      </c>
      <c r="I1893" s="40"/>
      <c r="J1893" s="40"/>
      <c r="K1893" s="40"/>
      <c r="L1893" s="40"/>
      <c r="M1893" s="40" t="s">
        <v>141</v>
      </c>
      <c r="N1893" s="40"/>
      <c r="O1893" s="44" t="s">
        <v>67</v>
      </c>
      <c r="P1893" s="47" t="s">
        <v>143</v>
      </c>
      <c r="Q1893" s="40">
        <v>475</v>
      </c>
      <c r="R1893" s="40"/>
      <c r="S1893" s="40" t="s">
        <v>99</v>
      </c>
      <c r="T1893" s="48" t="s">
        <v>8469</v>
      </c>
      <c r="U1893" s="44" t="s">
        <v>8470</v>
      </c>
    </row>
    <row r="1894" spans="1:21" ht="36" x14ac:dyDescent="0.15">
      <c r="A1894" s="45"/>
      <c r="B1894" s="40"/>
      <c r="C1894" s="41" t="s">
        <v>8471</v>
      </c>
      <c r="D1894" s="50"/>
      <c r="E1894" s="41"/>
      <c r="F1894" s="41"/>
      <c r="G1894" s="40" t="s">
        <v>8472</v>
      </c>
      <c r="H1894" s="43">
        <v>44694.636388888888</v>
      </c>
      <c r="I1894" s="40"/>
      <c r="J1894" s="40"/>
      <c r="K1894" s="40"/>
      <c r="L1894" s="40"/>
      <c r="M1894" s="40" t="s">
        <v>66</v>
      </c>
      <c r="N1894" s="40"/>
      <c r="O1894" s="44" t="s">
        <v>67</v>
      </c>
      <c r="P1894" s="47" t="s">
        <v>68</v>
      </c>
      <c r="Q1894" s="40">
        <v>530</v>
      </c>
      <c r="R1894" s="40">
        <v>132</v>
      </c>
      <c r="S1894" s="40" t="s">
        <v>69</v>
      </c>
      <c r="T1894" s="48" t="s">
        <v>8473</v>
      </c>
      <c r="U1894" s="44" t="s">
        <v>8474</v>
      </c>
    </row>
    <row r="1895" spans="1:21" ht="84" x14ac:dyDescent="0.15">
      <c r="A1895" s="45"/>
      <c r="B1895" s="40"/>
      <c r="C1895" s="41" t="s">
        <v>8475</v>
      </c>
      <c r="D1895" s="50"/>
      <c r="E1895" s="41" t="s">
        <v>7114</v>
      </c>
      <c r="F1895" s="41"/>
      <c r="G1895" s="40" t="s">
        <v>8476</v>
      </c>
      <c r="H1895" s="43">
        <v>44694.636365740742</v>
      </c>
      <c r="I1895" s="40"/>
      <c r="J1895" s="40"/>
      <c r="K1895" s="40"/>
      <c r="L1895" s="40"/>
      <c r="M1895" s="40" t="s">
        <v>170</v>
      </c>
      <c r="N1895" s="40"/>
      <c r="O1895" s="44" t="s">
        <v>67</v>
      </c>
      <c r="P1895" s="47" t="s">
        <v>171</v>
      </c>
      <c r="Q1895" s="40">
        <v>1386</v>
      </c>
      <c r="R1895" s="40">
        <v>1507</v>
      </c>
      <c r="S1895" s="40" t="s">
        <v>172</v>
      </c>
      <c r="T1895" s="48" t="s">
        <v>8477</v>
      </c>
      <c r="U1895" s="44" t="s">
        <v>8478</v>
      </c>
    </row>
    <row r="1896" spans="1:21" ht="72" x14ac:dyDescent="0.15">
      <c r="A1896" s="45"/>
      <c r="B1896" s="40"/>
      <c r="C1896" s="41" t="s">
        <v>8479</v>
      </c>
      <c r="D1896" s="50"/>
      <c r="E1896" s="41" t="s">
        <v>7114</v>
      </c>
      <c r="F1896" s="41"/>
      <c r="G1896" s="40" t="s">
        <v>8476</v>
      </c>
      <c r="H1896" s="43">
        <v>44694.636365740742</v>
      </c>
      <c r="I1896" s="40"/>
      <c r="J1896" s="40"/>
      <c r="K1896" s="40"/>
      <c r="L1896" s="40"/>
      <c r="M1896" s="40" t="s">
        <v>141</v>
      </c>
      <c r="N1896" s="40"/>
      <c r="O1896" s="44" t="s">
        <v>142</v>
      </c>
      <c r="P1896" s="47" t="s">
        <v>143</v>
      </c>
      <c r="Q1896" s="40">
        <v>475</v>
      </c>
      <c r="R1896" s="40"/>
      <c r="S1896" s="40" t="s">
        <v>99</v>
      </c>
      <c r="T1896" s="48" t="s">
        <v>8480</v>
      </c>
      <c r="U1896" s="44" t="s">
        <v>8481</v>
      </c>
    </row>
    <row r="1897" spans="1:21" ht="48" x14ac:dyDescent="0.15">
      <c r="A1897" s="45"/>
      <c r="B1897" s="40"/>
      <c r="C1897" s="41" t="s">
        <v>8482</v>
      </c>
      <c r="D1897" s="50"/>
      <c r="E1897" s="41"/>
      <c r="F1897" s="41"/>
      <c r="G1897" s="40" t="s">
        <v>8483</v>
      </c>
      <c r="H1897" s="43">
        <v>44694.636307870373</v>
      </c>
      <c r="I1897" s="40"/>
      <c r="J1897" s="40"/>
      <c r="K1897" s="40"/>
      <c r="L1897" s="40"/>
      <c r="M1897" s="40" t="s">
        <v>127</v>
      </c>
      <c r="N1897" s="40"/>
      <c r="O1897" s="44" t="s">
        <v>67</v>
      </c>
      <c r="P1897" s="47" t="s">
        <v>128</v>
      </c>
      <c r="Q1897" s="40">
        <v>501</v>
      </c>
      <c r="R1897" s="40">
        <v>16</v>
      </c>
      <c r="S1897" s="40" t="s">
        <v>85</v>
      </c>
      <c r="T1897" s="48" t="s">
        <v>8484</v>
      </c>
      <c r="U1897" s="44" t="s">
        <v>8485</v>
      </c>
    </row>
    <row r="1898" spans="1:21" ht="36" x14ac:dyDescent="0.15">
      <c r="A1898" s="45"/>
      <c r="B1898" s="40"/>
      <c r="C1898" s="41" t="s">
        <v>8486</v>
      </c>
      <c r="D1898" s="50"/>
      <c r="E1898" s="41"/>
      <c r="F1898" s="41"/>
      <c r="G1898" s="40" t="s">
        <v>8487</v>
      </c>
      <c r="H1898" s="43">
        <v>44694.636284722219</v>
      </c>
      <c r="I1898" s="40"/>
      <c r="J1898" s="40"/>
      <c r="K1898" s="40"/>
      <c r="L1898" s="40"/>
      <c r="M1898" s="40" t="s">
        <v>187</v>
      </c>
      <c r="N1898" s="40"/>
      <c r="O1898" s="44" t="s">
        <v>67</v>
      </c>
      <c r="P1898" s="47" t="s">
        <v>188</v>
      </c>
      <c r="Q1898" s="40">
        <v>80</v>
      </c>
      <c r="R1898" s="40">
        <v>1</v>
      </c>
      <c r="S1898" s="40" t="s">
        <v>85</v>
      </c>
      <c r="T1898" s="48" t="s">
        <v>8488</v>
      </c>
      <c r="U1898" s="44" t="s">
        <v>8489</v>
      </c>
    </row>
    <row r="1899" spans="1:21" ht="24" x14ac:dyDescent="0.15">
      <c r="A1899" s="45"/>
      <c r="B1899" s="40"/>
      <c r="C1899" s="41" t="s">
        <v>8490</v>
      </c>
      <c r="D1899" s="50"/>
      <c r="E1899" s="41"/>
      <c r="F1899" s="41"/>
      <c r="G1899" s="40" t="s">
        <v>8491</v>
      </c>
      <c r="H1899" s="43">
        <v>44694.636261574073</v>
      </c>
      <c r="I1899" s="40"/>
      <c r="J1899" s="40"/>
      <c r="K1899" s="40"/>
      <c r="L1899" s="40"/>
      <c r="M1899" s="40" t="s">
        <v>193</v>
      </c>
      <c r="N1899" s="40"/>
      <c r="O1899" s="44" t="s">
        <v>67</v>
      </c>
      <c r="P1899" s="47" t="s">
        <v>194</v>
      </c>
      <c r="Q1899" s="40">
        <v>4658</v>
      </c>
      <c r="R1899" s="40">
        <v>79</v>
      </c>
      <c r="S1899" s="40" t="s">
        <v>60</v>
      </c>
      <c r="T1899" s="48" t="s">
        <v>8492</v>
      </c>
      <c r="U1899" s="44" t="s">
        <v>8493</v>
      </c>
    </row>
    <row r="1900" spans="1:21" ht="36" x14ac:dyDescent="0.15">
      <c r="A1900" s="45"/>
      <c r="B1900" s="40"/>
      <c r="C1900" s="41" t="s">
        <v>8494</v>
      </c>
      <c r="D1900" s="50"/>
      <c r="E1900" s="41"/>
      <c r="F1900" s="41"/>
      <c r="G1900" s="40" t="s">
        <v>8495</v>
      </c>
      <c r="H1900" s="43">
        <v>44694.635972222226</v>
      </c>
      <c r="I1900" s="40"/>
      <c r="J1900" s="40"/>
      <c r="K1900" s="40"/>
      <c r="L1900" s="40"/>
      <c r="M1900" s="40" t="s">
        <v>199</v>
      </c>
      <c r="N1900" s="40"/>
      <c r="O1900" s="44" t="s">
        <v>142</v>
      </c>
      <c r="P1900" s="47" t="s">
        <v>200</v>
      </c>
      <c r="Q1900" s="40">
        <v>3832</v>
      </c>
      <c r="R1900" s="40">
        <v>1720</v>
      </c>
      <c r="S1900" s="40" t="s">
        <v>85</v>
      </c>
      <c r="T1900" s="48" t="s">
        <v>8496</v>
      </c>
      <c r="U1900" s="44" t="s">
        <v>8497</v>
      </c>
    </row>
    <row r="1901" spans="1:21" ht="24" x14ac:dyDescent="0.15">
      <c r="A1901" s="45"/>
      <c r="B1901" s="40"/>
      <c r="C1901" s="41" t="s">
        <v>8498</v>
      </c>
      <c r="D1901" s="50"/>
      <c r="E1901" s="41"/>
      <c r="F1901" s="41"/>
      <c r="G1901" s="40" t="s">
        <v>8499</v>
      </c>
      <c r="H1901" s="43">
        <v>44694.631273148145</v>
      </c>
      <c r="I1901" s="40"/>
      <c r="J1901" s="40"/>
      <c r="K1901" s="40"/>
      <c r="L1901" s="40"/>
      <c r="M1901" s="40" t="s">
        <v>141</v>
      </c>
      <c r="N1901" s="40"/>
      <c r="O1901" s="44" t="s">
        <v>142</v>
      </c>
      <c r="P1901" s="47" t="s">
        <v>143</v>
      </c>
      <c r="Q1901" s="40">
        <v>475</v>
      </c>
      <c r="R1901" s="40"/>
      <c r="S1901" s="40" t="s">
        <v>99</v>
      </c>
      <c r="T1901" s="48" t="s">
        <v>8500</v>
      </c>
      <c r="U1901" s="44" t="s">
        <v>8501</v>
      </c>
    </row>
    <row r="1902" spans="1:21" ht="36" x14ac:dyDescent="0.15">
      <c r="A1902" s="45"/>
      <c r="B1902" s="40"/>
      <c r="C1902" s="41" t="s">
        <v>8502</v>
      </c>
      <c r="D1902" s="50"/>
      <c r="E1902" s="41"/>
      <c r="F1902" s="41"/>
      <c r="G1902" s="40" t="s">
        <v>8503</v>
      </c>
      <c r="H1902" s="43">
        <v>44694.625960648147</v>
      </c>
      <c r="I1902" s="40"/>
      <c r="J1902" s="40"/>
      <c r="K1902" s="40"/>
      <c r="L1902" s="40"/>
      <c r="M1902" s="40" t="s">
        <v>8504</v>
      </c>
      <c r="N1902" s="40"/>
      <c r="O1902" s="44" t="s">
        <v>58</v>
      </c>
      <c r="P1902" s="47" t="s">
        <v>8505</v>
      </c>
      <c r="Q1902" s="40">
        <v>273</v>
      </c>
      <c r="R1902" s="40">
        <v>549</v>
      </c>
      <c r="S1902" s="40" t="s">
        <v>85</v>
      </c>
      <c r="T1902" s="48" t="s">
        <v>8506</v>
      </c>
      <c r="U1902" s="44" t="s">
        <v>8309</v>
      </c>
    </row>
    <row r="1903" spans="1:21" ht="24" x14ac:dyDescent="0.15">
      <c r="A1903" s="45"/>
      <c r="B1903" s="40"/>
      <c r="C1903" s="41" t="s">
        <v>8507</v>
      </c>
      <c r="D1903" s="50"/>
      <c r="E1903" s="41"/>
      <c r="F1903" s="41"/>
      <c r="G1903" s="40" t="s">
        <v>8508</v>
      </c>
      <c r="H1903" s="43">
        <v>44694.625543981485</v>
      </c>
      <c r="I1903" s="40"/>
      <c r="J1903" s="40"/>
      <c r="K1903" s="40"/>
      <c r="L1903" s="40"/>
      <c r="M1903" s="40" t="s">
        <v>8509</v>
      </c>
      <c r="N1903" s="40"/>
      <c r="O1903" s="44" t="s">
        <v>58</v>
      </c>
      <c r="P1903" s="47" t="s">
        <v>8510</v>
      </c>
      <c r="Q1903" s="40">
        <v>207</v>
      </c>
      <c r="R1903" s="40">
        <v>363</v>
      </c>
      <c r="S1903" s="40" t="s">
        <v>1599</v>
      </c>
      <c r="T1903" s="48" t="s">
        <v>8511</v>
      </c>
      <c r="U1903" s="44" t="s">
        <v>8512</v>
      </c>
    </row>
    <row r="1904" spans="1:21" ht="24" x14ac:dyDescent="0.15">
      <c r="A1904" s="45"/>
      <c r="B1904" s="40"/>
      <c r="C1904" s="41" t="s">
        <v>8513</v>
      </c>
      <c r="D1904" s="50"/>
      <c r="E1904" s="41"/>
      <c r="F1904" s="41"/>
      <c r="G1904" s="40" t="s">
        <v>8514</v>
      </c>
      <c r="H1904" s="43">
        <v>44694.625462962962</v>
      </c>
      <c r="I1904" s="40"/>
      <c r="J1904" s="40"/>
      <c r="K1904" s="40"/>
      <c r="L1904" s="40"/>
      <c r="M1904" s="40" t="s">
        <v>8515</v>
      </c>
      <c r="N1904" s="40"/>
      <c r="O1904" s="44" t="s">
        <v>83</v>
      </c>
      <c r="P1904" s="47" t="s">
        <v>8516</v>
      </c>
      <c r="Q1904" s="40">
        <v>719</v>
      </c>
      <c r="R1904" s="40">
        <v>1731</v>
      </c>
      <c r="S1904" s="40"/>
      <c r="T1904" s="48" t="s">
        <v>8517</v>
      </c>
      <c r="U1904" s="44" t="s">
        <v>8309</v>
      </c>
    </row>
    <row r="1905" spans="1:21" ht="36" x14ac:dyDescent="0.15">
      <c r="A1905" s="45"/>
      <c r="B1905" s="40"/>
      <c r="C1905" s="41" t="s">
        <v>8518</v>
      </c>
      <c r="D1905" s="50"/>
      <c r="E1905" s="41"/>
      <c r="F1905" s="41"/>
      <c r="G1905" s="40" t="s">
        <v>8519</v>
      </c>
      <c r="H1905" s="43">
        <v>44694.622986111106</v>
      </c>
      <c r="I1905" s="40"/>
      <c r="J1905" s="40"/>
      <c r="K1905" s="40"/>
      <c r="L1905" s="40"/>
      <c r="M1905" s="40" t="s">
        <v>8520</v>
      </c>
      <c r="N1905" s="40"/>
      <c r="O1905" s="44" t="s">
        <v>83</v>
      </c>
      <c r="P1905" s="47" t="s">
        <v>8521</v>
      </c>
      <c r="Q1905" s="40">
        <v>1376</v>
      </c>
      <c r="R1905" s="40">
        <v>1248</v>
      </c>
      <c r="S1905" s="40" t="s">
        <v>8522</v>
      </c>
      <c r="T1905" s="48" t="s">
        <v>8523</v>
      </c>
      <c r="U1905" s="44" t="s">
        <v>8524</v>
      </c>
    </row>
    <row r="1906" spans="1:21" ht="24" x14ac:dyDescent="0.15">
      <c r="A1906" s="45"/>
      <c r="B1906" s="40"/>
      <c r="C1906" s="41" t="s">
        <v>8525</v>
      </c>
      <c r="D1906" s="50"/>
      <c r="E1906" s="41"/>
      <c r="F1906" s="41"/>
      <c r="G1906" s="40" t="s">
        <v>8526</v>
      </c>
      <c r="H1906" s="43">
        <v>44694.62091435185</v>
      </c>
      <c r="I1906" s="40"/>
      <c r="J1906" s="40"/>
      <c r="K1906" s="40"/>
      <c r="L1906" s="40"/>
      <c r="M1906" s="40" t="s">
        <v>5516</v>
      </c>
      <c r="N1906" s="40"/>
      <c r="O1906" s="44" t="s">
        <v>142</v>
      </c>
      <c r="P1906" s="47" t="s">
        <v>5517</v>
      </c>
      <c r="Q1906" s="40">
        <v>3</v>
      </c>
      <c r="R1906" s="40">
        <v>16</v>
      </c>
      <c r="S1906" s="40" t="s">
        <v>99</v>
      </c>
      <c r="T1906" s="48" t="s">
        <v>8527</v>
      </c>
      <c r="U1906" s="44" t="s">
        <v>8528</v>
      </c>
    </row>
    <row r="1907" spans="1:21" ht="60" x14ac:dyDescent="0.15">
      <c r="A1907" s="45"/>
      <c r="B1907" s="40"/>
      <c r="C1907" s="41" t="s">
        <v>8529</v>
      </c>
      <c r="D1907" s="50"/>
      <c r="E1907" s="41"/>
      <c r="F1907" s="41"/>
      <c r="G1907" s="40" t="s">
        <v>8530</v>
      </c>
      <c r="H1907" s="43">
        <v>44694.620138888888</v>
      </c>
      <c r="I1907" s="40"/>
      <c r="J1907" s="40"/>
      <c r="K1907" s="40"/>
      <c r="L1907" s="40"/>
      <c r="M1907" s="40" t="s">
        <v>8531</v>
      </c>
      <c r="N1907" s="40"/>
      <c r="O1907" s="44" t="s">
        <v>142</v>
      </c>
      <c r="P1907" s="47" t="s">
        <v>8532</v>
      </c>
      <c r="Q1907" s="40">
        <v>2</v>
      </c>
      <c r="R1907" s="40">
        <v>68</v>
      </c>
      <c r="S1907" s="40"/>
      <c r="T1907" s="48" t="s">
        <v>8533</v>
      </c>
      <c r="U1907" s="44" t="s">
        <v>8534</v>
      </c>
    </row>
    <row r="1908" spans="1:21" ht="24" x14ac:dyDescent="0.15">
      <c r="A1908" s="45"/>
      <c r="B1908" s="40"/>
      <c r="C1908" s="41" t="s">
        <v>8535</v>
      </c>
      <c r="D1908" s="50"/>
      <c r="E1908" s="41"/>
      <c r="F1908" s="41"/>
      <c r="G1908" s="40" t="s">
        <v>8536</v>
      </c>
      <c r="H1908" s="43">
        <v>44694.61996527778</v>
      </c>
      <c r="I1908" s="40"/>
      <c r="J1908" s="40"/>
      <c r="K1908" s="40"/>
      <c r="L1908" s="40"/>
      <c r="M1908" s="40" t="s">
        <v>8515</v>
      </c>
      <c r="N1908" s="40"/>
      <c r="O1908" s="44" t="s">
        <v>83</v>
      </c>
      <c r="P1908" s="47" t="s">
        <v>8516</v>
      </c>
      <c r="Q1908" s="40">
        <v>719</v>
      </c>
      <c r="R1908" s="40">
        <v>1731</v>
      </c>
      <c r="S1908" s="40"/>
      <c r="T1908" s="48" t="s">
        <v>8537</v>
      </c>
      <c r="U1908" s="44" t="s">
        <v>7786</v>
      </c>
    </row>
    <row r="1909" spans="1:21" ht="36" x14ac:dyDescent="0.15">
      <c r="A1909" s="45"/>
      <c r="B1909" s="40"/>
      <c r="C1909" s="41" t="s">
        <v>8538</v>
      </c>
      <c r="D1909" s="50"/>
      <c r="E1909" s="41"/>
      <c r="F1909" s="41"/>
      <c r="G1909" s="40" t="s">
        <v>8539</v>
      </c>
      <c r="H1909" s="43">
        <v>44694.619201388894</v>
      </c>
      <c r="I1909" s="40"/>
      <c r="J1909" s="40"/>
      <c r="K1909" s="40"/>
      <c r="L1909" s="40"/>
      <c r="M1909" s="40" t="s">
        <v>5628</v>
      </c>
      <c r="N1909" s="40"/>
      <c r="O1909" s="44" t="s">
        <v>58</v>
      </c>
      <c r="P1909" s="47" t="s">
        <v>5629</v>
      </c>
      <c r="Q1909" s="40">
        <v>10354</v>
      </c>
      <c r="R1909" s="40">
        <v>1005</v>
      </c>
      <c r="S1909" s="40" t="s">
        <v>99</v>
      </c>
      <c r="T1909" s="48" t="s">
        <v>8540</v>
      </c>
      <c r="U1909" s="44" t="s">
        <v>8541</v>
      </c>
    </row>
    <row r="1910" spans="1:21" ht="36" x14ac:dyDescent="0.15">
      <c r="A1910" s="45"/>
      <c r="B1910" s="40"/>
      <c r="C1910" s="41" t="s">
        <v>8542</v>
      </c>
      <c r="D1910" s="50"/>
      <c r="E1910" s="41"/>
      <c r="F1910" s="41"/>
      <c r="G1910" s="40" t="s">
        <v>8543</v>
      </c>
      <c r="H1910" s="43">
        <v>44694.618738425925</v>
      </c>
      <c r="I1910" s="40"/>
      <c r="J1910" s="40"/>
      <c r="K1910" s="40"/>
      <c r="L1910" s="40"/>
      <c r="M1910" s="40" t="s">
        <v>8515</v>
      </c>
      <c r="N1910" s="40"/>
      <c r="O1910" s="44" t="s">
        <v>83</v>
      </c>
      <c r="P1910" s="47" t="s">
        <v>8516</v>
      </c>
      <c r="Q1910" s="40">
        <v>719</v>
      </c>
      <c r="R1910" s="40">
        <v>1731</v>
      </c>
      <c r="S1910" s="40"/>
      <c r="T1910" s="48" t="s">
        <v>8544</v>
      </c>
      <c r="U1910" s="44" t="s">
        <v>8545</v>
      </c>
    </row>
    <row r="1911" spans="1:21" ht="13" x14ac:dyDescent="0.15">
      <c r="A1911" s="45"/>
      <c r="B1911" s="40"/>
      <c r="C1911" s="41" t="s">
        <v>8546</v>
      </c>
      <c r="D1911" s="50"/>
      <c r="E1911" s="41"/>
      <c r="F1911" s="41"/>
      <c r="G1911" s="40" t="s">
        <v>8547</v>
      </c>
      <c r="H1911" s="43">
        <v>44694.61791666667</v>
      </c>
      <c r="I1911" s="40"/>
      <c r="J1911" s="40"/>
      <c r="K1911" s="40"/>
      <c r="L1911" s="40"/>
      <c r="M1911" s="40" t="s">
        <v>8548</v>
      </c>
      <c r="N1911" s="40"/>
      <c r="O1911" s="44" t="s">
        <v>83</v>
      </c>
      <c r="P1911" s="47" t="s">
        <v>8549</v>
      </c>
      <c r="Q1911" s="40">
        <v>228</v>
      </c>
      <c r="R1911" s="40">
        <v>248</v>
      </c>
      <c r="S1911" s="53" t="s">
        <v>8550</v>
      </c>
      <c r="T1911" s="48" t="s">
        <v>8551</v>
      </c>
      <c r="U1911" s="44" t="s">
        <v>8552</v>
      </c>
    </row>
    <row r="1912" spans="1:21" ht="72" x14ac:dyDescent="0.15">
      <c r="A1912" s="45"/>
      <c r="B1912" s="40"/>
      <c r="C1912" s="41" t="s">
        <v>8553</v>
      </c>
      <c r="D1912" s="49" t="s">
        <v>8554</v>
      </c>
      <c r="E1912" s="41" t="s">
        <v>8555</v>
      </c>
      <c r="F1912" s="41"/>
      <c r="G1912" s="40" t="s">
        <v>8556</v>
      </c>
      <c r="H1912" s="43">
        <v>44694.615358796298</v>
      </c>
      <c r="I1912" s="40"/>
      <c r="J1912" s="40"/>
      <c r="K1912" s="40"/>
      <c r="L1912" s="40"/>
      <c r="M1912" s="40" t="s">
        <v>8557</v>
      </c>
      <c r="N1912" s="40"/>
      <c r="O1912" s="44" t="s">
        <v>83</v>
      </c>
      <c r="P1912" s="47" t="s">
        <v>8558</v>
      </c>
      <c r="Q1912" s="40">
        <v>165</v>
      </c>
      <c r="R1912" s="40">
        <v>682</v>
      </c>
      <c r="S1912" s="40" t="s">
        <v>8559</v>
      </c>
      <c r="T1912" s="48" t="s">
        <v>8560</v>
      </c>
      <c r="U1912" s="44" t="s">
        <v>8561</v>
      </c>
    </row>
    <row r="1913" spans="1:21" ht="96" x14ac:dyDescent="0.15">
      <c r="A1913" s="45"/>
      <c r="B1913" s="40"/>
      <c r="C1913" s="41" t="s">
        <v>8562</v>
      </c>
      <c r="D1913" s="50"/>
      <c r="E1913" s="41"/>
      <c r="F1913" s="41"/>
      <c r="G1913" s="40" t="s">
        <v>8563</v>
      </c>
      <c r="H1913" s="43">
        <v>44694.612939814819</v>
      </c>
      <c r="I1913" s="40"/>
      <c r="J1913" s="40"/>
      <c r="K1913" s="40"/>
      <c r="L1913" s="40"/>
      <c r="M1913" s="40" t="s">
        <v>8564</v>
      </c>
      <c r="N1913" s="40"/>
      <c r="O1913" s="44" t="s">
        <v>83</v>
      </c>
      <c r="P1913" s="47" t="s">
        <v>8565</v>
      </c>
      <c r="Q1913" s="40">
        <v>1209</v>
      </c>
      <c r="R1913" s="40">
        <v>1201</v>
      </c>
      <c r="S1913" s="40" t="s">
        <v>99</v>
      </c>
      <c r="T1913" s="48" t="s">
        <v>8566</v>
      </c>
      <c r="U1913" s="44" t="s">
        <v>8567</v>
      </c>
    </row>
    <row r="1914" spans="1:21" ht="24" x14ac:dyDescent="0.15">
      <c r="A1914" s="45"/>
      <c r="B1914" s="40"/>
      <c r="C1914" s="41" t="s">
        <v>8568</v>
      </c>
      <c r="D1914" s="50"/>
      <c r="E1914" s="41"/>
      <c r="F1914" s="41"/>
      <c r="G1914" s="40" t="s">
        <v>8569</v>
      </c>
      <c r="H1914" s="43">
        <v>44694.610937500001</v>
      </c>
      <c r="I1914" s="40"/>
      <c r="J1914" s="40"/>
      <c r="K1914" s="40"/>
      <c r="L1914" s="40"/>
      <c r="M1914" s="40" t="s">
        <v>8570</v>
      </c>
      <c r="N1914" s="40"/>
      <c r="O1914" s="44" t="s">
        <v>83</v>
      </c>
      <c r="P1914" s="47" t="s">
        <v>8571</v>
      </c>
      <c r="Q1914" s="40">
        <v>2471</v>
      </c>
      <c r="R1914" s="40">
        <v>2429</v>
      </c>
      <c r="S1914" s="40" t="s">
        <v>8572</v>
      </c>
      <c r="T1914" s="48" t="s">
        <v>8573</v>
      </c>
      <c r="U1914" s="44" t="s">
        <v>8561</v>
      </c>
    </row>
    <row r="1915" spans="1:21" ht="48" x14ac:dyDescent="0.15">
      <c r="A1915" s="45"/>
      <c r="B1915" s="40"/>
      <c r="C1915" s="41" t="s">
        <v>8574</v>
      </c>
      <c r="D1915" s="50"/>
      <c r="E1915" s="41"/>
      <c r="F1915" s="41" t="s">
        <v>132</v>
      </c>
      <c r="G1915" s="40" t="s">
        <v>8575</v>
      </c>
      <c r="H1915" s="43">
        <v>44694.609965277778</v>
      </c>
      <c r="I1915" s="40"/>
      <c r="J1915" s="40"/>
      <c r="K1915" s="40"/>
      <c r="L1915" s="40"/>
      <c r="M1915" s="40" t="s">
        <v>8576</v>
      </c>
      <c r="N1915" s="40"/>
      <c r="O1915" s="44" t="s">
        <v>142</v>
      </c>
      <c r="P1915" s="47" t="s">
        <v>8577</v>
      </c>
      <c r="Q1915" s="40">
        <v>48</v>
      </c>
      <c r="R1915" s="40">
        <v>224</v>
      </c>
      <c r="S1915" s="40" t="s">
        <v>85</v>
      </c>
      <c r="T1915" s="48" t="s">
        <v>8578</v>
      </c>
      <c r="U1915" s="44" t="s">
        <v>8579</v>
      </c>
    </row>
    <row r="1916" spans="1:21" ht="72" x14ac:dyDescent="0.15">
      <c r="A1916" s="45"/>
      <c r="B1916" s="40"/>
      <c r="C1916" s="41" t="s">
        <v>8580</v>
      </c>
      <c r="D1916" s="50"/>
      <c r="E1916" s="41"/>
      <c r="F1916" s="41"/>
      <c r="G1916" s="40" t="s">
        <v>8581</v>
      </c>
      <c r="H1916" s="43">
        <v>44694.606157407412</v>
      </c>
      <c r="I1916" s="40"/>
      <c r="J1916" s="40"/>
      <c r="K1916" s="40"/>
      <c r="L1916" s="40"/>
      <c r="M1916" s="40" t="s">
        <v>141</v>
      </c>
      <c r="N1916" s="40"/>
      <c r="O1916" s="44" t="s">
        <v>67</v>
      </c>
      <c r="P1916" s="47" t="s">
        <v>143</v>
      </c>
      <c r="Q1916" s="40">
        <v>475</v>
      </c>
      <c r="R1916" s="40"/>
      <c r="S1916" s="40" t="s">
        <v>99</v>
      </c>
      <c r="T1916" s="48" t="s">
        <v>8582</v>
      </c>
      <c r="U1916" s="44" t="s">
        <v>8583</v>
      </c>
    </row>
    <row r="1917" spans="1:21" ht="108" x14ac:dyDescent="0.15">
      <c r="A1917" s="45"/>
      <c r="B1917" s="40"/>
      <c r="C1917" s="41" t="s">
        <v>8584</v>
      </c>
      <c r="D1917" s="50"/>
      <c r="E1917" s="41"/>
      <c r="F1917" s="41"/>
      <c r="G1917" s="40" t="s">
        <v>8585</v>
      </c>
      <c r="H1917" s="43">
        <v>44694.606134259258</v>
      </c>
      <c r="I1917" s="40"/>
      <c r="J1917" s="40"/>
      <c r="K1917" s="40"/>
      <c r="L1917" s="40"/>
      <c r="M1917" s="40" t="s">
        <v>66</v>
      </c>
      <c r="N1917" s="40"/>
      <c r="O1917" s="44" t="s">
        <v>67</v>
      </c>
      <c r="P1917" s="47" t="s">
        <v>68</v>
      </c>
      <c r="Q1917" s="40">
        <v>530</v>
      </c>
      <c r="R1917" s="40">
        <v>132</v>
      </c>
      <c r="S1917" s="40" t="s">
        <v>69</v>
      </c>
      <c r="T1917" s="48" t="s">
        <v>8586</v>
      </c>
      <c r="U1917" s="44" t="s">
        <v>8587</v>
      </c>
    </row>
    <row r="1918" spans="1:21" ht="108" x14ac:dyDescent="0.15">
      <c r="A1918" s="45"/>
      <c r="B1918" s="40"/>
      <c r="C1918" s="41" t="s">
        <v>8588</v>
      </c>
      <c r="D1918" s="50"/>
      <c r="E1918" s="41"/>
      <c r="F1918" s="41"/>
      <c r="G1918" s="40" t="s">
        <v>8589</v>
      </c>
      <c r="H1918" s="43">
        <v>44694.606111111112</v>
      </c>
      <c r="I1918" s="40"/>
      <c r="J1918" s="40"/>
      <c r="K1918" s="40"/>
      <c r="L1918" s="40"/>
      <c r="M1918" s="40" t="s">
        <v>170</v>
      </c>
      <c r="N1918" s="40"/>
      <c r="O1918" s="44" t="s">
        <v>67</v>
      </c>
      <c r="P1918" s="47" t="s">
        <v>171</v>
      </c>
      <c r="Q1918" s="40">
        <v>1386</v>
      </c>
      <c r="R1918" s="40">
        <v>1507</v>
      </c>
      <c r="S1918" s="40" t="s">
        <v>172</v>
      </c>
      <c r="T1918" s="48" t="s">
        <v>8590</v>
      </c>
      <c r="U1918" s="44" t="s">
        <v>8591</v>
      </c>
    </row>
    <row r="1919" spans="1:21" ht="36" x14ac:dyDescent="0.15">
      <c r="A1919" s="45"/>
      <c r="B1919" s="40"/>
      <c r="C1919" s="41" t="s">
        <v>8592</v>
      </c>
      <c r="D1919" s="50"/>
      <c r="E1919" s="41"/>
      <c r="F1919" s="41"/>
      <c r="G1919" s="40" t="s">
        <v>8593</v>
      </c>
      <c r="H1919" s="43">
        <v>44694.606041666666</v>
      </c>
      <c r="I1919" s="40"/>
      <c r="J1919" s="40"/>
      <c r="K1919" s="40"/>
      <c r="L1919" s="40"/>
      <c r="M1919" s="40" t="s">
        <v>8594</v>
      </c>
      <c r="N1919" s="40"/>
      <c r="O1919" s="44" t="s">
        <v>83</v>
      </c>
      <c r="P1919" s="47" t="s">
        <v>8595</v>
      </c>
      <c r="Q1919" s="40">
        <v>2356</v>
      </c>
      <c r="R1919" s="40">
        <v>593</v>
      </c>
      <c r="S1919" s="40" t="s">
        <v>60</v>
      </c>
      <c r="T1919" s="48" t="s">
        <v>8596</v>
      </c>
      <c r="U1919" s="44" t="s">
        <v>2517</v>
      </c>
    </row>
    <row r="1920" spans="1:21" ht="36" x14ac:dyDescent="0.15">
      <c r="A1920" s="45"/>
      <c r="B1920" s="40"/>
      <c r="C1920" s="41" t="s">
        <v>8597</v>
      </c>
      <c r="D1920" s="50"/>
      <c r="E1920" s="41"/>
      <c r="F1920" s="41"/>
      <c r="G1920" s="40" t="s">
        <v>8598</v>
      </c>
      <c r="H1920" s="43">
        <v>44694.606030092589</v>
      </c>
      <c r="I1920" s="40"/>
      <c r="J1920" s="40"/>
      <c r="K1920" s="40"/>
      <c r="L1920" s="40"/>
      <c r="M1920" s="40" t="s">
        <v>127</v>
      </c>
      <c r="N1920" s="40"/>
      <c r="O1920" s="44" t="s">
        <v>67</v>
      </c>
      <c r="P1920" s="47" t="s">
        <v>128</v>
      </c>
      <c r="Q1920" s="40">
        <v>501</v>
      </c>
      <c r="R1920" s="40">
        <v>16</v>
      </c>
      <c r="S1920" s="40" t="s">
        <v>85</v>
      </c>
      <c r="T1920" s="48" t="s">
        <v>8599</v>
      </c>
      <c r="U1920" s="44" t="s">
        <v>8600</v>
      </c>
    </row>
    <row r="1921" spans="1:21" ht="36" x14ac:dyDescent="0.15">
      <c r="A1921" s="45"/>
      <c r="B1921" s="40"/>
      <c r="C1921" s="41" t="s">
        <v>8601</v>
      </c>
      <c r="D1921" s="50"/>
      <c r="E1921" s="41"/>
      <c r="F1921" s="41"/>
      <c r="G1921" s="40" t="s">
        <v>8602</v>
      </c>
      <c r="H1921" s="43">
        <v>44694.606006944443</v>
      </c>
      <c r="I1921" s="40"/>
      <c r="J1921" s="40"/>
      <c r="K1921" s="40"/>
      <c r="L1921" s="40"/>
      <c r="M1921" s="40" t="s">
        <v>187</v>
      </c>
      <c r="N1921" s="40"/>
      <c r="O1921" s="44" t="s">
        <v>67</v>
      </c>
      <c r="P1921" s="47" t="s">
        <v>188</v>
      </c>
      <c r="Q1921" s="40">
        <v>80</v>
      </c>
      <c r="R1921" s="40">
        <v>1</v>
      </c>
      <c r="S1921" s="40" t="s">
        <v>85</v>
      </c>
      <c r="T1921" s="48" t="s">
        <v>8603</v>
      </c>
      <c r="U1921" s="44" t="s">
        <v>8604</v>
      </c>
    </row>
    <row r="1922" spans="1:21" ht="48" x14ac:dyDescent="0.15">
      <c r="A1922" s="45"/>
      <c r="B1922" s="40"/>
      <c r="C1922" s="41" t="s">
        <v>8605</v>
      </c>
      <c r="D1922" s="49" t="s">
        <v>1606</v>
      </c>
      <c r="E1922" s="41"/>
      <c r="F1922" s="41"/>
      <c r="G1922" s="40" t="s">
        <v>8606</v>
      </c>
      <c r="H1922" s="43">
        <v>44694.605983796297</v>
      </c>
      <c r="I1922" s="40"/>
      <c r="J1922" s="40"/>
      <c r="K1922" s="40"/>
      <c r="L1922" s="40"/>
      <c r="M1922" s="40" t="s">
        <v>193</v>
      </c>
      <c r="N1922" s="40"/>
      <c r="O1922" s="44" t="s">
        <v>67</v>
      </c>
      <c r="P1922" s="47" t="s">
        <v>194</v>
      </c>
      <c r="Q1922" s="40">
        <v>4658</v>
      </c>
      <c r="R1922" s="40">
        <v>79</v>
      </c>
      <c r="S1922" s="40" t="s">
        <v>60</v>
      </c>
      <c r="T1922" s="48" t="s">
        <v>8607</v>
      </c>
      <c r="U1922" s="44" t="s">
        <v>8608</v>
      </c>
    </row>
    <row r="1923" spans="1:21" ht="36" x14ac:dyDescent="0.15">
      <c r="A1923" s="45"/>
      <c r="B1923" s="40"/>
      <c r="C1923" s="41" t="s">
        <v>8609</v>
      </c>
      <c r="D1923" s="50"/>
      <c r="E1923" s="41"/>
      <c r="F1923" s="41" t="s">
        <v>132</v>
      </c>
      <c r="G1923" s="40" t="s">
        <v>8610</v>
      </c>
      <c r="H1923" s="43">
        <v>44694.605578703704</v>
      </c>
      <c r="I1923" s="40"/>
      <c r="J1923" s="40"/>
      <c r="K1923" s="40"/>
      <c r="L1923" s="40"/>
      <c r="M1923" s="40" t="s">
        <v>199</v>
      </c>
      <c r="N1923" s="40"/>
      <c r="O1923" s="44" t="s">
        <v>142</v>
      </c>
      <c r="P1923" s="47" t="s">
        <v>200</v>
      </c>
      <c r="Q1923" s="40">
        <v>3832</v>
      </c>
      <c r="R1923" s="40">
        <v>1720</v>
      </c>
      <c r="S1923" s="40" t="s">
        <v>85</v>
      </c>
      <c r="T1923" s="48" t="s">
        <v>8611</v>
      </c>
      <c r="U1923" s="44" t="s">
        <v>8612</v>
      </c>
    </row>
    <row r="1924" spans="1:21" ht="36" x14ac:dyDescent="0.15">
      <c r="A1924" s="45"/>
      <c r="B1924" s="40"/>
      <c r="C1924" s="41" t="s">
        <v>8613</v>
      </c>
      <c r="D1924" s="50"/>
      <c r="E1924" s="41"/>
      <c r="F1924" s="41"/>
      <c r="G1924" s="40" t="s">
        <v>8614</v>
      </c>
      <c r="H1924" s="43">
        <v>44694.601226851853</v>
      </c>
      <c r="I1924" s="40"/>
      <c r="J1924" s="40"/>
      <c r="K1924" s="40"/>
      <c r="L1924" s="40"/>
      <c r="M1924" s="40" t="s">
        <v>1433</v>
      </c>
      <c r="N1924" s="40"/>
      <c r="O1924" s="44" t="s">
        <v>83</v>
      </c>
      <c r="P1924" s="47" t="s">
        <v>1434</v>
      </c>
      <c r="Q1924" s="40">
        <v>1681</v>
      </c>
      <c r="R1924" s="40">
        <v>4985</v>
      </c>
      <c r="S1924" s="40" t="s">
        <v>1435</v>
      </c>
      <c r="T1924" s="48" t="s">
        <v>8615</v>
      </c>
      <c r="U1924" s="44" t="s">
        <v>8616</v>
      </c>
    </row>
    <row r="1925" spans="1:21" ht="36" x14ac:dyDescent="0.15">
      <c r="A1925" s="45"/>
      <c r="B1925" s="40"/>
      <c r="C1925" s="41" t="s">
        <v>8617</v>
      </c>
      <c r="D1925" s="50"/>
      <c r="E1925" s="41"/>
      <c r="F1925" s="41"/>
      <c r="G1925" s="40" t="s">
        <v>8618</v>
      </c>
      <c r="H1925" s="43">
        <v>44694.600775462968</v>
      </c>
      <c r="I1925" s="40"/>
      <c r="J1925" s="40"/>
      <c r="K1925" s="40"/>
      <c r="L1925" s="40"/>
      <c r="M1925" s="40" t="s">
        <v>2955</v>
      </c>
      <c r="N1925" s="40"/>
      <c r="O1925" s="44" t="s">
        <v>142</v>
      </c>
      <c r="P1925" s="47" t="s">
        <v>2956</v>
      </c>
      <c r="Q1925" s="40">
        <v>451</v>
      </c>
      <c r="R1925" s="40">
        <v>359</v>
      </c>
      <c r="S1925" s="40"/>
      <c r="T1925" s="48" t="s">
        <v>8619</v>
      </c>
      <c r="U1925" s="44" t="s">
        <v>8561</v>
      </c>
    </row>
    <row r="1926" spans="1:21" ht="36" x14ac:dyDescent="0.15">
      <c r="A1926" s="45"/>
      <c r="B1926" s="40"/>
      <c r="C1926" s="41" t="s">
        <v>8620</v>
      </c>
      <c r="D1926" s="50"/>
      <c r="E1926" s="41"/>
      <c r="F1926" s="41"/>
      <c r="G1926" s="40" t="s">
        <v>8621</v>
      </c>
      <c r="H1926" s="43">
        <v>44694.600543981476</v>
      </c>
      <c r="I1926" s="40"/>
      <c r="J1926" s="40"/>
      <c r="K1926" s="40"/>
      <c r="L1926" s="40"/>
      <c r="M1926" s="40" t="s">
        <v>4954</v>
      </c>
      <c r="N1926" s="40"/>
      <c r="O1926" s="44" t="s">
        <v>58</v>
      </c>
      <c r="P1926" s="47" t="s">
        <v>4955</v>
      </c>
      <c r="Q1926" s="40">
        <v>42</v>
      </c>
      <c r="R1926" s="40">
        <v>388</v>
      </c>
      <c r="S1926" s="40"/>
      <c r="T1926" s="48" t="s">
        <v>8622</v>
      </c>
      <c r="U1926" s="44" t="s">
        <v>8623</v>
      </c>
    </row>
    <row r="1927" spans="1:21" ht="36" x14ac:dyDescent="0.15">
      <c r="A1927" s="45"/>
      <c r="B1927" s="40"/>
      <c r="C1927" s="41" t="s">
        <v>8624</v>
      </c>
      <c r="D1927" s="50"/>
      <c r="E1927" s="41"/>
      <c r="F1927" s="41"/>
      <c r="G1927" s="40" t="s">
        <v>8625</v>
      </c>
      <c r="H1927" s="43">
        <v>44694.600104166668</v>
      </c>
      <c r="I1927" s="40"/>
      <c r="J1927" s="40"/>
      <c r="K1927" s="40"/>
      <c r="L1927" s="40"/>
      <c r="M1927" s="40" t="s">
        <v>8626</v>
      </c>
      <c r="N1927" s="40"/>
      <c r="O1927" s="44" t="s">
        <v>58</v>
      </c>
      <c r="P1927" s="47" t="s">
        <v>8627</v>
      </c>
      <c r="Q1927" s="40">
        <v>199</v>
      </c>
      <c r="R1927" s="40">
        <v>71</v>
      </c>
      <c r="S1927" s="40" t="s">
        <v>8628</v>
      </c>
      <c r="T1927" s="48" t="s">
        <v>8629</v>
      </c>
      <c r="U1927" s="44" t="s">
        <v>8561</v>
      </c>
    </row>
    <row r="1928" spans="1:21" ht="36" x14ac:dyDescent="0.15">
      <c r="A1928" s="45"/>
      <c r="B1928" s="40"/>
      <c r="C1928" s="41" t="s">
        <v>8630</v>
      </c>
      <c r="D1928" s="50"/>
      <c r="E1928" s="41"/>
      <c r="F1928" s="41"/>
      <c r="G1928" s="40" t="s">
        <v>8631</v>
      </c>
      <c r="H1928" s="43">
        <v>44694.6</v>
      </c>
      <c r="I1928" s="40"/>
      <c r="J1928" s="40"/>
      <c r="K1928" s="40"/>
      <c r="L1928" s="40"/>
      <c r="M1928" s="40" t="s">
        <v>8632</v>
      </c>
      <c r="N1928" s="40"/>
      <c r="O1928" s="44" t="s">
        <v>83</v>
      </c>
      <c r="P1928" s="47" t="s">
        <v>8633</v>
      </c>
      <c r="Q1928" s="40">
        <v>2</v>
      </c>
      <c r="R1928" s="40">
        <v>92</v>
      </c>
      <c r="S1928" s="40"/>
      <c r="T1928" s="48" t="s">
        <v>8634</v>
      </c>
      <c r="U1928" s="44" t="s">
        <v>8635</v>
      </c>
    </row>
    <row r="1929" spans="1:21" ht="36" x14ac:dyDescent="0.15">
      <c r="A1929" s="45"/>
      <c r="B1929" s="40"/>
      <c r="C1929" s="41" t="s">
        <v>8636</v>
      </c>
      <c r="D1929" s="50"/>
      <c r="E1929" s="41"/>
      <c r="F1929" s="41"/>
      <c r="G1929" s="40" t="s">
        <v>8637</v>
      </c>
      <c r="H1929" s="43">
        <v>44694.598854166667</v>
      </c>
      <c r="I1929" s="40"/>
      <c r="J1929" s="40"/>
      <c r="K1929" s="40"/>
      <c r="L1929" s="40"/>
      <c r="M1929" s="40" t="s">
        <v>1759</v>
      </c>
      <c r="N1929" s="40"/>
      <c r="O1929" s="44" t="s">
        <v>142</v>
      </c>
      <c r="P1929" s="47" t="s">
        <v>1760</v>
      </c>
      <c r="Q1929" s="40">
        <v>503</v>
      </c>
      <c r="R1929" s="40">
        <v>1333</v>
      </c>
      <c r="S1929" s="40" t="s">
        <v>1761</v>
      </c>
      <c r="T1929" s="48" t="s">
        <v>8638</v>
      </c>
      <c r="U1929" s="44" t="s">
        <v>8639</v>
      </c>
    </row>
    <row r="1930" spans="1:21" ht="36" x14ac:dyDescent="0.15">
      <c r="A1930" s="45"/>
      <c r="B1930" s="40"/>
      <c r="C1930" s="41" t="s">
        <v>8640</v>
      </c>
      <c r="D1930" s="50"/>
      <c r="E1930" s="41"/>
      <c r="F1930" s="41"/>
      <c r="G1930" s="40" t="s">
        <v>8641</v>
      </c>
      <c r="H1930" s="43">
        <v>44694.598668981482</v>
      </c>
      <c r="I1930" s="40"/>
      <c r="J1930" s="40"/>
      <c r="K1930" s="40"/>
      <c r="L1930" s="40"/>
      <c r="M1930" s="40" t="s">
        <v>8642</v>
      </c>
      <c r="N1930" s="40"/>
      <c r="O1930" s="44" t="s">
        <v>142</v>
      </c>
      <c r="P1930" s="47" t="s">
        <v>8643</v>
      </c>
      <c r="Q1930" s="40">
        <v>216</v>
      </c>
      <c r="R1930" s="40">
        <v>313</v>
      </c>
      <c r="S1930" s="40" t="s">
        <v>8644</v>
      </c>
      <c r="T1930" s="48" t="s">
        <v>8645</v>
      </c>
      <c r="U1930" s="44" t="s">
        <v>8002</v>
      </c>
    </row>
    <row r="1931" spans="1:21" ht="24" x14ac:dyDescent="0.15">
      <c r="A1931" s="45"/>
      <c r="B1931" s="40"/>
      <c r="C1931" s="41" t="s">
        <v>8646</v>
      </c>
      <c r="D1931" s="50"/>
      <c r="E1931" s="41"/>
      <c r="F1931" s="41"/>
      <c r="G1931" s="40" t="s">
        <v>8647</v>
      </c>
      <c r="H1931" s="43">
        <v>44694.597326388888</v>
      </c>
      <c r="I1931" s="40"/>
      <c r="J1931" s="40"/>
      <c r="K1931" s="40"/>
      <c r="L1931" s="40"/>
      <c r="M1931" s="40" t="s">
        <v>4718</v>
      </c>
      <c r="N1931" s="40"/>
      <c r="O1931" s="44" t="s">
        <v>58</v>
      </c>
      <c r="P1931" s="47" t="s">
        <v>4719</v>
      </c>
      <c r="Q1931" s="40">
        <v>1007</v>
      </c>
      <c r="R1931" s="40">
        <v>927</v>
      </c>
      <c r="S1931" s="40" t="s">
        <v>4720</v>
      </c>
      <c r="T1931" s="48" t="s">
        <v>8648</v>
      </c>
      <c r="U1931" s="44" t="s">
        <v>8649</v>
      </c>
    </row>
    <row r="1932" spans="1:21" ht="36" x14ac:dyDescent="0.15">
      <c r="A1932" s="45"/>
      <c r="B1932" s="40"/>
      <c r="C1932" s="41" t="s">
        <v>8650</v>
      </c>
      <c r="D1932" s="50"/>
      <c r="E1932" s="41"/>
      <c r="F1932" s="41"/>
      <c r="G1932" s="40" t="s">
        <v>8651</v>
      </c>
      <c r="H1932" s="43">
        <v>44694.596400462964</v>
      </c>
      <c r="I1932" s="40"/>
      <c r="J1932" s="40"/>
      <c r="K1932" s="40"/>
      <c r="L1932" s="40"/>
      <c r="M1932" s="40" t="s">
        <v>8652</v>
      </c>
      <c r="N1932" s="40"/>
      <c r="O1932" s="44" t="s">
        <v>83</v>
      </c>
      <c r="P1932" s="47" t="s">
        <v>8653</v>
      </c>
      <c r="Q1932" s="40">
        <v>3</v>
      </c>
      <c r="R1932" s="40">
        <v>425</v>
      </c>
      <c r="S1932" s="40" t="s">
        <v>8654</v>
      </c>
      <c r="T1932" s="48" t="s">
        <v>8655</v>
      </c>
      <c r="U1932" s="44" t="s">
        <v>8656</v>
      </c>
    </row>
    <row r="1933" spans="1:21" ht="36" x14ac:dyDescent="0.15">
      <c r="A1933" s="45"/>
      <c r="B1933" s="40"/>
      <c r="C1933" s="41" t="s">
        <v>8657</v>
      </c>
      <c r="D1933" s="50"/>
      <c r="E1933" s="41"/>
      <c r="F1933" s="41"/>
      <c r="G1933" s="40" t="s">
        <v>8658</v>
      </c>
      <c r="H1933" s="43">
        <v>44694.595821759256</v>
      </c>
      <c r="I1933" s="40"/>
      <c r="J1933" s="40"/>
      <c r="K1933" s="40"/>
      <c r="L1933" s="40"/>
      <c r="M1933" s="40" t="s">
        <v>8659</v>
      </c>
      <c r="N1933" s="40"/>
      <c r="O1933" s="44" t="s">
        <v>58</v>
      </c>
      <c r="P1933" s="47" t="s">
        <v>8660</v>
      </c>
      <c r="Q1933" s="40">
        <v>247</v>
      </c>
      <c r="R1933" s="40">
        <v>1215</v>
      </c>
      <c r="S1933" s="40" t="s">
        <v>8661</v>
      </c>
      <c r="T1933" s="48" t="s">
        <v>8662</v>
      </c>
      <c r="U1933" s="44" t="s">
        <v>8663</v>
      </c>
    </row>
    <row r="1934" spans="1:21" ht="13" x14ac:dyDescent="0.15">
      <c r="A1934" s="45"/>
      <c r="B1934" s="40"/>
      <c r="C1934" s="41" t="s">
        <v>8664</v>
      </c>
      <c r="D1934" s="50"/>
      <c r="E1934" s="41"/>
      <c r="F1934" s="41"/>
      <c r="G1934" s="40" t="s">
        <v>8665</v>
      </c>
      <c r="H1934" s="43">
        <v>44694.595775462964</v>
      </c>
      <c r="I1934" s="40"/>
      <c r="J1934" s="40"/>
      <c r="K1934" s="40"/>
      <c r="L1934" s="40"/>
      <c r="M1934" s="40" t="s">
        <v>141</v>
      </c>
      <c r="N1934" s="40"/>
      <c r="O1934" s="44" t="s">
        <v>142</v>
      </c>
      <c r="P1934" s="47" t="s">
        <v>143</v>
      </c>
      <c r="Q1934" s="40">
        <v>475</v>
      </c>
      <c r="R1934" s="40"/>
      <c r="S1934" s="40" t="s">
        <v>99</v>
      </c>
      <c r="T1934" s="48" t="s">
        <v>8666</v>
      </c>
      <c r="U1934" s="44" t="s">
        <v>8667</v>
      </c>
    </row>
    <row r="1935" spans="1:21" ht="36" x14ac:dyDescent="0.15">
      <c r="A1935" s="45"/>
      <c r="B1935" s="40"/>
      <c r="C1935" s="41" t="s">
        <v>8668</v>
      </c>
      <c r="D1935" s="50"/>
      <c r="E1935" s="41"/>
      <c r="F1935" s="41"/>
      <c r="G1935" s="40" t="s">
        <v>8669</v>
      </c>
      <c r="H1935" s="43">
        <v>44694.593287037038</v>
      </c>
      <c r="I1935" s="40"/>
      <c r="J1935" s="40"/>
      <c r="K1935" s="40"/>
      <c r="L1935" s="40"/>
      <c r="M1935" s="40" t="s">
        <v>8670</v>
      </c>
      <c r="N1935" s="40"/>
      <c r="O1935" s="44" t="s">
        <v>83</v>
      </c>
      <c r="P1935" s="47" t="s">
        <v>8671</v>
      </c>
      <c r="Q1935" s="40">
        <v>425</v>
      </c>
      <c r="R1935" s="40">
        <v>236</v>
      </c>
      <c r="S1935" s="40" t="s">
        <v>85</v>
      </c>
      <c r="T1935" s="48" t="s">
        <v>8672</v>
      </c>
      <c r="U1935" s="44" t="s">
        <v>8561</v>
      </c>
    </row>
    <row r="1936" spans="1:21" ht="48" x14ac:dyDescent="0.15">
      <c r="A1936" s="45"/>
      <c r="B1936" s="40"/>
      <c r="C1936" s="41" t="s">
        <v>8673</v>
      </c>
      <c r="D1936" s="50"/>
      <c r="E1936" s="41" t="s">
        <v>1074</v>
      </c>
      <c r="F1936" s="41"/>
      <c r="G1936" s="40" t="s">
        <v>8674</v>
      </c>
      <c r="H1936" s="43">
        <v>44694.592835648145</v>
      </c>
      <c r="I1936" s="40"/>
      <c r="J1936" s="40"/>
      <c r="K1936" s="40"/>
      <c r="L1936" s="40"/>
      <c r="M1936" s="40" t="s">
        <v>8675</v>
      </c>
      <c r="N1936" s="40"/>
      <c r="O1936" s="44" t="s">
        <v>58</v>
      </c>
      <c r="P1936" s="47" t="s">
        <v>8676</v>
      </c>
      <c r="Q1936" s="40">
        <v>3257</v>
      </c>
      <c r="R1936" s="40">
        <v>146</v>
      </c>
      <c r="S1936" s="40" t="s">
        <v>8677</v>
      </c>
      <c r="T1936" s="48" t="s">
        <v>8678</v>
      </c>
      <c r="U1936" s="44" t="s">
        <v>8679</v>
      </c>
    </row>
    <row r="1937" spans="1:21" ht="24" x14ac:dyDescent="0.15">
      <c r="A1937" s="45"/>
      <c r="B1937" s="40"/>
      <c r="C1937" s="41" t="s">
        <v>8680</v>
      </c>
      <c r="D1937" s="50"/>
      <c r="E1937" s="41"/>
      <c r="F1937" s="41"/>
      <c r="G1937" s="40" t="s">
        <v>8681</v>
      </c>
      <c r="H1937" s="43">
        <v>44694.590798611112</v>
      </c>
      <c r="I1937" s="40"/>
      <c r="J1937" s="40"/>
      <c r="K1937" s="40"/>
      <c r="L1937" s="40"/>
      <c r="M1937" s="40" t="s">
        <v>8682</v>
      </c>
      <c r="N1937" s="40"/>
      <c r="O1937" s="44" t="s">
        <v>58</v>
      </c>
      <c r="P1937" s="47" t="s">
        <v>8683</v>
      </c>
      <c r="Q1937" s="40">
        <v>12</v>
      </c>
      <c r="R1937" s="40">
        <v>109</v>
      </c>
      <c r="S1937" s="40" t="s">
        <v>85</v>
      </c>
      <c r="T1937" s="48" t="s">
        <v>8684</v>
      </c>
      <c r="U1937" s="44" t="s">
        <v>8685</v>
      </c>
    </row>
    <row r="1938" spans="1:21" ht="48" x14ac:dyDescent="0.15">
      <c r="A1938" s="45"/>
      <c r="B1938" s="40"/>
      <c r="C1938" s="41" t="s">
        <v>8686</v>
      </c>
      <c r="D1938" s="49" t="s">
        <v>1017</v>
      </c>
      <c r="E1938" s="41"/>
      <c r="F1938" s="41"/>
      <c r="G1938" s="40" t="s">
        <v>8687</v>
      </c>
      <c r="H1938" s="43">
        <v>44694.589571759258</v>
      </c>
      <c r="I1938" s="40"/>
      <c r="J1938" s="40"/>
      <c r="K1938" s="40"/>
      <c r="L1938" s="40"/>
      <c r="M1938" s="40" t="s">
        <v>8688</v>
      </c>
      <c r="N1938" s="40"/>
      <c r="O1938" s="44" t="s">
        <v>83</v>
      </c>
      <c r="P1938" s="47" t="s">
        <v>8689</v>
      </c>
      <c r="Q1938" s="40">
        <v>18</v>
      </c>
      <c r="R1938" s="40"/>
      <c r="S1938" s="40" t="s">
        <v>85</v>
      </c>
      <c r="T1938" s="48" t="s">
        <v>8690</v>
      </c>
      <c r="U1938" s="44" t="s">
        <v>8691</v>
      </c>
    </row>
    <row r="1939" spans="1:21" ht="96" x14ac:dyDescent="0.15">
      <c r="A1939" s="45"/>
      <c r="B1939" s="40"/>
      <c r="C1939" s="41" t="s">
        <v>8692</v>
      </c>
      <c r="D1939" s="50"/>
      <c r="E1939" s="41"/>
      <c r="F1939" s="41"/>
      <c r="G1939" s="40" t="s">
        <v>8693</v>
      </c>
      <c r="H1939" s="43">
        <v>44694.588958333334</v>
      </c>
      <c r="I1939" s="40"/>
      <c r="J1939" s="40"/>
      <c r="K1939" s="40"/>
      <c r="L1939" s="40"/>
      <c r="M1939" s="40" t="s">
        <v>5186</v>
      </c>
      <c r="N1939" s="40"/>
      <c r="O1939" s="44" t="s">
        <v>83</v>
      </c>
      <c r="P1939" s="47" t="s">
        <v>5187</v>
      </c>
      <c r="Q1939" s="40">
        <v>41</v>
      </c>
      <c r="R1939" s="40">
        <v>219</v>
      </c>
      <c r="S1939" s="40" t="s">
        <v>85</v>
      </c>
      <c r="T1939" s="48" t="s">
        <v>8694</v>
      </c>
      <c r="U1939" s="44" t="s">
        <v>8695</v>
      </c>
    </row>
    <row r="1940" spans="1:21" ht="36" x14ac:dyDescent="0.15">
      <c r="A1940" s="45"/>
      <c r="B1940" s="40"/>
      <c r="C1940" s="41" t="s">
        <v>8696</v>
      </c>
      <c r="D1940" s="50"/>
      <c r="E1940" s="41"/>
      <c r="F1940" s="41"/>
      <c r="G1940" s="40" t="s">
        <v>8697</v>
      </c>
      <c r="H1940" s="43">
        <v>44694.586689814816</v>
      </c>
      <c r="I1940" s="40"/>
      <c r="J1940" s="40"/>
      <c r="K1940" s="40"/>
      <c r="L1940" s="40"/>
      <c r="M1940" s="40" t="s">
        <v>193</v>
      </c>
      <c r="N1940" s="40"/>
      <c r="O1940" s="44" t="s">
        <v>67</v>
      </c>
      <c r="P1940" s="47" t="s">
        <v>194</v>
      </c>
      <c r="Q1940" s="40">
        <v>4658</v>
      </c>
      <c r="R1940" s="40">
        <v>79</v>
      </c>
      <c r="S1940" s="40" t="s">
        <v>60</v>
      </c>
      <c r="T1940" s="48" t="s">
        <v>8698</v>
      </c>
      <c r="U1940" s="44" t="s">
        <v>8699</v>
      </c>
    </row>
    <row r="1941" spans="1:21" ht="48" x14ac:dyDescent="0.15">
      <c r="A1941" s="45"/>
      <c r="B1941" s="40"/>
      <c r="C1941" s="41" t="s">
        <v>8700</v>
      </c>
      <c r="D1941" s="49" t="s">
        <v>8701</v>
      </c>
      <c r="E1941" s="41"/>
      <c r="F1941" s="41"/>
      <c r="G1941" s="40" t="s">
        <v>8702</v>
      </c>
      <c r="H1941" s="43">
        <v>44694.58666666667</v>
      </c>
      <c r="I1941" s="40"/>
      <c r="J1941" s="40"/>
      <c r="K1941" s="40"/>
      <c r="L1941" s="40"/>
      <c r="M1941" s="40" t="s">
        <v>187</v>
      </c>
      <c r="N1941" s="40"/>
      <c r="O1941" s="44" t="s">
        <v>67</v>
      </c>
      <c r="P1941" s="47" t="s">
        <v>188</v>
      </c>
      <c r="Q1941" s="40">
        <v>80</v>
      </c>
      <c r="R1941" s="40">
        <v>1</v>
      </c>
      <c r="S1941" s="40" t="s">
        <v>85</v>
      </c>
      <c r="T1941" s="48" t="s">
        <v>8703</v>
      </c>
      <c r="U1941" s="44" t="s">
        <v>8704</v>
      </c>
    </row>
    <row r="1942" spans="1:21" ht="36" x14ac:dyDescent="0.15">
      <c r="A1942" s="45"/>
      <c r="B1942" s="40"/>
      <c r="C1942" s="41" t="s">
        <v>8705</v>
      </c>
      <c r="D1942" s="50"/>
      <c r="E1942" s="41"/>
      <c r="F1942" s="41"/>
      <c r="G1942" s="40" t="s">
        <v>8706</v>
      </c>
      <c r="H1942" s="43">
        <v>44694.586643518516</v>
      </c>
      <c r="I1942" s="40"/>
      <c r="J1942" s="40"/>
      <c r="K1942" s="40"/>
      <c r="L1942" s="40"/>
      <c r="M1942" s="40" t="s">
        <v>127</v>
      </c>
      <c r="N1942" s="40"/>
      <c r="O1942" s="44" t="s">
        <v>67</v>
      </c>
      <c r="P1942" s="47" t="s">
        <v>128</v>
      </c>
      <c r="Q1942" s="40">
        <v>501</v>
      </c>
      <c r="R1942" s="40">
        <v>16</v>
      </c>
      <c r="S1942" s="40" t="s">
        <v>85</v>
      </c>
      <c r="T1942" s="48" t="s">
        <v>8707</v>
      </c>
      <c r="U1942" s="44" t="s">
        <v>8708</v>
      </c>
    </row>
    <row r="1943" spans="1:21" ht="120" x14ac:dyDescent="0.15">
      <c r="A1943" s="45"/>
      <c r="B1943" s="40"/>
      <c r="C1943" s="41" t="s">
        <v>8709</v>
      </c>
      <c r="D1943" s="50"/>
      <c r="E1943" s="41"/>
      <c r="F1943" s="41"/>
      <c r="G1943" s="40" t="s">
        <v>8710</v>
      </c>
      <c r="H1943" s="43">
        <v>44694.586550925931</v>
      </c>
      <c r="I1943" s="40"/>
      <c r="J1943" s="40"/>
      <c r="K1943" s="40"/>
      <c r="L1943" s="40"/>
      <c r="M1943" s="40" t="s">
        <v>170</v>
      </c>
      <c r="N1943" s="40"/>
      <c r="O1943" s="44" t="s">
        <v>67</v>
      </c>
      <c r="P1943" s="47" t="s">
        <v>171</v>
      </c>
      <c r="Q1943" s="40">
        <v>1386</v>
      </c>
      <c r="R1943" s="40">
        <v>1507</v>
      </c>
      <c r="S1943" s="40" t="s">
        <v>172</v>
      </c>
      <c r="T1943" s="48" t="s">
        <v>8711</v>
      </c>
      <c r="U1943" s="44" t="s">
        <v>8712</v>
      </c>
    </row>
    <row r="1944" spans="1:21" ht="72" x14ac:dyDescent="0.15">
      <c r="A1944" s="45"/>
      <c r="B1944" s="40"/>
      <c r="C1944" s="41" t="s">
        <v>8713</v>
      </c>
      <c r="D1944" s="50"/>
      <c r="E1944" s="41"/>
      <c r="F1944" s="41"/>
      <c r="G1944" s="40" t="s">
        <v>8714</v>
      </c>
      <c r="H1944" s="43">
        <v>44694.586527777778</v>
      </c>
      <c r="I1944" s="40"/>
      <c r="J1944" s="40"/>
      <c r="K1944" s="40"/>
      <c r="L1944" s="40"/>
      <c r="M1944" s="40" t="s">
        <v>66</v>
      </c>
      <c r="N1944" s="40"/>
      <c r="O1944" s="44" t="s">
        <v>67</v>
      </c>
      <c r="P1944" s="47" t="s">
        <v>68</v>
      </c>
      <c r="Q1944" s="40">
        <v>530</v>
      </c>
      <c r="R1944" s="40">
        <v>132</v>
      </c>
      <c r="S1944" s="40" t="s">
        <v>69</v>
      </c>
      <c r="T1944" s="48" t="s">
        <v>8715</v>
      </c>
      <c r="U1944" s="44" t="s">
        <v>8716</v>
      </c>
    </row>
    <row r="1945" spans="1:21" ht="48" x14ac:dyDescent="0.15">
      <c r="A1945" s="45"/>
      <c r="B1945" s="40"/>
      <c r="C1945" s="41" t="s">
        <v>8717</v>
      </c>
      <c r="D1945" s="50"/>
      <c r="E1945" s="41"/>
      <c r="F1945" s="41"/>
      <c r="G1945" s="40" t="s">
        <v>8718</v>
      </c>
      <c r="H1945" s="43">
        <v>44694.586493055554</v>
      </c>
      <c r="I1945" s="40"/>
      <c r="J1945" s="40"/>
      <c r="K1945" s="40"/>
      <c r="L1945" s="40"/>
      <c r="M1945" s="40" t="s">
        <v>141</v>
      </c>
      <c r="N1945" s="40"/>
      <c r="O1945" s="44" t="s">
        <v>67</v>
      </c>
      <c r="P1945" s="47" t="s">
        <v>143</v>
      </c>
      <c r="Q1945" s="40">
        <v>475</v>
      </c>
      <c r="R1945" s="40"/>
      <c r="S1945" s="40" t="s">
        <v>99</v>
      </c>
      <c r="T1945" s="48" t="s">
        <v>8719</v>
      </c>
      <c r="U1945" s="44" t="s">
        <v>8720</v>
      </c>
    </row>
    <row r="1946" spans="1:21" ht="36" x14ac:dyDescent="0.15">
      <c r="A1946" s="45"/>
      <c r="B1946" s="40"/>
      <c r="C1946" s="41" t="s">
        <v>8721</v>
      </c>
      <c r="D1946" s="50"/>
      <c r="E1946" s="41"/>
      <c r="F1946" s="41"/>
      <c r="G1946" s="40" t="s">
        <v>8722</v>
      </c>
      <c r="H1946" s="43">
        <v>44694.586053240739</v>
      </c>
      <c r="I1946" s="40"/>
      <c r="J1946" s="40"/>
      <c r="K1946" s="40"/>
      <c r="L1946" s="40"/>
      <c r="M1946" s="40" t="s">
        <v>199</v>
      </c>
      <c r="N1946" s="40"/>
      <c r="O1946" s="44" t="s">
        <v>142</v>
      </c>
      <c r="P1946" s="47" t="s">
        <v>200</v>
      </c>
      <c r="Q1946" s="40">
        <v>3832</v>
      </c>
      <c r="R1946" s="40">
        <v>1720</v>
      </c>
      <c r="S1946" s="40" t="s">
        <v>85</v>
      </c>
      <c r="T1946" s="48" t="s">
        <v>8723</v>
      </c>
      <c r="U1946" s="44" t="s">
        <v>8724</v>
      </c>
    </row>
    <row r="1947" spans="1:21" ht="24" x14ac:dyDescent="0.15">
      <c r="A1947" s="45"/>
      <c r="B1947" s="40"/>
      <c r="C1947" s="41" t="s">
        <v>8725</v>
      </c>
      <c r="D1947" s="50"/>
      <c r="E1947" s="41"/>
      <c r="F1947" s="41"/>
      <c r="G1947" s="40" t="s">
        <v>8726</v>
      </c>
      <c r="H1947" s="43">
        <v>44694.585706018523</v>
      </c>
      <c r="I1947" s="40"/>
      <c r="J1947" s="40"/>
      <c r="K1947" s="40"/>
      <c r="L1947" s="40"/>
      <c r="M1947" s="40" t="s">
        <v>141</v>
      </c>
      <c r="N1947" s="40"/>
      <c r="O1947" s="44" t="s">
        <v>142</v>
      </c>
      <c r="P1947" s="47" t="s">
        <v>143</v>
      </c>
      <c r="Q1947" s="40">
        <v>475</v>
      </c>
      <c r="R1947" s="40"/>
      <c r="S1947" s="40" t="s">
        <v>99</v>
      </c>
      <c r="T1947" s="48" t="s">
        <v>8727</v>
      </c>
      <c r="U1947" s="44" t="s">
        <v>8728</v>
      </c>
    </row>
    <row r="1948" spans="1:21" ht="48" x14ac:dyDescent="0.15">
      <c r="A1948" s="45"/>
      <c r="B1948" s="40"/>
      <c r="C1948" s="41" t="s">
        <v>8729</v>
      </c>
      <c r="D1948" s="50"/>
      <c r="E1948" s="41"/>
      <c r="F1948" s="41"/>
      <c r="G1948" s="40" t="s">
        <v>8730</v>
      </c>
      <c r="H1948" s="43">
        <v>44694.584548611107</v>
      </c>
      <c r="I1948" s="40"/>
      <c r="J1948" s="40"/>
      <c r="K1948" s="40"/>
      <c r="L1948" s="40"/>
      <c r="M1948" s="40" t="s">
        <v>8731</v>
      </c>
      <c r="N1948" s="40"/>
      <c r="O1948" s="44" t="s">
        <v>83</v>
      </c>
      <c r="P1948" s="47" t="s">
        <v>8732</v>
      </c>
      <c r="Q1948" s="40">
        <v>2800</v>
      </c>
      <c r="R1948" s="40">
        <v>504</v>
      </c>
      <c r="S1948" s="40" t="s">
        <v>85</v>
      </c>
      <c r="T1948" s="48" t="s">
        <v>8733</v>
      </c>
      <c r="U1948" s="44" t="s">
        <v>8734</v>
      </c>
    </row>
    <row r="1949" spans="1:21" ht="48" x14ac:dyDescent="0.15">
      <c r="A1949" s="45"/>
      <c r="B1949" s="40"/>
      <c r="C1949" s="41" t="s">
        <v>8735</v>
      </c>
      <c r="D1949" s="50"/>
      <c r="E1949" s="41"/>
      <c r="F1949" s="41"/>
      <c r="G1949" s="40" t="s">
        <v>8736</v>
      </c>
      <c r="H1949" s="43">
        <v>44694.583136574074</v>
      </c>
      <c r="I1949" s="40"/>
      <c r="J1949" s="40"/>
      <c r="K1949" s="40"/>
      <c r="L1949" s="40"/>
      <c r="M1949" s="40" t="s">
        <v>8737</v>
      </c>
      <c r="N1949" s="40"/>
      <c r="O1949" s="44" t="s">
        <v>83</v>
      </c>
      <c r="P1949" s="47" t="s">
        <v>8738</v>
      </c>
      <c r="Q1949" s="40">
        <v>44</v>
      </c>
      <c r="R1949" s="40">
        <v>491</v>
      </c>
      <c r="S1949" s="40" t="s">
        <v>8677</v>
      </c>
      <c r="T1949" s="48" t="s">
        <v>8739</v>
      </c>
      <c r="U1949" s="44" t="s">
        <v>8740</v>
      </c>
    </row>
    <row r="1950" spans="1:21" ht="48" x14ac:dyDescent="0.15">
      <c r="A1950" s="45"/>
      <c r="B1950" s="40"/>
      <c r="C1950" s="41" t="s">
        <v>8741</v>
      </c>
      <c r="D1950" s="50"/>
      <c r="E1950" s="41"/>
      <c r="F1950" s="41"/>
      <c r="G1950" s="40" t="s">
        <v>8742</v>
      </c>
      <c r="H1950" s="43">
        <v>44694.581759259258</v>
      </c>
      <c r="I1950" s="40"/>
      <c r="J1950" s="40"/>
      <c r="K1950" s="40"/>
      <c r="L1950" s="40"/>
      <c r="M1950" s="40" t="s">
        <v>8743</v>
      </c>
      <c r="N1950" s="40"/>
      <c r="O1950" s="44" t="s">
        <v>83</v>
      </c>
      <c r="P1950" s="47" t="s">
        <v>8744</v>
      </c>
      <c r="Q1950" s="40">
        <v>729</v>
      </c>
      <c r="R1950" s="40">
        <v>255</v>
      </c>
      <c r="S1950" s="40" t="s">
        <v>8745</v>
      </c>
      <c r="T1950" s="48" t="s">
        <v>8746</v>
      </c>
      <c r="U1950" s="44" t="s">
        <v>8747</v>
      </c>
    </row>
    <row r="1951" spans="1:21" ht="48" x14ac:dyDescent="0.15">
      <c r="A1951" s="45"/>
      <c r="B1951" s="40"/>
      <c r="C1951" s="41" t="s">
        <v>8748</v>
      </c>
      <c r="D1951" s="50"/>
      <c r="E1951" s="41"/>
      <c r="F1951" s="41"/>
      <c r="G1951" s="40" t="s">
        <v>8749</v>
      </c>
      <c r="H1951" s="43">
        <v>44694.581134259264</v>
      </c>
      <c r="I1951" s="40"/>
      <c r="J1951" s="40"/>
      <c r="K1951" s="40"/>
      <c r="L1951" s="40"/>
      <c r="M1951" s="40" t="s">
        <v>8750</v>
      </c>
      <c r="N1951" s="40"/>
      <c r="O1951" s="44" t="s">
        <v>83</v>
      </c>
      <c r="P1951" s="47" t="s">
        <v>8751</v>
      </c>
      <c r="Q1951" s="40">
        <v>86</v>
      </c>
      <c r="R1951" s="40">
        <v>53</v>
      </c>
      <c r="S1951" s="40"/>
      <c r="T1951" s="48" t="s">
        <v>8752</v>
      </c>
      <c r="U1951" s="44" t="s">
        <v>8753</v>
      </c>
    </row>
    <row r="1952" spans="1:21" ht="48" x14ac:dyDescent="0.15">
      <c r="A1952" s="45"/>
      <c r="B1952" s="40"/>
      <c r="C1952" s="41" t="s">
        <v>8754</v>
      </c>
      <c r="D1952" s="50"/>
      <c r="E1952" s="41"/>
      <c r="F1952" s="41"/>
      <c r="G1952" s="40" t="s">
        <v>8755</v>
      </c>
      <c r="H1952" s="43">
        <v>44694.580625000002</v>
      </c>
      <c r="I1952" s="40"/>
      <c r="J1952" s="40"/>
      <c r="K1952" s="40"/>
      <c r="L1952" s="40"/>
      <c r="M1952" s="40" t="s">
        <v>8756</v>
      </c>
      <c r="N1952" s="40"/>
      <c r="O1952" s="44" t="s">
        <v>83</v>
      </c>
      <c r="P1952" s="47" t="s">
        <v>8757</v>
      </c>
      <c r="Q1952" s="40">
        <v>1012</v>
      </c>
      <c r="R1952" s="40">
        <v>128</v>
      </c>
      <c r="S1952" s="40" t="s">
        <v>8758</v>
      </c>
      <c r="T1952" s="48" t="s">
        <v>8759</v>
      </c>
      <c r="U1952" s="44" t="s">
        <v>5839</v>
      </c>
    </row>
    <row r="1953" spans="1:21" ht="36" x14ac:dyDescent="0.15">
      <c r="A1953" s="45"/>
      <c r="B1953" s="40"/>
      <c r="C1953" s="41" t="s">
        <v>8760</v>
      </c>
      <c r="D1953" s="50"/>
      <c r="E1953" s="41"/>
      <c r="F1953" s="41"/>
      <c r="G1953" s="40" t="s">
        <v>8761</v>
      </c>
      <c r="H1953" s="43">
        <v>44694.58021990741</v>
      </c>
      <c r="I1953" s="40"/>
      <c r="J1953" s="40"/>
      <c r="K1953" s="40" t="s">
        <v>8264</v>
      </c>
      <c r="L1953" s="40" t="s">
        <v>8265</v>
      </c>
      <c r="M1953" s="40" t="s">
        <v>8762</v>
      </c>
      <c r="N1953" s="40" t="s">
        <v>8763</v>
      </c>
      <c r="O1953" s="44" t="s">
        <v>58</v>
      </c>
      <c r="P1953" s="47" t="s">
        <v>8764</v>
      </c>
      <c r="Q1953" s="40">
        <v>698</v>
      </c>
      <c r="R1953" s="40">
        <v>282</v>
      </c>
      <c r="S1953" s="40" t="s">
        <v>8765</v>
      </c>
      <c r="T1953" s="48" t="s">
        <v>8766</v>
      </c>
      <c r="U1953" s="44" t="s">
        <v>8767</v>
      </c>
    </row>
    <row r="1954" spans="1:21" ht="48" x14ac:dyDescent="0.15">
      <c r="A1954" s="45"/>
      <c r="B1954" s="40"/>
      <c r="C1954" s="41" t="s">
        <v>8768</v>
      </c>
      <c r="D1954" s="50"/>
      <c r="E1954" s="41"/>
      <c r="F1954" s="41"/>
      <c r="G1954" s="40" t="s">
        <v>8769</v>
      </c>
      <c r="H1954" s="43">
        <v>44694.576898148152</v>
      </c>
      <c r="I1954" s="40"/>
      <c r="J1954" s="40"/>
      <c r="K1954" s="40"/>
      <c r="L1954" s="40"/>
      <c r="M1954" s="40" t="s">
        <v>8762</v>
      </c>
      <c r="N1954" s="40"/>
      <c r="O1954" s="44" t="s">
        <v>58</v>
      </c>
      <c r="P1954" s="47" t="s">
        <v>8764</v>
      </c>
      <c r="Q1954" s="40">
        <v>698</v>
      </c>
      <c r="R1954" s="40">
        <v>282</v>
      </c>
      <c r="S1954" s="40" t="s">
        <v>8765</v>
      </c>
      <c r="T1954" s="48" t="s">
        <v>8770</v>
      </c>
      <c r="U1954" s="44" t="s">
        <v>8771</v>
      </c>
    </row>
    <row r="1955" spans="1:21" ht="36" x14ac:dyDescent="0.15">
      <c r="A1955" s="45"/>
      <c r="B1955" s="40"/>
      <c r="C1955" s="41" t="s">
        <v>8772</v>
      </c>
      <c r="D1955" s="50"/>
      <c r="E1955" s="41"/>
      <c r="F1955" s="41"/>
      <c r="G1955" s="40" t="s">
        <v>8773</v>
      </c>
      <c r="H1955" s="43">
        <v>44694.576215277775</v>
      </c>
      <c r="I1955" s="40"/>
      <c r="J1955" s="40"/>
      <c r="K1955" s="40"/>
      <c r="L1955" s="40"/>
      <c r="M1955" s="40" t="s">
        <v>141</v>
      </c>
      <c r="N1955" s="40"/>
      <c r="O1955" s="44" t="s">
        <v>142</v>
      </c>
      <c r="P1955" s="47" t="s">
        <v>143</v>
      </c>
      <c r="Q1955" s="40">
        <v>475</v>
      </c>
      <c r="R1955" s="40"/>
      <c r="S1955" s="40" t="s">
        <v>99</v>
      </c>
      <c r="T1955" s="48" t="s">
        <v>8774</v>
      </c>
      <c r="U1955" s="44" t="s">
        <v>8775</v>
      </c>
    </row>
    <row r="1956" spans="1:21" ht="36" x14ac:dyDescent="0.15">
      <c r="A1956" s="45"/>
      <c r="B1956" s="40"/>
      <c r="C1956" s="41" t="s">
        <v>8776</v>
      </c>
      <c r="D1956" s="50"/>
      <c r="E1956" s="41"/>
      <c r="F1956" s="41"/>
      <c r="G1956" s="40" t="s">
        <v>8777</v>
      </c>
      <c r="H1956" s="43">
        <v>44694.575266203705</v>
      </c>
      <c r="I1956" s="40"/>
      <c r="J1956" s="40"/>
      <c r="K1956" s="40"/>
      <c r="L1956" s="40"/>
      <c r="M1956" s="40" t="s">
        <v>8778</v>
      </c>
      <c r="N1956" s="40"/>
      <c r="O1956" s="44" t="s">
        <v>83</v>
      </c>
      <c r="P1956" s="47" t="s">
        <v>8779</v>
      </c>
      <c r="Q1956" s="40">
        <v>7301</v>
      </c>
      <c r="R1956" s="40">
        <v>812</v>
      </c>
      <c r="S1956" s="40" t="s">
        <v>8780</v>
      </c>
      <c r="T1956" s="48" t="s">
        <v>8781</v>
      </c>
      <c r="U1956" s="44" t="s">
        <v>5839</v>
      </c>
    </row>
    <row r="1957" spans="1:21" ht="48" x14ac:dyDescent="0.15">
      <c r="A1957" s="45"/>
      <c r="B1957" s="40"/>
      <c r="C1957" s="41" t="s">
        <v>8782</v>
      </c>
      <c r="D1957" s="50"/>
      <c r="E1957" s="41"/>
      <c r="F1957" s="41"/>
      <c r="G1957" s="40" t="s">
        <v>8783</v>
      </c>
      <c r="H1957" s="43">
        <v>44694.574664351851</v>
      </c>
      <c r="I1957" s="40"/>
      <c r="J1957" s="40"/>
      <c r="K1957" s="40"/>
      <c r="L1957" s="40"/>
      <c r="M1957" s="40" t="s">
        <v>7801</v>
      </c>
      <c r="N1957" s="40"/>
      <c r="O1957" s="44" t="s">
        <v>142</v>
      </c>
      <c r="P1957" s="47" t="s">
        <v>7802</v>
      </c>
      <c r="Q1957" s="40">
        <v>1005</v>
      </c>
      <c r="R1957" s="40">
        <v>1386</v>
      </c>
      <c r="S1957" s="40" t="s">
        <v>85</v>
      </c>
      <c r="T1957" s="48" t="s">
        <v>8784</v>
      </c>
      <c r="U1957" s="44" t="s">
        <v>8785</v>
      </c>
    </row>
    <row r="1958" spans="1:21" ht="36" x14ac:dyDescent="0.15">
      <c r="A1958" s="45"/>
      <c r="B1958" s="40"/>
      <c r="C1958" s="41" t="s">
        <v>8786</v>
      </c>
      <c r="D1958" s="50"/>
      <c r="E1958" s="41"/>
      <c r="F1958" s="41"/>
      <c r="G1958" s="40" t="s">
        <v>8787</v>
      </c>
      <c r="H1958" s="43">
        <v>44694.573414351849</v>
      </c>
      <c r="I1958" s="40"/>
      <c r="J1958" s="40"/>
      <c r="K1958" s="40"/>
      <c r="L1958" s="40"/>
      <c r="M1958" s="40" t="s">
        <v>141</v>
      </c>
      <c r="N1958" s="40"/>
      <c r="O1958" s="44" t="s">
        <v>67</v>
      </c>
      <c r="P1958" s="47" t="s">
        <v>143</v>
      </c>
      <c r="Q1958" s="40">
        <v>475</v>
      </c>
      <c r="R1958" s="40"/>
      <c r="S1958" s="40" t="s">
        <v>99</v>
      </c>
      <c r="T1958" s="48" t="s">
        <v>8788</v>
      </c>
      <c r="U1958" s="44" t="s">
        <v>8789</v>
      </c>
    </row>
    <row r="1959" spans="1:21" ht="84" x14ac:dyDescent="0.15">
      <c r="A1959" s="45"/>
      <c r="B1959" s="40"/>
      <c r="C1959" s="41" t="s">
        <v>8790</v>
      </c>
      <c r="D1959" s="50"/>
      <c r="E1959" s="41"/>
      <c r="F1959" s="41"/>
      <c r="G1959" s="40" t="s">
        <v>8791</v>
      </c>
      <c r="H1959" s="43">
        <v>44694.573391203703</v>
      </c>
      <c r="I1959" s="40"/>
      <c r="J1959" s="40"/>
      <c r="K1959" s="40"/>
      <c r="L1959" s="40"/>
      <c r="M1959" s="40" t="s">
        <v>66</v>
      </c>
      <c r="N1959" s="40"/>
      <c r="O1959" s="44" t="s">
        <v>67</v>
      </c>
      <c r="P1959" s="47" t="s">
        <v>68</v>
      </c>
      <c r="Q1959" s="40">
        <v>530</v>
      </c>
      <c r="R1959" s="40">
        <v>132</v>
      </c>
      <c r="S1959" s="40" t="s">
        <v>69</v>
      </c>
      <c r="T1959" s="48" t="s">
        <v>8792</v>
      </c>
      <c r="U1959" s="44" t="s">
        <v>8793</v>
      </c>
    </row>
    <row r="1960" spans="1:21" ht="108" x14ac:dyDescent="0.15">
      <c r="A1960" s="45"/>
      <c r="B1960" s="40"/>
      <c r="C1960" s="41" t="s">
        <v>8794</v>
      </c>
      <c r="D1960" s="50"/>
      <c r="E1960" s="41"/>
      <c r="F1960" s="41"/>
      <c r="G1960" s="40" t="s">
        <v>8795</v>
      </c>
      <c r="H1960" s="43">
        <v>44694.573379629626</v>
      </c>
      <c r="I1960" s="40"/>
      <c r="J1960" s="40"/>
      <c r="K1960" s="40"/>
      <c r="L1960" s="40"/>
      <c r="M1960" s="40" t="s">
        <v>170</v>
      </c>
      <c r="N1960" s="40"/>
      <c r="O1960" s="44" t="s">
        <v>67</v>
      </c>
      <c r="P1960" s="47" t="s">
        <v>171</v>
      </c>
      <c r="Q1960" s="40">
        <v>1386</v>
      </c>
      <c r="R1960" s="40">
        <v>1507</v>
      </c>
      <c r="S1960" s="40" t="s">
        <v>172</v>
      </c>
      <c r="T1960" s="48" t="s">
        <v>8796</v>
      </c>
      <c r="U1960" s="44" t="s">
        <v>8797</v>
      </c>
    </row>
    <row r="1961" spans="1:21" ht="108" x14ac:dyDescent="0.15">
      <c r="A1961" s="45"/>
      <c r="B1961" s="40"/>
      <c r="C1961" s="41" t="s">
        <v>8798</v>
      </c>
      <c r="D1961" s="50"/>
      <c r="E1961" s="41"/>
      <c r="F1961" s="41"/>
      <c r="G1961" s="40" t="s">
        <v>8799</v>
      </c>
      <c r="H1961" s="43">
        <v>44694.573298611111</v>
      </c>
      <c r="I1961" s="40"/>
      <c r="J1961" s="40"/>
      <c r="K1961" s="40"/>
      <c r="L1961" s="40"/>
      <c r="M1961" s="40" t="s">
        <v>127</v>
      </c>
      <c r="N1961" s="40"/>
      <c r="O1961" s="44" t="s">
        <v>67</v>
      </c>
      <c r="P1961" s="47" t="s">
        <v>128</v>
      </c>
      <c r="Q1961" s="40">
        <v>501</v>
      </c>
      <c r="R1961" s="40">
        <v>16</v>
      </c>
      <c r="S1961" s="40" t="s">
        <v>85</v>
      </c>
      <c r="T1961" s="48" t="s">
        <v>8800</v>
      </c>
      <c r="U1961" s="44" t="s">
        <v>8801</v>
      </c>
    </row>
    <row r="1962" spans="1:21" ht="156" x14ac:dyDescent="0.15">
      <c r="A1962" s="45"/>
      <c r="B1962" s="40"/>
      <c r="C1962" s="41" t="s">
        <v>8802</v>
      </c>
      <c r="D1962" s="50"/>
      <c r="E1962" s="41"/>
      <c r="F1962" s="41"/>
      <c r="G1962" s="40" t="s">
        <v>8803</v>
      </c>
      <c r="H1962" s="43">
        <v>44694.573275462964</v>
      </c>
      <c r="I1962" s="40"/>
      <c r="J1962" s="40"/>
      <c r="K1962" s="40"/>
      <c r="L1962" s="40"/>
      <c r="M1962" s="40" t="s">
        <v>187</v>
      </c>
      <c r="N1962" s="40"/>
      <c r="O1962" s="44" t="s">
        <v>67</v>
      </c>
      <c r="P1962" s="47" t="s">
        <v>188</v>
      </c>
      <c r="Q1962" s="40">
        <v>80</v>
      </c>
      <c r="R1962" s="40">
        <v>1</v>
      </c>
      <c r="S1962" s="40" t="s">
        <v>85</v>
      </c>
      <c r="T1962" s="48" t="s">
        <v>8804</v>
      </c>
      <c r="U1962" s="44" t="s">
        <v>8805</v>
      </c>
    </row>
    <row r="1963" spans="1:21" ht="36" x14ac:dyDescent="0.15">
      <c r="A1963" s="45"/>
      <c r="B1963" s="40"/>
      <c r="C1963" s="41" t="s">
        <v>8806</v>
      </c>
      <c r="D1963" s="50"/>
      <c r="E1963" s="41"/>
      <c r="F1963" s="41"/>
      <c r="G1963" s="40" t="s">
        <v>8807</v>
      </c>
      <c r="H1963" s="43">
        <v>44694.573252314818</v>
      </c>
      <c r="I1963" s="40"/>
      <c r="J1963" s="40"/>
      <c r="K1963" s="40"/>
      <c r="L1963" s="40"/>
      <c r="M1963" s="40" t="s">
        <v>193</v>
      </c>
      <c r="N1963" s="40"/>
      <c r="O1963" s="44" t="s">
        <v>67</v>
      </c>
      <c r="P1963" s="47" t="s">
        <v>194</v>
      </c>
      <c r="Q1963" s="40">
        <v>4658</v>
      </c>
      <c r="R1963" s="40">
        <v>79</v>
      </c>
      <c r="S1963" s="40" t="s">
        <v>60</v>
      </c>
      <c r="T1963" s="48" t="s">
        <v>8808</v>
      </c>
      <c r="U1963" s="44" t="s">
        <v>8809</v>
      </c>
    </row>
    <row r="1964" spans="1:21" ht="36" x14ac:dyDescent="0.15">
      <c r="A1964" s="45"/>
      <c r="B1964" s="40"/>
      <c r="C1964" s="41" t="s">
        <v>8810</v>
      </c>
      <c r="D1964" s="50"/>
      <c r="E1964" s="41"/>
      <c r="F1964" s="41"/>
      <c r="G1964" s="40" t="s">
        <v>8811</v>
      </c>
      <c r="H1964" s="43">
        <v>44694.573171296295</v>
      </c>
      <c r="I1964" s="40"/>
      <c r="J1964" s="40"/>
      <c r="K1964" s="40"/>
      <c r="L1964" s="40"/>
      <c r="M1964" s="40" t="s">
        <v>199</v>
      </c>
      <c r="N1964" s="40"/>
      <c r="O1964" s="44" t="s">
        <v>142</v>
      </c>
      <c r="P1964" s="47" t="s">
        <v>200</v>
      </c>
      <c r="Q1964" s="40">
        <v>3832</v>
      </c>
      <c r="R1964" s="40">
        <v>1720</v>
      </c>
      <c r="S1964" s="40" t="s">
        <v>85</v>
      </c>
      <c r="T1964" s="48" t="s">
        <v>8812</v>
      </c>
      <c r="U1964" s="44" t="s">
        <v>8813</v>
      </c>
    </row>
    <row r="1965" spans="1:21" ht="36" x14ac:dyDescent="0.15">
      <c r="A1965" s="45"/>
      <c r="B1965" s="40"/>
      <c r="C1965" s="41" t="s">
        <v>8814</v>
      </c>
      <c r="D1965" s="50"/>
      <c r="E1965" s="41"/>
      <c r="F1965" s="41"/>
      <c r="G1965" s="40" t="s">
        <v>8815</v>
      </c>
      <c r="H1965" s="43">
        <v>44694.571909722217</v>
      </c>
      <c r="I1965" s="40"/>
      <c r="J1965" s="40"/>
      <c r="K1965" s="40"/>
      <c r="L1965" s="40"/>
      <c r="M1965" s="40" t="s">
        <v>8816</v>
      </c>
      <c r="N1965" s="40"/>
      <c r="O1965" s="44" t="s">
        <v>83</v>
      </c>
      <c r="P1965" s="47" t="s">
        <v>8817</v>
      </c>
      <c r="Q1965" s="40">
        <v>60</v>
      </c>
      <c r="R1965" s="40">
        <v>70</v>
      </c>
      <c r="S1965" s="40" t="s">
        <v>8818</v>
      </c>
      <c r="T1965" s="48" t="s">
        <v>8819</v>
      </c>
      <c r="U1965" s="44" t="s">
        <v>8820</v>
      </c>
    </row>
    <row r="1966" spans="1:21" ht="36" x14ac:dyDescent="0.15">
      <c r="A1966" s="45"/>
      <c r="B1966" s="40"/>
      <c r="C1966" s="41" t="s">
        <v>8821</v>
      </c>
      <c r="D1966" s="50"/>
      <c r="E1966" s="41"/>
      <c r="F1966" s="41"/>
      <c r="G1966" s="40" t="s">
        <v>8822</v>
      </c>
      <c r="H1966" s="43">
        <v>44694.571342592593</v>
      </c>
      <c r="I1966" s="40"/>
      <c r="J1966" s="40"/>
      <c r="K1966" s="40"/>
      <c r="L1966" s="40"/>
      <c r="M1966" s="40" t="s">
        <v>8823</v>
      </c>
      <c r="N1966" s="40"/>
      <c r="O1966" s="44" t="s">
        <v>83</v>
      </c>
      <c r="P1966" s="47" t="s">
        <v>8824</v>
      </c>
      <c r="Q1966" s="40">
        <v>3345</v>
      </c>
      <c r="R1966" s="40">
        <v>3039</v>
      </c>
      <c r="S1966" s="40" t="s">
        <v>8825</v>
      </c>
      <c r="T1966" s="48" t="s">
        <v>8826</v>
      </c>
      <c r="U1966" s="44" t="s">
        <v>8827</v>
      </c>
    </row>
    <row r="1967" spans="1:21" ht="36" x14ac:dyDescent="0.15">
      <c r="A1967" s="45"/>
      <c r="B1967" s="40"/>
      <c r="C1967" s="41" t="s">
        <v>8828</v>
      </c>
      <c r="D1967" s="50"/>
      <c r="E1967" s="41"/>
      <c r="F1967" s="41"/>
      <c r="G1967" s="40" t="s">
        <v>8829</v>
      </c>
      <c r="H1967" s="43">
        <v>44694.562094907407</v>
      </c>
      <c r="I1967" s="40"/>
      <c r="J1967" s="40"/>
      <c r="K1967" s="40"/>
      <c r="L1967" s="40"/>
      <c r="M1967" s="40" t="s">
        <v>141</v>
      </c>
      <c r="N1967" s="40"/>
      <c r="O1967" s="44" t="s">
        <v>142</v>
      </c>
      <c r="P1967" s="47" t="s">
        <v>143</v>
      </c>
      <c r="Q1967" s="40">
        <v>475</v>
      </c>
      <c r="R1967" s="40"/>
      <c r="S1967" s="40" t="s">
        <v>99</v>
      </c>
      <c r="T1967" s="48" t="s">
        <v>8830</v>
      </c>
      <c r="U1967" s="44" t="s">
        <v>8831</v>
      </c>
    </row>
    <row r="1968" spans="1:21" ht="36" x14ac:dyDescent="0.15">
      <c r="A1968" s="45"/>
      <c r="B1968" s="40"/>
      <c r="C1968" s="41" t="s">
        <v>8832</v>
      </c>
      <c r="D1968" s="50"/>
      <c r="E1968" s="41"/>
      <c r="F1968" s="41"/>
      <c r="G1968" s="40" t="s">
        <v>8833</v>
      </c>
      <c r="H1968" s="43">
        <v>44694.56177083333</v>
      </c>
      <c r="I1968" s="40"/>
      <c r="J1968" s="40"/>
      <c r="K1968" s="40"/>
      <c r="L1968" s="40"/>
      <c r="M1968" s="40" t="s">
        <v>8834</v>
      </c>
      <c r="N1968" s="40"/>
      <c r="O1968" s="44" t="s">
        <v>67</v>
      </c>
      <c r="P1968" s="47" t="s">
        <v>8835</v>
      </c>
      <c r="Q1968" s="40">
        <v>918</v>
      </c>
      <c r="R1968" s="40">
        <v>138</v>
      </c>
      <c r="S1968" s="40" t="s">
        <v>8836</v>
      </c>
      <c r="T1968" s="48" t="s">
        <v>8837</v>
      </c>
      <c r="U1968" s="44" t="s">
        <v>8838</v>
      </c>
    </row>
    <row r="1969" spans="1:21" ht="36" x14ac:dyDescent="0.15">
      <c r="A1969" s="45"/>
      <c r="B1969" s="40"/>
      <c r="C1969" s="41" t="s">
        <v>8839</v>
      </c>
      <c r="D1969" s="50"/>
      <c r="E1969" s="41"/>
      <c r="F1969" s="41"/>
      <c r="G1969" s="40" t="s">
        <v>8840</v>
      </c>
      <c r="H1969" s="43">
        <v>44694.559791666667</v>
      </c>
      <c r="I1969" s="40"/>
      <c r="J1969" s="40"/>
      <c r="K1969" s="40"/>
      <c r="L1969" s="40"/>
      <c r="M1969" s="40" t="s">
        <v>8841</v>
      </c>
      <c r="N1969" s="40"/>
      <c r="O1969" s="44" t="s">
        <v>83</v>
      </c>
      <c r="P1969" s="47" t="s">
        <v>8842</v>
      </c>
      <c r="Q1969" s="40">
        <v>1974</v>
      </c>
      <c r="R1969" s="40">
        <v>96</v>
      </c>
      <c r="S1969" s="40"/>
      <c r="T1969" s="48" t="s">
        <v>8843</v>
      </c>
      <c r="U1969" s="44" t="s">
        <v>5839</v>
      </c>
    </row>
    <row r="1970" spans="1:21" ht="120" x14ac:dyDescent="0.15">
      <c r="A1970" s="45"/>
      <c r="B1970" s="40"/>
      <c r="C1970" s="41" t="s">
        <v>8844</v>
      </c>
      <c r="D1970" s="50"/>
      <c r="E1970" s="41"/>
      <c r="F1970" s="41"/>
      <c r="G1970" s="40" t="s">
        <v>8845</v>
      </c>
      <c r="H1970" s="43">
        <v>44694.558958333335</v>
      </c>
      <c r="I1970" s="40"/>
      <c r="J1970" s="40"/>
      <c r="K1970" s="40"/>
      <c r="L1970" s="40"/>
      <c r="M1970" s="40" t="s">
        <v>141</v>
      </c>
      <c r="N1970" s="40"/>
      <c r="O1970" s="44" t="s">
        <v>142</v>
      </c>
      <c r="P1970" s="47" t="s">
        <v>143</v>
      </c>
      <c r="Q1970" s="40">
        <v>475</v>
      </c>
      <c r="R1970" s="40"/>
      <c r="S1970" s="40" t="s">
        <v>99</v>
      </c>
      <c r="T1970" s="48" t="s">
        <v>8846</v>
      </c>
      <c r="U1970" s="44" t="s">
        <v>8847</v>
      </c>
    </row>
    <row r="1971" spans="1:21" ht="120" x14ac:dyDescent="0.15">
      <c r="A1971" s="45"/>
      <c r="B1971" s="40"/>
      <c r="C1971" s="41" t="s">
        <v>8848</v>
      </c>
      <c r="D1971" s="50"/>
      <c r="E1971" s="41"/>
      <c r="F1971" s="41"/>
      <c r="G1971" s="40" t="s">
        <v>8849</v>
      </c>
      <c r="H1971" s="43">
        <v>44694.557893518519</v>
      </c>
      <c r="I1971" s="40"/>
      <c r="J1971" s="40"/>
      <c r="K1971" s="40"/>
      <c r="L1971" s="40"/>
      <c r="M1971" s="40" t="s">
        <v>1903</v>
      </c>
      <c r="N1971" s="40"/>
      <c r="O1971" s="44" t="s">
        <v>58</v>
      </c>
      <c r="P1971" s="47" t="s">
        <v>1904</v>
      </c>
      <c r="Q1971" s="40">
        <v>59</v>
      </c>
      <c r="R1971" s="40">
        <v>20</v>
      </c>
      <c r="S1971" s="40" t="s">
        <v>1905</v>
      </c>
      <c r="T1971" s="48" t="s">
        <v>8850</v>
      </c>
      <c r="U1971" s="44" t="s">
        <v>8851</v>
      </c>
    </row>
    <row r="1972" spans="1:21" ht="36" x14ac:dyDescent="0.15">
      <c r="A1972" s="45"/>
      <c r="B1972" s="40"/>
      <c r="C1972" s="41" t="s">
        <v>8852</v>
      </c>
      <c r="D1972" s="50"/>
      <c r="E1972" s="41"/>
      <c r="F1972" s="41"/>
      <c r="G1972" s="40" t="s">
        <v>8853</v>
      </c>
      <c r="H1972" s="43">
        <v>44694.557268518518</v>
      </c>
      <c r="I1972" s="40"/>
      <c r="J1972" s="40"/>
      <c r="K1972" s="40"/>
      <c r="L1972" s="40"/>
      <c r="M1972" s="40" t="s">
        <v>7722</v>
      </c>
      <c r="N1972" s="40"/>
      <c r="O1972" s="44" t="s">
        <v>83</v>
      </c>
      <c r="P1972" s="47" t="s">
        <v>7723</v>
      </c>
      <c r="Q1972" s="40">
        <v>149</v>
      </c>
      <c r="R1972" s="40">
        <v>987</v>
      </c>
      <c r="S1972" s="40" t="s">
        <v>7724</v>
      </c>
      <c r="T1972" s="48" t="s">
        <v>8854</v>
      </c>
      <c r="U1972" s="44" t="s">
        <v>8855</v>
      </c>
    </row>
    <row r="1973" spans="1:21" ht="108" x14ac:dyDescent="0.15">
      <c r="A1973" s="45"/>
      <c r="B1973" s="40"/>
      <c r="C1973" s="41" t="s">
        <v>8856</v>
      </c>
      <c r="D1973" s="50"/>
      <c r="E1973" s="41"/>
      <c r="F1973" s="41"/>
      <c r="G1973" s="40" t="s">
        <v>8857</v>
      </c>
      <c r="H1973" s="43">
        <v>44694.548657407402</v>
      </c>
      <c r="I1973" s="40"/>
      <c r="J1973" s="40"/>
      <c r="K1973" s="40"/>
      <c r="L1973" s="40"/>
      <c r="M1973" s="40" t="s">
        <v>141</v>
      </c>
      <c r="N1973" s="40"/>
      <c r="O1973" s="44" t="s">
        <v>142</v>
      </c>
      <c r="P1973" s="47" t="s">
        <v>143</v>
      </c>
      <c r="Q1973" s="40">
        <v>475</v>
      </c>
      <c r="R1973" s="40"/>
      <c r="S1973" s="40" t="s">
        <v>99</v>
      </c>
      <c r="T1973" s="48" t="s">
        <v>8858</v>
      </c>
      <c r="U1973" s="44" t="s">
        <v>8859</v>
      </c>
    </row>
    <row r="1974" spans="1:21" ht="108" x14ac:dyDescent="0.15">
      <c r="A1974" s="45"/>
      <c r="B1974" s="40"/>
      <c r="C1974" s="41" t="s">
        <v>8860</v>
      </c>
      <c r="D1974" s="50"/>
      <c r="E1974" s="41"/>
      <c r="F1974" s="41"/>
      <c r="G1974" s="40" t="s">
        <v>8861</v>
      </c>
      <c r="H1974" s="43">
        <v>44694.548379629632</v>
      </c>
      <c r="I1974" s="40"/>
      <c r="J1974" s="40"/>
      <c r="K1974" s="40"/>
      <c r="L1974" s="40"/>
      <c r="M1974" s="40" t="s">
        <v>8862</v>
      </c>
      <c r="N1974" s="40"/>
      <c r="O1974" s="44" t="s">
        <v>83</v>
      </c>
      <c r="P1974" s="47" t="s">
        <v>8863</v>
      </c>
      <c r="Q1974" s="40">
        <v>14216</v>
      </c>
      <c r="R1974" s="40">
        <v>6538</v>
      </c>
      <c r="S1974" s="40" t="s">
        <v>5780</v>
      </c>
      <c r="T1974" s="48" t="s">
        <v>8864</v>
      </c>
      <c r="U1974" s="44" t="s">
        <v>5839</v>
      </c>
    </row>
    <row r="1975" spans="1:21" ht="108" x14ac:dyDescent="0.15">
      <c r="A1975" s="45"/>
      <c r="B1975" s="40"/>
      <c r="C1975" s="41" t="s">
        <v>8865</v>
      </c>
      <c r="D1975" s="50"/>
      <c r="E1975" s="41"/>
      <c r="F1975" s="41"/>
      <c r="G1975" s="40" t="s">
        <v>8866</v>
      </c>
      <c r="H1975" s="43">
        <v>44694.544641203705</v>
      </c>
      <c r="I1975" s="40"/>
      <c r="J1975" s="40"/>
      <c r="K1975" s="40"/>
      <c r="L1975" s="40"/>
      <c r="M1975" s="40" t="s">
        <v>8867</v>
      </c>
      <c r="N1975" s="40"/>
      <c r="O1975" s="44" t="s">
        <v>83</v>
      </c>
      <c r="P1975" s="47" t="s">
        <v>8868</v>
      </c>
      <c r="Q1975" s="40">
        <v>707</v>
      </c>
      <c r="R1975" s="40">
        <v>1477</v>
      </c>
      <c r="S1975" s="40" t="s">
        <v>8869</v>
      </c>
      <c r="T1975" s="48" t="s">
        <v>8870</v>
      </c>
      <c r="U1975" s="44" t="s">
        <v>8871</v>
      </c>
    </row>
    <row r="1976" spans="1:21" ht="108" x14ac:dyDescent="0.15">
      <c r="A1976" s="45"/>
      <c r="B1976" s="40"/>
      <c r="C1976" s="41" t="s">
        <v>8872</v>
      </c>
      <c r="D1976" s="50"/>
      <c r="E1976" s="41"/>
      <c r="F1976" s="41"/>
      <c r="G1976" s="40" t="s">
        <v>8873</v>
      </c>
      <c r="H1976" s="43">
        <v>44694.542916666665</v>
      </c>
      <c r="I1976" s="40"/>
      <c r="J1976" s="40"/>
      <c r="K1976" s="40" t="s">
        <v>8874</v>
      </c>
      <c r="L1976" s="40" t="s">
        <v>8875</v>
      </c>
      <c r="M1976" s="40" t="s">
        <v>8876</v>
      </c>
      <c r="N1976" s="40" t="s">
        <v>8877</v>
      </c>
      <c r="O1976" s="44" t="s">
        <v>142</v>
      </c>
      <c r="P1976" s="47" t="s">
        <v>8878</v>
      </c>
      <c r="Q1976" s="40">
        <v>67</v>
      </c>
      <c r="R1976" s="40">
        <v>125</v>
      </c>
      <c r="S1976" s="40" t="s">
        <v>3664</v>
      </c>
      <c r="T1976" s="48" t="s">
        <v>8879</v>
      </c>
      <c r="U1976" s="44" t="s">
        <v>8880</v>
      </c>
    </row>
    <row r="1977" spans="1:21" ht="48" x14ac:dyDescent="0.15">
      <c r="A1977" s="45"/>
      <c r="B1977" s="40"/>
      <c r="C1977" s="41" t="s">
        <v>8881</v>
      </c>
      <c r="D1977" s="50"/>
      <c r="E1977" s="41"/>
      <c r="F1977" s="41"/>
      <c r="G1977" s="40" t="s">
        <v>8882</v>
      </c>
      <c r="H1977" s="43">
        <v>44694.535798611112</v>
      </c>
      <c r="I1977" s="40"/>
      <c r="J1977" s="40"/>
      <c r="K1977" s="40"/>
      <c r="L1977" s="40"/>
      <c r="M1977" s="40" t="s">
        <v>8883</v>
      </c>
      <c r="N1977" s="40"/>
      <c r="O1977" s="44" t="s">
        <v>8199</v>
      </c>
      <c r="P1977" s="47" t="s">
        <v>8884</v>
      </c>
      <c r="Q1977" s="40">
        <v>3434</v>
      </c>
      <c r="R1977" s="40">
        <v>3247</v>
      </c>
      <c r="S1977" s="40" t="s">
        <v>85</v>
      </c>
      <c r="T1977" s="48" t="s">
        <v>8885</v>
      </c>
      <c r="U1977" s="44" t="s">
        <v>8184</v>
      </c>
    </row>
    <row r="1978" spans="1:21" ht="36" x14ac:dyDescent="0.15">
      <c r="A1978" s="45"/>
      <c r="B1978" s="40"/>
      <c r="C1978" s="41" t="s">
        <v>8886</v>
      </c>
      <c r="D1978" s="50"/>
      <c r="E1978" s="41"/>
      <c r="F1978" s="41"/>
      <c r="G1978" s="40" t="s">
        <v>8887</v>
      </c>
      <c r="H1978" s="43">
        <v>44694.535636574074</v>
      </c>
      <c r="I1978" s="40"/>
      <c r="J1978" s="40"/>
      <c r="K1978" s="40"/>
      <c r="L1978" s="40"/>
      <c r="M1978" s="40" t="s">
        <v>8888</v>
      </c>
      <c r="N1978" s="40"/>
      <c r="O1978" s="44" t="s">
        <v>83</v>
      </c>
      <c r="P1978" s="47" t="s">
        <v>8889</v>
      </c>
      <c r="Q1978" s="40">
        <v>395</v>
      </c>
      <c r="R1978" s="40">
        <v>351</v>
      </c>
      <c r="S1978" s="40" t="s">
        <v>85</v>
      </c>
      <c r="T1978" s="48" t="s">
        <v>8890</v>
      </c>
      <c r="U1978" s="44" t="s">
        <v>8891</v>
      </c>
    </row>
    <row r="1979" spans="1:21" ht="60" x14ac:dyDescent="0.15">
      <c r="A1979" s="45"/>
      <c r="B1979" s="40"/>
      <c r="C1979" s="41" t="s">
        <v>8892</v>
      </c>
      <c r="D1979" s="50"/>
      <c r="E1979" s="41"/>
      <c r="F1979" s="41"/>
      <c r="G1979" s="40" t="s">
        <v>8893</v>
      </c>
      <c r="H1979" s="43">
        <v>44694.534988425927</v>
      </c>
      <c r="I1979" s="40"/>
      <c r="J1979" s="40"/>
      <c r="K1979" s="40"/>
      <c r="L1979" s="40"/>
      <c r="M1979" s="40" t="s">
        <v>8894</v>
      </c>
      <c r="N1979" s="40"/>
      <c r="O1979" s="44" t="s">
        <v>142</v>
      </c>
      <c r="P1979" s="47" t="s">
        <v>8895</v>
      </c>
      <c r="Q1979" s="40">
        <v>385</v>
      </c>
      <c r="R1979" s="40">
        <v>115</v>
      </c>
      <c r="S1979" s="40"/>
      <c r="T1979" s="48" t="s">
        <v>8896</v>
      </c>
      <c r="U1979" s="44" t="s">
        <v>8897</v>
      </c>
    </row>
    <row r="1980" spans="1:21" ht="36" x14ac:dyDescent="0.15">
      <c r="A1980" s="45"/>
      <c r="B1980" s="40"/>
      <c r="C1980" s="41" t="s">
        <v>8898</v>
      </c>
      <c r="D1980" s="50"/>
      <c r="E1980" s="41"/>
      <c r="F1980" s="41"/>
      <c r="G1980" s="40" t="s">
        <v>8899</v>
      </c>
      <c r="H1980" s="43">
        <v>44694.534849537042</v>
      </c>
      <c r="I1980" s="40"/>
      <c r="J1980" s="40"/>
      <c r="K1980" s="40"/>
      <c r="L1980" s="40"/>
      <c r="M1980" s="40" t="s">
        <v>8888</v>
      </c>
      <c r="N1980" s="40"/>
      <c r="O1980" s="44" t="s">
        <v>83</v>
      </c>
      <c r="P1980" s="47" t="s">
        <v>8889</v>
      </c>
      <c r="Q1980" s="40">
        <v>395</v>
      </c>
      <c r="R1980" s="40">
        <v>351</v>
      </c>
      <c r="S1980" s="40" t="s">
        <v>85</v>
      </c>
      <c r="T1980" s="48" t="s">
        <v>8900</v>
      </c>
      <c r="U1980" s="44" t="s">
        <v>8901</v>
      </c>
    </row>
    <row r="1981" spans="1:21" ht="36" x14ac:dyDescent="0.15">
      <c r="A1981" s="45"/>
      <c r="B1981" s="40"/>
      <c r="C1981" s="41" t="s">
        <v>8902</v>
      </c>
      <c r="D1981" s="50"/>
      <c r="E1981" s="41"/>
      <c r="F1981" s="41"/>
      <c r="G1981" s="40" t="s">
        <v>8903</v>
      </c>
      <c r="H1981" s="43">
        <v>44694.534722222219</v>
      </c>
      <c r="I1981" s="40"/>
      <c r="J1981" s="40"/>
      <c r="K1981" s="40"/>
      <c r="L1981" s="40"/>
      <c r="M1981" s="40" t="s">
        <v>8904</v>
      </c>
      <c r="N1981" s="40"/>
      <c r="O1981" s="44" t="s">
        <v>83</v>
      </c>
      <c r="P1981" s="47" t="s">
        <v>8905</v>
      </c>
      <c r="Q1981" s="40">
        <v>167</v>
      </c>
      <c r="R1981" s="40">
        <v>317</v>
      </c>
      <c r="S1981" s="40" t="s">
        <v>99</v>
      </c>
      <c r="T1981" s="48" t="s">
        <v>8906</v>
      </c>
      <c r="U1981" s="44" t="s">
        <v>8907</v>
      </c>
    </row>
    <row r="1982" spans="1:21" ht="36" x14ac:dyDescent="0.15">
      <c r="A1982" s="45"/>
      <c r="B1982" s="40"/>
      <c r="C1982" s="41" t="s">
        <v>8908</v>
      </c>
      <c r="D1982" s="50"/>
      <c r="E1982" s="41"/>
      <c r="F1982" s="41"/>
      <c r="G1982" s="40" t="s">
        <v>8909</v>
      </c>
      <c r="H1982" s="43">
        <v>44694.534652777773</v>
      </c>
      <c r="I1982" s="40"/>
      <c r="J1982" s="40"/>
      <c r="K1982" s="40"/>
      <c r="L1982" s="40"/>
      <c r="M1982" s="40" t="s">
        <v>8910</v>
      </c>
      <c r="N1982" s="40"/>
      <c r="O1982" s="44" t="s">
        <v>58</v>
      </c>
      <c r="P1982" s="47" t="s">
        <v>8911</v>
      </c>
      <c r="Q1982" s="40">
        <v>6</v>
      </c>
      <c r="R1982" s="40">
        <v>41</v>
      </c>
      <c r="S1982" s="40" t="s">
        <v>60</v>
      </c>
      <c r="T1982" s="48" t="s">
        <v>8912</v>
      </c>
      <c r="U1982" s="44" t="s">
        <v>8913</v>
      </c>
    </row>
    <row r="1983" spans="1:21" ht="36" x14ac:dyDescent="0.15">
      <c r="A1983" s="45"/>
      <c r="B1983" s="40"/>
      <c r="C1983" s="41" t="s">
        <v>8914</v>
      </c>
      <c r="D1983" s="50"/>
      <c r="E1983" s="41"/>
      <c r="F1983" s="41"/>
      <c r="G1983" s="40" t="s">
        <v>8915</v>
      </c>
      <c r="H1983" s="43">
        <v>44694.530405092592</v>
      </c>
      <c r="I1983" s="40"/>
      <c r="J1983" s="40"/>
      <c r="K1983" s="40"/>
      <c r="L1983" s="40"/>
      <c r="M1983" s="40" t="s">
        <v>8916</v>
      </c>
      <c r="N1983" s="40"/>
      <c r="O1983" s="44" t="s">
        <v>83</v>
      </c>
      <c r="P1983" s="47" t="s">
        <v>8917</v>
      </c>
      <c r="Q1983" s="40">
        <v>52</v>
      </c>
      <c r="R1983" s="40">
        <v>65</v>
      </c>
      <c r="S1983" s="40" t="s">
        <v>85</v>
      </c>
      <c r="T1983" s="48" t="s">
        <v>8918</v>
      </c>
      <c r="U1983" s="44" t="s">
        <v>8919</v>
      </c>
    </row>
    <row r="1984" spans="1:21" ht="36" x14ac:dyDescent="0.15">
      <c r="A1984" s="45"/>
      <c r="B1984" s="40"/>
      <c r="C1984" s="41" t="s">
        <v>8920</v>
      </c>
      <c r="D1984" s="50"/>
      <c r="E1984" s="41"/>
      <c r="F1984" s="41"/>
      <c r="G1984" s="40" t="s">
        <v>8921</v>
      </c>
      <c r="H1984" s="43">
        <v>44694.525219907402</v>
      </c>
      <c r="I1984" s="40"/>
      <c r="J1984" s="40"/>
      <c r="K1984" s="40"/>
      <c r="L1984" s="40"/>
      <c r="M1984" s="40" t="s">
        <v>2774</v>
      </c>
      <c r="N1984" s="40"/>
      <c r="O1984" s="44" t="s">
        <v>58</v>
      </c>
      <c r="P1984" s="47" t="s">
        <v>2775</v>
      </c>
      <c r="Q1984" s="40">
        <v>2926</v>
      </c>
      <c r="R1984" s="40">
        <v>1274</v>
      </c>
      <c r="S1984" s="40" t="s">
        <v>2776</v>
      </c>
      <c r="T1984" s="48" t="s">
        <v>8922</v>
      </c>
      <c r="U1984" s="44" t="s">
        <v>7906</v>
      </c>
    </row>
    <row r="1985" spans="1:21" ht="36" x14ac:dyDescent="0.15">
      <c r="A1985" s="45"/>
      <c r="B1985" s="40"/>
      <c r="C1985" s="41" t="s">
        <v>8923</v>
      </c>
      <c r="D1985" s="50"/>
      <c r="E1985" s="41"/>
      <c r="F1985" s="41"/>
      <c r="G1985" s="40" t="s">
        <v>8924</v>
      </c>
      <c r="H1985" s="43">
        <v>44694.524826388893</v>
      </c>
      <c r="I1985" s="40"/>
      <c r="J1985" s="40"/>
      <c r="K1985" s="40"/>
      <c r="L1985" s="40"/>
      <c r="M1985" s="40" t="s">
        <v>8925</v>
      </c>
      <c r="N1985" s="40"/>
      <c r="O1985" s="44" t="s">
        <v>83</v>
      </c>
      <c r="P1985" s="47" t="s">
        <v>8926</v>
      </c>
      <c r="Q1985" s="40">
        <v>5328</v>
      </c>
      <c r="R1985" s="40">
        <v>932</v>
      </c>
      <c r="S1985" s="40" t="s">
        <v>8927</v>
      </c>
      <c r="T1985" s="48" t="s">
        <v>8928</v>
      </c>
      <c r="U1985" s="44" t="s">
        <v>5839</v>
      </c>
    </row>
    <row r="1986" spans="1:21" ht="36" x14ac:dyDescent="0.15">
      <c r="A1986" s="45"/>
      <c r="B1986" s="40"/>
      <c r="C1986" s="41" t="s">
        <v>8929</v>
      </c>
      <c r="D1986" s="50"/>
      <c r="E1986" s="41"/>
      <c r="F1986" s="41"/>
      <c r="G1986" s="40" t="s">
        <v>8930</v>
      </c>
      <c r="H1986" s="43">
        <v>44694.524317129632</v>
      </c>
      <c r="I1986" s="40"/>
      <c r="J1986" s="40"/>
      <c r="K1986" s="40"/>
      <c r="L1986" s="40"/>
      <c r="M1986" s="40" t="s">
        <v>8077</v>
      </c>
      <c r="N1986" s="40"/>
      <c r="O1986" s="44" t="s">
        <v>142</v>
      </c>
      <c r="P1986" s="47" t="s">
        <v>8078</v>
      </c>
      <c r="Q1986" s="40">
        <v>716</v>
      </c>
      <c r="R1986" s="40">
        <v>204</v>
      </c>
      <c r="S1986" s="40" t="s">
        <v>85</v>
      </c>
      <c r="T1986" s="48" t="s">
        <v>8931</v>
      </c>
      <c r="U1986" s="44" t="s">
        <v>8932</v>
      </c>
    </row>
    <row r="1987" spans="1:21" ht="60" x14ac:dyDescent="0.15">
      <c r="A1987" s="45"/>
      <c r="B1987" s="40"/>
      <c r="C1987" s="41" t="s">
        <v>8933</v>
      </c>
      <c r="D1987" s="50"/>
      <c r="E1987" s="41"/>
      <c r="F1987" s="41"/>
      <c r="G1987" s="40" t="s">
        <v>8934</v>
      </c>
      <c r="H1987" s="43">
        <v>44694.524178240739</v>
      </c>
      <c r="I1987" s="40"/>
      <c r="J1987" s="40"/>
      <c r="K1987" s="40"/>
      <c r="L1987" s="40"/>
      <c r="M1987" s="40" t="s">
        <v>8935</v>
      </c>
      <c r="N1987" s="40"/>
      <c r="O1987" s="44" t="s">
        <v>83</v>
      </c>
      <c r="P1987" s="47" t="s">
        <v>8936</v>
      </c>
      <c r="Q1987" s="40">
        <v>18107</v>
      </c>
      <c r="R1987" s="40">
        <v>4234</v>
      </c>
      <c r="S1987" s="40" t="s">
        <v>8937</v>
      </c>
      <c r="T1987" s="48" t="s">
        <v>8938</v>
      </c>
      <c r="U1987" s="44" t="s">
        <v>8939</v>
      </c>
    </row>
    <row r="1988" spans="1:21" ht="36" x14ac:dyDescent="0.15">
      <c r="A1988" s="45"/>
      <c r="B1988" s="40"/>
      <c r="C1988" s="41" t="s">
        <v>8940</v>
      </c>
      <c r="D1988" s="50"/>
      <c r="E1988" s="41"/>
      <c r="F1988" s="41"/>
      <c r="G1988" s="40" t="s">
        <v>8941</v>
      </c>
      <c r="H1988" s="43">
        <v>44694.523935185185</v>
      </c>
      <c r="I1988" s="40"/>
      <c r="J1988" s="40"/>
      <c r="K1988" s="40"/>
      <c r="L1988" s="40"/>
      <c r="M1988" s="40" t="s">
        <v>8925</v>
      </c>
      <c r="N1988" s="40"/>
      <c r="O1988" s="44" t="s">
        <v>83</v>
      </c>
      <c r="P1988" s="47" t="s">
        <v>8926</v>
      </c>
      <c r="Q1988" s="40">
        <v>5328</v>
      </c>
      <c r="R1988" s="40">
        <v>932</v>
      </c>
      <c r="S1988" s="40" t="s">
        <v>8927</v>
      </c>
      <c r="T1988" s="48" t="s">
        <v>8942</v>
      </c>
      <c r="U1988" s="44" t="s">
        <v>8939</v>
      </c>
    </row>
    <row r="1989" spans="1:21" ht="36" x14ac:dyDescent="0.15">
      <c r="A1989" s="45"/>
      <c r="B1989" s="40"/>
      <c r="C1989" s="41" t="s">
        <v>8943</v>
      </c>
      <c r="D1989" s="50"/>
      <c r="E1989" s="41"/>
      <c r="F1989" s="41"/>
      <c r="G1989" s="40" t="s">
        <v>8944</v>
      </c>
      <c r="H1989" s="43">
        <v>44694.520972222221</v>
      </c>
      <c r="I1989" s="40"/>
      <c r="J1989" s="40"/>
      <c r="K1989" s="40"/>
      <c r="L1989" s="40"/>
      <c r="M1989" s="40" t="s">
        <v>96</v>
      </c>
      <c r="N1989" s="40"/>
      <c r="O1989" s="44" t="s">
        <v>97</v>
      </c>
      <c r="P1989" s="47" t="s">
        <v>98</v>
      </c>
      <c r="Q1989" s="40">
        <v>13906</v>
      </c>
      <c r="R1989" s="40">
        <v>58</v>
      </c>
      <c r="S1989" s="40" t="s">
        <v>99</v>
      </c>
      <c r="T1989" s="48" t="s">
        <v>8945</v>
      </c>
      <c r="U1989" s="44" t="s">
        <v>8946</v>
      </c>
    </row>
    <row r="1990" spans="1:21" ht="36" x14ac:dyDescent="0.15">
      <c r="A1990" s="45"/>
      <c r="B1990" s="40"/>
      <c r="C1990" s="41" t="s">
        <v>8947</v>
      </c>
      <c r="D1990" s="50"/>
      <c r="E1990" s="41"/>
      <c r="F1990" s="41"/>
      <c r="G1990" s="40" t="s">
        <v>8948</v>
      </c>
      <c r="H1990" s="43">
        <v>44694.519039351857</v>
      </c>
      <c r="I1990" s="40"/>
      <c r="J1990" s="40"/>
      <c r="K1990" s="40"/>
      <c r="L1990" s="40"/>
      <c r="M1990" s="40" t="s">
        <v>8949</v>
      </c>
      <c r="N1990" s="40"/>
      <c r="O1990" s="44" t="s">
        <v>83</v>
      </c>
      <c r="P1990" s="47" t="s">
        <v>8950</v>
      </c>
      <c r="Q1990" s="40">
        <v>1880</v>
      </c>
      <c r="R1990" s="40">
        <v>629</v>
      </c>
      <c r="S1990" s="40"/>
      <c r="T1990" s="48" t="s">
        <v>8951</v>
      </c>
      <c r="U1990" s="44" t="s">
        <v>8952</v>
      </c>
    </row>
    <row r="1991" spans="1:21" ht="36" x14ac:dyDescent="0.15">
      <c r="A1991" s="45"/>
      <c r="B1991" s="40"/>
      <c r="C1991" s="41" t="s">
        <v>8953</v>
      </c>
      <c r="D1991" s="50"/>
      <c r="E1991" s="41"/>
      <c r="F1991" s="41"/>
      <c r="G1991" s="40" t="s">
        <v>8954</v>
      </c>
      <c r="H1991" s="43">
        <v>44694.518831018519</v>
      </c>
      <c r="I1991" s="40"/>
      <c r="J1991" s="40"/>
      <c r="K1991" s="40"/>
      <c r="L1991" s="40"/>
      <c r="M1991" s="40" t="s">
        <v>8955</v>
      </c>
      <c r="N1991" s="40"/>
      <c r="O1991" s="44" t="s">
        <v>83</v>
      </c>
      <c r="P1991" s="47" t="s">
        <v>8956</v>
      </c>
      <c r="Q1991" s="40">
        <v>12</v>
      </c>
      <c r="R1991" s="40">
        <v>20</v>
      </c>
      <c r="S1991" s="40" t="s">
        <v>85</v>
      </c>
      <c r="T1991" s="48" t="s">
        <v>8957</v>
      </c>
      <c r="U1991" s="44" t="s">
        <v>8958</v>
      </c>
    </row>
    <row r="1992" spans="1:21" ht="36" x14ac:dyDescent="0.15">
      <c r="A1992" s="45"/>
      <c r="B1992" s="40"/>
      <c r="C1992" s="41" t="s">
        <v>8959</v>
      </c>
      <c r="D1992" s="50"/>
      <c r="E1992" s="41"/>
      <c r="F1992" s="41"/>
      <c r="G1992" s="40" t="s">
        <v>8960</v>
      </c>
      <c r="H1992" s="43">
        <v>44694.515868055554</v>
      </c>
      <c r="I1992" s="40"/>
      <c r="J1992" s="40"/>
      <c r="K1992" s="40"/>
      <c r="L1992" s="40"/>
      <c r="M1992" s="40" t="s">
        <v>8659</v>
      </c>
      <c r="N1992" s="40"/>
      <c r="O1992" s="44" t="s">
        <v>58</v>
      </c>
      <c r="P1992" s="47" t="s">
        <v>8660</v>
      </c>
      <c r="Q1992" s="40">
        <v>247</v>
      </c>
      <c r="R1992" s="40">
        <v>1215</v>
      </c>
      <c r="S1992" s="40" t="s">
        <v>8661</v>
      </c>
      <c r="T1992" s="48" t="s">
        <v>8961</v>
      </c>
      <c r="U1992" s="44" t="s">
        <v>8962</v>
      </c>
    </row>
    <row r="1993" spans="1:21" ht="36" x14ac:dyDescent="0.15">
      <c r="A1993" s="45"/>
      <c r="B1993" s="40"/>
      <c r="C1993" s="41" t="s">
        <v>8963</v>
      </c>
      <c r="D1993" s="50"/>
      <c r="E1993" s="41"/>
      <c r="F1993" s="41"/>
      <c r="G1993" s="40" t="s">
        <v>8964</v>
      </c>
      <c r="H1993" s="43">
        <v>44694.511041666672</v>
      </c>
      <c r="I1993" s="40"/>
      <c r="J1993" s="40"/>
      <c r="K1993" s="40"/>
      <c r="L1993" s="40"/>
      <c r="M1993" s="40" t="s">
        <v>8965</v>
      </c>
      <c r="N1993" s="40"/>
      <c r="O1993" s="44" t="s">
        <v>58</v>
      </c>
      <c r="P1993" s="47" t="s">
        <v>8966</v>
      </c>
      <c r="Q1993" s="40">
        <v>17535</v>
      </c>
      <c r="R1993" s="40">
        <v>1180</v>
      </c>
      <c r="S1993" s="40" t="s">
        <v>8967</v>
      </c>
      <c r="T1993" s="48" t="s">
        <v>8968</v>
      </c>
      <c r="U1993" s="44" t="s">
        <v>8969</v>
      </c>
    </row>
    <row r="1994" spans="1:21" ht="48" x14ac:dyDescent="0.15">
      <c r="A1994" s="45"/>
      <c r="B1994" s="40"/>
      <c r="C1994" s="41" t="s">
        <v>8970</v>
      </c>
      <c r="D1994" s="50"/>
      <c r="E1994" s="41"/>
      <c r="F1994" s="41"/>
      <c r="G1994" s="40" t="s">
        <v>8971</v>
      </c>
      <c r="H1994" s="43">
        <v>44694.505833333329</v>
      </c>
      <c r="I1994" s="40"/>
      <c r="J1994" s="40"/>
      <c r="K1994" s="40"/>
      <c r="L1994" s="40"/>
      <c r="M1994" s="40" t="s">
        <v>8077</v>
      </c>
      <c r="N1994" s="40"/>
      <c r="O1994" s="44" t="s">
        <v>142</v>
      </c>
      <c r="P1994" s="47" t="s">
        <v>8078</v>
      </c>
      <c r="Q1994" s="40">
        <v>716</v>
      </c>
      <c r="R1994" s="40">
        <v>204</v>
      </c>
      <c r="S1994" s="40" t="s">
        <v>85</v>
      </c>
      <c r="T1994" s="48" t="s">
        <v>8972</v>
      </c>
      <c r="U1994" s="44" t="s">
        <v>8973</v>
      </c>
    </row>
    <row r="1995" spans="1:21" ht="36" x14ac:dyDescent="0.15">
      <c r="A1995" s="45"/>
      <c r="B1995" s="40"/>
      <c r="C1995" s="41" t="s">
        <v>8974</v>
      </c>
      <c r="D1995" s="50"/>
      <c r="E1995" s="41"/>
      <c r="F1995" s="41"/>
      <c r="G1995" s="40" t="s">
        <v>8975</v>
      </c>
      <c r="H1995" s="43">
        <v>44694.504236111112</v>
      </c>
      <c r="I1995" s="40"/>
      <c r="J1995" s="40"/>
      <c r="K1995" s="40"/>
      <c r="L1995" s="40"/>
      <c r="M1995" s="40" t="s">
        <v>141</v>
      </c>
      <c r="N1995" s="40"/>
      <c r="O1995" s="44" t="s">
        <v>142</v>
      </c>
      <c r="P1995" s="47" t="s">
        <v>143</v>
      </c>
      <c r="Q1995" s="40">
        <v>475</v>
      </c>
      <c r="R1995" s="40"/>
      <c r="S1995" s="40" t="s">
        <v>99</v>
      </c>
      <c r="T1995" s="48" t="s">
        <v>8976</v>
      </c>
      <c r="U1995" s="44" t="s">
        <v>8977</v>
      </c>
    </row>
    <row r="1996" spans="1:21" ht="36" x14ac:dyDescent="0.15">
      <c r="A1996" s="45"/>
      <c r="B1996" s="40"/>
      <c r="C1996" s="41" t="s">
        <v>8978</v>
      </c>
      <c r="D1996" s="50"/>
      <c r="E1996" s="41"/>
      <c r="F1996" s="41"/>
      <c r="G1996" s="40" t="s">
        <v>8979</v>
      </c>
      <c r="H1996" s="43">
        <v>44694.504131944443</v>
      </c>
      <c r="I1996" s="40"/>
      <c r="J1996" s="40"/>
      <c r="K1996" s="40"/>
      <c r="L1996" s="40"/>
      <c r="M1996" s="40" t="s">
        <v>5657</v>
      </c>
      <c r="N1996" s="40"/>
      <c r="O1996" s="44" t="s">
        <v>83</v>
      </c>
      <c r="P1996" s="47" t="s">
        <v>5658</v>
      </c>
      <c r="Q1996" s="40">
        <v>47</v>
      </c>
      <c r="R1996" s="40">
        <v>77</v>
      </c>
      <c r="S1996" s="40" t="s">
        <v>85</v>
      </c>
      <c r="T1996" s="48" t="s">
        <v>8980</v>
      </c>
      <c r="U1996" s="44" t="s">
        <v>8132</v>
      </c>
    </row>
    <row r="1997" spans="1:21" ht="72" x14ac:dyDescent="0.15">
      <c r="A1997" s="45"/>
      <c r="B1997" s="40"/>
      <c r="C1997" s="41" t="s">
        <v>8981</v>
      </c>
      <c r="D1997" s="50"/>
      <c r="E1997" s="41"/>
      <c r="F1997" s="41"/>
      <c r="G1997" s="40" t="s">
        <v>8982</v>
      </c>
      <c r="H1997" s="43">
        <v>44694.503564814819</v>
      </c>
      <c r="I1997" s="40"/>
      <c r="J1997" s="40"/>
      <c r="K1997" s="40"/>
      <c r="L1997" s="40"/>
      <c r="M1997" s="40" t="s">
        <v>141</v>
      </c>
      <c r="N1997" s="40"/>
      <c r="O1997" s="44" t="s">
        <v>142</v>
      </c>
      <c r="P1997" s="47" t="s">
        <v>143</v>
      </c>
      <c r="Q1997" s="40">
        <v>475</v>
      </c>
      <c r="R1997" s="40"/>
      <c r="S1997" s="40" t="s">
        <v>99</v>
      </c>
      <c r="T1997" s="48" t="s">
        <v>8983</v>
      </c>
      <c r="U1997" s="44" t="s">
        <v>8984</v>
      </c>
    </row>
    <row r="1998" spans="1:21" ht="48" x14ac:dyDescent="0.15">
      <c r="A1998" s="45"/>
      <c r="B1998" s="40"/>
      <c r="C1998" s="41" t="s">
        <v>8985</v>
      </c>
      <c r="D1998" s="50"/>
      <c r="E1998" s="41"/>
      <c r="F1998" s="41"/>
      <c r="G1998" s="40" t="s">
        <v>8986</v>
      </c>
      <c r="H1998" s="43">
        <v>44694.502187499995</v>
      </c>
      <c r="I1998" s="40"/>
      <c r="J1998" s="40"/>
      <c r="K1998" s="40"/>
      <c r="L1998" s="40"/>
      <c r="M1998" s="40" t="s">
        <v>111</v>
      </c>
      <c r="N1998" s="40"/>
      <c r="O1998" s="44" t="s">
        <v>142</v>
      </c>
      <c r="P1998" s="47" t="s">
        <v>112</v>
      </c>
      <c r="Q1998" s="40">
        <v>1080734</v>
      </c>
      <c r="R1998" s="40">
        <v>246</v>
      </c>
      <c r="S1998" s="40" t="s">
        <v>113</v>
      </c>
      <c r="T1998" s="48" t="s">
        <v>8987</v>
      </c>
      <c r="U1998" s="44" t="s">
        <v>8132</v>
      </c>
    </row>
    <row r="1999" spans="1:21" ht="36" x14ac:dyDescent="0.15">
      <c r="A1999" s="45"/>
      <c r="B1999" s="40"/>
      <c r="C1999" s="41" t="s">
        <v>8988</v>
      </c>
      <c r="D1999" s="50"/>
      <c r="E1999" s="41"/>
      <c r="F1999" s="41"/>
      <c r="G1999" s="40" t="s">
        <v>8989</v>
      </c>
      <c r="H1999" s="43">
        <v>44694.501932870371</v>
      </c>
      <c r="I1999" s="40"/>
      <c r="J1999" s="40"/>
      <c r="K1999" s="40"/>
      <c r="L1999" s="40"/>
      <c r="M1999" s="40" t="s">
        <v>120</v>
      </c>
      <c r="N1999" s="40"/>
      <c r="O1999" s="44" t="s">
        <v>142</v>
      </c>
      <c r="P1999" s="47" t="s">
        <v>121</v>
      </c>
      <c r="Q1999" s="40">
        <v>27996</v>
      </c>
      <c r="R1999" s="40">
        <v>229</v>
      </c>
      <c r="S1999" s="40" t="s">
        <v>60</v>
      </c>
      <c r="T1999" s="48" t="s">
        <v>8990</v>
      </c>
      <c r="U1999" s="44" t="s">
        <v>8991</v>
      </c>
    </row>
    <row r="2000" spans="1:21" ht="24" x14ac:dyDescent="0.15">
      <c r="A2000" s="45"/>
      <c r="B2000" s="40"/>
      <c r="C2000" s="41" t="s">
        <v>8992</v>
      </c>
      <c r="D2000" s="50"/>
      <c r="E2000" s="41"/>
      <c r="F2000" s="41"/>
      <c r="G2000" s="40" t="s">
        <v>8993</v>
      </c>
      <c r="H2000" s="43">
        <v>44694.501527777778</v>
      </c>
      <c r="I2000" s="40"/>
      <c r="J2000" s="40"/>
      <c r="K2000" s="40"/>
      <c r="L2000" s="40"/>
      <c r="M2000" s="40" t="s">
        <v>8994</v>
      </c>
      <c r="N2000" s="40"/>
      <c r="O2000" s="44" t="s">
        <v>58</v>
      </c>
      <c r="P2000" s="47" t="s">
        <v>8995</v>
      </c>
      <c r="Q2000" s="40">
        <v>10</v>
      </c>
      <c r="R2000" s="40">
        <v>86</v>
      </c>
      <c r="S2000" s="40" t="s">
        <v>85</v>
      </c>
      <c r="T2000" s="48" t="s">
        <v>8996</v>
      </c>
      <c r="U2000" s="44" t="s">
        <v>8997</v>
      </c>
    </row>
    <row r="2001" spans="1:21" ht="36" x14ac:dyDescent="0.15">
      <c r="A2001" s="45"/>
      <c r="B2001" s="40"/>
      <c r="C2001" s="41" t="s">
        <v>8998</v>
      </c>
      <c r="D2001" s="50"/>
      <c r="E2001" s="41"/>
      <c r="F2001" s="41"/>
      <c r="G2001" s="40" t="s">
        <v>8999</v>
      </c>
      <c r="H2001" s="43">
        <v>44694.498923611114</v>
      </c>
      <c r="I2001" s="40"/>
      <c r="J2001" s="40"/>
      <c r="K2001" s="40"/>
      <c r="L2001" s="40"/>
      <c r="M2001" s="40" t="s">
        <v>9000</v>
      </c>
      <c r="N2001" s="40"/>
      <c r="O2001" s="44" t="s">
        <v>83</v>
      </c>
      <c r="P2001" s="47" t="s">
        <v>9001</v>
      </c>
      <c r="Q2001" s="40">
        <v>1390</v>
      </c>
      <c r="R2001" s="40">
        <v>1240</v>
      </c>
      <c r="S2001" s="40" t="s">
        <v>9002</v>
      </c>
      <c r="T2001" s="48" t="s">
        <v>9003</v>
      </c>
      <c r="U2001" s="44" t="s">
        <v>9004</v>
      </c>
    </row>
    <row r="2002" spans="1:21" ht="36" x14ac:dyDescent="0.15">
      <c r="A2002" s="45"/>
      <c r="B2002" s="40"/>
      <c r="C2002" s="41" t="s">
        <v>9005</v>
      </c>
      <c r="D2002" s="50"/>
      <c r="E2002" s="41"/>
      <c r="F2002" s="41"/>
      <c r="G2002" s="40" t="s">
        <v>9006</v>
      </c>
      <c r="H2002" s="43">
        <v>44694.494386574079</v>
      </c>
      <c r="I2002" s="40"/>
      <c r="J2002" s="40"/>
      <c r="K2002" s="40"/>
      <c r="L2002" s="40"/>
      <c r="M2002" s="40" t="s">
        <v>141</v>
      </c>
      <c r="N2002" s="40"/>
      <c r="O2002" s="44" t="s">
        <v>142</v>
      </c>
      <c r="P2002" s="47" t="s">
        <v>143</v>
      </c>
      <c r="Q2002" s="40">
        <v>475</v>
      </c>
      <c r="R2002" s="40"/>
      <c r="S2002" s="40" t="s">
        <v>99</v>
      </c>
      <c r="T2002" s="48" t="s">
        <v>9007</v>
      </c>
      <c r="U2002" s="44" t="s">
        <v>9008</v>
      </c>
    </row>
    <row r="2003" spans="1:21" ht="36" x14ac:dyDescent="0.15">
      <c r="A2003" s="45"/>
      <c r="B2003" s="40"/>
      <c r="C2003" s="41" t="s">
        <v>9009</v>
      </c>
      <c r="D2003" s="50"/>
      <c r="E2003" s="41"/>
      <c r="F2003" s="41"/>
      <c r="G2003" s="40" t="s">
        <v>9010</v>
      </c>
      <c r="H2003" s="43">
        <v>44694.490115740744</v>
      </c>
      <c r="I2003" s="40"/>
      <c r="J2003" s="40"/>
      <c r="K2003" s="40"/>
      <c r="L2003" s="40"/>
      <c r="M2003" s="40" t="s">
        <v>66</v>
      </c>
      <c r="N2003" s="40"/>
      <c r="O2003" s="44" t="s">
        <v>67</v>
      </c>
      <c r="P2003" s="47" t="s">
        <v>68</v>
      </c>
      <c r="Q2003" s="40">
        <v>530</v>
      </c>
      <c r="R2003" s="40">
        <v>132</v>
      </c>
      <c r="S2003" s="40" t="s">
        <v>69</v>
      </c>
      <c r="T2003" s="48" t="s">
        <v>9011</v>
      </c>
      <c r="U2003" s="44" t="s">
        <v>9012</v>
      </c>
    </row>
    <row r="2004" spans="1:21" ht="36" x14ac:dyDescent="0.15">
      <c r="A2004" s="45"/>
      <c r="B2004" s="40"/>
      <c r="C2004" s="41" t="s">
        <v>9013</v>
      </c>
      <c r="D2004" s="50"/>
      <c r="E2004" s="41"/>
      <c r="F2004" s="41"/>
      <c r="G2004" s="40" t="s">
        <v>9014</v>
      </c>
      <c r="H2004" s="43">
        <v>44694.490104166667</v>
      </c>
      <c r="I2004" s="40"/>
      <c r="J2004" s="40"/>
      <c r="K2004" s="40"/>
      <c r="L2004" s="40"/>
      <c r="M2004" s="40" t="s">
        <v>170</v>
      </c>
      <c r="N2004" s="40"/>
      <c r="O2004" s="44" t="s">
        <v>67</v>
      </c>
      <c r="P2004" s="47" t="s">
        <v>171</v>
      </c>
      <c r="Q2004" s="40">
        <v>1386</v>
      </c>
      <c r="R2004" s="40">
        <v>1507</v>
      </c>
      <c r="S2004" s="40" t="s">
        <v>172</v>
      </c>
      <c r="T2004" s="48" t="s">
        <v>9015</v>
      </c>
      <c r="U2004" s="44" t="s">
        <v>9016</v>
      </c>
    </row>
    <row r="2005" spans="1:21" ht="36" x14ac:dyDescent="0.15">
      <c r="A2005" s="45"/>
      <c r="B2005" s="40"/>
      <c r="C2005" s="41" t="s">
        <v>9017</v>
      </c>
      <c r="D2005" s="50"/>
      <c r="E2005" s="41"/>
      <c r="F2005" s="41"/>
      <c r="G2005" s="40" t="s">
        <v>9018</v>
      </c>
      <c r="H2005" s="43">
        <v>44694.490034722221</v>
      </c>
      <c r="I2005" s="40"/>
      <c r="J2005" s="40"/>
      <c r="K2005" s="40"/>
      <c r="L2005" s="40"/>
      <c r="M2005" s="40" t="s">
        <v>127</v>
      </c>
      <c r="N2005" s="40"/>
      <c r="O2005" s="44" t="s">
        <v>67</v>
      </c>
      <c r="P2005" s="47" t="s">
        <v>128</v>
      </c>
      <c r="Q2005" s="40">
        <v>501</v>
      </c>
      <c r="R2005" s="40">
        <v>16</v>
      </c>
      <c r="S2005" s="40" t="s">
        <v>85</v>
      </c>
      <c r="T2005" s="48" t="s">
        <v>9019</v>
      </c>
      <c r="U2005" s="44" t="s">
        <v>9020</v>
      </c>
    </row>
    <row r="2006" spans="1:21" ht="36" x14ac:dyDescent="0.15">
      <c r="A2006" s="45"/>
      <c r="B2006" s="40"/>
      <c r="C2006" s="41" t="s">
        <v>9021</v>
      </c>
      <c r="D2006" s="50"/>
      <c r="E2006" s="41"/>
      <c r="F2006" s="41"/>
      <c r="G2006" s="40" t="s">
        <v>9022</v>
      </c>
      <c r="H2006" s="43">
        <v>44694.490011574075</v>
      </c>
      <c r="I2006" s="40"/>
      <c r="J2006" s="40"/>
      <c r="K2006" s="40"/>
      <c r="L2006" s="40"/>
      <c r="M2006" s="40" t="s">
        <v>187</v>
      </c>
      <c r="N2006" s="40"/>
      <c r="O2006" s="44" t="s">
        <v>67</v>
      </c>
      <c r="P2006" s="47" t="s">
        <v>188</v>
      </c>
      <c r="Q2006" s="40">
        <v>80</v>
      </c>
      <c r="R2006" s="40">
        <v>1</v>
      </c>
      <c r="S2006" s="40" t="s">
        <v>85</v>
      </c>
      <c r="T2006" s="48" t="s">
        <v>9023</v>
      </c>
      <c r="U2006" s="44" t="s">
        <v>9024</v>
      </c>
    </row>
    <row r="2007" spans="1:21" ht="36" x14ac:dyDescent="0.15">
      <c r="A2007" s="45"/>
      <c r="B2007" s="40"/>
      <c r="C2007" s="41" t="s">
        <v>9025</v>
      </c>
      <c r="D2007" s="50"/>
      <c r="E2007" s="41"/>
      <c r="F2007" s="41"/>
      <c r="G2007" s="40" t="s">
        <v>9026</v>
      </c>
      <c r="H2007" s="43">
        <v>44694.489988425921</v>
      </c>
      <c r="I2007" s="40"/>
      <c r="J2007" s="40"/>
      <c r="K2007" s="40"/>
      <c r="L2007" s="40"/>
      <c r="M2007" s="40" t="s">
        <v>193</v>
      </c>
      <c r="N2007" s="40"/>
      <c r="O2007" s="44" t="s">
        <v>67</v>
      </c>
      <c r="P2007" s="47" t="s">
        <v>194</v>
      </c>
      <c r="Q2007" s="40">
        <v>4658</v>
      </c>
      <c r="R2007" s="40">
        <v>79</v>
      </c>
      <c r="S2007" s="40" t="s">
        <v>60</v>
      </c>
      <c r="T2007" s="48" t="s">
        <v>9027</v>
      </c>
      <c r="U2007" s="44" t="s">
        <v>9028</v>
      </c>
    </row>
    <row r="2008" spans="1:21" ht="36" x14ac:dyDescent="0.15">
      <c r="A2008" s="45"/>
      <c r="B2008" s="40"/>
      <c r="C2008" s="41" t="s">
        <v>9029</v>
      </c>
      <c r="D2008" s="50"/>
      <c r="E2008" s="41"/>
      <c r="F2008" s="41"/>
      <c r="G2008" s="40" t="s">
        <v>9030</v>
      </c>
      <c r="H2008" s="43">
        <v>44694.489930555559</v>
      </c>
      <c r="I2008" s="40"/>
      <c r="J2008" s="40"/>
      <c r="K2008" s="40"/>
      <c r="L2008" s="40"/>
      <c r="M2008" s="40" t="s">
        <v>199</v>
      </c>
      <c r="N2008" s="40"/>
      <c r="O2008" s="44" t="s">
        <v>142</v>
      </c>
      <c r="P2008" s="47" t="s">
        <v>200</v>
      </c>
      <c r="Q2008" s="40">
        <v>3832</v>
      </c>
      <c r="R2008" s="40">
        <v>1720</v>
      </c>
      <c r="S2008" s="40" t="s">
        <v>85</v>
      </c>
      <c r="T2008" s="48" t="s">
        <v>9031</v>
      </c>
      <c r="U2008" s="44" t="s">
        <v>9032</v>
      </c>
    </row>
    <row r="2009" spans="1:21" ht="36" x14ac:dyDescent="0.15">
      <c r="A2009" s="45"/>
      <c r="B2009" s="40"/>
      <c r="C2009" s="41" t="s">
        <v>9033</v>
      </c>
      <c r="D2009" s="50"/>
      <c r="E2009" s="41"/>
      <c r="F2009" s="41"/>
      <c r="G2009" s="40" t="s">
        <v>9034</v>
      </c>
      <c r="H2009" s="43">
        <v>44694.48982638889</v>
      </c>
      <c r="I2009" s="40"/>
      <c r="J2009" s="40"/>
      <c r="K2009" s="40"/>
      <c r="L2009" s="40"/>
      <c r="M2009" s="40" t="s">
        <v>141</v>
      </c>
      <c r="N2009" s="40"/>
      <c r="O2009" s="44" t="s">
        <v>142</v>
      </c>
      <c r="P2009" s="47" t="s">
        <v>143</v>
      </c>
      <c r="Q2009" s="40">
        <v>475</v>
      </c>
      <c r="R2009" s="40"/>
      <c r="S2009" s="40" t="s">
        <v>99</v>
      </c>
      <c r="T2009" s="48" t="s">
        <v>9035</v>
      </c>
      <c r="U2009" s="44" t="s">
        <v>9036</v>
      </c>
    </row>
    <row r="2010" spans="1:21" ht="72" x14ac:dyDescent="0.15">
      <c r="A2010" s="45"/>
      <c r="B2010" s="40"/>
      <c r="C2010" s="41" t="s">
        <v>9037</v>
      </c>
      <c r="D2010" s="50"/>
      <c r="E2010" s="41"/>
      <c r="F2010" s="41"/>
      <c r="G2010" s="40" t="s">
        <v>9038</v>
      </c>
      <c r="H2010" s="43">
        <v>44694.489606481482</v>
      </c>
      <c r="I2010" s="40"/>
      <c r="J2010" s="40"/>
      <c r="K2010" s="40"/>
      <c r="L2010" s="40"/>
      <c r="M2010" s="40" t="s">
        <v>193</v>
      </c>
      <c r="N2010" s="40"/>
      <c r="O2010" s="44" t="s">
        <v>67</v>
      </c>
      <c r="P2010" s="47" t="s">
        <v>194</v>
      </c>
      <c r="Q2010" s="40">
        <v>4658</v>
      </c>
      <c r="R2010" s="40">
        <v>79</v>
      </c>
      <c r="S2010" s="40" t="s">
        <v>60</v>
      </c>
      <c r="T2010" s="48" t="s">
        <v>9039</v>
      </c>
      <c r="U2010" s="44" t="s">
        <v>9040</v>
      </c>
    </row>
    <row r="2011" spans="1:21" ht="36" x14ac:dyDescent="0.15">
      <c r="A2011" s="45"/>
      <c r="B2011" s="40"/>
      <c r="C2011" s="41" t="s">
        <v>9041</v>
      </c>
      <c r="D2011" s="50"/>
      <c r="E2011" s="41"/>
      <c r="F2011" s="41"/>
      <c r="G2011" s="40" t="s">
        <v>9042</v>
      </c>
      <c r="H2011" s="43">
        <v>44694.489560185189</v>
      </c>
      <c r="I2011" s="40"/>
      <c r="J2011" s="40"/>
      <c r="K2011" s="40"/>
      <c r="L2011" s="40"/>
      <c r="M2011" s="40" t="s">
        <v>141</v>
      </c>
      <c r="N2011" s="40"/>
      <c r="O2011" s="44" t="s">
        <v>67</v>
      </c>
      <c r="P2011" s="47" t="s">
        <v>143</v>
      </c>
      <c r="Q2011" s="40">
        <v>475</v>
      </c>
      <c r="R2011" s="40"/>
      <c r="S2011" s="40" t="s">
        <v>99</v>
      </c>
      <c r="T2011" s="48" t="s">
        <v>9043</v>
      </c>
      <c r="U2011" s="44" t="s">
        <v>9044</v>
      </c>
    </row>
    <row r="2012" spans="1:21" ht="24" x14ac:dyDescent="0.15">
      <c r="A2012" s="45"/>
      <c r="B2012" s="40"/>
      <c r="C2012" s="41" t="s">
        <v>9045</v>
      </c>
      <c r="D2012" s="49" t="s">
        <v>6781</v>
      </c>
      <c r="E2012" s="41" t="s">
        <v>1074</v>
      </c>
      <c r="F2012" s="41" t="s">
        <v>132</v>
      </c>
      <c r="G2012" s="40" t="s">
        <v>9046</v>
      </c>
      <c r="H2012" s="43">
        <v>44694.489201388889</v>
      </c>
      <c r="I2012" s="40"/>
      <c r="J2012" s="40"/>
      <c r="K2012" s="40"/>
      <c r="L2012" s="40"/>
      <c r="M2012" s="40" t="s">
        <v>199</v>
      </c>
      <c r="N2012" s="40"/>
      <c r="O2012" s="44" t="s">
        <v>142</v>
      </c>
      <c r="P2012" s="47" t="s">
        <v>200</v>
      </c>
      <c r="Q2012" s="40">
        <v>3832</v>
      </c>
      <c r="R2012" s="40">
        <v>1720</v>
      </c>
      <c r="S2012" s="40" t="s">
        <v>85</v>
      </c>
      <c r="T2012" s="48" t="s">
        <v>9047</v>
      </c>
      <c r="U2012" s="44" t="s">
        <v>9048</v>
      </c>
    </row>
    <row r="2013" spans="1:21" ht="36" x14ac:dyDescent="0.15">
      <c r="A2013" s="45"/>
      <c r="B2013" s="40"/>
      <c r="C2013" s="41" t="s">
        <v>9049</v>
      </c>
      <c r="D2013" s="50"/>
      <c r="E2013" s="41"/>
      <c r="F2013" s="41"/>
      <c r="G2013" s="40" t="s">
        <v>9050</v>
      </c>
      <c r="H2013" s="43">
        <v>44694.487303240741</v>
      </c>
      <c r="I2013" s="40"/>
      <c r="J2013" s="40"/>
      <c r="K2013" s="40"/>
      <c r="L2013" s="40"/>
      <c r="M2013" s="40" t="s">
        <v>9051</v>
      </c>
      <c r="N2013" s="40"/>
      <c r="O2013" s="44" t="s">
        <v>83</v>
      </c>
      <c r="P2013" s="47" t="s">
        <v>9052</v>
      </c>
      <c r="Q2013" s="40">
        <v>205</v>
      </c>
      <c r="R2013" s="40">
        <v>219</v>
      </c>
      <c r="S2013" s="40" t="s">
        <v>85</v>
      </c>
      <c r="T2013" s="48" t="s">
        <v>9053</v>
      </c>
      <c r="U2013" s="44" t="s">
        <v>9054</v>
      </c>
    </row>
    <row r="2014" spans="1:21" ht="36" x14ac:dyDescent="0.15">
      <c r="A2014" s="45"/>
      <c r="B2014" s="40"/>
      <c r="C2014" s="41" t="s">
        <v>9055</v>
      </c>
      <c r="D2014" s="50"/>
      <c r="E2014" s="41"/>
      <c r="F2014" s="41"/>
      <c r="G2014" s="40" t="s">
        <v>9056</v>
      </c>
      <c r="H2014" s="43">
        <v>44694.485243055555</v>
      </c>
      <c r="I2014" s="40"/>
      <c r="J2014" s="40"/>
      <c r="K2014" s="40"/>
      <c r="L2014" s="40"/>
      <c r="M2014" s="40" t="s">
        <v>9057</v>
      </c>
      <c r="N2014" s="40"/>
      <c r="O2014" s="44" t="s">
        <v>58</v>
      </c>
      <c r="P2014" s="47" t="s">
        <v>9058</v>
      </c>
      <c r="Q2014" s="40">
        <v>183</v>
      </c>
      <c r="R2014" s="40">
        <v>230</v>
      </c>
      <c r="S2014" s="40" t="s">
        <v>9059</v>
      </c>
      <c r="T2014" s="48" t="s">
        <v>9060</v>
      </c>
      <c r="U2014" s="44" t="s">
        <v>9061</v>
      </c>
    </row>
    <row r="2015" spans="1:21" ht="36" x14ac:dyDescent="0.15">
      <c r="A2015" s="45"/>
      <c r="B2015" s="40"/>
      <c r="C2015" s="41" t="s">
        <v>9062</v>
      </c>
      <c r="D2015" s="50"/>
      <c r="E2015" s="41"/>
      <c r="F2015" s="41"/>
      <c r="G2015" s="40" t="s">
        <v>9063</v>
      </c>
      <c r="H2015" s="43">
        <v>44694.484895833331</v>
      </c>
      <c r="I2015" s="40"/>
      <c r="J2015" s="40"/>
      <c r="K2015" s="40"/>
      <c r="L2015" s="40"/>
      <c r="M2015" s="40" t="s">
        <v>7729</v>
      </c>
      <c r="N2015" s="40"/>
      <c r="O2015" s="44" t="s">
        <v>83</v>
      </c>
      <c r="P2015" s="47" t="s">
        <v>7730</v>
      </c>
      <c r="Q2015" s="40">
        <v>53</v>
      </c>
      <c r="R2015" s="40">
        <v>186</v>
      </c>
      <c r="S2015" s="40"/>
      <c r="T2015" s="48" t="s">
        <v>9064</v>
      </c>
      <c r="U2015" s="44" t="s">
        <v>9065</v>
      </c>
    </row>
    <row r="2016" spans="1:21" ht="36" x14ac:dyDescent="0.15">
      <c r="A2016" s="45"/>
      <c r="B2016" s="40"/>
      <c r="C2016" s="41" t="s">
        <v>9066</v>
      </c>
      <c r="D2016" s="50"/>
      <c r="E2016" s="41"/>
      <c r="F2016" s="41"/>
      <c r="G2016" s="40" t="s">
        <v>9067</v>
      </c>
      <c r="H2016" s="43">
        <v>44694.481689814813</v>
      </c>
      <c r="I2016" s="40"/>
      <c r="J2016" s="40"/>
      <c r="K2016" s="40"/>
      <c r="L2016" s="40"/>
      <c r="M2016" s="40" t="s">
        <v>9068</v>
      </c>
      <c r="N2016" s="40"/>
      <c r="O2016" s="44" t="s">
        <v>83</v>
      </c>
      <c r="P2016" s="47" t="s">
        <v>9069</v>
      </c>
      <c r="Q2016" s="40">
        <v>1530</v>
      </c>
      <c r="R2016" s="40">
        <v>202</v>
      </c>
      <c r="S2016" s="40" t="s">
        <v>85</v>
      </c>
      <c r="T2016" s="48" t="s">
        <v>9070</v>
      </c>
      <c r="U2016" s="44" t="s">
        <v>9071</v>
      </c>
    </row>
    <row r="2017" spans="1:21" ht="36" x14ac:dyDescent="0.15">
      <c r="A2017" s="45"/>
      <c r="B2017" s="40"/>
      <c r="C2017" s="41" t="s">
        <v>9072</v>
      </c>
      <c r="D2017" s="50"/>
      <c r="E2017" s="41"/>
      <c r="F2017" s="41"/>
      <c r="G2017" s="40" t="s">
        <v>9073</v>
      </c>
      <c r="H2017" s="43">
        <v>44694.474745370375</v>
      </c>
      <c r="I2017" s="40"/>
      <c r="J2017" s="40"/>
      <c r="K2017" s="40"/>
      <c r="L2017" s="40"/>
      <c r="M2017" s="40" t="s">
        <v>5596</v>
      </c>
      <c r="N2017" s="40"/>
      <c r="O2017" s="44" t="s">
        <v>142</v>
      </c>
      <c r="P2017" s="47" t="s">
        <v>5597</v>
      </c>
      <c r="Q2017" s="40">
        <v>1111</v>
      </c>
      <c r="R2017" s="40">
        <v>398</v>
      </c>
      <c r="S2017" s="40" t="s">
        <v>5598</v>
      </c>
      <c r="T2017" s="48" t="s">
        <v>9074</v>
      </c>
      <c r="U2017" s="44" t="s">
        <v>9075</v>
      </c>
    </row>
    <row r="2018" spans="1:21" ht="36" x14ac:dyDescent="0.15">
      <c r="A2018" s="45"/>
      <c r="B2018" s="40"/>
      <c r="C2018" s="41" t="s">
        <v>9076</v>
      </c>
      <c r="D2018" s="50"/>
      <c r="E2018" s="41"/>
      <c r="F2018" s="41"/>
      <c r="G2018" s="40" t="s">
        <v>9077</v>
      </c>
      <c r="H2018" s="43">
        <v>44694.47283564815</v>
      </c>
      <c r="I2018" s="40"/>
      <c r="J2018" s="40"/>
      <c r="K2018" s="40"/>
      <c r="L2018" s="40"/>
      <c r="M2018" s="40" t="s">
        <v>141</v>
      </c>
      <c r="N2018" s="40"/>
      <c r="O2018" s="44" t="s">
        <v>142</v>
      </c>
      <c r="P2018" s="47" t="s">
        <v>143</v>
      </c>
      <c r="Q2018" s="40">
        <v>475</v>
      </c>
      <c r="R2018" s="40"/>
      <c r="S2018" s="40" t="s">
        <v>99</v>
      </c>
      <c r="T2018" s="48" t="s">
        <v>9078</v>
      </c>
      <c r="U2018" s="44" t="s">
        <v>9079</v>
      </c>
    </row>
    <row r="2019" spans="1:21" ht="36" x14ac:dyDescent="0.15">
      <c r="A2019" s="45"/>
      <c r="B2019" s="40"/>
      <c r="C2019" s="41" t="s">
        <v>9080</v>
      </c>
      <c r="D2019" s="50"/>
      <c r="E2019" s="41"/>
      <c r="F2019" s="41"/>
      <c r="G2019" s="40" t="s">
        <v>9081</v>
      </c>
      <c r="H2019" s="43">
        <v>44694.472754629634</v>
      </c>
      <c r="I2019" s="40"/>
      <c r="J2019" s="40"/>
      <c r="K2019" s="40"/>
      <c r="L2019" s="40"/>
      <c r="M2019" s="40" t="s">
        <v>9082</v>
      </c>
      <c r="N2019" s="40"/>
      <c r="O2019" s="44" t="s">
        <v>83</v>
      </c>
      <c r="P2019" s="47" t="s">
        <v>9083</v>
      </c>
      <c r="Q2019" s="40">
        <v>160</v>
      </c>
      <c r="R2019" s="40">
        <v>854</v>
      </c>
      <c r="S2019" s="40" t="s">
        <v>9084</v>
      </c>
      <c r="T2019" s="48" t="s">
        <v>9085</v>
      </c>
      <c r="U2019" s="44" t="s">
        <v>9086</v>
      </c>
    </row>
    <row r="2020" spans="1:21" ht="36" x14ac:dyDescent="0.15">
      <c r="A2020" s="45"/>
      <c r="B2020" s="40"/>
      <c r="C2020" s="41" t="s">
        <v>9087</v>
      </c>
      <c r="D2020" s="50"/>
      <c r="E2020" s="41"/>
      <c r="F2020" s="41"/>
      <c r="G2020" s="40" t="s">
        <v>9088</v>
      </c>
      <c r="H2020" s="43">
        <v>44694.469780092593</v>
      </c>
      <c r="I2020" s="40"/>
      <c r="J2020" s="40"/>
      <c r="K2020" s="40" t="s">
        <v>9089</v>
      </c>
      <c r="L2020" s="40" t="s">
        <v>9090</v>
      </c>
      <c r="M2020" s="40" t="s">
        <v>9091</v>
      </c>
      <c r="N2020" s="40" t="s">
        <v>9092</v>
      </c>
      <c r="O2020" s="44" t="s">
        <v>83</v>
      </c>
      <c r="P2020" s="47" t="s">
        <v>9093</v>
      </c>
      <c r="Q2020" s="40">
        <v>4364</v>
      </c>
      <c r="R2020" s="40">
        <v>2719</v>
      </c>
      <c r="S2020" s="40" t="s">
        <v>9094</v>
      </c>
      <c r="T2020" s="48" t="s">
        <v>9095</v>
      </c>
      <c r="U2020" s="44" t="s">
        <v>9096</v>
      </c>
    </row>
    <row r="2021" spans="1:21" ht="24" x14ac:dyDescent="0.15">
      <c r="A2021" s="45"/>
      <c r="B2021" s="40"/>
      <c r="C2021" s="41" t="s">
        <v>9097</v>
      </c>
      <c r="D2021" s="50"/>
      <c r="E2021" s="41"/>
      <c r="F2021" s="41"/>
      <c r="G2021" s="40" t="s">
        <v>9098</v>
      </c>
      <c r="H2021" s="43">
        <v>44694.466967592598</v>
      </c>
      <c r="I2021" s="40"/>
      <c r="J2021" s="40"/>
      <c r="K2021" s="40"/>
      <c r="L2021" s="40"/>
      <c r="M2021" s="40" t="s">
        <v>8055</v>
      </c>
      <c r="N2021" s="40"/>
      <c r="O2021" s="44" t="s">
        <v>83</v>
      </c>
      <c r="P2021" s="47" t="s">
        <v>8056</v>
      </c>
      <c r="Q2021" s="40">
        <v>631</v>
      </c>
      <c r="R2021" s="40">
        <v>318</v>
      </c>
      <c r="S2021" s="40" t="s">
        <v>85</v>
      </c>
      <c r="T2021" s="48" t="s">
        <v>9099</v>
      </c>
      <c r="U2021" s="44" t="s">
        <v>9100</v>
      </c>
    </row>
    <row r="2022" spans="1:21" ht="24" x14ac:dyDescent="0.15">
      <c r="A2022" s="45"/>
      <c r="B2022" s="40"/>
      <c r="C2022" s="41" t="s">
        <v>9101</v>
      </c>
      <c r="D2022" s="50"/>
      <c r="E2022" s="41"/>
      <c r="F2022" s="41"/>
      <c r="G2022" s="40" t="s">
        <v>9102</v>
      </c>
      <c r="H2022" s="43">
        <v>44694.466608796298</v>
      </c>
      <c r="I2022" s="40"/>
      <c r="J2022" s="40"/>
      <c r="K2022" s="40"/>
      <c r="L2022" s="40"/>
      <c r="M2022" s="40" t="s">
        <v>141</v>
      </c>
      <c r="N2022" s="40"/>
      <c r="O2022" s="44" t="s">
        <v>142</v>
      </c>
      <c r="P2022" s="47" t="s">
        <v>143</v>
      </c>
      <c r="Q2022" s="40">
        <v>475</v>
      </c>
      <c r="R2022" s="40"/>
      <c r="S2022" s="40" t="s">
        <v>99</v>
      </c>
      <c r="T2022" s="48" t="s">
        <v>9103</v>
      </c>
      <c r="U2022" s="44" t="s">
        <v>9104</v>
      </c>
    </row>
    <row r="2023" spans="1:21" ht="24" x14ac:dyDescent="0.15">
      <c r="A2023" s="45"/>
      <c r="B2023" s="40"/>
      <c r="C2023" s="41" t="s">
        <v>9105</v>
      </c>
      <c r="D2023" s="50"/>
      <c r="E2023" s="41"/>
      <c r="F2023" s="41"/>
      <c r="G2023" s="40" t="s">
        <v>9106</v>
      </c>
      <c r="H2023" s="43">
        <v>44694.466365740736</v>
      </c>
      <c r="I2023" s="40"/>
      <c r="J2023" s="40"/>
      <c r="K2023" s="40"/>
      <c r="L2023" s="40"/>
      <c r="M2023" s="40" t="s">
        <v>193</v>
      </c>
      <c r="N2023" s="40"/>
      <c r="O2023" s="44" t="s">
        <v>67</v>
      </c>
      <c r="P2023" s="47" t="s">
        <v>194</v>
      </c>
      <c r="Q2023" s="40">
        <v>4658</v>
      </c>
      <c r="R2023" s="40">
        <v>79</v>
      </c>
      <c r="S2023" s="40" t="s">
        <v>60</v>
      </c>
      <c r="T2023" s="48" t="s">
        <v>9107</v>
      </c>
      <c r="U2023" s="44" t="s">
        <v>9108</v>
      </c>
    </row>
    <row r="2024" spans="1:21" ht="24" x14ac:dyDescent="0.15">
      <c r="A2024" s="45"/>
      <c r="B2024" s="40"/>
      <c r="C2024" s="41" t="s">
        <v>9109</v>
      </c>
      <c r="D2024" s="50"/>
      <c r="E2024" s="41"/>
      <c r="F2024" s="41"/>
      <c r="G2024" s="40" t="s">
        <v>9110</v>
      </c>
      <c r="H2024" s="43">
        <v>44694.466342592597</v>
      </c>
      <c r="I2024" s="40"/>
      <c r="J2024" s="40"/>
      <c r="K2024" s="40"/>
      <c r="L2024" s="40"/>
      <c r="M2024" s="40" t="s">
        <v>141</v>
      </c>
      <c r="N2024" s="40"/>
      <c r="O2024" s="44" t="s">
        <v>67</v>
      </c>
      <c r="P2024" s="47" t="s">
        <v>143</v>
      </c>
      <c r="Q2024" s="40">
        <v>475</v>
      </c>
      <c r="R2024" s="40"/>
      <c r="S2024" s="40" t="s">
        <v>99</v>
      </c>
      <c r="T2024" s="48" t="s">
        <v>9111</v>
      </c>
      <c r="U2024" s="44" t="s">
        <v>9112</v>
      </c>
    </row>
    <row r="2025" spans="1:21" ht="24" x14ac:dyDescent="0.15">
      <c r="A2025" s="45"/>
      <c r="B2025" s="40"/>
      <c r="C2025" s="41" t="s">
        <v>9113</v>
      </c>
      <c r="D2025" s="50"/>
      <c r="E2025" s="41"/>
      <c r="F2025" s="41"/>
      <c r="G2025" s="40" t="s">
        <v>9114</v>
      </c>
      <c r="H2025" s="43">
        <v>44694.463263888887</v>
      </c>
      <c r="I2025" s="40"/>
      <c r="J2025" s="40"/>
      <c r="K2025" s="40"/>
      <c r="L2025" s="40"/>
      <c r="M2025" s="40" t="s">
        <v>9115</v>
      </c>
      <c r="N2025" s="40"/>
      <c r="O2025" s="44" t="s">
        <v>142</v>
      </c>
      <c r="P2025" s="47" t="s">
        <v>9116</v>
      </c>
      <c r="Q2025" s="40">
        <v>419</v>
      </c>
      <c r="R2025" s="40"/>
      <c r="S2025" s="40" t="s">
        <v>9117</v>
      </c>
      <c r="T2025" s="48" t="s">
        <v>9118</v>
      </c>
      <c r="U2025" s="44" t="s">
        <v>9119</v>
      </c>
    </row>
    <row r="2026" spans="1:21" ht="24" x14ac:dyDescent="0.15">
      <c r="A2026" s="45"/>
      <c r="B2026" s="40"/>
      <c r="C2026" s="41" t="s">
        <v>9120</v>
      </c>
      <c r="D2026" s="50"/>
      <c r="E2026" s="41"/>
      <c r="F2026" s="41"/>
      <c r="G2026" s="40" t="s">
        <v>9121</v>
      </c>
      <c r="H2026" s="43">
        <v>44694.462604166663</v>
      </c>
      <c r="I2026" s="40"/>
      <c r="J2026" s="40"/>
      <c r="K2026" s="40"/>
      <c r="L2026" s="40"/>
      <c r="M2026" s="40" t="s">
        <v>9122</v>
      </c>
      <c r="N2026" s="40"/>
      <c r="O2026" s="44" t="s">
        <v>83</v>
      </c>
      <c r="P2026" s="47" t="s">
        <v>9123</v>
      </c>
      <c r="Q2026" s="40">
        <v>8</v>
      </c>
      <c r="R2026" s="40">
        <v>55</v>
      </c>
      <c r="S2026" s="40"/>
      <c r="T2026" s="48" t="s">
        <v>9124</v>
      </c>
      <c r="U2026" s="44" t="s">
        <v>9125</v>
      </c>
    </row>
    <row r="2027" spans="1:21" ht="24" x14ac:dyDescent="0.15">
      <c r="A2027" s="45"/>
      <c r="B2027" s="40"/>
      <c r="C2027" s="41" t="s">
        <v>9126</v>
      </c>
      <c r="D2027" s="50"/>
      <c r="E2027" s="41"/>
      <c r="F2027" s="41"/>
      <c r="G2027" s="40" t="s">
        <v>9127</v>
      </c>
      <c r="H2027" s="43">
        <v>44694.458043981482</v>
      </c>
      <c r="I2027" s="40"/>
      <c r="J2027" s="40"/>
      <c r="K2027" s="40"/>
      <c r="L2027" s="40"/>
      <c r="M2027" s="40" t="s">
        <v>7771</v>
      </c>
      <c r="N2027" s="40"/>
      <c r="O2027" s="44" t="s">
        <v>142</v>
      </c>
      <c r="P2027" s="47" t="s">
        <v>7772</v>
      </c>
      <c r="Q2027" s="40">
        <v>1346</v>
      </c>
      <c r="R2027" s="40">
        <v>1348</v>
      </c>
      <c r="S2027" s="40" t="s">
        <v>7773</v>
      </c>
      <c r="T2027" s="48" t="s">
        <v>9128</v>
      </c>
      <c r="U2027" s="44" t="s">
        <v>9129</v>
      </c>
    </row>
    <row r="2028" spans="1:21" ht="60" x14ac:dyDescent="0.15">
      <c r="A2028" s="45"/>
      <c r="B2028" s="40"/>
      <c r="C2028" s="41" t="s">
        <v>9130</v>
      </c>
      <c r="D2028" s="50"/>
      <c r="E2028" s="41"/>
      <c r="F2028" s="41"/>
      <c r="G2028" s="40" t="s">
        <v>9131</v>
      </c>
      <c r="H2028" s="43">
        <v>44694.457789351851</v>
      </c>
      <c r="I2028" s="40"/>
      <c r="J2028" s="40"/>
      <c r="K2028" s="40"/>
      <c r="L2028" s="40"/>
      <c r="M2028" s="40" t="s">
        <v>141</v>
      </c>
      <c r="N2028" s="40"/>
      <c r="O2028" s="44" t="s">
        <v>142</v>
      </c>
      <c r="P2028" s="47" t="s">
        <v>143</v>
      </c>
      <c r="Q2028" s="40">
        <v>475</v>
      </c>
      <c r="R2028" s="40"/>
      <c r="S2028" s="40" t="s">
        <v>99</v>
      </c>
      <c r="T2028" s="48" t="s">
        <v>9132</v>
      </c>
      <c r="U2028" s="44" t="s">
        <v>9133</v>
      </c>
    </row>
    <row r="2029" spans="1:21" ht="24" x14ac:dyDescent="0.15">
      <c r="A2029" s="45"/>
      <c r="B2029" s="40"/>
      <c r="C2029" s="41" t="s">
        <v>9134</v>
      </c>
      <c r="D2029" s="50"/>
      <c r="E2029" s="41"/>
      <c r="F2029" s="41"/>
      <c r="G2029" s="40" t="s">
        <v>9135</v>
      </c>
      <c r="H2029" s="43">
        <v>44694.457523148143</v>
      </c>
      <c r="I2029" s="40"/>
      <c r="J2029" s="40"/>
      <c r="K2029" s="40"/>
      <c r="L2029" s="40"/>
      <c r="M2029" s="40" t="s">
        <v>9136</v>
      </c>
      <c r="N2029" s="40"/>
      <c r="O2029" s="44" t="s">
        <v>58</v>
      </c>
      <c r="P2029" s="47" t="s">
        <v>9137</v>
      </c>
      <c r="Q2029" s="40">
        <v>550</v>
      </c>
      <c r="R2029" s="40">
        <v>114</v>
      </c>
      <c r="S2029" s="40" t="s">
        <v>9138</v>
      </c>
      <c r="T2029" s="48" t="s">
        <v>9139</v>
      </c>
      <c r="U2029" s="44" t="s">
        <v>9140</v>
      </c>
    </row>
    <row r="2030" spans="1:21" ht="36" x14ac:dyDescent="0.15">
      <c r="A2030" s="45"/>
      <c r="B2030" s="40"/>
      <c r="C2030" s="41" t="s">
        <v>9141</v>
      </c>
      <c r="D2030" s="50"/>
      <c r="E2030" s="41"/>
      <c r="F2030" s="41"/>
      <c r="G2030" s="40" t="s">
        <v>9142</v>
      </c>
      <c r="H2030" s="43">
        <v>44694.455208333333</v>
      </c>
      <c r="I2030" s="40"/>
      <c r="J2030" s="40"/>
      <c r="K2030" s="40"/>
      <c r="L2030" s="40"/>
      <c r="M2030" s="40" t="s">
        <v>141</v>
      </c>
      <c r="N2030" s="40"/>
      <c r="O2030" s="44" t="s">
        <v>142</v>
      </c>
      <c r="P2030" s="47" t="s">
        <v>143</v>
      </c>
      <c r="Q2030" s="40">
        <v>475</v>
      </c>
      <c r="R2030" s="40"/>
      <c r="S2030" s="40" t="s">
        <v>99</v>
      </c>
      <c r="T2030" s="48" t="s">
        <v>9143</v>
      </c>
      <c r="U2030" s="44" t="s">
        <v>9144</v>
      </c>
    </row>
    <row r="2031" spans="1:21" ht="36" x14ac:dyDescent="0.15">
      <c r="A2031" s="45"/>
      <c r="B2031" s="40"/>
      <c r="C2031" s="41" t="s">
        <v>9145</v>
      </c>
      <c r="D2031" s="50"/>
      <c r="E2031" s="41"/>
      <c r="F2031" s="41"/>
      <c r="G2031" s="40" t="s">
        <v>9146</v>
      </c>
      <c r="H2031" s="43">
        <v>44694.454664351855</v>
      </c>
      <c r="I2031" s="40"/>
      <c r="J2031" s="40"/>
      <c r="K2031" s="40"/>
      <c r="L2031" s="40"/>
      <c r="M2031" s="40" t="s">
        <v>9147</v>
      </c>
      <c r="N2031" s="40"/>
      <c r="O2031" s="44" t="s">
        <v>83</v>
      </c>
      <c r="P2031" s="47" t="s">
        <v>9148</v>
      </c>
      <c r="Q2031" s="40">
        <v>94</v>
      </c>
      <c r="R2031" s="40">
        <v>248</v>
      </c>
      <c r="S2031" s="40" t="s">
        <v>9149</v>
      </c>
      <c r="T2031" s="48" t="s">
        <v>9150</v>
      </c>
      <c r="U2031" s="44" t="s">
        <v>9151</v>
      </c>
    </row>
    <row r="2032" spans="1:21" ht="36" x14ac:dyDescent="0.15">
      <c r="A2032" s="45"/>
      <c r="B2032" s="40"/>
      <c r="C2032" s="41" t="s">
        <v>9152</v>
      </c>
      <c r="D2032" s="50"/>
      <c r="E2032" s="41"/>
      <c r="F2032" s="41"/>
      <c r="G2032" s="40" t="s">
        <v>9153</v>
      </c>
      <c r="H2032" s="43">
        <v>44694.45349537037</v>
      </c>
      <c r="I2032" s="40"/>
      <c r="J2032" s="40"/>
      <c r="K2032" s="40"/>
      <c r="L2032" s="40"/>
      <c r="M2032" s="40" t="s">
        <v>9154</v>
      </c>
      <c r="N2032" s="40"/>
      <c r="O2032" s="44" t="s">
        <v>83</v>
      </c>
      <c r="P2032" s="47" t="s">
        <v>9155</v>
      </c>
      <c r="Q2032" s="40">
        <v>51</v>
      </c>
      <c r="R2032" s="40">
        <v>25</v>
      </c>
      <c r="S2032" s="40" t="s">
        <v>9156</v>
      </c>
      <c r="T2032" s="48" t="s">
        <v>9157</v>
      </c>
      <c r="U2032" s="44" t="s">
        <v>9158</v>
      </c>
    </row>
    <row r="2033" spans="1:21" ht="36" x14ac:dyDescent="0.15">
      <c r="A2033" s="45"/>
      <c r="B2033" s="40"/>
      <c r="C2033" s="41" t="s">
        <v>9159</v>
      </c>
      <c r="D2033" s="50"/>
      <c r="E2033" s="41"/>
      <c r="F2033" s="41"/>
      <c r="G2033" s="40" t="s">
        <v>9160</v>
      </c>
      <c r="H2033" s="43">
        <v>44694.445416666669</v>
      </c>
      <c r="I2033" s="40"/>
      <c r="J2033" s="40"/>
      <c r="K2033" s="40"/>
      <c r="L2033" s="40"/>
      <c r="M2033" s="40" t="s">
        <v>9161</v>
      </c>
      <c r="N2033" s="40"/>
      <c r="O2033" s="44" t="s">
        <v>142</v>
      </c>
      <c r="P2033" s="47" t="s">
        <v>9162</v>
      </c>
      <c r="Q2033" s="40">
        <v>1976</v>
      </c>
      <c r="R2033" s="40">
        <v>1900</v>
      </c>
      <c r="S2033" s="40" t="s">
        <v>9163</v>
      </c>
      <c r="T2033" s="48" t="s">
        <v>9164</v>
      </c>
      <c r="U2033" s="44" t="s">
        <v>8871</v>
      </c>
    </row>
    <row r="2034" spans="1:21" ht="36" x14ac:dyDescent="0.15">
      <c r="A2034" s="45"/>
      <c r="B2034" s="40"/>
      <c r="C2034" s="41" t="s">
        <v>9165</v>
      </c>
      <c r="D2034" s="50"/>
      <c r="E2034" s="41"/>
      <c r="F2034" s="41"/>
      <c r="G2034" s="40" t="s">
        <v>9166</v>
      </c>
      <c r="H2034" s="43">
        <v>44694.444930555561</v>
      </c>
      <c r="I2034" s="40"/>
      <c r="J2034" s="40"/>
      <c r="K2034" s="40"/>
      <c r="L2034" s="40"/>
      <c r="M2034" s="40" t="s">
        <v>9167</v>
      </c>
      <c r="N2034" s="40"/>
      <c r="O2034" s="44" t="s">
        <v>142</v>
      </c>
      <c r="P2034" s="47" t="s">
        <v>9168</v>
      </c>
      <c r="Q2034" s="40">
        <v>141</v>
      </c>
      <c r="R2034" s="40">
        <v>39</v>
      </c>
      <c r="S2034" s="40" t="s">
        <v>9169</v>
      </c>
      <c r="T2034" s="48" t="s">
        <v>9170</v>
      </c>
      <c r="U2034" s="44" t="s">
        <v>9171</v>
      </c>
    </row>
    <row r="2035" spans="1:21" ht="36" x14ac:dyDescent="0.15">
      <c r="A2035" s="45"/>
      <c r="B2035" s="40"/>
      <c r="C2035" s="41" t="s">
        <v>9172</v>
      </c>
      <c r="D2035" s="50"/>
      <c r="E2035" s="41"/>
      <c r="F2035" s="41"/>
      <c r="G2035" s="40" t="s">
        <v>9173</v>
      </c>
      <c r="H2035" s="43">
        <v>44694.444236111114</v>
      </c>
      <c r="I2035" s="40"/>
      <c r="J2035" s="40"/>
      <c r="K2035" s="40"/>
      <c r="L2035" s="40"/>
      <c r="M2035" s="40" t="s">
        <v>9174</v>
      </c>
      <c r="N2035" s="40"/>
      <c r="O2035" s="44" t="s">
        <v>83</v>
      </c>
      <c r="P2035" s="47" t="s">
        <v>9175</v>
      </c>
      <c r="Q2035" s="40">
        <v>3291</v>
      </c>
      <c r="R2035" s="40">
        <v>99</v>
      </c>
      <c r="S2035" s="40" t="s">
        <v>85</v>
      </c>
      <c r="T2035" s="48" t="s">
        <v>9176</v>
      </c>
      <c r="U2035" s="44" t="s">
        <v>9177</v>
      </c>
    </row>
    <row r="2036" spans="1:21" ht="36" x14ac:dyDescent="0.15">
      <c r="A2036" s="45"/>
      <c r="B2036" s="40"/>
      <c r="C2036" s="41" t="s">
        <v>9178</v>
      </c>
      <c r="D2036" s="50"/>
      <c r="E2036" s="41"/>
      <c r="F2036" s="41"/>
      <c r="G2036" s="40" t="s">
        <v>9179</v>
      </c>
      <c r="H2036" s="43">
        <v>44694.444155092591</v>
      </c>
      <c r="I2036" s="40"/>
      <c r="J2036" s="40"/>
      <c r="K2036" s="40"/>
      <c r="L2036" s="40"/>
      <c r="M2036" s="40" t="s">
        <v>9180</v>
      </c>
      <c r="N2036" s="40"/>
      <c r="O2036" s="44" t="s">
        <v>83</v>
      </c>
      <c r="P2036" s="47" t="s">
        <v>1572</v>
      </c>
      <c r="Q2036" s="40">
        <v>2</v>
      </c>
      <c r="R2036" s="40">
        <v>22</v>
      </c>
      <c r="S2036" s="40"/>
      <c r="T2036" s="48" t="s">
        <v>9181</v>
      </c>
      <c r="U2036" s="44" t="s">
        <v>9182</v>
      </c>
    </row>
    <row r="2037" spans="1:21" ht="36" x14ac:dyDescent="0.15">
      <c r="A2037" s="45"/>
      <c r="B2037" s="40"/>
      <c r="C2037" s="41" t="s">
        <v>9183</v>
      </c>
      <c r="D2037" s="50"/>
      <c r="E2037" s="41"/>
      <c r="F2037" s="41"/>
      <c r="G2037" s="40" t="s">
        <v>9184</v>
      </c>
      <c r="H2037" s="43">
        <v>44694.441423611112</v>
      </c>
      <c r="I2037" s="40"/>
      <c r="J2037" s="40"/>
      <c r="K2037" s="40"/>
      <c r="L2037" s="40"/>
      <c r="M2037" s="40" t="s">
        <v>8077</v>
      </c>
      <c r="N2037" s="40"/>
      <c r="O2037" s="44" t="s">
        <v>142</v>
      </c>
      <c r="P2037" s="47" t="s">
        <v>8078</v>
      </c>
      <c r="Q2037" s="40">
        <v>716</v>
      </c>
      <c r="R2037" s="40">
        <v>204</v>
      </c>
      <c r="S2037" s="40" t="s">
        <v>85</v>
      </c>
      <c r="T2037" s="48" t="s">
        <v>9185</v>
      </c>
      <c r="U2037" s="44" t="s">
        <v>9186</v>
      </c>
    </row>
    <row r="2038" spans="1:21" ht="36" x14ac:dyDescent="0.15">
      <c r="A2038" s="45"/>
      <c r="B2038" s="40"/>
      <c r="C2038" s="41" t="s">
        <v>9187</v>
      </c>
      <c r="D2038" s="50"/>
      <c r="E2038" s="41"/>
      <c r="F2038" s="41"/>
      <c r="G2038" s="40" t="s">
        <v>9188</v>
      </c>
      <c r="H2038" s="43">
        <v>44694.441168981481</v>
      </c>
      <c r="I2038" s="40"/>
      <c r="J2038" s="40"/>
      <c r="K2038" s="40"/>
      <c r="L2038" s="40"/>
      <c r="M2038" s="40" t="s">
        <v>141</v>
      </c>
      <c r="N2038" s="40"/>
      <c r="O2038" s="44" t="s">
        <v>142</v>
      </c>
      <c r="P2038" s="47" t="s">
        <v>143</v>
      </c>
      <c r="Q2038" s="40">
        <v>475</v>
      </c>
      <c r="R2038" s="40"/>
      <c r="S2038" s="40" t="s">
        <v>99</v>
      </c>
      <c r="T2038" s="48" t="s">
        <v>9189</v>
      </c>
      <c r="U2038" s="44" t="s">
        <v>9190</v>
      </c>
    </row>
    <row r="2039" spans="1:21" ht="36" x14ac:dyDescent="0.15">
      <c r="A2039" s="45"/>
      <c r="B2039" s="40"/>
      <c r="C2039" s="41" t="s">
        <v>9191</v>
      </c>
      <c r="D2039" s="50"/>
      <c r="E2039" s="41"/>
      <c r="F2039" s="41"/>
      <c r="G2039" s="40" t="s">
        <v>9192</v>
      </c>
      <c r="H2039" s="43">
        <v>44694.440844907411</v>
      </c>
      <c r="I2039" s="40"/>
      <c r="J2039" s="40"/>
      <c r="K2039" s="40"/>
      <c r="L2039" s="40"/>
      <c r="M2039" s="40" t="s">
        <v>2456</v>
      </c>
      <c r="N2039" s="40"/>
      <c r="O2039" s="44" t="s">
        <v>83</v>
      </c>
      <c r="P2039" s="47" t="s">
        <v>2457</v>
      </c>
      <c r="Q2039" s="40">
        <v>1405</v>
      </c>
      <c r="R2039" s="40">
        <v>2189</v>
      </c>
      <c r="S2039" s="40" t="s">
        <v>2458</v>
      </c>
      <c r="T2039" s="48" t="s">
        <v>9193</v>
      </c>
      <c r="U2039" s="44" t="s">
        <v>385</v>
      </c>
    </row>
    <row r="2040" spans="1:21" ht="36" x14ac:dyDescent="0.15">
      <c r="A2040" s="45"/>
      <c r="B2040" s="40"/>
      <c r="C2040" s="41" t="s">
        <v>9194</v>
      </c>
      <c r="D2040" s="50"/>
      <c r="E2040" s="41"/>
      <c r="F2040" s="41"/>
      <c r="G2040" s="40" t="s">
        <v>9195</v>
      </c>
      <c r="H2040" s="43">
        <v>44694.439282407402</v>
      </c>
      <c r="I2040" s="40"/>
      <c r="J2040" s="40"/>
      <c r="K2040" s="40"/>
      <c r="L2040" s="40"/>
      <c r="M2040" s="40" t="s">
        <v>111</v>
      </c>
      <c r="N2040" s="40"/>
      <c r="O2040" s="44" t="s">
        <v>142</v>
      </c>
      <c r="P2040" s="47" t="s">
        <v>112</v>
      </c>
      <c r="Q2040" s="40">
        <v>1080734</v>
      </c>
      <c r="R2040" s="40">
        <v>246</v>
      </c>
      <c r="S2040" s="40" t="s">
        <v>113</v>
      </c>
      <c r="T2040" s="48" t="s">
        <v>9196</v>
      </c>
      <c r="U2040" s="44" t="s">
        <v>385</v>
      </c>
    </row>
    <row r="2041" spans="1:21" ht="36" x14ac:dyDescent="0.15">
      <c r="A2041" s="45"/>
      <c r="B2041" s="40"/>
      <c r="C2041" s="41" t="s">
        <v>9197</v>
      </c>
      <c r="D2041" s="50"/>
      <c r="E2041" s="41"/>
      <c r="F2041" s="41"/>
      <c r="G2041" s="40" t="s">
        <v>9198</v>
      </c>
      <c r="H2041" s="43">
        <v>44694.439062500001</v>
      </c>
      <c r="I2041" s="40"/>
      <c r="J2041" s="40"/>
      <c r="K2041" s="40"/>
      <c r="L2041" s="40"/>
      <c r="M2041" s="40" t="s">
        <v>120</v>
      </c>
      <c r="N2041" s="40"/>
      <c r="O2041" s="44" t="s">
        <v>142</v>
      </c>
      <c r="P2041" s="47" t="s">
        <v>121</v>
      </c>
      <c r="Q2041" s="40">
        <v>27996</v>
      </c>
      <c r="R2041" s="40">
        <v>229</v>
      </c>
      <c r="S2041" s="40" t="s">
        <v>60</v>
      </c>
      <c r="T2041" s="48" t="s">
        <v>9199</v>
      </c>
      <c r="U2041" s="44" t="s">
        <v>9200</v>
      </c>
    </row>
    <row r="2042" spans="1:21" ht="36" x14ac:dyDescent="0.15">
      <c r="A2042" s="45"/>
      <c r="B2042" s="40"/>
      <c r="C2042" s="41" t="s">
        <v>9201</v>
      </c>
      <c r="D2042" s="50"/>
      <c r="E2042" s="41"/>
      <c r="F2042" s="41"/>
      <c r="G2042" s="40" t="s">
        <v>9202</v>
      </c>
      <c r="H2042" s="43">
        <v>44694.43850694444</v>
      </c>
      <c r="I2042" s="40"/>
      <c r="J2042" s="40"/>
      <c r="K2042" s="40"/>
      <c r="L2042" s="40"/>
      <c r="M2042" s="40" t="s">
        <v>9203</v>
      </c>
      <c r="N2042" s="40"/>
      <c r="O2042" s="44" t="s">
        <v>83</v>
      </c>
      <c r="P2042" s="47" t="s">
        <v>9204</v>
      </c>
      <c r="Q2042" s="40">
        <v>1667</v>
      </c>
      <c r="R2042" s="40">
        <v>2895</v>
      </c>
      <c r="S2042" s="40" t="s">
        <v>9205</v>
      </c>
      <c r="T2042" s="48" t="s">
        <v>9206</v>
      </c>
      <c r="U2042" s="44" t="s">
        <v>9207</v>
      </c>
    </row>
    <row r="2043" spans="1:21" ht="36" x14ac:dyDescent="0.15">
      <c r="A2043" s="45"/>
      <c r="B2043" s="40"/>
      <c r="C2043" s="41" t="s">
        <v>9208</v>
      </c>
      <c r="D2043" s="50"/>
      <c r="E2043" s="41"/>
      <c r="F2043" s="41"/>
      <c r="G2043" s="40" t="s">
        <v>9209</v>
      </c>
      <c r="H2043" s="43">
        <v>44694.437627314815</v>
      </c>
      <c r="I2043" s="40"/>
      <c r="J2043" s="40"/>
      <c r="K2043" s="40"/>
      <c r="L2043" s="40"/>
      <c r="M2043" s="40" t="s">
        <v>96</v>
      </c>
      <c r="N2043" s="40"/>
      <c r="O2043" s="44" t="s">
        <v>97</v>
      </c>
      <c r="P2043" s="47" t="s">
        <v>98</v>
      </c>
      <c r="Q2043" s="40">
        <v>13906</v>
      </c>
      <c r="R2043" s="40">
        <v>58</v>
      </c>
      <c r="S2043" s="40" t="s">
        <v>99</v>
      </c>
      <c r="T2043" s="48" t="s">
        <v>9210</v>
      </c>
      <c r="U2043" s="44" t="s">
        <v>9211</v>
      </c>
    </row>
    <row r="2044" spans="1:21" ht="36" x14ac:dyDescent="0.15">
      <c r="A2044" s="45"/>
      <c r="B2044" s="40"/>
      <c r="C2044" s="41" t="s">
        <v>9212</v>
      </c>
      <c r="D2044" s="50"/>
      <c r="E2044" s="41"/>
      <c r="F2044" s="41"/>
      <c r="G2044" s="40" t="s">
        <v>9213</v>
      </c>
      <c r="H2044" s="43">
        <v>44694.4371412037</v>
      </c>
      <c r="I2044" s="40"/>
      <c r="J2044" s="40"/>
      <c r="K2044" s="40"/>
      <c r="L2044" s="40"/>
      <c r="M2044" s="40" t="s">
        <v>3677</v>
      </c>
      <c r="N2044" s="40"/>
      <c r="O2044" s="44" t="s">
        <v>83</v>
      </c>
      <c r="P2044" s="47" t="s">
        <v>3678</v>
      </c>
      <c r="Q2044" s="40">
        <v>805</v>
      </c>
      <c r="R2044" s="40">
        <v>521</v>
      </c>
      <c r="S2044" s="40" t="s">
        <v>211</v>
      </c>
      <c r="T2044" s="48" t="s">
        <v>9214</v>
      </c>
      <c r="U2044" s="44" t="s">
        <v>9215</v>
      </c>
    </row>
    <row r="2045" spans="1:21" ht="60" x14ac:dyDescent="0.15">
      <c r="A2045" s="45"/>
      <c r="B2045" s="40"/>
      <c r="C2045" s="41" t="s">
        <v>9216</v>
      </c>
      <c r="D2045" s="50"/>
      <c r="E2045" s="41"/>
      <c r="F2045" s="41"/>
      <c r="G2045" s="40" t="s">
        <v>9217</v>
      </c>
      <c r="H2045" s="43">
        <v>44694.43613425926</v>
      </c>
      <c r="I2045" s="40"/>
      <c r="J2045" s="40"/>
      <c r="K2045" s="40"/>
      <c r="L2045" s="40"/>
      <c r="M2045" s="40" t="s">
        <v>9203</v>
      </c>
      <c r="N2045" s="40"/>
      <c r="O2045" s="44" t="s">
        <v>83</v>
      </c>
      <c r="P2045" s="47" t="s">
        <v>9204</v>
      </c>
      <c r="Q2045" s="40">
        <v>1667</v>
      </c>
      <c r="R2045" s="40">
        <v>2895</v>
      </c>
      <c r="S2045" s="40" t="s">
        <v>9205</v>
      </c>
      <c r="T2045" s="48" t="s">
        <v>9218</v>
      </c>
      <c r="U2045" s="44" t="s">
        <v>9219</v>
      </c>
    </row>
    <row r="2046" spans="1:21" ht="60" x14ac:dyDescent="0.15">
      <c r="A2046" s="45"/>
      <c r="B2046" s="40"/>
      <c r="C2046" s="41" t="s">
        <v>9220</v>
      </c>
      <c r="D2046" s="50"/>
      <c r="E2046" s="41"/>
      <c r="F2046" s="41"/>
      <c r="G2046" s="40" t="s">
        <v>9221</v>
      </c>
      <c r="H2046" s="43">
        <v>44694.43550925926</v>
      </c>
      <c r="I2046" s="40"/>
      <c r="J2046" s="40"/>
      <c r="K2046" s="40"/>
      <c r="L2046" s="40"/>
      <c r="M2046" s="40" t="s">
        <v>141</v>
      </c>
      <c r="N2046" s="40"/>
      <c r="O2046" s="44" t="s">
        <v>142</v>
      </c>
      <c r="P2046" s="47" t="s">
        <v>143</v>
      </c>
      <c r="Q2046" s="40">
        <v>475</v>
      </c>
      <c r="R2046" s="40"/>
      <c r="S2046" s="40" t="s">
        <v>99</v>
      </c>
      <c r="T2046" s="48" t="s">
        <v>9222</v>
      </c>
      <c r="U2046" s="44" t="s">
        <v>9223</v>
      </c>
    </row>
    <row r="2047" spans="1:21" ht="60" x14ac:dyDescent="0.15">
      <c r="A2047" s="45"/>
      <c r="B2047" s="40"/>
      <c r="C2047" s="41" t="s">
        <v>9224</v>
      </c>
      <c r="D2047" s="50"/>
      <c r="E2047" s="41"/>
      <c r="F2047" s="41"/>
      <c r="G2047" s="40" t="s">
        <v>9225</v>
      </c>
      <c r="H2047" s="43">
        <v>44694.434548611112</v>
      </c>
      <c r="I2047" s="40"/>
      <c r="J2047" s="40"/>
      <c r="K2047" s="40"/>
      <c r="L2047" s="40"/>
      <c r="M2047" s="40" t="s">
        <v>9226</v>
      </c>
      <c r="N2047" s="40"/>
      <c r="O2047" s="44" t="s">
        <v>58</v>
      </c>
      <c r="P2047" s="47" t="s">
        <v>9227</v>
      </c>
      <c r="Q2047" s="40">
        <v>258</v>
      </c>
      <c r="R2047" s="40">
        <v>587</v>
      </c>
      <c r="S2047" s="40" t="s">
        <v>92</v>
      </c>
      <c r="T2047" s="48" t="s">
        <v>9228</v>
      </c>
      <c r="U2047" s="44" t="s">
        <v>9229</v>
      </c>
    </row>
    <row r="2048" spans="1:21" ht="60" x14ac:dyDescent="0.15">
      <c r="A2048" s="45"/>
      <c r="B2048" s="40"/>
      <c r="C2048" s="41" t="s">
        <v>9230</v>
      </c>
      <c r="D2048" s="50"/>
      <c r="E2048" s="41"/>
      <c r="F2048" s="41"/>
      <c r="G2048" s="40" t="s">
        <v>9231</v>
      </c>
      <c r="H2048" s="43">
        <v>44694.433831018519</v>
      </c>
      <c r="I2048" s="40"/>
      <c r="J2048" s="40"/>
      <c r="K2048" s="40"/>
      <c r="L2048" s="40"/>
      <c r="M2048" s="40" t="s">
        <v>9232</v>
      </c>
      <c r="N2048" s="40"/>
      <c r="O2048" s="44" t="s">
        <v>83</v>
      </c>
      <c r="P2048" s="47" t="s">
        <v>9233</v>
      </c>
      <c r="Q2048" s="40">
        <v>1168</v>
      </c>
      <c r="R2048" s="40">
        <v>1086</v>
      </c>
      <c r="S2048" s="40" t="s">
        <v>85</v>
      </c>
      <c r="T2048" s="48" t="s">
        <v>9234</v>
      </c>
      <c r="U2048" s="44" t="s">
        <v>9235</v>
      </c>
    </row>
    <row r="2049" spans="1:21" ht="60" x14ac:dyDescent="0.15">
      <c r="A2049" s="45"/>
      <c r="B2049" s="40"/>
      <c r="C2049" s="41" t="s">
        <v>9236</v>
      </c>
      <c r="D2049" s="50"/>
      <c r="E2049" s="41"/>
      <c r="F2049" s="41"/>
      <c r="G2049" s="40" t="s">
        <v>9237</v>
      </c>
      <c r="H2049" s="43">
        <v>44694.432245370372</v>
      </c>
      <c r="I2049" s="40"/>
      <c r="J2049" s="40"/>
      <c r="K2049" s="40"/>
      <c r="L2049" s="40"/>
      <c r="M2049" s="40" t="s">
        <v>8077</v>
      </c>
      <c r="N2049" s="40"/>
      <c r="O2049" s="44" t="s">
        <v>142</v>
      </c>
      <c r="P2049" s="47" t="s">
        <v>8078</v>
      </c>
      <c r="Q2049" s="40">
        <v>716</v>
      </c>
      <c r="R2049" s="40">
        <v>204</v>
      </c>
      <c r="S2049" s="40" t="s">
        <v>85</v>
      </c>
      <c r="T2049" s="48" t="s">
        <v>9238</v>
      </c>
      <c r="U2049" s="44" t="s">
        <v>9239</v>
      </c>
    </row>
    <row r="2050" spans="1:21" ht="60" x14ac:dyDescent="0.15">
      <c r="A2050" s="45"/>
      <c r="B2050" s="40"/>
      <c r="C2050" s="41" t="s">
        <v>9240</v>
      </c>
      <c r="D2050" s="50"/>
      <c r="E2050" s="41"/>
      <c r="F2050" s="41"/>
      <c r="G2050" s="40" t="s">
        <v>9241</v>
      </c>
      <c r="H2050" s="43">
        <v>44694.428668981476</v>
      </c>
      <c r="I2050" s="40"/>
      <c r="J2050" s="40"/>
      <c r="K2050" s="40"/>
      <c r="L2050" s="40"/>
      <c r="M2050" s="40" t="s">
        <v>9242</v>
      </c>
      <c r="N2050" s="40"/>
      <c r="O2050" s="44" t="s">
        <v>58</v>
      </c>
      <c r="P2050" s="47" t="s">
        <v>9243</v>
      </c>
      <c r="Q2050" s="40">
        <v>2</v>
      </c>
      <c r="R2050" s="40">
        <v>6</v>
      </c>
      <c r="S2050" s="40"/>
      <c r="T2050" s="48" t="s">
        <v>9244</v>
      </c>
      <c r="U2050" s="44" t="s">
        <v>9245</v>
      </c>
    </row>
    <row r="2051" spans="1:21" ht="60" x14ac:dyDescent="0.15">
      <c r="A2051" s="45"/>
      <c r="B2051" s="40"/>
      <c r="C2051" s="41" t="s">
        <v>9246</v>
      </c>
      <c r="D2051" s="50"/>
      <c r="E2051" s="41"/>
      <c r="F2051" s="41"/>
      <c r="G2051" s="40" t="s">
        <v>9247</v>
      </c>
      <c r="H2051" s="43">
        <v>44694.428090277783</v>
      </c>
      <c r="I2051" s="40"/>
      <c r="J2051" s="40"/>
      <c r="K2051" s="40"/>
      <c r="L2051" s="40"/>
      <c r="M2051" s="40" t="s">
        <v>141</v>
      </c>
      <c r="N2051" s="40"/>
      <c r="O2051" s="44" t="s">
        <v>142</v>
      </c>
      <c r="P2051" s="47" t="s">
        <v>143</v>
      </c>
      <c r="Q2051" s="40">
        <v>475</v>
      </c>
      <c r="R2051" s="40"/>
      <c r="S2051" s="40" t="s">
        <v>99</v>
      </c>
      <c r="T2051" s="48" t="s">
        <v>9248</v>
      </c>
      <c r="U2051" s="44" t="s">
        <v>9249</v>
      </c>
    </row>
    <row r="2052" spans="1:21" ht="60" x14ac:dyDescent="0.15">
      <c r="A2052" s="45"/>
      <c r="B2052" s="40"/>
      <c r="C2052" s="41" t="s">
        <v>9250</v>
      </c>
      <c r="D2052" s="50"/>
      <c r="E2052" s="41"/>
      <c r="F2052" s="41"/>
      <c r="G2052" s="40" t="s">
        <v>9251</v>
      </c>
      <c r="H2052" s="43">
        <v>44694.427002314813</v>
      </c>
      <c r="I2052" s="40"/>
      <c r="J2052" s="40"/>
      <c r="K2052" s="40"/>
      <c r="L2052" s="40"/>
      <c r="M2052" s="40" t="s">
        <v>141</v>
      </c>
      <c r="N2052" s="40"/>
      <c r="O2052" s="44" t="s">
        <v>142</v>
      </c>
      <c r="P2052" s="47" t="s">
        <v>143</v>
      </c>
      <c r="Q2052" s="40">
        <v>475</v>
      </c>
      <c r="R2052" s="40"/>
      <c r="S2052" s="40" t="s">
        <v>99</v>
      </c>
      <c r="T2052" s="48" t="s">
        <v>9252</v>
      </c>
      <c r="U2052" s="44" t="s">
        <v>9253</v>
      </c>
    </row>
    <row r="2053" spans="1:21" ht="36" x14ac:dyDescent="0.15">
      <c r="A2053" s="45"/>
      <c r="B2053" s="40"/>
      <c r="C2053" s="41" t="s">
        <v>9254</v>
      </c>
      <c r="D2053" s="50"/>
      <c r="E2053" s="41"/>
      <c r="F2053" s="41"/>
      <c r="G2053" s="40" t="s">
        <v>9255</v>
      </c>
      <c r="H2053" s="43">
        <v>44694.421643518523</v>
      </c>
      <c r="I2053" s="40"/>
      <c r="J2053" s="40"/>
      <c r="K2053" s="40"/>
      <c r="L2053" s="40"/>
      <c r="M2053" s="40" t="s">
        <v>9256</v>
      </c>
      <c r="N2053" s="40"/>
      <c r="O2053" s="44" t="s">
        <v>58</v>
      </c>
      <c r="P2053" s="47" t="s">
        <v>9257</v>
      </c>
      <c r="Q2053" s="40">
        <v>203</v>
      </c>
      <c r="R2053" s="40">
        <v>154</v>
      </c>
      <c r="S2053" s="40" t="s">
        <v>99</v>
      </c>
      <c r="T2053" s="48" t="s">
        <v>9258</v>
      </c>
      <c r="U2053" s="44" t="s">
        <v>9259</v>
      </c>
    </row>
    <row r="2054" spans="1:21" ht="36" x14ac:dyDescent="0.15">
      <c r="A2054" s="45"/>
      <c r="B2054" s="40"/>
      <c r="C2054" s="41" t="s">
        <v>9260</v>
      </c>
      <c r="D2054" s="50"/>
      <c r="E2054" s="41"/>
      <c r="F2054" s="41"/>
      <c r="G2054" s="40" t="s">
        <v>9261</v>
      </c>
      <c r="H2054" s="43">
        <v>44694.421076388884</v>
      </c>
      <c r="I2054" s="40"/>
      <c r="J2054" s="40"/>
      <c r="K2054" s="40"/>
      <c r="L2054" s="40"/>
      <c r="M2054" s="40" t="s">
        <v>141</v>
      </c>
      <c r="N2054" s="40"/>
      <c r="O2054" s="44" t="s">
        <v>142</v>
      </c>
      <c r="P2054" s="47" t="s">
        <v>143</v>
      </c>
      <c r="Q2054" s="40">
        <v>475</v>
      </c>
      <c r="R2054" s="40"/>
      <c r="S2054" s="40" t="s">
        <v>99</v>
      </c>
      <c r="T2054" s="48" t="s">
        <v>9262</v>
      </c>
      <c r="U2054" s="44" t="s">
        <v>9263</v>
      </c>
    </row>
    <row r="2055" spans="1:21" ht="48" x14ac:dyDescent="0.15">
      <c r="A2055" s="45"/>
      <c r="B2055" s="40"/>
      <c r="C2055" s="41" t="s">
        <v>9264</v>
      </c>
      <c r="D2055" s="50"/>
      <c r="E2055" s="41"/>
      <c r="F2055" s="41"/>
      <c r="G2055" s="40" t="s">
        <v>9265</v>
      </c>
      <c r="H2055" s="43">
        <v>44694.420370370368</v>
      </c>
      <c r="I2055" s="40"/>
      <c r="J2055" s="40"/>
      <c r="K2055" s="40"/>
      <c r="L2055" s="40"/>
      <c r="M2055" s="40" t="s">
        <v>1433</v>
      </c>
      <c r="N2055" s="40"/>
      <c r="O2055" s="44" t="s">
        <v>83</v>
      </c>
      <c r="P2055" s="47" t="s">
        <v>1434</v>
      </c>
      <c r="Q2055" s="40">
        <v>1681</v>
      </c>
      <c r="R2055" s="40">
        <v>4985</v>
      </c>
      <c r="S2055" s="40" t="s">
        <v>1435</v>
      </c>
      <c r="T2055" s="48" t="s">
        <v>9266</v>
      </c>
      <c r="U2055" s="44" t="s">
        <v>9267</v>
      </c>
    </row>
    <row r="2056" spans="1:21" ht="36" x14ac:dyDescent="0.15">
      <c r="A2056" s="45"/>
      <c r="B2056" s="40"/>
      <c r="C2056" s="41" t="s">
        <v>9268</v>
      </c>
      <c r="D2056" s="50"/>
      <c r="E2056" s="41"/>
      <c r="F2056" s="41"/>
      <c r="G2056" s="40" t="s">
        <v>9269</v>
      </c>
      <c r="H2056" s="43">
        <v>44694.418240740742</v>
      </c>
      <c r="I2056" s="40"/>
      <c r="J2056" s="40"/>
      <c r="K2056" s="40"/>
      <c r="L2056" s="40"/>
      <c r="M2056" s="40" t="s">
        <v>9270</v>
      </c>
      <c r="N2056" s="40"/>
      <c r="O2056" s="44" t="s">
        <v>83</v>
      </c>
      <c r="P2056" s="47" t="s">
        <v>1572</v>
      </c>
      <c r="Q2056" s="40"/>
      <c r="R2056" s="40">
        <v>2</v>
      </c>
      <c r="S2056" s="40"/>
      <c r="T2056" s="48" t="s">
        <v>9271</v>
      </c>
      <c r="U2056" s="44" t="s">
        <v>7102</v>
      </c>
    </row>
    <row r="2057" spans="1:21" ht="48" x14ac:dyDescent="0.15">
      <c r="A2057" s="45"/>
      <c r="B2057" s="40"/>
      <c r="C2057" s="41" t="s">
        <v>9272</v>
      </c>
      <c r="D2057" s="50"/>
      <c r="E2057" s="41"/>
      <c r="F2057" s="41"/>
      <c r="G2057" s="40" t="s">
        <v>9273</v>
      </c>
      <c r="H2057" s="43">
        <v>44694.41715277778</v>
      </c>
      <c r="I2057" s="40"/>
      <c r="J2057" s="40"/>
      <c r="K2057" s="40"/>
      <c r="L2057" s="40"/>
      <c r="M2057" s="40" t="s">
        <v>9274</v>
      </c>
      <c r="N2057" s="40"/>
      <c r="O2057" s="44" t="s">
        <v>83</v>
      </c>
      <c r="P2057" s="47" t="s">
        <v>9275</v>
      </c>
      <c r="Q2057" s="40">
        <v>1011</v>
      </c>
      <c r="R2057" s="40">
        <v>418</v>
      </c>
      <c r="S2057" s="40" t="s">
        <v>85</v>
      </c>
      <c r="T2057" s="48" t="s">
        <v>9276</v>
      </c>
      <c r="U2057" s="44" t="s">
        <v>9277</v>
      </c>
    </row>
    <row r="2058" spans="1:21" ht="48" x14ac:dyDescent="0.15">
      <c r="A2058" s="45"/>
      <c r="B2058" s="40"/>
      <c r="C2058" s="41" t="s">
        <v>9278</v>
      </c>
      <c r="D2058" s="50"/>
      <c r="E2058" s="41"/>
      <c r="F2058" s="41"/>
      <c r="G2058" s="40" t="s">
        <v>9279</v>
      </c>
      <c r="H2058" s="43">
        <v>44694.416365740741</v>
      </c>
      <c r="I2058" s="40"/>
      <c r="J2058" s="40"/>
      <c r="K2058" s="40"/>
      <c r="L2058" s="40"/>
      <c r="M2058" s="40" t="s">
        <v>111</v>
      </c>
      <c r="N2058" s="40"/>
      <c r="O2058" s="44" t="s">
        <v>142</v>
      </c>
      <c r="P2058" s="47" t="s">
        <v>112</v>
      </c>
      <c r="Q2058" s="40">
        <v>1080734</v>
      </c>
      <c r="R2058" s="40">
        <v>246</v>
      </c>
      <c r="S2058" s="40" t="s">
        <v>113</v>
      </c>
      <c r="T2058" s="48" t="s">
        <v>9280</v>
      </c>
      <c r="U2058" s="44" t="s">
        <v>9281</v>
      </c>
    </row>
    <row r="2059" spans="1:21" ht="48" x14ac:dyDescent="0.15">
      <c r="A2059" s="45"/>
      <c r="B2059" s="40"/>
      <c r="C2059" s="41" t="s">
        <v>9282</v>
      </c>
      <c r="D2059" s="50"/>
      <c r="E2059" s="41"/>
      <c r="F2059" s="41"/>
      <c r="G2059" s="40" t="s">
        <v>9283</v>
      </c>
      <c r="H2059" s="43">
        <v>44694.416168981479</v>
      </c>
      <c r="I2059" s="40"/>
      <c r="J2059" s="40"/>
      <c r="K2059" s="40"/>
      <c r="L2059" s="40"/>
      <c r="M2059" s="40" t="s">
        <v>9284</v>
      </c>
      <c r="N2059" s="40"/>
      <c r="O2059" s="44" t="s">
        <v>83</v>
      </c>
      <c r="P2059" s="47" t="s">
        <v>9285</v>
      </c>
      <c r="Q2059" s="40">
        <v>319</v>
      </c>
      <c r="R2059" s="40">
        <v>373</v>
      </c>
      <c r="S2059" s="40" t="s">
        <v>9286</v>
      </c>
      <c r="T2059" s="48" t="s">
        <v>9287</v>
      </c>
      <c r="U2059" s="44" t="s">
        <v>9288</v>
      </c>
    </row>
    <row r="2060" spans="1:21" ht="24" x14ac:dyDescent="0.15">
      <c r="A2060" s="45"/>
      <c r="B2060" s="40"/>
      <c r="C2060" s="41" t="s">
        <v>9289</v>
      </c>
      <c r="D2060" s="50"/>
      <c r="E2060" s="41"/>
      <c r="F2060" s="41"/>
      <c r="G2060" s="40" t="s">
        <v>9290</v>
      </c>
      <c r="H2060" s="43">
        <v>44694.415671296301</v>
      </c>
      <c r="I2060" s="40"/>
      <c r="J2060" s="40"/>
      <c r="K2060" s="40"/>
      <c r="L2060" s="40"/>
      <c r="M2060" s="40" t="s">
        <v>120</v>
      </c>
      <c r="N2060" s="40"/>
      <c r="O2060" s="44" t="s">
        <v>142</v>
      </c>
      <c r="P2060" s="47" t="s">
        <v>121</v>
      </c>
      <c r="Q2060" s="40">
        <v>27996</v>
      </c>
      <c r="R2060" s="40">
        <v>229</v>
      </c>
      <c r="S2060" s="40" t="s">
        <v>60</v>
      </c>
      <c r="T2060" s="48" t="s">
        <v>9291</v>
      </c>
      <c r="U2060" s="44" t="s">
        <v>9292</v>
      </c>
    </row>
    <row r="2061" spans="1:21" ht="36" x14ac:dyDescent="0.15">
      <c r="A2061" s="45"/>
      <c r="B2061" s="40"/>
      <c r="C2061" s="41" t="s">
        <v>9293</v>
      </c>
      <c r="D2061" s="50"/>
      <c r="E2061" s="41"/>
      <c r="F2061" s="41"/>
      <c r="G2061" s="40" t="s">
        <v>9294</v>
      </c>
      <c r="H2061" s="43">
        <v>44694.414004629631</v>
      </c>
      <c r="I2061" s="40"/>
      <c r="J2061" s="40"/>
      <c r="K2061" s="40"/>
      <c r="L2061" s="40"/>
      <c r="M2061" s="40" t="s">
        <v>8077</v>
      </c>
      <c r="N2061" s="40"/>
      <c r="O2061" s="44" t="s">
        <v>142</v>
      </c>
      <c r="P2061" s="47" t="s">
        <v>8078</v>
      </c>
      <c r="Q2061" s="40">
        <v>716</v>
      </c>
      <c r="R2061" s="40">
        <v>204</v>
      </c>
      <c r="S2061" s="40" t="s">
        <v>85</v>
      </c>
      <c r="T2061" s="48" t="s">
        <v>9295</v>
      </c>
      <c r="U2061" s="44" t="s">
        <v>9296</v>
      </c>
    </row>
    <row r="2062" spans="1:21" ht="36" x14ac:dyDescent="0.15">
      <c r="A2062" s="45"/>
      <c r="B2062" s="40"/>
      <c r="C2062" s="41" t="s">
        <v>9297</v>
      </c>
      <c r="D2062" s="50"/>
      <c r="E2062" s="41"/>
      <c r="F2062" s="41"/>
      <c r="G2062" s="40" t="s">
        <v>9298</v>
      </c>
      <c r="H2062" s="43">
        <v>44694.411840277782</v>
      </c>
      <c r="I2062" s="40"/>
      <c r="J2062" s="40"/>
      <c r="K2062" s="40"/>
      <c r="L2062" s="40"/>
      <c r="M2062" s="40" t="s">
        <v>141</v>
      </c>
      <c r="N2062" s="40"/>
      <c r="O2062" s="44" t="s">
        <v>142</v>
      </c>
      <c r="P2062" s="47" t="s">
        <v>143</v>
      </c>
      <c r="Q2062" s="40">
        <v>475</v>
      </c>
      <c r="R2062" s="40"/>
      <c r="S2062" s="40" t="s">
        <v>99</v>
      </c>
      <c r="T2062" s="48" t="s">
        <v>9299</v>
      </c>
      <c r="U2062" s="44" t="s">
        <v>9300</v>
      </c>
    </row>
    <row r="2063" spans="1:21" ht="24" x14ac:dyDescent="0.15">
      <c r="A2063" s="45"/>
      <c r="B2063" s="40"/>
      <c r="C2063" s="41" t="s">
        <v>9301</v>
      </c>
      <c r="D2063" s="50"/>
      <c r="E2063" s="41"/>
      <c r="F2063" s="41"/>
      <c r="G2063" s="40" t="s">
        <v>9302</v>
      </c>
      <c r="H2063" s="43">
        <v>44694.404745370368</v>
      </c>
      <c r="I2063" s="40"/>
      <c r="J2063" s="40"/>
      <c r="K2063" s="40"/>
      <c r="L2063" s="40"/>
      <c r="M2063" s="40" t="s">
        <v>8077</v>
      </c>
      <c r="N2063" s="40"/>
      <c r="O2063" s="44" t="s">
        <v>142</v>
      </c>
      <c r="P2063" s="47" t="s">
        <v>8078</v>
      </c>
      <c r="Q2063" s="40">
        <v>716</v>
      </c>
      <c r="R2063" s="40">
        <v>204</v>
      </c>
      <c r="S2063" s="40" t="s">
        <v>85</v>
      </c>
      <c r="T2063" s="48" t="s">
        <v>9303</v>
      </c>
      <c r="U2063" s="44" t="s">
        <v>9304</v>
      </c>
    </row>
    <row r="2064" spans="1:21" ht="36" x14ac:dyDescent="0.15">
      <c r="A2064" s="45"/>
      <c r="B2064" s="40"/>
      <c r="C2064" s="41" t="s">
        <v>9305</v>
      </c>
      <c r="D2064" s="50"/>
      <c r="E2064" s="41"/>
      <c r="F2064" s="41"/>
      <c r="G2064" s="40" t="s">
        <v>9306</v>
      </c>
      <c r="H2064" s="43">
        <v>44694.404409722221</v>
      </c>
      <c r="I2064" s="40"/>
      <c r="J2064" s="40"/>
      <c r="K2064" s="40"/>
      <c r="L2064" s="40"/>
      <c r="M2064" s="40" t="s">
        <v>9307</v>
      </c>
      <c r="N2064" s="40"/>
      <c r="O2064" s="44" t="s">
        <v>58</v>
      </c>
      <c r="P2064" s="47" t="s">
        <v>9308</v>
      </c>
      <c r="Q2064" s="40">
        <v>8707</v>
      </c>
      <c r="R2064" s="40">
        <v>6249</v>
      </c>
      <c r="S2064" s="40" t="s">
        <v>9309</v>
      </c>
      <c r="T2064" s="48" t="s">
        <v>9310</v>
      </c>
      <c r="U2064" s="44" t="s">
        <v>9311</v>
      </c>
    </row>
    <row r="2065" spans="1:21" ht="24" x14ac:dyDescent="0.15">
      <c r="A2065" s="45"/>
      <c r="B2065" s="40"/>
      <c r="C2065" s="41" t="s">
        <v>9312</v>
      </c>
      <c r="D2065" s="50"/>
      <c r="E2065" s="41"/>
      <c r="F2065" s="41"/>
      <c r="G2065" s="40" t="s">
        <v>9313</v>
      </c>
      <c r="H2065" s="43">
        <v>44694.403009259258</v>
      </c>
      <c r="I2065" s="40"/>
      <c r="J2065" s="40"/>
      <c r="K2065" s="40"/>
      <c r="L2065" s="40"/>
      <c r="M2065" s="40" t="s">
        <v>141</v>
      </c>
      <c r="N2065" s="40"/>
      <c r="O2065" s="44" t="s">
        <v>142</v>
      </c>
      <c r="P2065" s="47" t="s">
        <v>143</v>
      </c>
      <c r="Q2065" s="40">
        <v>475</v>
      </c>
      <c r="R2065" s="40"/>
      <c r="S2065" s="40" t="s">
        <v>99</v>
      </c>
      <c r="T2065" s="48" t="s">
        <v>9314</v>
      </c>
      <c r="U2065" s="44" t="s">
        <v>9315</v>
      </c>
    </row>
    <row r="2066" spans="1:21" ht="24" x14ac:dyDescent="0.15">
      <c r="A2066" s="45"/>
      <c r="B2066" s="40"/>
      <c r="C2066" s="41" t="s">
        <v>9316</v>
      </c>
      <c r="D2066" s="50"/>
      <c r="E2066" s="41"/>
      <c r="F2066" s="41"/>
      <c r="G2066" s="40" t="s">
        <v>9317</v>
      </c>
      <c r="H2066" s="43">
        <v>44694.393680555557</v>
      </c>
      <c r="I2066" s="40"/>
      <c r="J2066" s="40"/>
      <c r="K2066" s="40"/>
      <c r="L2066" s="40"/>
      <c r="M2066" s="40" t="s">
        <v>141</v>
      </c>
      <c r="N2066" s="40"/>
      <c r="O2066" s="44" t="s">
        <v>142</v>
      </c>
      <c r="P2066" s="47" t="s">
        <v>143</v>
      </c>
      <c r="Q2066" s="40">
        <v>475</v>
      </c>
      <c r="R2066" s="40"/>
      <c r="S2066" s="40" t="s">
        <v>99</v>
      </c>
      <c r="T2066" s="48" t="s">
        <v>9318</v>
      </c>
      <c r="U2066" s="44" t="s">
        <v>9319</v>
      </c>
    </row>
    <row r="2067" spans="1:21" ht="60" x14ac:dyDescent="0.15">
      <c r="A2067" s="45"/>
      <c r="B2067" s="40"/>
      <c r="C2067" s="41" t="s">
        <v>9320</v>
      </c>
      <c r="D2067" s="50"/>
      <c r="E2067" s="41"/>
      <c r="F2067" s="41"/>
      <c r="G2067" s="40" t="s">
        <v>9321</v>
      </c>
      <c r="H2067" s="43">
        <v>44694.392337962963</v>
      </c>
      <c r="I2067" s="40"/>
      <c r="J2067" s="40"/>
      <c r="K2067" s="40"/>
      <c r="L2067" s="40"/>
      <c r="M2067" s="40" t="s">
        <v>8077</v>
      </c>
      <c r="N2067" s="40"/>
      <c r="O2067" s="44" t="s">
        <v>142</v>
      </c>
      <c r="P2067" s="47" t="s">
        <v>8078</v>
      </c>
      <c r="Q2067" s="40">
        <v>716</v>
      </c>
      <c r="R2067" s="40">
        <v>204</v>
      </c>
      <c r="S2067" s="40" t="s">
        <v>85</v>
      </c>
      <c r="T2067" s="48" t="s">
        <v>9322</v>
      </c>
      <c r="U2067" s="44" t="s">
        <v>9323</v>
      </c>
    </row>
    <row r="2068" spans="1:21" ht="60" x14ac:dyDescent="0.15">
      <c r="A2068" s="45"/>
      <c r="B2068" s="40"/>
      <c r="C2068" s="41" t="s">
        <v>9324</v>
      </c>
      <c r="D2068" s="50"/>
      <c r="E2068" s="41"/>
      <c r="F2068" s="41"/>
      <c r="G2068" s="40" t="s">
        <v>9325</v>
      </c>
      <c r="H2068" s="43">
        <v>44694.382037037038</v>
      </c>
      <c r="I2068" s="40"/>
      <c r="J2068" s="40"/>
      <c r="K2068" s="40"/>
      <c r="L2068" s="40"/>
      <c r="M2068" s="40" t="s">
        <v>8077</v>
      </c>
      <c r="N2068" s="40"/>
      <c r="O2068" s="44" t="s">
        <v>142</v>
      </c>
      <c r="P2068" s="47" t="s">
        <v>8078</v>
      </c>
      <c r="Q2068" s="40">
        <v>716</v>
      </c>
      <c r="R2068" s="40">
        <v>204</v>
      </c>
      <c r="S2068" s="40" t="s">
        <v>85</v>
      </c>
      <c r="T2068" s="48" t="s">
        <v>9326</v>
      </c>
      <c r="U2068" s="44" t="s">
        <v>9327</v>
      </c>
    </row>
    <row r="2069" spans="1:21" ht="60" x14ac:dyDescent="0.15">
      <c r="A2069" s="45"/>
      <c r="B2069" s="40"/>
      <c r="C2069" s="41" t="s">
        <v>9328</v>
      </c>
      <c r="D2069" s="50"/>
      <c r="E2069" s="41"/>
      <c r="F2069" s="41"/>
      <c r="G2069" s="40" t="s">
        <v>9329</v>
      </c>
      <c r="H2069" s="43">
        <v>44694.379918981482</v>
      </c>
      <c r="I2069" s="40"/>
      <c r="J2069" s="40"/>
      <c r="K2069" s="40"/>
      <c r="L2069" s="40"/>
      <c r="M2069" s="40" t="s">
        <v>141</v>
      </c>
      <c r="N2069" s="40"/>
      <c r="O2069" s="44" t="s">
        <v>142</v>
      </c>
      <c r="P2069" s="47" t="s">
        <v>143</v>
      </c>
      <c r="Q2069" s="40">
        <v>475</v>
      </c>
      <c r="R2069" s="40"/>
      <c r="S2069" s="40" t="s">
        <v>99</v>
      </c>
      <c r="T2069" s="48" t="s">
        <v>9330</v>
      </c>
      <c r="U2069" s="44" t="s">
        <v>9331</v>
      </c>
    </row>
    <row r="2070" spans="1:21" ht="60" x14ac:dyDescent="0.15">
      <c r="A2070" s="45"/>
      <c r="B2070" s="40"/>
      <c r="C2070" s="41" t="s">
        <v>9332</v>
      </c>
      <c r="D2070" s="50"/>
      <c r="E2070" s="41"/>
      <c r="F2070" s="41"/>
      <c r="G2070" s="40" t="s">
        <v>9333</v>
      </c>
      <c r="H2070" s="43">
        <v>44694.375046296293</v>
      </c>
      <c r="I2070" s="40"/>
      <c r="J2070" s="40"/>
      <c r="K2070" s="40"/>
      <c r="L2070" s="40"/>
      <c r="M2070" s="40" t="s">
        <v>141</v>
      </c>
      <c r="N2070" s="40"/>
      <c r="O2070" s="44" t="s">
        <v>142</v>
      </c>
      <c r="P2070" s="47" t="s">
        <v>143</v>
      </c>
      <c r="Q2070" s="40">
        <v>475</v>
      </c>
      <c r="R2070" s="40"/>
      <c r="S2070" s="40" t="s">
        <v>99</v>
      </c>
      <c r="T2070" s="48" t="s">
        <v>9334</v>
      </c>
      <c r="U2070" s="44" t="s">
        <v>9335</v>
      </c>
    </row>
    <row r="2071" spans="1:21" ht="132" x14ac:dyDescent="0.15">
      <c r="A2071" s="45"/>
      <c r="B2071" s="40"/>
      <c r="C2071" s="41" t="s">
        <v>9336</v>
      </c>
      <c r="D2071" s="50"/>
      <c r="E2071" s="41" t="s">
        <v>1074</v>
      </c>
      <c r="F2071" s="41"/>
      <c r="G2071" s="40" t="s">
        <v>9337</v>
      </c>
      <c r="H2071" s="43">
        <v>44694.372812500005</v>
      </c>
      <c r="I2071" s="40"/>
      <c r="J2071" s="40"/>
      <c r="K2071" s="40"/>
      <c r="L2071" s="40"/>
      <c r="M2071" s="40" t="s">
        <v>141</v>
      </c>
      <c r="N2071" s="40"/>
      <c r="O2071" s="44" t="s">
        <v>142</v>
      </c>
      <c r="P2071" s="47" t="s">
        <v>143</v>
      </c>
      <c r="Q2071" s="40">
        <v>475</v>
      </c>
      <c r="R2071" s="40"/>
      <c r="S2071" s="40" t="s">
        <v>99</v>
      </c>
      <c r="T2071" s="48" t="s">
        <v>9338</v>
      </c>
      <c r="U2071" s="44" t="s">
        <v>9339</v>
      </c>
    </row>
    <row r="2072" spans="1:21" ht="132" x14ac:dyDescent="0.15">
      <c r="A2072" s="45"/>
      <c r="B2072" s="40"/>
      <c r="C2072" s="41" t="s">
        <v>9340</v>
      </c>
      <c r="D2072" s="50"/>
      <c r="E2072" s="41" t="s">
        <v>1074</v>
      </c>
      <c r="F2072" s="41"/>
      <c r="G2072" s="40" t="s">
        <v>9341</v>
      </c>
      <c r="H2072" s="43">
        <v>44694.371111111112</v>
      </c>
      <c r="I2072" s="40"/>
      <c r="J2072" s="40"/>
      <c r="K2072" s="40"/>
      <c r="L2072" s="40"/>
      <c r="M2072" s="40" t="s">
        <v>141</v>
      </c>
      <c r="N2072" s="40"/>
      <c r="O2072" s="44" t="s">
        <v>142</v>
      </c>
      <c r="P2072" s="47" t="s">
        <v>143</v>
      </c>
      <c r="Q2072" s="40">
        <v>475</v>
      </c>
      <c r="R2072" s="40"/>
      <c r="S2072" s="40" t="s">
        <v>99</v>
      </c>
      <c r="T2072" s="48" t="s">
        <v>9342</v>
      </c>
      <c r="U2072" s="44" t="s">
        <v>9343</v>
      </c>
    </row>
    <row r="2073" spans="1:21" ht="60" x14ac:dyDescent="0.15">
      <c r="A2073" s="45"/>
      <c r="B2073" s="40"/>
      <c r="C2073" s="41" t="s">
        <v>9344</v>
      </c>
      <c r="D2073" s="50"/>
      <c r="E2073" s="41"/>
      <c r="F2073" s="41"/>
      <c r="G2073" s="40" t="s">
        <v>9345</v>
      </c>
      <c r="H2073" s="43">
        <v>44694.36854166667</v>
      </c>
      <c r="I2073" s="40"/>
      <c r="J2073" s="40"/>
      <c r="K2073" s="40"/>
      <c r="L2073" s="40"/>
      <c r="M2073" s="40" t="s">
        <v>9346</v>
      </c>
      <c r="N2073" s="40"/>
      <c r="O2073" s="44" t="s">
        <v>58</v>
      </c>
      <c r="P2073" s="47" t="s">
        <v>9347</v>
      </c>
      <c r="Q2073" s="40">
        <v>4333</v>
      </c>
      <c r="R2073" s="40">
        <v>1</v>
      </c>
      <c r="S2073" s="40" t="s">
        <v>99</v>
      </c>
      <c r="T2073" s="48" t="s">
        <v>9348</v>
      </c>
      <c r="U2073" s="44" t="s">
        <v>9349</v>
      </c>
    </row>
    <row r="2074" spans="1:21" ht="60" x14ac:dyDescent="0.15">
      <c r="A2074" s="45"/>
      <c r="B2074" s="40"/>
      <c r="C2074" s="41" t="s">
        <v>9350</v>
      </c>
      <c r="D2074" s="50"/>
      <c r="E2074" s="41"/>
      <c r="F2074" s="41"/>
      <c r="G2074" s="40" t="s">
        <v>9351</v>
      </c>
      <c r="H2074" s="43">
        <v>44694.367962962962</v>
      </c>
      <c r="I2074" s="40"/>
      <c r="J2074" s="40"/>
      <c r="K2074" s="40"/>
      <c r="L2074" s="40"/>
      <c r="M2074" s="40" t="s">
        <v>141</v>
      </c>
      <c r="N2074" s="40"/>
      <c r="O2074" s="44" t="s">
        <v>142</v>
      </c>
      <c r="P2074" s="47" t="s">
        <v>143</v>
      </c>
      <c r="Q2074" s="40">
        <v>475</v>
      </c>
      <c r="R2074" s="40"/>
      <c r="S2074" s="40" t="s">
        <v>99</v>
      </c>
      <c r="T2074" s="48" t="s">
        <v>9352</v>
      </c>
      <c r="U2074" s="44" t="s">
        <v>9353</v>
      </c>
    </row>
    <row r="2075" spans="1:21" ht="60" x14ac:dyDescent="0.15">
      <c r="A2075" s="45"/>
      <c r="B2075" s="40"/>
      <c r="C2075" s="41" t="s">
        <v>9354</v>
      </c>
      <c r="D2075" s="50"/>
      <c r="E2075" s="41"/>
      <c r="F2075" s="41"/>
      <c r="G2075" s="40" t="s">
        <v>9355</v>
      </c>
      <c r="H2075" s="43">
        <v>44694.366238425922</v>
      </c>
      <c r="I2075" s="40"/>
      <c r="J2075" s="40"/>
      <c r="K2075" s="40"/>
      <c r="L2075" s="40"/>
      <c r="M2075" s="40" t="s">
        <v>9356</v>
      </c>
      <c r="N2075" s="40"/>
      <c r="O2075" s="44" t="s">
        <v>142</v>
      </c>
      <c r="P2075" s="47" t="s">
        <v>9357</v>
      </c>
      <c r="Q2075" s="40">
        <v>113</v>
      </c>
      <c r="R2075" s="40">
        <v>499</v>
      </c>
      <c r="S2075" s="40"/>
      <c r="T2075" s="48" t="s">
        <v>9358</v>
      </c>
      <c r="U2075" s="44" t="s">
        <v>9359</v>
      </c>
    </row>
    <row r="2076" spans="1:21" ht="72" x14ac:dyDescent="0.15">
      <c r="A2076" s="45"/>
      <c r="B2076" s="40"/>
      <c r="C2076" s="41" t="s">
        <v>9360</v>
      </c>
      <c r="D2076" s="50"/>
      <c r="E2076" s="41"/>
      <c r="F2076" s="41"/>
      <c r="G2076" s="40" t="s">
        <v>9361</v>
      </c>
      <c r="H2076" s="43">
        <v>44694.364571759259</v>
      </c>
      <c r="I2076" s="40"/>
      <c r="J2076" s="40"/>
      <c r="K2076" s="40"/>
      <c r="L2076" s="40"/>
      <c r="M2076" s="40" t="s">
        <v>141</v>
      </c>
      <c r="N2076" s="40"/>
      <c r="O2076" s="44" t="s">
        <v>142</v>
      </c>
      <c r="P2076" s="47" t="s">
        <v>143</v>
      </c>
      <c r="Q2076" s="40">
        <v>475</v>
      </c>
      <c r="R2076" s="40"/>
      <c r="S2076" s="40" t="s">
        <v>99</v>
      </c>
      <c r="T2076" s="48" t="s">
        <v>9362</v>
      </c>
      <c r="U2076" s="44" t="s">
        <v>9363</v>
      </c>
    </row>
    <row r="2077" spans="1:21" ht="13" x14ac:dyDescent="0.15">
      <c r="A2077" s="45"/>
      <c r="B2077" s="40"/>
      <c r="C2077" s="41" t="s">
        <v>9364</v>
      </c>
      <c r="D2077" s="50"/>
      <c r="E2077" s="41"/>
      <c r="F2077" s="41"/>
      <c r="G2077" s="40" t="s">
        <v>9365</v>
      </c>
      <c r="H2077" s="43">
        <v>44694.36142361111</v>
      </c>
      <c r="I2077" s="40"/>
      <c r="J2077" s="40"/>
      <c r="K2077" s="40"/>
      <c r="L2077" s="40"/>
      <c r="M2077" s="40" t="s">
        <v>141</v>
      </c>
      <c r="N2077" s="40"/>
      <c r="O2077" s="44" t="s">
        <v>142</v>
      </c>
      <c r="P2077" s="47" t="s">
        <v>143</v>
      </c>
      <c r="Q2077" s="40">
        <v>475</v>
      </c>
      <c r="R2077" s="40"/>
      <c r="S2077" s="40" t="s">
        <v>99</v>
      </c>
      <c r="T2077" s="48" t="s">
        <v>9366</v>
      </c>
      <c r="U2077" s="44" t="s">
        <v>9367</v>
      </c>
    </row>
    <row r="2078" spans="1:21" ht="48" x14ac:dyDescent="0.15">
      <c r="A2078" s="45"/>
      <c r="B2078" s="40"/>
      <c r="C2078" s="41" t="s">
        <v>9368</v>
      </c>
      <c r="D2078" s="50"/>
      <c r="E2078" s="41"/>
      <c r="F2078" s="41"/>
      <c r="G2078" s="40" t="s">
        <v>9369</v>
      </c>
      <c r="H2078" s="43">
        <v>44694.355717592596</v>
      </c>
      <c r="I2078" s="40"/>
      <c r="J2078" s="40"/>
      <c r="K2078" s="40"/>
      <c r="L2078" s="40"/>
      <c r="M2078" s="40" t="s">
        <v>9370</v>
      </c>
      <c r="N2078" s="40"/>
      <c r="O2078" s="44" t="s">
        <v>83</v>
      </c>
      <c r="P2078" s="47" t="s">
        <v>9371</v>
      </c>
      <c r="Q2078" s="40">
        <v>1784</v>
      </c>
      <c r="R2078" s="40">
        <v>859</v>
      </c>
      <c r="S2078" s="40" t="s">
        <v>9372</v>
      </c>
      <c r="T2078" s="48" t="s">
        <v>9373</v>
      </c>
      <c r="U2078" s="44" t="s">
        <v>9374</v>
      </c>
    </row>
    <row r="2079" spans="1:21" ht="48" x14ac:dyDescent="0.15">
      <c r="A2079" s="45"/>
      <c r="B2079" s="40"/>
      <c r="C2079" s="41" t="s">
        <v>9375</v>
      </c>
      <c r="D2079" s="50"/>
      <c r="E2079" s="41"/>
      <c r="F2079" s="41"/>
      <c r="G2079" s="40" t="s">
        <v>9376</v>
      </c>
      <c r="H2079" s="43">
        <v>44694.355624999997</v>
      </c>
      <c r="I2079" s="40"/>
      <c r="J2079" s="40"/>
      <c r="K2079" s="40"/>
      <c r="L2079" s="40"/>
      <c r="M2079" s="40" t="s">
        <v>141</v>
      </c>
      <c r="N2079" s="40"/>
      <c r="O2079" s="44" t="s">
        <v>67</v>
      </c>
      <c r="P2079" s="47" t="s">
        <v>143</v>
      </c>
      <c r="Q2079" s="40">
        <v>475</v>
      </c>
      <c r="R2079" s="40"/>
      <c r="S2079" s="40" t="s">
        <v>99</v>
      </c>
      <c r="T2079" s="48" t="s">
        <v>9377</v>
      </c>
      <c r="U2079" s="44" t="s">
        <v>9378</v>
      </c>
    </row>
    <row r="2080" spans="1:21" ht="48" x14ac:dyDescent="0.15">
      <c r="A2080" s="45"/>
      <c r="B2080" s="40"/>
      <c r="C2080" s="41" t="s">
        <v>9379</v>
      </c>
      <c r="D2080" s="50"/>
      <c r="E2080" s="41"/>
      <c r="F2080" s="41"/>
      <c r="G2080" s="40" t="s">
        <v>9380</v>
      </c>
      <c r="H2080" s="43">
        <v>44694.355590277773</v>
      </c>
      <c r="I2080" s="40"/>
      <c r="J2080" s="40"/>
      <c r="K2080" s="40"/>
      <c r="L2080" s="40"/>
      <c r="M2080" s="40" t="s">
        <v>66</v>
      </c>
      <c r="N2080" s="40"/>
      <c r="O2080" s="44" t="s">
        <v>67</v>
      </c>
      <c r="P2080" s="47" t="s">
        <v>68</v>
      </c>
      <c r="Q2080" s="40">
        <v>530</v>
      </c>
      <c r="R2080" s="40">
        <v>132</v>
      </c>
      <c r="S2080" s="40" t="s">
        <v>69</v>
      </c>
      <c r="T2080" s="48" t="s">
        <v>9381</v>
      </c>
      <c r="U2080" s="44" t="s">
        <v>9382</v>
      </c>
    </row>
    <row r="2081" spans="1:21" ht="48" x14ac:dyDescent="0.15">
      <c r="A2081" s="45"/>
      <c r="B2081" s="40"/>
      <c r="C2081" s="41" t="s">
        <v>9383</v>
      </c>
      <c r="D2081" s="50"/>
      <c r="E2081" s="41"/>
      <c r="F2081" s="41"/>
      <c r="G2081" s="40" t="s">
        <v>9384</v>
      </c>
      <c r="H2081" s="43">
        <v>44694.355567129634</v>
      </c>
      <c r="I2081" s="40"/>
      <c r="J2081" s="40"/>
      <c r="K2081" s="40"/>
      <c r="L2081" s="40"/>
      <c r="M2081" s="40" t="s">
        <v>170</v>
      </c>
      <c r="N2081" s="40"/>
      <c r="O2081" s="44" t="s">
        <v>67</v>
      </c>
      <c r="P2081" s="47" t="s">
        <v>171</v>
      </c>
      <c r="Q2081" s="40">
        <v>1386</v>
      </c>
      <c r="R2081" s="40">
        <v>1507</v>
      </c>
      <c r="S2081" s="40" t="s">
        <v>172</v>
      </c>
      <c r="T2081" s="48" t="s">
        <v>9385</v>
      </c>
      <c r="U2081" s="44" t="s">
        <v>9386</v>
      </c>
    </row>
    <row r="2082" spans="1:21" ht="84" x14ac:dyDescent="0.15">
      <c r="A2082" s="45"/>
      <c r="B2082" s="40"/>
      <c r="C2082" s="41" t="s">
        <v>9387</v>
      </c>
      <c r="D2082" s="50"/>
      <c r="E2082" s="41" t="s">
        <v>1074</v>
      </c>
      <c r="F2082" s="41"/>
      <c r="G2082" s="40" t="s">
        <v>9388</v>
      </c>
      <c r="H2082" s="43">
        <v>44694.355462962965</v>
      </c>
      <c r="I2082" s="40"/>
      <c r="J2082" s="40"/>
      <c r="K2082" s="40"/>
      <c r="L2082" s="40"/>
      <c r="M2082" s="40" t="s">
        <v>127</v>
      </c>
      <c r="N2082" s="40"/>
      <c r="O2082" s="44" t="s">
        <v>67</v>
      </c>
      <c r="P2082" s="47" t="s">
        <v>128</v>
      </c>
      <c r="Q2082" s="40">
        <v>501</v>
      </c>
      <c r="R2082" s="40">
        <v>16</v>
      </c>
      <c r="S2082" s="40" t="s">
        <v>85</v>
      </c>
      <c r="T2082" s="48" t="s">
        <v>9389</v>
      </c>
      <c r="U2082" s="44" t="s">
        <v>9390</v>
      </c>
    </row>
    <row r="2083" spans="1:21" ht="36" x14ac:dyDescent="0.15">
      <c r="A2083" s="45"/>
      <c r="B2083" s="40"/>
      <c r="C2083" s="41" t="s">
        <v>9391</v>
      </c>
      <c r="D2083" s="50"/>
      <c r="E2083" s="41" t="s">
        <v>1074</v>
      </c>
      <c r="F2083" s="41"/>
      <c r="G2083" s="40" t="s">
        <v>9392</v>
      </c>
      <c r="H2083" s="43">
        <v>44694.355416666665</v>
      </c>
      <c r="I2083" s="40"/>
      <c r="J2083" s="40"/>
      <c r="K2083" s="40"/>
      <c r="L2083" s="40"/>
      <c r="M2083" s="40" t="s">
        <v>187</v>
      </c>
      <c r="N2083" s="40"/>
      <c r="O2083" s="44" t="s">
        <v>67</v>
      </c>
      <c r="P2083" s="47" t="s">
        <v>188</v>
      </c>
      <c r="Q2083" s="40">
        <v>80</v>
      </c>
      <c r="R2083" s="40">
        <v>1</v>
      </c>
      <c r="S2083" s="40" t="s">
        <v>85</v>
      </c>
      <c r="T2083" s="48" t="s">
        <v>9393</v>
      </c>
      <c r="U2083" s="44" t="s">
        <v>9394</v>
      </c>
    </row>
    <row r="2084" spans="1:21" ht="60" x14ac:dyDescent="0.15">
      <c r="A2084" s="45"/>
      <c r="B2084" s="40"/>
      <c r="C2084" s="41" t="s">
        <v>9395</v>
      </c>
      <c r="D2084" s="50"/>
      <c r="E2084" s="41"/>
      <c r="F2084" s="41"/>
      <c r="G2084" s="40" t="s">
        <v>9396</v>
      </c>
      <c r="H2084" s="43">
        <v>44694.355393518519</v>
      </c>
      <c r="I2084" s="40"/>
      <c r="J2084" s="40"/>
      <c r="K2084" s="40"/>
      <c r="L2084" s="40"/>
      <c r="M2084" s="40" t="s">
        <v>193</v>
      </c>
      <c r="N2084" s="40"/>
      <c r="O2084" s="44" t="s">
        <v>67</v>
      </c>
      <c r="P2084" s="47" t="s">
        <v>194</v>
      </c>
      <c r="Q2084" s="40">
        <v>4658</v>
      </c>
      <c r="R2084" s="40">
        <v>79</v>
      </c>
      <c r="S2084" s="40" t="s">
        <v>60</v>
      </c>
      <c r="T2084" s="48" t="s">
        <v>9397</v>
      </c>
      <c r="U2084" s="44" t="s">
        <v>9398</v>
      </c>
    </row>
    <row r="2085" spans="1:21" ht="144" x14ac:dyDescent="0.15">
      <c r="A2085" s="45"/>
      <c r="B2085" s="40"/>
      <c r="C2085" s="41" t="s">
        <v>9399</v>
      </c>
      <c r="D2085" s="50" t="s">
        <v>826</v>
      </c>
      <c r="E2085" s="41"/>
      <c r="F2085" s="41"/>
      <c r="G2085" s="40" t="s">
        <v>9400</v>
      </c>
      <c r="H2085" s="43">
        <v>44694.35527777778</v>
      </c>
      <c r="I2085" s="40"/>
      <c r="J2085" s="40"/>
      <c r="K2085" s="40"/>
      <c r="L2085" s="40"/>
      <c r="M2085" s="40" t="s">
        <v>199</v>
      </c>
      <c r="N2085" s="40"/>
      <c r="O2085" s="44" t="s">
        <v>142</v>
      </c>
      <c r="P2085" s="47" t="s">
        <v>200</v>
      </c>
      <c r="Q2085" s="40">
        <v>3832</v>
      </c>
      <c r="R2085" s="40">
        <v>1720</v>
      </c>
      <c r="S2085" s="40" t="s">
        <v>85</v>
      </c>
      <c r="T2085" s="48" t="s">
        <v>9401</v>
      </c>
      <c r="U2085" s="44" t="s">
        <v>9402</v>
      </c>
    </row>
    <row r="2086" spans="1:21" ht="36" x14ac:dyDescent="0.15">
      <c r="A2086" s="45"/>
      <c r="B2086" s="40"/>
      <c r="C2086" s="41" t="s">
        <v>9403</v>
      </c>
      <c r="D2086" s="50"/>
      <c r="E2086" s="41"/>
      <c r="F2086" s="41"/>
      <c r="G2086" s="40" t="s">
        <v>9404</v>
      </c>
      <c r="H2086" s="43">
        <v>44694.354305555556</v>
      </c>
      <c r="I2086" s="40"/>
      <c r="J2086" s="40"/>
      <c r="K2086" s="40"/>
      <c r="L2086" s="40"/>
      <c r="M2086" s="40" t="s">
        <v>96</v>
      </c>
      <c r="N2086" s="40"/>
      <c r="O2086" s="44" t="s">
        <v>97</v>
      </c>
      <c r="P2086" s="47" t="s">
        <v>98</v>
      </c>
      <c r="Q2086" s="40">
        <v>13906</v>
      </c>
      <c r="R2086" s="40">
        <v>58</v>
      </c>
      <c r="S2086" s="40" t="s">
        <v>99</v>
      </c>
      <c r="T2086" s="48" t="s">
        <v>9405</v>
      </c>
      <c r="U2086" s="44" t="s">
        <v>9406</v>
      </c>
    </row>
    <row r="2087" spans="1:21" ht="96" x14ac:dyDescent="0.15">
      <c r="A2087" s="45"/>
      <c r="B2087" s="40"/>
      <c r="C2087" s="41" t="s">
        <v>9407</v>
      </c>
      <c r="D2087" s="50"/>
      <c r="E2087" s="41"/>
      <c r="F2087" s="41"/>
      <c r="G2087" s="40" t="s">
        <v>9404</v>
      </c>
      <c r="H2087" s="43">
        <v>44694.354305555556</v>
      </c>
      <c r="I2087" s="40"/>
      <c r="J2087" s="40"/>
      <c r="K2087" s="40"/>
      <c r="L2087" s="40"/>
      <c r="M2087" s="40" t="s">
        <v>96</v>
      </c>
      <c r="N2087" s="40"/>
      <c r="O2087" s="44" t="s">
        <v>97</v>
      </c>
      <c r="P2087" s="47" t="s">
        <v>98</v>
      </c>
      <c r="Q2087" s="40">
        <v>13906</v>
      </c>
      <c r="R2087" s="40">
        <v>58</v>
      </c>
      <c r="S2087" s="40" t="s">
        <v>99</v>
      </c>
      <c r="T2087" s="48" t="s">
        <v>9408</v>
      </c>
      <c r="U2087" s="44" t="s">
        <v>9409</v>
      </c>
    </row>
    <row r="2088" spans="1:21" ht="60" x14ac:dyDescent="0.15">
      <c r="A2088" s="45"/>
      <c r="B2088" s="40"/>
      <c r="C2088" s="41" t="s">
        <v>9410</v>
      </c>
      <c r="D2088" s="49" t="s">
        <v>125</v>
      </c>
      <c r="E2088" s="41"/>
      <c r="F2088" s="41"/>
      <c r="G2088" s="40" t="s">
        <v>9411</v>
      </c>
      <c r="H2088" s="43">
        <v>44694.352685185186</v>
      </c>
      <c r="I2088" s="40"/>
      <c r="J2088" s="40"/>
      <c r="K2088" s="40"/>
      <c r="L2088" s="40"/>
      <c r="M2088" s="40" t="s">
        <v>892</v>
      </c>
      <c r="N2088" s="40"/>
      <c r="O2088" s="44" t="s">
        <v>893</v>
      </c>
      <c r="P2088" s="47" t="s">
        <v>894</v>
      </c>
      <c r="Q2088" s="40">
        <v>1220</v>
      </c>
      <c r="R2088" s="40">
        <v>1</v>
      </c>
      <c r="S2088" s="40" t="s">
        <v>85</v>
      </c>
      <c r="T2088" s="48" t="s">
        <v>9412</v>
      </c>
      <c r="U2088" s="44" t="s">
        <v>9413</v>
      </c>
    </row>
    <row r="2089" spans="1:21" ht="24" x14ac:dyDescent="0.15">
      <c r="A2089" s="45"/>
      <c r="B2089" s="40"/>
      <c r="C2089" s="41" t="s">
        <v>9414</v>
      </c>
      <c r="D2089" s="50"/>
      <c r="E2089" s="41"/>
      <c r="F2089" s="41" t="s">
        <v>132</v>
      </c>
      <c r="G2089" s="40" t="s">
        <v>9415</v>
      </c>
      <c r="H2089" s="43">
        <v>44694.352546296301</v>
      </c>
      <c r="I2089" s="40"/>
      <c r="J2089" s="40"/>
      <c r="K2089" s="40"/>
      <c r="L2089" s="40"/>
      <c r="M2089" s="40" t="s">
        <v>513</v>
      </c>
      <c r="N2089" s="40"/>
      <c r="O2089" s="44" t="s">
        <v>8199</v>
      </c>
      <c r="P2089" s="47" t="s">
        <v>514</v>
      </c>
      <c r="Q2089" s="40">
        <v>16</v>
      </c>
      <c r="R2089" s="40">
        <v>44</v>
      </c>
      <c r="S2089" s="40"/>
      <c r="T2089" s="48" t="s">
        <v>9416</v>
      </c>
      <c r="U2089" s="44" t="s">
        <v>9417</v>
      </c>
    </row>
    <row r="2090" spans="1:21" ht="120" x14ac:dyDescent="0.15">
      <c r="A2090" s="45"/>
      <c r="B2090" s="40"/>
      <c r="C2090" s="41" t="s">
        <v>9418</v>
      </c>
      <c r="D2090" s="49" t="s">
        <v>826</v>
      </c>
      <c r="E2090" s="41"/>
      <c r="F2090" s="41"/>
      <c r="G2090" s="40" t="s">
        <v>9419</v>
      </c>
      <c r="H2090" s="43">
        <v>44694.352326388893</v>
      </c>
      <c r="I2090" s="40"/>
      <c r="J2090" s="40"/>
      <c r="K2090" s="40"/>
      <c r="L2090" s="40"/>
      <c r="M2090" s="40" t="s">
        <v>9420</v>
      </c>
      <c r="N2090" s="40"/>
      <c r="O2090" s="44" t="s">
        <v>83</v>
      </c>
      <c r="P2090" s="47" t="s">
        <v>9421</v>
      </c>
      <c r="Q2090" s="40">
        <v>14</v>
      </c>
      <c r="R2090" s="40">
        <v>137</v>
      </c>
      <c r="S2090" s="40" t="s">
        <v>99</v>
      </c>
      <c r="T2090" s="48" t="s">
        <v>9422</v>
      </c>
      <c r="U2090" s="44" t="s">
        <v>9423</v>
      </c>
    </row>
    <row r="2091" spans="1:21" ht="36" x14ac:dyDescent="0.15">
      <c r="A2091" s="45"/>
      <c r="B2091" s="40"/>
      <c r="C2091" s="41" t="s">
        <v>9424</v>
      </c>
      <c r="D2091" s="49" t="s">
        <v>9425</v>
      </c>
      <c r="E2091" s="41"/>
      <c r="F2091" s="41"/>
      <c r="G2091" s="40" t="s">
        <v>9426</v>
      </c>
      <c r="H2091" s="43">
        <v>44694.351944444439</v>
      </c>
      <c r="I2091" s="40"/>
      <c r="J2091" s="40"/>
      <c r="K2091" s="40"/>
      <c r="L2091" s="40"/>
      <c r="M2091" s="40" t="s">
        <v>9427</v>
      </c>
      <c r="N2091" s="40"/>
      <c r="O2091" s="44" t="s">
        <v>58</v>
      </c>
      <c r="P2091" s="47" t="s">
        <v>9428</v>
      </c>
      <c r="Q2091" s="40">
        <v>14</v>
      </c>
      <c r="R2091" s="40">
        <v>198</v>
      </c>
      <c r="S2091" s="40" t="s">
        <v>85</v>
      </c>
      <c r="T2091" s="48" t="s">
        <v>9429</v>
      </c>
      <c r="U2091" s="44" t="s">
        <v>9430</v>
      </c>
    </row>
    <row r="2092" spans="1:21" ht="13" x14ac:dyDescent="0.15">
      <c r="A2092" s="45"/>
      <c r="B2092" s="40"/>
      <c r="C2092" s="41" t="s">
        <v>9431</v>
      </c>
      <c r="D2092" s="49" t="s">
        <v>3810</v>
      </c>
      <c r="E2092" s="41"/>
      <c r="F2092" s="41"/>
      <c r="G2092" s="40" t="s">
        <v>9432</v>
      </c>
      <c r="H2092" s="43">
        <v>44694.35</v>
      </c>
      <c r="I2092" s="40"/>
      <c r="J2092" s="40"/>
      <c r="K2092" s="40"/>
      <c r="L2092" s="40"/>
      <c r="M2092" s="40" t="s">
        <v>5475</v>
      </c>
      <c r="N2092" s="40"/>
      <c r="O2092" s="44" t="s">
        <v>83</v>
      </c>
      <c r="P2092" s="47" t="s">
        <v>5476</v>
      </c>
      <c r="Q2092" s="40">
        <v>1411</v>
      </c>
      <c r="R2092" s="40">
        <v>464</v>
      </c>
      <c r="S2092" s="40" t="s">
        <v>99</v>
      </c>
      <c r="T2092" s="48" t="s">
        <v>9433</v>
      </c>
      <c r="U2092" s="44" t="s">
        <v>9434</v>
      </c>
    </row>
    <row r="2093" spans="1:21" ht="36" x14ac:dyDescent="0.15">
      <c r="A2093" s="45"/>
      <c r="B2093" s="40"/>
      <c r="C2093" s="41" t="s">
        <v>9435</v>
      </c>
      <c r="D2093" s="50"/>
      <c r="E2093" s="41"/>
      <c r="F2093" s="41"/>
      <c r="G2093" s="40" t="s">
        <v>9436</v>
      </c>
      <c r="H2093" s="43">
        <v>44694.343148148153</v>
      </c>
      <c r="I2093" s="40"/>
      <c r="J2093" s="40"/>
      <c r="K2093" s="40"/>
      <c r="L2093" s="40"/>
      <c r="M2093" s="40" t="s">
        <v>141</v>
      </c>
      <c r="N2093" s="40"/>
      <c r="O2093" s="44" t="s">
        <v>142</v>
      </c>
      <c r="P2093" s="47" t="s">
        <v>143</v>
      </c>
      <c r="Q2093" s="40">
        <v>475</v>
      </c>
      <c r="R2093" s="40"/>
      <c r="S2093" s="40" t="s">
        <v>99</v>
      </c>
      <c r="T2093" s="48" t="s">
        <v>9437</v>
      </c>
      <c r="U2093" s="44" t="s">
        <v>9438</v>
      </c>
    </row>
    <row r="2094" spans="1:21" ht="48" x14ac:dyDescent="0.15">
      <c r="A2094" s="45"/>
      <c r="B2094" s="40"/>
      <c r="C2094" s="41" t="s">
        <v>9439</v>
      </c>
      <c r="D2094" s="50"/>
      <c r="E2094" s="41"/>
      <c r="F2094" s="41"/>
      <c r="G2094" s="40" t="s">
        <v>9440</v>
      </c>
      <c r="H2094" s="43">
        <v>44694.335706018523</v>
      </c>
      <c r="I2094" s="40"/>
      <c r="J2094" s="40"/>
      <c r="K2094" s="40"/>
      <c r="L2094" s="40"/>
      <c r="M2094" s="40" t="s">
        <v>141</v>
      </c>
      <c r="N2094" s="40"/>
      <c r="O2094" s="44" t="s">
        <v>142</v>
      </c>
      <c r="P2094" s="47" t="s">
        <v>143</v>
      </c>
      <c r="Q2094" s="40">
        <v>475</v>
      </c>
      <c r="R2094" s="40"/>
      <c r="S2094" s="40" t="s">
        <v>99</v>
      </c>
      <c r="T2094" s="48" t="s">
        <v>9441</v>
      </c>
      <c r="U2094" s="44" t="s">
        <v>9442</v>
      </c>
    </row>
    <row r="2095" spans="1:21" ht="24" x14ac:dyDescent="0.15">
      <c r="A2095" s="45"/>
      <c r="B2095" s="40"/>
      <c r="C2095" s="41" t="s">
        <v>9443</v>
      </c>
      <c r="D2095" s="49" t="s">
        <v>9444</v>
      </c>
      <c r="E2095" s="41"/>
      <c r="F2095" s="41"/>
      <c r="G2095" s="40" t="s">
        <v>9445</v>
      </c>
      <c r="H2095" s="43">
        <v>44694.331620370373</v>
      </c>
      <c r="I2095" s="40"/>
      <c r="J2095" s="40"/>
      <c r="K2095" s="40"/>
      <c r="L2095" s="40"/>
      <c r="M2095" s="40" t="s">
        <v>9446</v>
      </c>
      <c r="N2095" s="40"/>
      <c r="O2095" s="44" t="s">
        <v>83</v>
      </c>
      <c r="P2095" s="47" t="s">
        <v>9447</v>
      </c>
      <c r="Q2095" s="40">
        <v>5656</v>
      </c>
      <c r="R2095" s="40">
        <v>5463</v>
      </c>
      <c r="S2095" s="40" t="s">
        <v>85</v>
      </c>
      <c r="T2095" s="48" t="s">
        <v>9448</v>
      </c>
      <c r="U2095" s="44" t="s">
        <v>9374</v>
      </c>
    </row>
    <row r="2096" spans="1:21" ht="24" x14ac:dyDescent="0.15">
      <c r="A2096" s="45"/>
      <c r="B2096" s="40"/>
      <c r="C2096" s="41" t="s">
        <v>9449</v>
      </c>
      <c r="D2096" s="50"/>
      <c r="E2096" s="41"/>
      <c r="F2096" s="41"/>
      <c r="G2096" s="40" t="s">
        <v>9450</v>
      </c>
      <c r="H2096" s="43">
        <v>44694.322418981479</v>
      </c>
      <c r="I2096" s="40"/>
      <c r="J2096" s="40"/>
      <c r="K2096" s="40"/>
      <c r="L2096" s="40"/>
      <c r="M2096" s="40" t="s">
        <v>141</v>
      </c>
      <c r="N2096" s="40"/>
      <c r="O2096" s="44" t="s">
        <v>142</v>
      </c>
      <c r="P2096" s="47" t="s">
        <v>143</v>
      </c>
      <c r="Q2096" s="40">
        <v>475</v>
      </c>
      <c r="R2096" s="40"/>
      <c r="S2096" s="40" t="s">
        <v>99</v>
      </c>
      <c r="T2096" s="48" t="s">
        <v>9451</v>
      </c>
      <c r="U2096" s="44" t="s">
        <v>9452</v>
      </c>
    </row>
    <row r="2097" spans="1:21" ht="96" x14ac:dyDescent="0.15">
      <c r="A2097" s="45"/>
      <c r="B2097" s="40"/>
      <c r="C2097" s="41" t="s">
        <v>9453</v>
      </c>
      <c r="D2097" s="50"/>
      <c r="E2097" s="41"/>
      <c r="F2097" s="41"/>
      <c r="G2097" s="40" t="s">
        <v>9454</v>
      </c>
      <c r="H2097" s="43">
        <v>44694.321689814809</v>
      </c>
      <c r="I2097" s="40"/>
      <c r="J2097" s="40"/>
      <c r="K2097" s="40"/>
      <c r="L2097" s="40"/>
      <c r="M2097" s="40" t="s">
        <v>141</v>
      </c>
      <c r="N2097" s="40"/>
      <c r="O2097" s="44" t="s">
        <v>67</v>
      </c>
      <c r="P2097" s="47" t="s">
        <v>143</v>
      </c>
      <c r="Q2097" s="40">
        <v>475</v>
      </c>
      <c r="R2097" s="40"/>
      <c r="S2097" s="40" t="s">
        <v>99</v>
      </c>
      <c r="T2097" s="48" t="s">
        <v>9455</v>
      </c>
      <c r="U2097" s="44" t="s">
        <v>9456</v>
      </c>
    </row>
    <row r="2098" spans="1:21" ht="24" x14ac:dyDescent="0.15">
      <c r="A2098" s="45"/>
      <c r="B2098" s="40"/>
      <c r="C2098" s="41" t="s">
        <v>9457</v>
      </c>
      <c r="D2098" s="50"/>
      <c r="E2098" s="41"/>
      <c r="F2098" s="41"/>
      <c r="G2098" s="40" t="s">
        <v>9458</v>
      </c>
      <c r="H2098" s="43">
        <v>44694.320370370369</v>
      </c>
      <c r="I2098" s="40"/>
      <c r="J2098" s="40"/>
      <c r="K2098" s="40"/>
      <c r="L2098" s="40"/>
      <c r="M2098" s="40" t="s">
        <v>111</v>
      </c>
      <c r="N2098" s="40"/>
      <c r="O2098" s="44" t="s">
        <v>142</v>
      </c>
      <c r="P2098" s="47" t="s">
        <v>112</v>
      </c>
      <c r="Q2098" s="40">
        <v>1080734</v>
      </c>
      <c r="R2098" s="40">
        <v>246</v>
      </c>
      <c r="S2098" s="40" t="s">
        <v>113</v>
      </c>
      <c r="T2098" s="48" t="s">
        <v>9459</v>
      </c>
      <c r="U2098" s="44" t="s">
        <v>385</v>
      </c>
    </row>
    <row r="2099" spans="1:21" ht="24" x14ac:dyDescent="0.15">
      <c r="A2099" s="45"/>
      <c r="B2099" s="40"/>
      <c r="C2099" s="41" t="s">
        <v>9460</v>
      </c>
      <c r="D2099" s="49" t="s">
        <v>4625</v>
      </c>
      <c r="E2099" s="41"/>
      <c r="F2099" s="41"/>
      <c r="G2099" s="40" t="s">
        <v>9461</v>
      </c>
      <c r="H2099" s="43">
        <v>44694.320138888885</v>
      </c>
      <c r="I2099" s="40"/>
      <c r="J2099" s="40"/>
      <c r="K2099" s="40"/>
      <c r="L2099" s="40"/>
      <c r="M2099" s="40" t="s">
        <v>120</v>
      </c>
      <c r="N2099" s="40"/>
      <c r="O2099" s="44" t="s">
        <v>142</v>
      </c>
      <c r="P2099" s="47" t="s">
        <v>121</v>
      </c>
      <c r="Q2099" s="40">
        <v>27996</v>
      </c>
      <c r="R2099" s="40">
        <v>229</v>
      </c>
      <c r="S2099" s="40" t="s">
        <v>60</v>
      </c>
      <c r="T2099" s="48" t="s">
        <v>9462</v>
      </c>
      <c r="U2099" s="44" t="s">
        <v>9463</v>
      </c>
    </row>
    <row r="2100" spans="1:21" ht="60" x14ac:dyDescent="0.15">
      <c r="A2100" s="45"/>
      <c r="B2100" s="40"/>
      <c r="C2100" s="41" t="s">
        <v>9464</v>
      </c>
      <c r="D2100" s="50"/>
      <c r="E2100" s="41"/>
      <c r="F2100" s="41"/>
      <c r="G2100" s="40" t="s">
        <v>9465</v>
      </c>
      <c r="H2100" s="43">
        <v>44694.317719907413</v>
      </c>
      <c r="I2100" s="40"/>
      <c r="J2100" s="40"/>
      <c r="K2100" s="40"/>
      <c r="L2100" s="40"/>
      <c r="M2100" s="40" t="s">
        <v>111</v>
      </c>
      <c r="N2100" s="40"/>
      <c r="O2100" s="44" t="s">
        <v>142</v>
      </c>
      <c r="P2100" s="47" t="s">
        <v>112</v>
      </c>
      <c r="Q2100" s="40">
        <v>1080734</v>
      </c>
      <c r="R2100" s="40">
        <v>246</v>
      </c>
      <c r="S2100" s="40" t="s">
        <v>113</v>
      </c>
      <c r="T2100" s="48" t="s">
        <v>9466</v>
      </c>
      <c r="U2100" s="44" t="s">
        <v>9467</v>
      </c>
    </row>
    <row r="2101" spans="1:21" ht="60" x14ac:dyDescent="0.15">
      <c r="A2101" s="45"/>
      <c r="B2101" s="40"/>
      <c r="C2101" s="41" t="s">
        <v>9468</v>
      </c>
      <c r="D2101" s="50"/>
      <c r="E2101" s="41"/>
      <c r="F2101" s="41"/>
      <c r="G2101" s="40" t="s">
        <v>9469</v>
      </c>
      <c r="H2101" s="43">
        <v>44694.316701388889</v>
      </c>
      <c r="I2101" s="40"/>
      <c r="J2101" s="40"/>
      <c r="K2101" s="40"/>
      <c r="L2101" s="40"/>
      <c r="M2101" s="40" t="s">
        <v>120</v>
      </c>
      <c r="N2101" s="40"/>
      <c r="O2101" s="44" t="s">
        <v>142</v>
      </c>
      <c r="P2101" s="47" t="s">
        <v>121</v>
      </c>
      <c r="Q2101" s="40">
        <v>27996</v>
      </c>
      <c r="R2101" s="40">
        <v>229</v>
      </c>
      <c r="S2101" s="40" t="s">
        <v>60</v>
      </c>
      <c r="T2101" s="48" t="s">
        <v>9470</v>
      </c>
      <c r="U2101" s="44" t="s">
        <v>9471</v>
      </c>
    </row>
    <row r="2102" spans="1:21" ht="60" x14ac:dyDescent="0.15">
      <c r="A2102" s="45"/>
      <c r="B2102" s="40"/>
      <c r="C2102" s="41" t="s">
        <v>9472</v>
      </c>
      <c r="D2102" s="50"/>
      <c r="E2102" s="41"/>
      <c r="F2102" s="41"/>
      <c r="G2102" s="40" t="s">
        <v>9473</v>
      </c>
      <c r="H2102" s="43">
        <v>44694.316041666665</v>
      </c>
      <c r="I2102" s="40"/>
      <c r="J2102" s="40"/>
      <c r="K2102" s="40"/>
      <c r="L2102" s="40"/>
      <c r="M2102" s="40" t="s">
        <v>141</v>
      </c>
      <c r="N2102" s="40"/>
      <c r="O2102" s="44" t="s">
        <v>142</v>
      </c>
      <c r="P2102" s="47" t="s">
        <v>143</v>
      </c>
      <c r="Q2102" s="40">
        <v>475</v>
      </c>
      <c r="R2102" s="40"/>
      <c r="S2102" s="40" t="s">
        <v>99</v>
      </c>
      <c r="T2102" s="48" t="s">
        <v>9474</v>
      </c>
      <c r="U2102" s="44" t="s">
        <v>9475</v>
      </c>
    </row>
    <row r="2103" spans="1:21" ht="72" x14ac:dyDescent="0.15">
      <c r="A2103" s="45"/>
      <c r="B2103" s="40"/>
      <c r="C2103" s="41" t="s">
        <v>9476</v>
      </c>
      <c r="D2103" s="49" t="s">
        <v>125</v>
      </c>
      <c r="E2103" s="41"/>
      <c r="F2103" s="41"/>
      <c r="G2103" s="40" t="s">
        <v>9477</v>
      </c>
      <c r="H2103" s="43">
        <v>44694.312638888892</v>
      </c>
      <c r="I2103" s="40"/>
      <c r="J2103" s="40"/>
      <c r="K2103" s="40"/>
      <c r="L2103" s="40"/>
      <c r="M2103" s="40" t="s">
        <v>96</v>
      </c>
      <c r="N2103" s="40"/>
      <c r="O2103" s="44" t="s">
        <v>97</v>
      </c>
      <c r="P2103" s="47" t="s">
        <v>98</v>
      </c>
      <c r="Q2103" s="40">
        <v>13906</v>
      </c>
      <c r="R2103" s="40">
        <v>58</v>
      </c>
      <c r="S2103" s="40" t="s">
        <v>99</v>
      </c>
      <c r="T2103" s="48" t="s">
        <v>9478</v>
      </c>
      <c r="U2103" s="44" t="s">
        <v>9479</v>
      </c>
    </row>
    <row r="2104" spans="1:21" ht="13" x14ac:dyDescent="0.15">
      <c r="A2104" s="45"/>
      <c r="B2104" s="40"/>
      <c r="C2104" s="41" t="s">
        <v>9480</v>
      </c>
      <c r="D2104" s="50"/>
      <c r="E2104" s="41"/>
      <c r="F2104" s="41"/>
      <c r="G2104" s="40" t="s">
        <v>9481</v>
      </c>
      <c r="H2104" s="43">
        <v>44694.312245370369</v>
      </c>
      <c r="I2104" s="40"/>
      <c r="J2104" s="40"/>
      <c r="K2104" s="40"/>
      <c r="L2104" s="40"/>
      <c r="M2104" s="40" t="s">
        <v>66</v>
      </c>
      <c r="N2104" s="40"/>
      <c r="O2104" s="44" t="s">
        <v>67</v>
      </c>
      <c r="P2104" s="47" t="s">
        <v>68</v>
      </c>
      <c r="Q2104" s="40">
        <v>530</v>
      </c>
      <c r="R2104" s="40">
        <v>132</v>
      </c>
      <c r="S2104" s="40" t="s">
        <v>69</v>
      </c>
      <c r="T2104" s="48" t="s">
        <v>9482</v>
      </c>
      <c r="U2104" s="44" t="s">
        <v>9483</v>
      </c>
    </row>
    <row r="2105" spans="1:21" ht="72" x14ac:dyDescent="0.15">
      <c r="A2105" s="45"/>
      <c r="B2105" s="40"/>
      <c r="C2105" s="41" t="s">
        <v>9484</v>
      </c>
      <c r="D2105" s="49" t="s">
        <v>125</v>
      </c>
      <c r="E2105" s="41"/>
      <c r="F2105" s="41"/>
      <c r="G2105" s="40" t="s">
        <v>9485</v>
      </c>
      <c r="H2105" s="43">
        <v>44694.312222222223</v>
      </c>
      <c r="I2105" s="40"/>
      <c r="J2105" s="40"/>
      <c r="K2105" s="40"/>
      <c r="L2105" s="40"/>
      <c r="M2105" s="40" t="s">
        <v>170</v>
      </c>
      <c r="N2105" s="40"/>
      <c r="O2105" s="44" t="s">
        <v>67</v>
      </c>
      <c r="P2105" s="47" t="s">
        <v>171</v>
      </c>
      <c r="Q2105" s="40">
        <v>1386</v>
      </c>
      <c r="R2105" s="40">
        <v>1507</v>
      </c>
      <c r="S2105" s="40" t="s">
        <v>172</v>
      </c>
      <c r="T2105" s="48" t="s">
        <v>9486</v>
      </c>
      <c r="U2105" s="44" t="s">
        <v>9487</v>
      </c>
    </row>
    <row r="2106" spans="1:21" ht="24" x14ac:dyDescent="0.15">
      <c r="A2106" s="45"/>
      <c r="B2106" s="40"/>
      <c r="C2106" s="41" t="s">
        <v>9488</v>
      </c>
      <c r="D2106" s="49" t="s">
        <v>55</v>
      </c>
      <c r="E2106" s="41"/>
      <c r="F2106" s="41"/>
      <c r="G2106" s="40" t="s">
        <v>9489</v>
      </c>
      <c r="H2106" s="43">
        <v>44694.312152777777</v>
      </c>
      <c r="I2106" s="40"/>
      <c r="J2106" s="40"/>
      <c r="K2106" s="40"/>
      <c r="L2106" s="40"/>
      <c r="M2106" s="40" t="s">
        <v>127</v>
      </c>
      <c r="N2106" s="40"/>
      <c r="O2106" s="44" t="s">
        <v>67</v>
      </c>
      <c r="P2106" s="47" t="s">
        <v>128</v>
      </c>
      <c r="Q2106" s="40">
        <v>501</v>
      </c>
      <c r="R2106" s="40">
        <v>16</v>
      </c>
      <c r="S2106" s="40" t="s">
        <v>85</v>
      </c>
      <c r="T2106" s="48" t="s">
        <v>9490</v>
      </c>
      <c r="U2106" s="44" t="s">
        <v>9491</v>
      </c>
    </row>
    <row r="2107" spans="1:21" ht="48" x14ac:dyDescent="0.15">
      <c r="A2107" s="45"/>
      <c r="B2107" s="40"/>
      <c r="C2107" s="41" t="s">
        <v>9492</v>
      </c>
      <c r="D2107" s="50"/>
      <c r="E2107" s="41"/>
      <c r="F2107" s="41"/>
      <c r="G2107" s="40" t="s">
        <v>9493</v>
      </c>
      <c r="H2107" s="43">
        <v>44694.31212962963</v>
      </c>
      <c r="I2107" s="40"/>
      <c r="J2107" s="40"/>
      <c r="K2107" s="40"/>
      <c r="L2107" s="40"/>
      <c r="M2107" s="40" t="s">
        <v>187</v>
      </c>
      <c r="N2107" s="40"/>
      <c r="O2107" s="44" t="s">
        <v>67</v>
      </c>
      <c r="P2107" s="47" t="s">
        <v>188</v>
      </c>
      <c r="Q2107" s="40">
        <v>80</v>
      </c>
      <c r="R2107" s="40">
        <v>1</v>
      </c>
      <c r="S2107" s="40" t="s">
        <v>85</v>
      </c>
      <c r="T2107" s="48" t="s">
        <v>9494</v>
      </c>
      <c r="U2107" s="44" t="s">
        <v>9495</v>
      </c>
    </row>
    <row r="2108" spans="1:21" ht="13" x14ac:dyDescent="0.15">
      <c r="A2108" s="45"/>
      <c r="B2108" s="40"/>
      <c r="C2108" s="41" t="s">
        <v>9496</v>
      </c>
      <c r="D2108" s="50"/>
      <c r="E2108" s="41"/>
      <c r="F2108" s="41"/>
      <c r="G2108" s="40" t="s">
        <v>9497</v>
      </c>
      <c r="H2108" s="43">
        <v>44694.312106481477</v>
      </c>
      <c r="I2108" s="40"/>
      <c r="J2108" s="40"/>
      <c r="K2108" s="40"/>
      <c r="L2108" s="40"/>
      <c r="M2108" s="40" t="s">
        <v>193</v>
      </c>
      <c r="N2108" s="40"/>
      <c r="O2108" s="44" t="s">
        <v>67</v>
      </c>
      <c r="P2108" s="47" t="s">
        <v>194</v>
      </c>
      <c r="Q2108" s="40">
        <v>4658</v>
      </c>
      <c r="R2108" s="40">
        <v>79</v>
      </c>
      <c r="S2108" s="40" t="s">
        <v>60</v>
      </c>
      <c r="T2108" s="48" t="s">
        <v>9498</v>
      </c>
      <c r="U2108" s="44" t="s">
        <v>9499</v>
      </c>
    </row>
    <row r="2109" spans="1:21" ht="36" x14ac:dyDescent="0.15">
      <c r="A2109" s="45"/>
      <c r="B2109" s="40"/>
      <c r="C2109" s="41" t="s">
        <v>9500</v>
      </c>
      <c r="D2109" s="50"/>
      <c r="E2109" s="41"/>
      <c r="F2109" s="41"/>
      <c r="G2109" s="40" t="s">
        <v>9501</v>
      </c>
      <c r="H2109" s="43">
        <v>44694.312060185184</v>
      </c>
      <c r="I2109" s="40"/>
      <c r="J2109" s="40"/>
      <c r="K2109" s="40"/>
      <c r="L2109" s="40"/>
      <c r="M2109" s="40" t="s">
        <v>199</v>
      </c>
      <c r="N2109" s="40"/>
      <c r="O2109" s="44" t="s">
        <v>142</v>
      </c>
      <c r="P2109" s="47" t="s">
        <v>200</v>
      </c>
      <c r="Q2109" s="40">
        <v>3832</v>
      </c>
      <c r="R2109" s="40">
        <v>1720</v>
      </c>
      <c r="S2109" s="40" t="s">
        <v>85</v>
      </c>
      <c r="T2109" s="48" t="s">
        <v>9502</v>
      </c>
      <c r="U2109" s="44" t="s">
        <v>9503</v>
      </c>
    </row>
    <row r="2110" spans="1:21" ht="24" x14ac:dyDescent="0.15">
      <c r="A2110" s="45"/>
      <c r="B2110" s="40"/>
      <c r="C2110" s="41" t="s">
        <v>9504</v>
      </c>
      <c r="D2110" s="50"/>
      <c r="E2110" s="41"/>
      <c r="F2110" s="41"/>
      <c r="G2110" s="40" t="s">
        <v>9505</v>
      </c>
      <c r="H2110" s="43">
        <v>44694.310833333337</v>
      </c>
      <c r="I2110" s="40"/>
      <c r="J2110" s="40"/>
      <c r="K2110" s="40"/>
      <c r="L2110" s="40"/>
      <c r="M2110" s="40" t="s">
        <v>141</v>
      </c>
      <c r="N2110" s="40"/>
      <c r="O2110" s="44" t="s">
        <v>142</v>
      </c>
      <c r="P2110" s="47" t="s">
        <v>143</v>
      </c>
      <c r="Q2110" s="40">
        <v>475</v>
      </c>
      <c r="R2110" s="40"/>
      <c r="S2110" s="40" t="s">
        <v>99</v>
      </c>
      <c r="T2110" s="48" t="s">
        <v>9506</v>
      </c>
      <c r="U2110" s="44" t="s">
        <v>9507</v>
      </c>
    </row>
    <row r="2111" spans="1:21" ht="36" x14ac:dyDescent="0.15">
      <c r="A2111" s="45"/>
      <c r="B2111" s="40"/>
      <c r="C2111" s="41" t="s">
        <v>9508</v>
      </c>
      <c r="D2111" s="50"/>
      <c r="E2111" s="41"/>
      <c r="F2111" s="41"/>
      <c r="G2111" s="40" t="s">
        <v>9509</v>
      </c>
      <c r="H2111" s="43">
        <v>44694.310567129629</v>
      </c>
      <c r="I2111" s="40"/>
      <c r="J2111" s="40"/>
      <c r="K2111" s="40"/>
      <c r="L2111" s="40"/>
      <c r="M2111" s="40" t="s">
        <v>66</v>
      </c>
      <c r="N2111" s="40"/>
      <c r="O2111" s="44" t="s">
        <v>67</v>
      </c>
      <c r="P2111" s="47" t="s">
        <v>68</v>
      </c>
      <c r="Q2111" s="40">
        <v>530</v>
      </c>
      <c r="R2111" s="40">
        <v>132</v>
      </c>
      <c r="S2111" s="40" t="s">
        <v>69</v>
      </c>
      <c r="T2111" s="48" t="s">
        <v>9510</v>
      </c>
      <c r="U2111" s="44" t="s">
        <v>9511</v>
      </c>
    </row>
    <row r="2112" spans="1:21" ht="60" x14ac:dyDescent="0.15">
      <c r="A2112" s="45"/>
      <c r="B2112" s="40"/>
      <c r="C2112" s="41" t="s">
        <v>9512</v>
      </c>
      <c r="D2112" s="50"/>
      <c r="E2112" s="41"/>
      <c r="F2112" s="41" t="s">
        <v>132</v>
      </c>
      <c r="G2112" s="40" t="s">
        <v>9513</v>
      </c>
      <c r="H2112" s="43">
        <v>44694.310543981483</v>
      </c>
      <c r="I2112" s="40"/>
      <c r="J2112" s="40"/>
      <c r="K2112" s="40"/>
      <c r="L2112" s="40"/>
      <c r="M2112" s="40" t="s">
        <v>170</v>
      </c>
      <c r="N2112" s="40"/>
      <c r="O2112" s="44" t="s">
        <v>67</v>
      </c>
      <c r="P2112" s="47" t="s">
        <v>171</v>
      </c>
      <c r="Q2112" s="40">
        <v>1386</v>
      </c>
      <c r="R2112" s="40">
        <v>1507</v>
      </c>
      <c r="S2112" s="40" t="s">
        <v>172</v>
      </c>
      <c r="T2112" s="48" t="s">
        <v>9514</v>
      </c>
      <c r="U2112" s="44" t="s">
        <v>9515</v>
      </c>
    </row>
    <row r="2113" spans="1:21" ht="48" x14ac:dyDescent="0.15">
      <c r="A2113" s="45"/>
      <c r="B2113" s="40"/>
      <c r="C2113" s="41" t="s">
        <v>9516</v>
      </c>
      <c r="D2113" s="50"/>
      <c r="E2113" s="41"/>
      <c r="F2113" s="41"/>
      <c r="G2113" s="40" t="s">
        <v>9517</v>
      </c>
      <c r="H2113" s="43">
        <v>44694.310474537036</v>
      </c>
      <c r="I2113" s="40"/>
      <c r="J2113" s="40"/>
      <c r="K2113" s="40"/>
      <c r="L2113" s="40"/>
      <c r="M2113" s="40" t="s">
        <v>127</v>
      </c>
      <c r="N2113" s="40"/>
      <c r="O2113" s="44" t="s">
        <v>67</v>
      </c>
      <c r="P2113" s="47" t="s">
        <v>128</v>
      </c>
      <c r="Q2113" s="40">
        <v>501</v>
      </c>
      <c r="R2113" s="40">
        <v>16</v>
      </c>
      <c r="S2113" s="40" t="s">
        <v>85</v>
      </c>
      <c r="T2113" s="48" t="s">
        <v>9518</v>
      </c>
      <c r="U2113" s="44" t="s">
        <v>9519</v>
      </c>
    </row>
    <row r="2114" spans="1:21" ht="24" x14ac:dyDescent="0.15">
      <c r="A2114" s="45"/>
      <c r="B2114" s="40"/>
      <c r="C2114" s="41" t="s">
        <v>9520</v>
      </c>
      <c r="D2114" s="49" t="s">
        <v>55</v>
      </c>
      <c r="E2114" s="41"/>
      <c r="F2114" s="41"/>
      <c r="G2114" s="40" t="s">
        <v>9521</v>
      </c>
      <c r="H2114" s="43">
        <v>44694.31045138889</v>
      </c>
      <c r="I2114" s="40"/>
      <c r="J2114" s="40"/>
      <c r="K2114" s="40"/>
      <c r="L2114" s="40"/>
      <c r="M2114" s="40" t="s">
        <v>187</v>
      </c>
      <c r="N2114" s="40"/>
      <c r="O2114" s="44" t="s">
        <v>67</v>
      </c>
      <c r="P2114" s="47" t="s">
        <v>188</v>
      </c>
      <c r="Q2114" s="40">
        <v>80</v>
      </c>
      <c r="R2114" s="40">
        <v>1</v>
      </c>
      <c r="S2114" s="40" t="s">
        <v>85</v>
      </c>
      <c r="T2114" s="48" t="s">
        <v>9522</v>
      </c>
      <c r="U2114" s="44" t="s">
        <v>9523</v>
      </c>
    </row>
    <row r="2115" spans="1:21" ht="36" x14ac:dyDescent="0.15">
      <c r="A2115" s="45"/>
      <c r="B2115" s="40"/>
      <c r="C2115" s="41" t="s">
        <v>9524</v>
      </c>
      <c r="D2115" s="50"/>
      <c r="E2115" s="41"/>
      <c r="F2115" s="41"/>
      <c r="G2115" s="40" t="s">
        <v>9525</v>
      </c>
      <c r="H2115" s="43">
        <v>44694.310428240744</v>
      </c>
      <c r="I2115" s="40"/>
      <c r="J2115" s="40"/>
      <c r="K2115" s="40"/>
      <c r="L2115" s="40"/>
      <c r="M2115" s="40" t="s">
        <v>193</v>
      </c>
      <c r="N2115" s="40"/>
      <c r="O2115" s="44" t="s">
        <v>67</v>
      </c>
      <c r="P2115" s="47" t="s">
        <v>194</v>
      </c>
      <c r="Q2115" s="40">
        <v>4658</v>
      </c>
      <c r="R2115" s="40">
        <v>79</v>
      </c>
      <c r="S2115" s="40" t="s">
        <v>60</v>
      </c>
      <c r="T2115" s="48" t="s">
        <v>9526</v>
      </c>
      <c r="U2115" s="44" t="s">
        <v>9527</v>
      </c>
    </row>
    <row r="2116" spans="1:21" ht="144" x14ac:dyDescent="0.15">
      <c r="A2116" s="45"/>
      <c r="B2116" s="40"/>
      <c r="C2116" s="41" t="s">
        <v>9528</v>
      </c>
      <c r="D2116" s="49" t="s">
        <v>826</v>
      </c>
      <c r="E2116" s="41"/>
      <c r="F2116" s="41"/>
      <c r="G2116" s="40" t="s">
        <v>9529</v>
      </c>
      <c r="H2116" s="43">
        <v>44694.310370370367</v>
      </c>
      <c r="I2116" s="40"/>
      <c r="J2116" s="40"/>
      <c r="K2116" s="40"/>
      <c r="L2116" s="40"/>
      <c r="M2116" s="40" t="s">
        <v>199</v>
      </c>
      <c r="N2116" s="40"/>
      <c r="O2116" s="44" t="s">
        <v>142</v>
      </c>
      <c r="P2116" s="47" t="s">
        <v>200</v>
      </c>
      <c r="Q2116" s="40">
        <v>3832</v>
      </c>
      <c r="R2116" s="40">
        <v>1720</v>
      </c>
      <c r="S2116" s="40" t="s">
        <v>85</v>
      </c>
      <c r="T2116" s="48" t="s">
        <v>9530</v>
      </c>
      <c r="U2116" s="44" t="s">
        <v>9531</v>
      </c>
    </row>
    <row r="2117" spans="1:21" ht="48" x14ac:dyDescent="0.15">
      <c r="A2117" s="45"/>
      <c r="B2117" s="40"/>
      <c r="C2117" s="41" t="s">
        <v>9532</v>
      </c>
      <c r="D2117" s="50"/>
      <c r="E2117" s="41"/>
      <c r="F2117" s="41"/>
      <c r="G2117" s="40" t="s">
        <v>9533</v>
      </c>
      <c r="H2117" s="43">
        <v>44694.309016203704</v>
      </c>
      <c r="I2117" s="40"/>
      <c r="J2117" s="40"/>
      <c r="K2117" s="40"/>
      <c r="L2117" s="40"/>
      <c r="M2117" s="40" t="s">
        <v>141</v>
      </c>
      <c r="N2117" s="40"/>
      <c r="O2117" s="44" t="s">
        <v>67</v>
      </c>
      <c r="P2117" s="47" t="s">
        <v>143</v>
      </c>
      <c r="Q2117" s="40">
        <v>475</v>
      </c>
      <c r="R2117" s="40"/>
      <c r="S2117" s="40" t="s">
        <v>99</v>
      </c>
      <c r="T2117" s="48" t="s">
        <v>9534</v>
      </c>
      <c r="U2117" s="44" t="s">
        <v>9535</v>
      </c>
    </row>
    <row r="2118" spans="1:21" ht="36" x14ac:dyDescent="0.15">
      <c r="A2118" s="45"/>
      <c r="B2118" s="40"/>
      <c r="C2118" s="41" t="s">
        <v>9536</v>
      </c>
      <c r="D2118" s="50"/>
      <c r="E2118" s="41"/>
      <c r="F2118" s="41"/>
      <c r="G2118" s="40" t="s">
        <v>9537</v>
      </c>
      <c r="H2118" s="43">
        <v>44694.308981481481</v>
      </c>
      <c r="I2118" s="40"/>
      <c r="J2118" s="40"/>
      <c r="K2118" s="40"/>
      <c r="L2118" s="40"/>
      <c r="M2118" s="40" t="s">
        <v>66</v>
      </c>
      <c r="N2118" s="40"/>
      <c r="O2118" s="44" t="s">
        <v>67</v>
      </c>
      <c r="P2118" s="47" t="s">
        <v>68</v>
      </c>
      <c r="Q2118" s="40">
        <v>530</v>
      </c>
      <c r="R2118" s="40">
        <v>132</v>
      </c>
      <c r="S2118" s="40" t="s">
        <v>69</v>
      </c>
      <c r="T2118" s="48" t="s">
        <v>9538</v>
      </c>
      <c r="U2118" s="44" t="s">
        <v>9539</v>
      </c>
    </row>
    <row r="2119" spans="1:21" ht="36" x14ac:dyDescent="0.15">
      <c r="A2119" s="45"/>
      <c r="B2119" s="40"/>
      <c r="C2119" s="41" t="s">
        <v>9540</v>
      </c>
      <c r="D2119" s="50"/>
      <c r="E2119" s="41"/>
      <c r="F2119" s="41"/>
      <c r="G2119" s="40" t="s">
        <v>9541</v>
      </c>
      <c r="H2119" s="43">
        <v>44694.308969907404</v>
      </c>
      <c r="I2119" s="40"/>
      <c r="J2119" s="40"/>
      <c r="K2119" s="40"/>
      <c r="L2119" s="40"/>
      <c r="M2119" s="40" t="s">
        <v>170</v>
      </c>
      <c r="N2119" s="40"/>
      <c r="O2119" s="44" t="s">
        <v>67</v>
      </c>
      <c r="P2119" s="47" t="s">
        <v>171</v>
      </c>
      <c r="Q2119" s="40">
        <v>1386</v>
      </c>
      <c r="R2119" s="40">
        <v>1507</v>
      </c>
      <c r="S2119" s="40" t="s">
        <v>172</v>
      </c>
      <c r="T2119" s="48" t="s">
        <v>9542</v>
      </c>
      <c r="U2119" s="44" t="s">
        <v>9543</v>
      </c>
    </row>
    <row r="2120" spans="1:21" ht="36" x14ac:dyDescent="0.15">
      <c r="A2120" s="45"/>
      <c r="B2120" s="40"/>
      <c r="C2120" s="41" t="s">
        <v>9544</v>
      </c>
      <c r="D2120" s="50"/>
      <c r="E2120" s="41"/>
      <c r="F2120" s="41"/>
      <c r="G2120" s="40" t="s">
        <v>9545</v>
      </c>
      <c r="H2120" s="43">
        <v>44694.308888888889</v>
      </c>
      <c r="I2120" s="40"/>
      <c r="J2120" s="40"/>
      <c r="K2120" s="40"/>
      <c r="L2120" s="40"/>
      <c r="M2120" s="40" t="s">
        <v>127</v>
      </c>
      <c r="N2120" s="40"/>
      <c r="O2120" s="44" t="s">
        <v>67</v>
      </c>
      <c r="P2120" s="47" t="s">
        <v>128</v>
      </c>
      <c r="Q2120" s="40">
        <v>501</v>
      </c>
      <c r="R2120" s="40">
        <v>16</v>
      </c>
      <c r="S2120" s="40" t="s">
        <v>85</v>
      </c>
      <c r="T2120" s="48" t="s">
        <v>9546</v>
      </c>
      <c r="U2120" s="44" t="s">
        <v>9547</v>
      </c>
    </row>
    <row r="2121" spans="1:21" ht="36" x14ac:dyDescent="0.15">
      <c r="A2121" s="45"/>
      <c r="B2121" s="40"/>
      <c r="C2121" s="41" t="s">
        <v>9548</v>
      </c>
      <c r="D2121" s="50"/>
      <c r="E2121" s="41"/>
      <c r="F2121" s="41"/>
      <c r="G2121" s="40" t="s">
        <v>9549</v>
      </c>
      <c r="H2121" s="43">
        <v>44694.308854166666</v>
      </c>
      <c r="I2121" s="40"/>
      <c r="J2121" s="40"/>
      <c r="K2121" s="40"/>
      <c r="L2121" s="40"/>
      <c r="M2121" s="40" t="s">
        <v>187</v>
      </c>
      <c r="N2121" s="40"/>
      <c r="O2121" s="44" t="s">
        <v>67</v>
      </c>
      <c r="P2121" s="47" t="s">
        <v>188</v>
      </c>
      <c r="Q2121" s="40">
        <v>80</v>
      </c>
      <c r="R2121" s="40">
        <v>1</v>
      </c>
      <c r="S2121" s="40" t="s">
        <v>85</v>
      </c>
      <c r="T2121" s="48" t="s">
        <v>9550</v>
      </c>
      <c r="U2121" s="44" t="s">
        <v>9551</v>
      </c>
    </row>
    <row r="2122" spans="1:21" ht="168" x14ac:dyDescent="0.15">
      <c r="A2122" s="45"/>
      <c r="B2122" s="40"/>
      <c r="C2122" s="41" t="s">
        <v>9552</v>
      </c>
      <c r="D2122" s="50"/>
      <c r="E2122" s="41"/>
      <c r="F2122" s="41"/>
      <c r="G2122" s="40" t="s">
        <v>9553</v>
      </c>
      <c r="H2122" s="43">
        <v>44694.308842592596</v>
      </c>
      <c r="I2122" s="40"/>
      <c r="J2122" s="40"/>
      <c r="K2122" s="40"/>
      <c r="L2122" s="40"/>
      <c r="M2122" s="40" t="s">
        <v>193</v>
      </c>
      <c r="N2122" s="40"/>
      <c r="O2122" s="44" t="s">
        <v>67</v>
      </c>
      <c r="P2122" s="47" t="s">
        <v>194</v>
      </c>
      <c r="Q2122" s="40">
        <v>4658</v>
      </c>
      <c r="R2122" s="40">
        <v>79</v>
      </c>
      <c r="S2122" s="40" t="s">
        <v>60</v>
      </c>
      <c r="T2122" s="48" t="s">
        <v>9554</v>
      </c>
      <c r="U2122" s="44" t="s">
        <v>9555</v>
      </c>
    </row>
    <row r="2123" spans="1:21" ht="60" x14ac:dyDescent="0.15">
      <c r="A2123" s="45"/>
      <c r="B2123" s="40"/>
      <c r="C2123" s="41" t="s">
        <v>9556</v>
      </c>
      <c r="D2123" s="50"/>
      <c r="E2123" s="41"/>
      <c r="F2123" s="41" t="s">
        <v>132</v>
      </c>
      <c r="G2123" s="40" t="s">
        <v>9557</v>
      </c>
      <c r="H2123" s="43">
        <v>44694.30878472222</v>
      </c>
      <c r="I2123" s="40"/>
      <c r="J2123" s="40"/>
      <c r="K2123" s="40"/>
      <c r="L2123" s="40"/>
      <c r="M2123" s="40" t="s">
        <v>199</v>
      </c>
      <c r="N2123" s="40"/>
      <c r="O2123" s="44" t="s">
        <v>142</v>
      </c>
      <c r="P2123" s="47" t="s">
        <v>200</v>
      </c>
      <c r="Q2123" s="40">
        <v>3832</v>
      </c>
      <c r="R2123" s="40">
        <v>1720</v>
      </c>
      <c r="S2123" s="40" t="s">
        <v>85</v>
      </c>
      <c r="T2123" s="48" t="s">
        <v>9558</v>
      </c>
      <c r="U2123" s="44" t="s">
        <v>9559</v>
      </c>
    </row>
    <row r="2124" spans="1:21" ht="168" x14ac:dyDescent="0.15">
      <c r="A2124" s="45"/>
      <c r="B2124" s="40"/>
      <c r="C2124" s="41" t="s">
        <v>9560</v>
      </c>
      <c r="D2124" s="50"/>
      <c r="E2124" s="41"/>
      <c r="F2124" s="41"/>
      <c r="G2124" s="40" t="s">
        <v>9561</v>
      </c>
      <c r="H2124" s="43">
        <v>44694.307615740741</v>
      </c>
      <c r="I2124" s="40"/>
      <c r="J2124" s="40"/>
      <c r="K2124" s="40"/>
      <c r="L2124" s="40"/>
      <c r="M2124" s="40" t="s">
        <v>9562</v>
      </c>
      <c r="N2124" s="40"/>
      <c r="O2124" s="44" t="s">
        <v>83</v>
      </c>
      <c r="P2124" s="47" t="s">
        <v>9563</v>
      </c>
      <c r="Q2124" s="40">
        <v>9569</v>
      </c>
      <c r="R2124" s="40">
        <v>5342</v>
      </c>
      <c r="S2124" s="40" t="s">
        <v>85</v>
      </c>
      <c r="T2124" s="48" t="s">
        <v>9564</v>
      </c>
      <c r="U2124" s="44" t="s">
        <v>9565</v>
      </c>
    </row>
    <row r="2125" spans="1:21" ht="60" x14ac:dyDescent="0.15">
      <c r="A2125" s="45"/>
      <c r="B2125" s="40"/>
      <c r="C2125" s="41" t="s">
        <v>9566</v>
      </c>
      <c r="D2125" s="50"/>
      <c r="E2125" s="41"/>
      <c r="F2125" s="41"/>
      <c r="G2125" s="40" t="s">
        <v>9567</v>
      </c>
      <c r="H2125" s="43">
        <v>44694.307581018518</v>
      </c>
      <c r="I2125" s="40"/>
      <c r="J2125" s="40"/>
      <c r="K2125" s="40"/>
      <c r="L2125" s="40"/>
      <c r="M2125" s="40" t="s">
        <v>8509</v>
      </c>
      <c r="N2125" s="40"/>
      <c r="O2125" s="44" t="s">
        <v>58</v>
      </c>
      <c r="P2125" s="47" t="s">
        <v>8510</v>
      </c>
      <c r="Q2125" s="40">
        <v>207</v>
      </c>
      <c r="R2125" s="40">
        <v>363</v>
      </c>
      <c r="S2125" s="40" t="s">
        <v>1599</v>
      </c>
      <c r="T2125" s="48" t="s">
        <v>9568</v>
      </c>
      <c r="U2125" s="44" t="s">
        <v>9569</v>
      </c>
    </row>
    <row r="2126" spans="1:21" ht="48" x14ac:dyDescent="0.15">
      <c r="A2126" s="45"/>
      <c r="B2126" s="40"/>
      <c r="C2126" s="41" t="s">
        <v>9570</v>
      </c>
      <c r="D2126" s="50"/>
      <c r="E2126" s="41"/>
      <c r="F2126" s="41"/>
      <c r="G2126" s="40" t="s">
        <v>9571</v>
      </c>
      <c r="H2126" s="43">
        <v>44694.307002314818</v>
      </c>
      <c r="I2126" s="40"/>
      <c r="J2126" s="40"/>
      <c r="K2126" s="40"/>
      <c r="L2126" s="40"/>
      <c r="M2126" s="40" t="s">
        <v>141</v>
      </c>
      <c r="N2126" s="40"/>
      <c r="O2126" s="44" t="s">
        <v>142</v>
      </c>
      <c r="P2126" s="47" t="s">
        <v>143</v>
      </c>
      <c r="Q2126" s="40">
        <v>475</v>
      </c>
      <c r="R2126" s="40"/>
      <c r="S2126" s="40" t="s">
        <v>99</v>
      </c>
      <c r="T2126" s="48" t="s">
        <v>9572</v>
      </c>
      <c r="U2126" s="44" t="s">
        <v>9573</v>
      </c>
    </row>
    <row r="2127" spans="1:21" ht="48" x14ac:dyDescent="0.15">
      <c r="A2127" s="45"/>
      <c r="B2127" s="40"/>
      <c r="C2127" s="41" t="s">
        <v>9574</v>
      </c>
      <c r="D2127" s="50"/>
      <c r="E2127" s="41"/>
      <c r="F2127" s="41"/>
      <c r="G2127" s="40" t="s">
        <v>9575</v>
      </c>
      <c r="H2127" s="43">
        <v>44694.304212962961</v>
      </c>
      <c r="I2127" s="40"/>
      <c r="J2127" s="40"/>
      <c r="K2127" s="40"/>
      <c r="L2127" s="40"/>
      <c r="M2127" s="40" t="s">
        <v>66</v>
      </c>
      <c r="N2127" s="40"/>
      <c r="O2127" s="44" t="s">
        <v>67</v>
      </c>
      <c r="P2127" s="47" t="s">
        <v>68</v>
      </c>
      <c r="Q2127" s="40">
        <v>530</v>
      </c>
      <c r="R2127" s="40">
        <v>132</v>
      </c>
      <c r="S2127" s="40" t="s">
        <v>69</v>
      </c>
      <c r="T2127" s="48" t="s">
        <v>9576</v>
      </c>
      <c r="U2127" s="44" t="s">
        <v>9577</v>
      </c>
    </row>
    <row r="2128" spans="1:21" ht="24" x14ac:dyDescent="0.15">
      <c r="A2128" s="45"/>
      <c r="B2128" s="40"/>
      <c r="C2128" s="41" t="s">
        <v>9578</v>
      </c>
      <c r="D2128" s="50"/>
      <c r="E2128" s="41"/>
      <c r="F2128" s="41"/>
      <c r="G2128" s="40" t="s">
        <v>9579</v>
      </c>
      <c r="H2128" s="43">
        <v>44694.304189814815</v>
      </c>
      <c r="I2128" s="40"/>
      <c r="J2128" s="40"/>
      <c r="K2128" s="40"/>
      <c r="L2128" s="40"/>
      <c r="M2128" s="40" t="s">
        <v>170</v>
      </c>
      <c r="N2128" s="40"/>
      <c r="O2128" s="44" t="s">
        <v>67</v>
      </c>
      <c r="P2128" s="47" t="s">
        <v>171</v>
      </c>
      <c r="Q2128" s="40">
        <v>1386</v>
      </c>
      <c r="R2128" s="40">
        <v>1507</v>
      </c>
      <c r="S2128" s="40" t="s">
        <v>172</v>
      </c>
      <c r="T2128" s="48" t="s">
        <v>9580</v>
      </c>
      <c r="U2128" s="44" t="s">
        <v>9581</v>
      </c>
    </row>
    <row r="2129" spans="1:21" ht="36" x14ac:dyDescent="0.15">
      <c r="A2129" s="45"/>
      <c r="B2129" s="40"/>
      <c r="C2129" s="41" t="s">
        <v>9582</v>
      </c>
      <c r="D2129" s="50"/>
      <c r="E2129" s="41"/>
      <c r="F2129" s="41"/>
      <c r="G2129" s="40" t="s">
        <v>9583</v>
      </c>
      <c r="H2129" s="43">
        <v>44694.304120370369</v>
      </c>
      <c r="I2129" s="40"/>
      <c r="J2129" s="40"/>
      <c r="K2129" s="40"/>
      <c r="L2129" s="40"/>
      <c r="M2129" s="40" t="s">
        <v>127</v>
      </c>
      <c r="N2129" s="40"/>
      <c r="O2129" s="44" t="s">
        <v>67</v>
      </c>
      <c r="P2129" s="47" t="s">
        <v>128</v>
      </c>
      <c r="Q2129" s="40">
        <v>501</v>
      </c>
      <c r="R2129" s="40">
        <v>16</v>
      </c>
      <c r="S2129" s="40" t="s">
        <v>85</v>
      </c>
      <c r="T2129" s="48" t="s">
        <v>9584</v>
      </c>
      <c r="U2129" s="44" t="s">
        <v>9585</v>
      </c>
    </row>
    <row r="2130" spans="1:21" ht="84" x14ac:dyDescent="0.15">
      <c r="A2130" s="45"/>
      <c r="B2130" s="40"/>
      <c r="C2130" s="41" t="s">
        <v>9586</v>
      </c>
      <c r="D2130" s="49" t="s">
        <v>826</v>
      </c>
      <c r="E2130" s="41"/>
      <c r="F2130" s="41"/>
      <c r="G2130" s="40" t="s">
        <v>9587</v>
      </c>
      <c r="H2130" s="43">
        <v>44694.304085648153</v>
      </c>
      <c r="I2130" s="40"/>
      <c r="J2130" s="40"/>
      <c r="K2130" s="40"/>
      <c r="L2130" s="40"/>
      <c r="M2130" s="40" t="s">
        <v>187</v>
      </c>
      <c r="N2130" s="40"/>
      <c r="O2130" s="44" t="s">
        <v>67</v>
      </c>
      <c r="P2130" s="47" t="s">
        <v>188</v>
      </c>
      <c r="Q2130" s="40">
        <v>80</v>
      </c>
      <c r="R2130" s="40">
        <v>1</v>
      </c>
      <c r="S2130" s="40" t="s">
        <v>85</v>
      </c>
      <c r="T2130" s="48" t="s">
        <v>9588</v>
      </c>
      <c r="U2130" s="44" t="s">
        <v>9589</v>
      </c>
    </row>
    <row r="2131" spans="1:21" ht="48" x14ac:dyDescent="0.15">
      <c r="A2131" s="45"/>
      <c r="B2131" s="40"/>
      <c r="C2131" s="41" t="s">
        <v>9590</v>
      </c>
      <c r="D2131" s="50"/>
      <c r="E2131" s="41"/>
      <c r="F2131" s="41"/>
      <c r="G2131" s="40" t="s">
        <v>9591</v>
      </c>
      <c r="H2131" s="43">
        <v>44694.304062499999</v>
      </c>
      <c r="I2131" s="40"/>
      <c r="J2131" s="40"/>
      <c r="K2131" s="40"/>
      <c r="L2131" s="40"/>
      <c r="M2131" s="40" t="s">
        <v>193</v>
      </c>
      <c r="N2131" s="40"/>
      <c r="O2131" s="44" t="s">
        <v>67</v>
      </c>
      <c r="P2131" s="47" t="s">
        <v>194</v>
      </c>
      <c r="Q2131" s="40">
        <v>4658</v>
      </c>
      <c r="R2131" s="40">
        <v>79</v>
      </c>
      <c r="S2131" s="40" t="s">
        <v>60</v>
      </c>
      <c r="T2131" s="48" t="s">
        <v>9592</v>
      </c>
      <c r="U2131" s="44" t="s">
        <v>9593</v>
      </c>
    </row>
    <row r="2132" spans="1:21" ht="24" x14ac:dyDescent="0.15">
      <c r="A2132" s="45"/>
      <c r="B2132" s="40"/>
      <c r="C2132" s="41" t="s">
        <v>9594</v>
      </c>
      <c r="D2132" s="50"/>
      <c r="E2132" s="41"/>
      <c r="F2132" s="41"/>
      <c r="G2132" s="40" t="s">
        <v>9595</v>
      </c>
      <c r="H2132" s="43">
        <v>44694.304027777776</v>
      </c>
      <c r="I2132" s="40"/>
      <c r="J2132" s="40"/>
      <c r="K2132" s="40"/>
      <c r="L2132" s="40"/>
      <c r="M2132" s="40" t="s">
        <v>199</v>
      </c>
      <c r="N2132" s="40"/>
      <c r="O2132" s="44" t="s">
        <v>142</v>
      </c>
      <c r="P2132" s="47" t="s">
        <v>200</v>
      </c>
      <c r="Q2132" s="40">
        <v>3832</v>
      </c>
      <c r="R2132" s="40">
        <v>1720</v>
      </c>
      <c r="S2132" s="40" t="s">
        <v>85</v>
      </c>
      <c r="T2132" s="48" t="s">
        <v>9596</v>
      </c>
      <c r="U2132" s="44" t="s">
        <v>9597</v>
      </c>
    </row>
    <row r="2133" spans="1:21" ht="36" x14ac:dyDescent="0.15">
      <c r="A2133" s="45"/>
      <c r="B2133" s="40"/>
      <c r="C2133" s="41" t="s">
        <v>9598</v>
      </c>
      <c r="D2133" s="49" t="s">
        <v>55</v>
      </c>
      <c r="E2133" s="41"/>
      <c r="F2133" s="41"/>
      <c r="G2133" s="40" t="s">
        <v>9599</v>
      </c>
      <c r="H2133" s="43">
        <v>44694.303993055553</v>
      </c>
      <c r="I2133" s="40"/>
      <c r="J2133" s="40"/>
      <c r="K2133" s="40"/>
      <c r="L2133" s="40"/>
      <c r="M2133" s="40" t="s">
        <v>9600</v>
      </c>
      <c r="N2133" s="40"/>
      <c r="O2133" s="44" t="s">
        <v>83</v>
      </c>
      <c r="P2133" s="47" t="s">
        <v>9601</v>
      </c>
      <c r="Q2133" s="40">
        <v>2922</v>
      </c>
      <c r="R2133" s="40">
        <v>2469</v>
      </c>
      <c r="S2133" s="40"/>
      <c r="T2133" s="48" t="s">
        <v>9602</v>
      </c>
      <c r="U2133" s="44" t="s">
        <v>9603</v>
      </c>
    </row>
    <row r="2134" spans="1:21" ht="24" x14ac:dyDescent="0.15">
      <c r="A2134" s="45"/>
      <c r="B2134" s="40"/>
      <c r="C2134" s="41" t="s">
        <v>9604</v>
      </c>
      <c r="D2134" s="50"/>
      <c r="E2134" s="41"/>
      <c r="F2134" s="41"/>
      <c r="G2134" s="40" t="s">
        <v>9605</v>
      </c>
      <c r="H2134" s="43">
        <v>44694.303761574076</v>
      </c>
      <c r="I2134" s="40"/>
      <c r="J2134" s="40"/>
      <c r="K2134" s="40"/>
      <c r="L2134" s="40"/>
      <c r="M2134" s="40" t="s">
        <v>2961</v>
      </c>
      <c r="N2134" s="40"/>
      <c r="O2134" s="44" t="s">
        <v>142</v>
      </c>
      <c r="P2134" s="47" t="s">
        <v>2962</v>
      </c>
      <c r="Q2134" s="40">
        <v>106</v>
      </c>
      <c r="R2134" s="40">
        <v>110</v>
      </c>
      <c r="S2134" s="40" t="s">
        <v>85</v>
      </c>
      <c r="T2134" s="48" t="s">
        <v>9606</v>
      </c>
      <c r="U2134" s="44" t="s">
        <v>9607</v>
      </c>
    </row>
    <row r="2135" spans="1:21" ht="36" x14ac:dyDescent="0.15">
      <c r="A2135" s="45"/>
      <c r="B2135" s="40"/>
      <c r="C2135" s="41" t="s">
        <v>9608</v>
      </c>
      <c r="D2135" s="50"/>
      <c r="E2135" s="41"/>
      <c r="F2135" s="41"/>
      <c r="G2135" s="40" t="s">
        <v>9609</v>
      </c>
      <c r="H2135" s="43">
        <v>44694.303506944445</v>
      </c>
      <c r="I2135" s="40"/>
      <c r="J2135" s="40"/>
      <c r="K2135" s="40"/>
      <c r="L2135" s="40"/>
      <c r="M2135" s="40" t="s">
        <v>8509</v>
      </c>
      <c r="N2135" s="40"/>
      <c r="O2135" s="44" t="s">
        <v>58</v>
      </c>
      <c r="P2135" s="47" t="s">
        <v>8510</v>
      </c>
      <c r="Q2135" s="40">
        <v>207</v>
      </c>
      <c r="R2135" s="40">
        <v>363</v>
      </c>
      <c r="S2135" s="40" t="s">
        <v>1599</v>
      </c>
      <c r="T2135" s="48" t="s">
        <v>9610</v>
      </c>
      <c r="U2135" s="44" t="s">
        <v>9611</v>
      </c>
    </row>
    <row r="2136" spans="1:21" ht="72" x14ac:dyDescent="0.15">
      <c r="A2136" s="45"/>
      <c r="B2136" s="40"/>
      <c r="C2136" s="41" t="s">
        <v>9612</v>
      </c>
      <c r="D2136" s="50"/>
      <c r="E2136" s="41"/>
      <c r="F2136" s="41"/>
      <c r="G2136" s="40" t="s">
        <v>9613</v>
      </c>
      <c r="H2136" s="43">
        <v>44694.302800925929</v>
      </c>
      <c r="I2136" s="40"/>
      <c r="J2136" s="40"/>
      <c r="K2136" s="40"/>
      <c r="L2136" s="40"/>
      <c r="M2136" s="40" t="s">
        <v>193</v>
      </c>
      <c r="N2136" s="40"/>
      <c r="O2136" s="44" t="s">
        <v>67</v>
      </c>
      <c r="P2136" s="47" t="s">
        <v>194</v>
      </c>
      <c r="Q2136" s="40">
        <v>4658</v>
      </c>
      <c r="R2136" s="40">
        <v>79</v>
      </c>
      <c r="S2136" s="40" t="s">
        <v>60</v>
      </c>
      <c r="T2136" s="48" t="s">
        <v>9614</v>
      </c>
      <c r="U2136" s="44" t="s">
        <v>9615</v>
      </c>
    </row>
    <row r="2137" spans="1:21" ht="36" x14ac:dyDescent="0.15">
      <c r="A2137" s="45"/>
      <c r="B2137" s="40"/>
      <c r="C2137" s="41" t="s">
        <v>9616</v>
      </c>
      <c r="D2137" s="50"/>
      <c r="E2137" s="41"/>
      <c r="F2137" s="41"/>
      <c r="G2137" s="40" t="s">
        <v>9617</v>
      </c>
      <c r="H2137" s="43">
        <v>44694.302777777775</v>
      </c>
      <c r="I2137" s="40"/>
      <c r="J2137" s="40"/>
      <c r="K2137" s="40"/>
      <c r="L2137" s="40"/>
      <c r="M2137" s="40" t="s">
        <v>187</v>
      </c>
      <c r="N2137" s="40"/>
      <c r="O2137" s="44" t="s">
        <v>67</v>
      </c>
      <c r="P2137" s="47" t="s">
        <v>188</v>
      </c>
      <c r="Q2137" s="40">
        <v>80</v>
      </c>
      <c r="R2137" s="40">
        <v>1</v>
      </c>
      <c r="S2137" s="40" t="s">
        <v>85</v>
      </c>
      <c r="T2137" s="48" t="s">
        <v>9618</v>
      </c>
      <c r="U2137" s="44" t="s">
        <v>9619</v>
      </c>
    </row>
    <row r="2138" spans="1:21" ht="36" x14ac:dyDescent="0.15">
      <c r="A2138" s="45"/>
      <c r="B2138" s="40"/>
      <c r="C2138" s="41" t="s">
        <v>9620</v>
      </c>
      <c r="D2138" s="50"/>
      <c r="E2138" s="41"/>
      <c r="F2138" s="41"/>
      <c r="G2138" s="40" t="s">
        <v>9621</v>
      </c>
      <c r="H2138" s="43">
        <v>44694.302754629629</v>
      </c>
      <c r="I2138" s="40"/>
      <c r="J2138" s="40"/>
      <c r="K2138" s="40"/>
      <c r="L2138" s="40"/>
      <c r="M2138" s="40" t="s">
        <v>127</v>
      </c>
      <c r="N2138" s="40"/>
      <c r="O2138" s="44" t="s">
        <v>67</v>
      </c>
      <c r="P2138" s="47" t="s">
        <v>128</v>
      </c>
      <c r="Q2138" s="40">
        <v>501</v>
      </c>
      <c r="R2138" s="40">
        <v>16</v>
      </c>
      <c r="S2138" s="40" t="s">
        <v>85</v>
      </c>
      <c r="T2138" s="48" t="s">
        <v>9622</v>
      </c>
      <c r="U2138" s="44" t="s">
        <v>9623</v>
      </c>
    </row>
    <row r="2139" spans="1:21" ht="36" x14ac:dyDescent="0.15">
      <c r="A2139" s="45"/>
      <c r="B2139" s="40"/>
      <c r="C2139" s="41" t="s">
        <v>9624</v>
      </c>
      <c r="D2139" s="50"/>
      <c r="E2139" s="41"/>
      <c r="F2139" s="41"/>
      <c r="G2139" s="40" t="s">
        <v>9625</v>
      </c>
      <c r="H2139" s="43">
        <v>44694.302673611106</v>
      </c>
      <c r="I2139" s="40"/>
      <c r="J2139" s="40"/>
      <c r="K2139" s="40"/>
      <c r="L2139" s="40"/>
      <c r="M2139" s="40" t="s">
        <v>170</v>
      </c>
      <c r="N2139" s="40"/>
      <c r="O2139" s="44" t="s">
        <v>67</v>
      </c>
      <c r="P2139" s="47" t="s">
        <v>171</v>
      </c>
      <c r="Q2139" s="40">
        <v>1386</v>
      </c>
      <c r="R2139" s="40">
        <v>1507</v>
      </c>
      <c r="S2139" s="40" t="s">
        <v>172</v>
      </c>
      <c r="T2139" s="48" t="s">
        <v>9626</v>
      </c>
      <c r="U2139" s="44" t="s">
        <v>9627</v>
      </c>
    </row>
    <row r="2140" spans="1:21" ht="36" x14ac:dyDescent="0.15">
      <c r="A2140" s="45"/>
      <c r="B2140" s="40"/>
      <c r="C2140" s="41" t="s">
        <v>9628</v>
      </c>
      <c r="D2140" s="50"/>
      <c r="E2140" s="41"/>
      <c r="F2140" s="41"/>
      <c r="G2140" s="40" t="s">
        <v>9629</v>
      </c>
      <c r="H2140" s="43">
        <v>44694.302650462967</v>
      </c>
      <c r="I2140" s="40"/>
      <c r="J2140" s="40"/>
      <c r="K2140" s="40"/>
      <c r="L2140" s="40"/>
      <c r="M2140" s="40" t="s">
        <v>66</v>
      </c>
      <c r="N2140" s="40"/>
      <c r="O2140" s="44" t="s">
        <v>67</v>
      </c>
      <c r="P2140" s="47" t="s">
        <v>68</v>
      </c>
      <c r="Q2140" s="40">
        <v>530</v>
      </c>
      <c r="R2140" s="40">
        <v>132</v>
      </c>
      <c r="S2140" s="40" t="s">
        <v>69</v>
      </c>
      <c r="T2140" s="48" t="s">
        <v>9630</v>
      </c>
      <c r="U2140" s="44" t="s">
        <v>9631</v>
      </c>
    </row>
    <row r="2141" spans="1:21" ht="36" x14ac:dyDescent="0.15">
      <c r="A2141" s="45"/>
      <c r="B2141" s="40"/>
      <c r="C2141" s="41" t="s">
        <v>9632</v>
      </c>
      <c r="D2141" s="50"/>
      <c r="E2141" s="41"/>
      <c r="F2141" s="41"/>
      <c r="G2141" s="40" t="s">
        <v>9633</v>
      </c>
      <c r="H2141" s="43">
        <v>44694.30259259259</v>
      </c>
      <c r="I2141" s="40"/>
      <c r="J2141" s="40"/>
      <c r="K2141" s="40"/>
      <c r="L2141" s="40"/>
      <c r="M2141" s="40" t="s">
        <v>199</v>
      </c>
      <c r="N2141" s="40"/>
      <c r="O2141" s="44" t="s">
        <v>142</v>
      </c>
      <c r="P2141" s="47" t="s">
        <v>200</v>
      </c>
      <c r="Q2141" s="40">
        <v>3832</v>
      </c>
      <c r="R2141" s="40">
        <v>1720</v>
      </c>
      <c r="S2141" s="40" t="s">
        <v>85</v>
      </c>
      <c r="T2141" s="48" t="s">
        <v>9634</v>
      </c>
      <c r="U2141" s="44" t="s">
        <v>9635</v>
      </c>
    </row>
    <row r="2142" spans="1:21" ht="36" x14ac:dyDescent="0.15">
      <c r="A2142" s="45"/>
      <c r="B2142" s="40"/>
      <c r="C2142" s="41" t="s">
        <v>9636</v>
      </c>
      <c r="D2142" s="50"/>
      <c r="E2142" s="41"/>
      <c r="F2142" s="41"/>
      <c r="G2142" s="40" t="s">
        <v>9637</v>
      </c>
      <c r="H2142" s="43">
        <v>44694.302291666667</v>
      </c>
      <c r="I2142" s="40"/>
      <c r="J2142" s="40"/>
      <c r="K2142" s="40"/>
      <c r="L2142" s="40"/>
      <c r="M2142" s="40" t="s">
        <v>66</v>
      </c>
      <c r="N2142" s="40"/>
      <c r="O2142" s="44" t="s">
        <v>67</v>
      </c>
      <c r="P2142" s="47" t="s">
        <v>68</v>
      </c>
      <c r="Q2142" s="40">
        <v>530</v>
      </c>
      <c r="R2142" s="40">
        <v>132</v>
      </c>
      <c r="S2142" s="40" t="s">
        <v>69</v>
      </c>
      <c r="T2142" s="48" t="s">
        <v>9638</v>
      </c>
      <c r="U2142" s="44" t="s">
        <v>9639</v>
      </c>
    </row>
    <row r="2143" spans="1:21" ht="36" x14ac:dyDescent="0.15">
      <c r="A2143" s="45"/>
      <c r="B2143" s="40"/>
      <c r="C2143" s="41" t="s">
        <v>9640</v>
      </c>
      <c r="D2143" s="50"/>
      <c r="E2143" s="41"/>
      <c r="F2143" s="41"/>
      <c r="G2143" s="40" t="s">
        <v>9641</v>
      </c>
      <c r="H2143" s="43">
        <v>44694.302268518513</v>
      </c>
      <c r="I2143" s="40"/>
      <c r="J2143" s="40"/>
      <c r="K2143" s="40"/>
      <c r="L2143" s="40"/>
      <c r="M2143" s="40" t="s">
        <v>170</v>
      </c>
      <c r="N2143" s="40"/>
      <c r="O2143" s="44" t="s">
        <v>67</v>
      </c>
      <c r="P2143" s="47" t="s">
        <v>171</v>
      </c>
      <c r="Q2143" s="40">
        <v>1386</v>
      </c>
      <c r="R2143" s="40">
        <v>1507</v>
      </c>
      <c r="S2143" s="40" t="s">
        <v>172</v>
      </c>
      <c r="T2143" s="48" t="s">
        <v>9642</v>
      </c>
      <c r="U2143" s="44" t="s">
        <v>9643</v>
      </c>
    </row>
    <row r="2144" spans="1:21" ht="36" x14ac:dyDescent="0.15">
      <c r="A2144" s="45"/>
      <c r="B2144" s="40"/>
      <c r="C2144" s="41" t="s">
        <v>9644</v>
      </c>
      <c r="D2144" s="50"/>
      <c r="E2144" s="41"/>
      <c r="F2144" s="41"/>
      <c r="G2144" s="40" t="s">
        <v>9645</v>
      </c>
      <c r="H2144" s="43">
        <v>44694.302164351851</v>
      </c>
      <c r="I2144" s="40"/>
      <c r="J2144" s="40"/>
      <c r="K2144" s="40"/>
      <c r="L2144" s="40"/>
      <c r="M2144" s="40" t="s">
        <v>127</v>
      </c>
      <c r="N2144" s="40"/>
      <c r="O2144" s="44" t="s">
        <v>67</v>
      </c>
      <c r="P2144" s="47" t="s">
        <v>128</v>
      </c>
      <c r="Q2144" s="40">
        <v>501</v>
      </c>
      <c r="R2144" s="40">
        <v>16</v>
      </c>
      <c r="S2144" s="40" t="s">
        <v>85</v>
      </c>
      <c r="T2144" s="48" t="s">
        <v>9646</v>
      </c>
      <c r="U2144" s="44" t="s">
        <v>9647</v>
      </c>
    </row>
    <row r="2145" spans="1:21" ht="108" x14ac:dyDescent="0.15">
      <c r="A2145" s="45"/>
      <c r="B2145" s="40"/>
      <c r="C2145" s="41" t="s">
        <v>9648</v>
      </c>
      <c r="D2145" s="50"/>
      <c r="E2145" s="41"/>
      <c r="F2145" s="41"/>
      <c r="G2145" s="40" t="s">
        <v>9649</v>
      </c>
      <c r="H2145" s="43">
        <v>44694.302141203705</v>
      </c>
      <c r="I2145" s="40"/>
      <c r="J2145" s="40"/>
      <c r="K2145" s="40"/>
      <c r="L2145" s="40"/>
      <c r="M2145" s="40" t="s">
        <v>187</v>
      </c>
      <c r="N2145" s="40"/>
      <c r="O2145" s="44" t="s">
        <v>67</v>
      </c>
      <c r="P2145" s="47" t="s">
        <v>188</v>
      </c>
      <c r="Q2145" s="40">
        <v>80</v>
      </c>
      <c r="R2145" s="40">
        <v>1</v>
      </c>
      <c r="S2145" s="40" t="s">
        <v>85</v>
      </c>
      <c r="T2145" s="48" t="s">
        <v>9650</v>
      </c>
      <c r="U2145" s="44" t="s">
        <v>9651</v>
      </c>
    </row>
    <row r="2146" spans="1:21" ht="36" x14ac:dyDescent="0.15">
      <c r="A2146" s="45"/>
      <c r="B2146" s="40"/>
      <c r="C2146" s="41" t="s">
        <v>9652</v>
      </c>
      <c r="D2146" s="50"/>
      <c r="E2146" s="41"/>
      <c r="F2146" s="41"/>
      <c r="G2146" s="40" t="s">
        <v>9653</v>
      </c>
      <c r="H2146" s="43">
        <v>44694.302118055552</v>
      </c>
      <c r="I2146" s="40"/>
      <c r="J2146" s="40"/>
      <c r="K2146" s="40"/>
      <c r="L2146" s="40"/>
      <c r="M2146" s="40" t="s">
        <v>193</v>
      </c>
      <c r="N2146" s="40"/>
      <c r="O2146" s="44" t="s">
        <v>67</v>
      </c>
      <c r="P2146" s="47" t="s">
        <v>194</v>
      </c>
      <c r="Q2146" s="40">
        <v>4658</v>
      </c>
      <c r="R2146" s="40">
        <v>79</v>
      </c>
      <c r="S2146" s="40" t="s">
        <v>60</v>
      </c>
      <c r="T2146" s="48" t="s">
        <v>9654</v>
      </c>
      <c r="U2146" s="44" t="s">
        <v>9655</v>
      </c>
    </row>
    <row r="2147" spans="1:21" ht="36" x14ac:dyDescent="0.15">
      <c r="A2147" s="45"/>
      <c r="B2147" s="40"/>
      <c r="C2147" s="41" t="s">
        <v>9656</v>
      </c>
      <c r="D2147" s="50"/>
      <c r="E2147" s="41"/>
      <c r="F2147" s="41"/>
      <c r="G2147" s="40" t="s">
        <v>9657</v>
      </c>
      <c r="H2147" s="43">
        <v>44694.302071759259</v>
      </c>
      <c r="I2147" s="40"/>
      <c r="J2147" s="40"/>
      <c r="K2147" s="40"/>
      <c r="L2147" s="40"/>
      <c r="M2147" s="40" t="s">
        <v>199</v>
      </c>
      <c r="N2147" s="40"/>
      <c r="O2147" s="44" t="s">
        <v>142</v>
      </c>
      <c r="P2147" s="47" t="s">
        <v>200</v>
      </c>
      <c r="Q2147" s="40">
        <v>3832</v>
      </c>
      <c r="R2147" s="40">
        <v>1720</v>
      </c>
      <c r="S2147" s="40" t="s">
        <v>85</v>
      </c>
      <c r="T2147" s="48" t="s">
        <v>9658</v>
      </c>
      <c r="U2147" s="44" t="s">
        <v>9659</v>
      </c>
    </row>
    <row r="2148" spans="1:21" ht="36" x14ac:dyDescent="0.15">
      <c r="A2148" s="45"/>
      <c r="B2148" s="40"/>
      <c r="C2148" s="41" t="s">
        <v>9660</v>
      </c>
      <c r="D2148" s="50"/>
      <c r="E2148" s="41"/>
      <c r="F2148" s="41"/>
      <c r="G2148" s="40" t="s">
        <v>9661</v>
      </c>
      <c r="H2148" s="43">
        <v>44694.301770833335</v>
      </c>
      <c r="I2148" s="40"/>
      <c r="J2148" s="40"/>
      <c r="K2148" s="40"/>
      <c r="L2148" s="40"/>
      <c r="M2148" s="40" t="s">
        <v>193</v>
      </c>
      <c r="N2148" s="40"/>
      <c r="O2148" s="44" t="s">
        <v>67</v>
      </c>
      <c r="P2148" s="47" t="s">
        <v>194</v>
      </c>
      <c r="Q2148" s="40">
        <v>4658</v>
      </c>
      <c r="R2148" s="40">
        <v>79</v>
      </c>
      <c r="S2148" s="40" t="s">
        <v>60</v>
      </c>
      <c r="T2148" s="48" t="s">
        <v>9662</v>
      </c>
      <c r="U2148" s="44" t="s">
        <v>9663</v>
      </c>
    </row>
    <row r="2149" spans="1:21" ht="36" x14ac:dyDescent="0.15">
      <c r="A2149" s="45"/>
      <c r="B2149" s="40"/>
      <c r="C2149" s="41" t="s">
        <v>9664</v>
      </c>
      <c r="D2149" s="50"/>
      <c r="E2149" s="41"/>
      <c r="F2149" s="41"/>
      <c r="G2149" s="40" t="s">
        <v>9665</v>
      </c>
      <c r="H2149" s="43">
        <v>44694.301747685182</v>
      </c>
      <c r="I2149" s="40"/>
      <c r="J2149" s="40"/>
      <c r="K2149" s="40"/>
      <c r="L2149" s="40"/>
      <c r="M2149" s="40" t="s">
        <v>187</v>
      </c>
      <c r="N2149" s="40"/>
      <c r="O2149" s="44" t="s">
        <v>67</v>
      </c>
      <c r="P2149" s="47" t="s">
        <v>188</v>
      </c>
      <c r="Q2149" s="40">
        <v>80</v>
      </c>
      <c r="R2149" s="40">
        <v>1</v>
      </c>
      <c r="S2149" s="40" t="s">
        <v>85</v>
      </c>
      <c r="T2149" s="48" t="s">
        <v>9666</v>
      </c>
      <c r="U2149" s="44" t="s">
        <v>9667</v>
      </c>
    </row>
    <row r="2150" spans="1:21" ht="36" x14ac:dyDescent="0.15">
      <c r="A2150" s="45"/>
      <c r="B2150" s="40"/>
      <c r="C2150" s="41" t="s">
        <v>9668</v>
      </c>
      <c r="D2150" s="50"/>
      <c r="E2150" s="41"/>
      <c r="F2150" s="41"/>
      <c r="G2150" s="40" t="s">
        <v>9669</v>
      </c>
      <c r="H2150" s="43">
        <v>44694.301724537036</v>
      </c>
      <c r="I2150" s="40"/>
      <c r="J2150" s="40"/>
      <c r="K2150" s="40"/>
      <c r="L2150" s="40"/>
      <c r="M2150" s="40" t="s">
        <v>127</v>
      </c>
      <c r="N2150" s="40"/>
      <c r="O2150" s="44" t="s">
        <v>67</v>
      </c>
      <c r="P2150" s="47" t="s">
        <v>128</v>
      </c>
      <c r="Q2150" s="40">
        <v>501</v>
      </c>
      <c r="R2150" s="40">
        <v>16</v>
      </c>
      <c r="S2150" s="40" t="s">
        <v>85</v>
      </c>
      <c r="T2150" s="48" t="s">
        <v>9670</v>
      </c>
      <c r="U2150" s="44" t="s">
        <v>9671</v>
      </c>
    </row>
    <row r="2151" spans="1:21" ht="36" x14ac:dyDescent="0.15">
      <c r="A2151" s="45"/>
      <c r="B2151" s="40"/>
      <c r="C2151" s="41" t="s">
        <v>9672</v>
      </c>
      <c r="D2151" s="50"/>
      <c r="E2151" s="41"/>
      <c r="F2151" s="41"/>
      <c r="G2151" s="40" t="s">
        <v>9673</v>
      </c>
      <c r="H2151" s="43">
        <v>44694.301574074074</v>
      </c>
      <c r="I2151" s="40"/>
      <c r="J2151" s="40"/>
      <c r="K2151" s="40"/>
      <c r="L2151" s="40"/>
      <c r="M2151" s="40" t="s">
        <v>170</v>
      </c>
      <c r="N2151" s="40"/>
      <c r="O2151" s="44" t="s">
        <v>67</v>
      </c>
      <c r="P2151" s="47" t="s">
        <v>171</v>
      </c>
      <c r="Q2151" s="40">
        <v>1386</v>
      </c>
      <c r="R2151" s="40">
        <v>1507</v>
      </c>
      <c r="S2151" s="40" t="s">
        <v>172</v>
      </c>
      <c r="T2151" s="48" t="s">
        <v>9674</v>
      </c>
      <c r="U2151" s="44" t="s">
        <v>9675</v>
      </c>
    </row>
    <row r="2152" spans="1:21" ht="36" x14ac:dyDescent="0.15">
      <c r="A2152" s="45"/>
      <c r="B2152" s="40"/>
      <c r="C2152" s="41" t="s">
        <v>9676</v>
      </c>
      <c r="D2152" s="50"/>
      <c r="E2152" s="41"/>
      <c r="F2152" s="41"/>
      <c r="G2152" s="40" t="s">
        <v>9677</v>
      </c>
      <c r="H2152" s="43">
        <v>44694.301550925928</v>
      </c>
      <c r="I2152" s="40"/>
      <c r="J2152" s="40"/>
      <c r="K2152" s="40"/>
      <c r="L2152" s="40"/>
      <c r="M2152" s="40" t="s">
        <v>66</v>
      </c>
      <c r="N2152" s="40"/>
      <c r="O2152" s="44" t="s">
        <v>67</v>
      </c>
      <c r="P2152" s="47" t="s">
        <v>68</v>
      </c>
      <c r="Q2152" s="40">
        <v>530</v>
      </c>
      <c r="R2152" s="40">
        <v>132</v>
      </c>
      <c r="S2152" s="40" t="s">
        <v>69</v>
      </c>
      <c r="T2152" s="48" t="s">
        <v>9678</v>
      </c>
      <c r="U2152" s="44" t="s">
        <v>9679</v>
      </c>
    </row>
    <row r="2153" spans="1:21" ht="36" x14ac:dyDescent="0.15">
      <c r="A2153" s="45"/>
      <c r="B2153" s="40"/>
      <c r="C2153" s="41" t="s">
        <v>9680</v>
      </c>
      <c r="D2153" s="50"/>
      <c r="E2153" s="41"/>
      <c r="F2153" s="41"/>
      <c r="G2153" s="40" t="s">
        <v>9681</v>
      </c>
      <c r="H2153" s="43">
        <v>44694.301400462966</v>
      </c>
      <c r="I2153" s="40"/>
      <c r="J2153" s="40"/>
      <c r="K2153" s="40"/>
      <c r="L2153" s="40"/>
      <c r="M2153" s="40" t="s">
        <v>199</v>
      </c>
      <c r="N2153" s="40"/>
      <c r="O2153" s="44" t="s">
        <v>142</v>
      </c>
      <c r="P2153" s="47" t="s">
        <v>200</v>
      </c>
      <c r="Q2153" s="40">
        <v>3832</v>
      </c>
      <c r="R2153" s="40">
        <v>1720</v>
      </c>
      <c r="S2153" s="40" t="s">
        <v>85</v>
      </c>
      <c r="T2153" s="48" t="s">
        <v>9682</v>
      </c>
      <c r="U2153" s="44" t="s">
        <v>9683</v>
      </c>
    </row>
    <row r="2154" spans="1:21" ht="36" x14ac:dyDescent="0.15">
      <c r="A2154" s="45"/>
      <c r="B2154" s="40"/>
      <c r="C2154" s="41" t="s">
        <v>9684</v>
      </c>
      <c r="D2154" s="50"/>
      <c r="E2154" s="41"/>
      <c r="F2154" s="41"/>
      <c r="G2154" s="40" t="s">
        <v>9685</v>
      </c>
      <c r="H2154" s="43">
        <v>44694.300243055557</v>
      </c>
      <c r="I2154" s="40"/>
      <c r="J2154" s="40"/>
      <c r="K2154" s="40"/>
      <c r="L2154" s="40"/>
      <c r="M2154" s="40" t="s">
        <v>9686</v>
      </c>
      <c r="N2154" s="40"/>
      <c r="O2154" s="44" t="s">
        <v>83</v>
      </c>
      <c r="P2154" s="47" t="s">
        <v>9687</v>
      </c>
      <c r="Q2154" s="40">
        <v>7647</v>
      </c>
      <c r="R2154" s="40">
        <v>3065</v>
      </c>
      <c r="S2154" s="40" t="s">
        <v>85</v>
      </c>
      <c r="T2154" s="48" t="s">
        <v>9688</v>
      </c>
      <c r="U2154" s="44" t="s">
        <v>9689</v>
      </c>
    </row>
    <row r="2155" spans="1:21" ht="36" x14ac:dyDescent="0.15">
      <c r="A2155" s="45"/>
      <c r="B2155" s="40"/>
      <c r="C2155" s="41" t="s">
        <v>9690</v>
      </c>
      <c r="D2155" s="50"/>
      <c r="E2155" s="41"/>
      <c r="F2155" s="41"/>
      <c r="G2155" s="40" t="s">
        <v>9691</v>
      </c>
      <c r="H2155" s="43">
        <v>44694.298182870371</v>
      </c>
      <c r="I2155" s="40"/>
      <c r="J2155" s="40"/>
      <c r="K2155" s="40"/>
      <c r="L2155" s="40"/>
      <c r="M2155" s="40" t="s">
        <v>141</v>
      </c>
      <c r="N2155" s="40"/>
      <c r="O2155" s="44" t="s">
        <v>142</v>
      </c>
      <c r="P2155" s="47" t="s">
        <v>143</v>
      </c>
      <c r="Q2155" s="40">
        <v>475</v>
      </c>
      <c r="R2155" s="40"/>
      <c r="S2155" s="40" t="s">
        <v>99</v>
      </c>
      <c r="T2155" s="48" t="s">
        <v>9692</v>
      </c>
      <c r="U2155" s="44" t="s">
        <v>9693</v>
      </c>
    </row>
    <row r="2156" spans="1:21" ht="36" x14ac:dyDescent="0.15">
      <c r="A2156" s="45"/>
      <c r="B2156" s="40"/>
      <c r="C2156" s="41" t="s">
        <v>9694</v>
      </c>
      <c r="D2156" s="50"/>
      <c r="E2156" s="41"/>
      <c r="F2156" s="41"/>
      <c r="G2156" s="40" t="s">
        <v>9695</v>
      </c>
      <c r="H2156" s="43">
        <v>44694.297650462962</v>
      </c>
      <c r="I2156" s="40"/>
      <c r="J2156" s="40"/>
      <c r="K2156" s="40" t="s">
        <v>9696</v>
      </c>
      <c r="L2156" s="40" t="s">
        <v>9697</v>
      </c>
      <c r="M2156" s="40" t="s">
        <v>9698</v>
      </c>
      <c r="N2156" s="40" t="s">
        <v>9699</v>
      </c>
      <c r="O2156" s="44" t="s">
        <v>83</v>
      </c>
      <c r="P2156" s="47" t="s">
        <v>9700</v>
      </c>
      <c r="Q2156" s="40">
        <v>6</v>
      </c>
      <c r="R2156" s="40">
        <v>38</v>
      </c>
      <c r="S2156" s="40" t="s">
        <v>85</v>
      </c>
      <c r="T2156" s="48" t="s">
        <v>9701</v>
      </c>
      <c r="U2156" s="44" t="s">
        <v>9702</v>
      </c>
    </row>
    <row r="2157" spans="1:21" ht="48" x14ac:dyDescent="0.15">
      <c r="A2157" s="45"/>
      <c r="B2157" s="40"/>
      <c r="C2157" s="41" t="s">
        <v>9703</v>
      </c>
      <c r="D2157" s="50"/>
      <c r="E2157" s="41"/>
      <c r="F2157" s="41"/>
      <c r="G2157" s="40" t="s">
        <v>9704</v>
      </c>
      <c r="H2157" s="43">
        <v>44694.293622685189</v>
      </c>
      <c r="I2157" s="40"/>
      <c r="J2157" s="40"/>
      <c r="K2157" s="40"/>
      <c r="L2157" s="40"/>
      <c r="M2157" s="40" t="s">
        <v>141</v>
      </c>
      <c r="N2157" s="40"/>
      <c r="O2157" s="44" t="s">
        <v>142</v>
      </c>
      <c r="P2157" s="47" t="s">
        <v>143</v>
      </c>
      <c r="Q2157" s="40">
        <v>475</v>
      </c>
      <c r="R2157" s="40"/>
      <c r="S2157" s="40" t="s">
        <v>99</v>
      </c>
      <c r="T2157" s="48" t="s">
        <v>9705</v>
      </c>
      <c r="U2157" s="44" t="s">
        <v>9706</v>
      </c>
    </row>
    <row r="2158" spans="1:21" ht="96" x14ac:dyDescent="0.15">
      <c r="A2158" s="45"/>
      <c r="B2158" s="40"/>
      <c r="C2158" s="41" t="s">
        <v>9707</v>
      </c>
      <c r="D2158" s="50"/>
      <c r="E2158" s="41"/>
      <c r="F2158" s="41"/>
      <c r="G2158" s="40" t="s">
        <v>9708</v>
      </c>
      <c r="H2158" s="43">
        <v>44694.292546296296</v>
      </c>
      <c r="I2158" s="40"/>
      <c r="J2158" s="40"/>
      <c r="K2158" s="40"/>
      <c r="L2158" s="40"/>
      <c r="M2158" s="40" t="s">
        <v>141</v>
      </c>
      <c r="N2158" s="40"/>
      <c r="O2158" s="44" t="s">
        <v>142</v>
      </c>
      <c r="P2158" s="47" t="s">
        <v>143</v>
      </c>
      <c r="Q2158" s="40">
        <v>475</v>
      </c>
      <c r="R2158" s="40"/>
      <c r="S2158" s="40" t="s">
        <v>99</v>
      </c>
      <c r="T2158" s="48" t="s">
        <v>9709</v>
      </c>
      <c r="U2158" s="44" t="s">
        <v>9710</v>
      </c>
    </row>
    <row r="2159" spans="1:21" ht="36" x14ac:dyDescent="0.15">
      <c r="A2159" s="45"/>
      <c r="B2159" s="40"/>
      <c r="C2159" s="41" t="s">
        <v>9711</v>
      </c>
      <c r="D2159" s="50"/>
      <c r="E2159" s="41"/>
      <c r="F2159" s="41"/>
      <c r="G2159" s="40" t="s">
        <v>9712</v>
      </c>
      <c r="H2159" s="43">
        <v>44694.289618055554</v>
      </c>
      <c r="I2159" s="40"/>
      <c r="J2159" s="40"/>
      <c r="K2159" s="40"/>
      <c r="L2159" s="40"/>
      <c r="M2159" s="40" t="s">
        <v>141</v>
      </c>
      <c r="N2159" s="40"/>
      <c r="O2159" s="44" t="s">
        <v>67</v>
      </c>
      <c r="P2159" s="47" t="s">
        <v>143</v>
      </c>
      <c r="Q2159" s="40">
        <v>475</v>
      </c>
      <c r="R2159" s="40"/>
      <c r="S2159" s="40" t="s">
        <v>99</v>
      </c>
      <c r="T2159" s="48" t="s">
        <v>9713</v>
      </c>
      <c r="U2159" s="44" t="s">
        <v>9714</v>
      </c>
    </row>
    <row r="2160" spans="1:21" ht="96" x14ac:dyDescent="0.15">
      <c r="A2160" s="45"/>
      <c r="B2160" s="40"/>
      <c r="C2160" s="41" t="s">
        <v>9715</v>
      </c>
      <c r="D2160" s="50"/>
      <c r="E2160" s="41"/>
      <c r="F2160" s="41"/>
      <c r="G2160" s="40" t="s">
        <v>9716</v>
      </c>
      <c r="H2160" s="43">
        <v>44694.288969907408</v>
      </c>
      <c r="I2160" s="40"/>
      <c r="J2160" s="40"/>
      <c r="K2160" s="40"/>
      <c r="L2160" s="40"/>
      <c r="M2160" s="40" t="s">
        <v>141</v>
      </c>
      <c r="N2160" s="40"/>
      <c r="O2160" s="44" t="s">
        <v>67</v>
      </c>
      <c r="P2160" s="47" t="s">
        <v>143</v>
      </c>
      <c r="Q2160" s="40">
        <v>475</v>
      </c>
      <c r="R2160" s="40"/>
      <c r="S2160" s="40" t="s">
        <v>99</v>
      </c>
      <c r="T2160" s="48" t="s">
        <v>9717</v>
      </c>
      <c r="U2160" s="44" t="s">
        <v>9718</v>
      </c>
    </row>
    <row r="2161" spans="1:21" ht="36" x14ac:dyDescent="0.15">
      <c r="A2161" s="45"/>
      <c r="B2161" s="40"/>
      <c r="C2161" s="41" t="s">
        <v>9719</v>
      </c>
      <c r="D2161" s="50"/>
      <c r="E2161" s="41"/>
      <c r="F2161" s="41"/>
      <c r="G2161" s="40" t="s">
        <v>9720</v>
      </c>
      <c r="H2161" s="43">
        <v>44694.288530092592</v>
      </c>
      <c r="I2161" s="40"/>
      <c r="J2161" s="40"/>
      <c r="K2161" s="40"/>
      <c r="L2161" s="40"/>
      <c r="M2161" s="40" t="s">
        <v>9721</v>
      </c>
      <c r="N2161" s="40"/>
      <c r="O2161" s="44" t="s">
        <v>58</v>
      </c>
      <c r="P2161" s="47" t="s">
        <v>9722</v>
      </c>
      <c r="Q2161" s="40">
        <v>8069</v>
      </c>
      <c r="R2161" s="40">
        <v>8014</v>
      </c>
      <c r="S2161" s="40" t="s">
        <v>99</v>
      </c>
      <c r="T2161" s="48" t="s">
        <v>9723</v>
      </c>
      <c r="U2161" s="44" t="s">
        <v>9724</v>
      </c>
    </row>
    <row r="2162" spans="1:21" ht="36" x14ac:dyDescent="0.15">
      <c r="A2162" s="45"/>
      <c r="B2162" s="40"/>
      <c r="C2162" s="41" t="s">
        <v>9725</v>
      </c>
      <c r="D2162" s="50"/>
      <c r="E2162" s="41"/>
      <c r="F2162" s="41"/>
      <c r="G2162" s="40" t="s">
        <v>9726</v>
      </c>
      <c r="H2162" s="43">
        <v>44694.288101851853</v>
      </c>
      <c r="I2162" s="40"/>
      <c r="J2162" s="40"/>
      <c r="K2162" s="40"/>
      <c r="L2162" s="40"/>
      <c r="M2162" s="40" t="s">
        <v>141</v>
      </c>
      <c r="N2162" s="40"/>
      <c r="O2162" s="44" t="s">
        <v>67</v>
      </c>
      <c r="P2162" s="47" t="s">
        <v>143</v>
      </c>
      <c r="Q2162" s="40">
        <v>475</v>
      </c>
      <c r="R2162" s="40"/>
      <c r="S2162" s="40" t="s">
        <v>99</v>
      </c>
      <c r="T2162" s="48" t="s">
        <v>9727</v>
      </c>
      <c r="U2162" s="44" t="s">
        <v>9728</v>
      </c>
    </row>
    <row r="2163" spans="1:21" ht="72" x14ac:dyDescent="0.15">
      <c r="A2163" s="45"/>
      <c r="B2163" s="40"/>
      <c r="C2163" s="41" t="s">
        <v>9729</v>
      </c>
      <c r="D2163" s="50"/>
      <c r="E2163" s="41"/>
      <c r="F2163" s="41"/>
      <c r="G2163" s="40" t="s">
        <v>9730</v>
      </c>
      <c r="H2163" s="43">
        <v>44694.287662037037</v>
      </c>
      <c r="I2163" s="40"/>
      <c r="J2163" s="40"/>
      <c r="K2163" s="40"/>
      <c r="L2163" s="40"/>
      <c r="M2163" s="40" t="s">
        <v>9731</v>
      </c>
      <c r="N2163" s="40"/>
      <c r="O2163" s="44" t="s">
        <v>83</v>
      </c>
      <c r="P2163" s="47" t="s">
        <v>9732</v>
      </c>
      <c r="Q2163" s="40">
        <v>497</v>
      </c>
      <c r="R2163" s="40">
        <v>402</v>
      </c>
      <c r="S2163" s="40" t="s">
        <v>9733</v>
      </c>
      <c r="T2163" s="48" t="s">
        <v>9734</v>
      </c>
      <c r="U2163" s="44" t="s">
        <v>9735</v>
      </c>
    </row>
    <row r="2164" spans="1:21" ht="48" x14ac:dyDescent="0.15">
      <c r="A2164" s="45"/>
      <c r="B2164" s="40"/>
      <c r="C2164" s="41" t="s">
        <v>9736</v>
      </c>
      <c r="D2164" s="50"/>
      <c r="E2164" s="41"/>
      <c r="F2164" s="41"/>
      <c r="G2164" s="40" t="s">
        <v>9737</v>
      </c>
      <c r="H2164" s="43">
        <v>44694.287523148145</v>
      </c>
      <c r="I2164" s="40"/>
      <c r="J2164" s="40"/>
      <c r="K2164" s="40"/>
      <c r="L2164" s="40"/>
      <c r="M2164" s="40" t="s">
        <v>7817</v>
      </c>
      <c r="N2164" s="40"/>
      <c r="O2164" s="44" t="s">
        <v>83</v>
      </c>
      <c r="P2164" s="47" t="s">
        <v>7818</v>
      </c>
      <c r="Q2164" s="40">
        <v>4845</v>
      </c>
      <c r="R2164" s="40">
        <v>4580</v>
      </c>
      <c r="S2164" s="40" t="s">
        <v>85</v>
      </c>
      <c r="T2164" s="48" t="s">
        <v>9738</v>
      </c>
      <c r="U2164" s="44" t="s">
        <v>9739</v>
      </c>
    </row>
    <row r="2165" spans="1:21" ht="36" x14ac:dyDescent="0.15">
      <c r="A2165" s="45"/>
      <c r="B2165" s="40"/>
      <c r="C2165" s="41" t="s">
        <v>9740</v>
      </c>
      <c r="D2165" s="50"/>
      <c r="E2165" s="41"/>
      <c r="F2165" s="41"/>
      <c r="G2165" s="40" t="s">
        <v>9741</v>
      </c>
      <c r="H2165" s="43">
        <v>44694.287303240737</v>
      </c>
      <c r="I2165" s="40"/>
      <c r="J2165" s="40"/>
      <c r="K2165" s="40"/>
      <c r="L2165" s="40"/>
      <c r="M2165" s="40" t="s">
        <v>141</v>
      </c>
      <c r="N2165" s="40"/>
      <c r="O2165" s="44" t="s">
        <v>67</v>
      </c>
      <c r="P2165" s="47" t="s">
        <v>143</v>
      </c>
      <c r="Q2165" s="40">
        <v>475</v>
      </c>
      <c r="R2165" s="40"/>
      <c r="S2165" s="40" t="s">
        <v>99</v>
      </c>
      <c r="T2165" s="48" t="s">
        <v>9742</v>
      </c>
      <c r="U2165" s="44" t="s">
        <v>9743</v>
      </c>
    </row>
    <row r="2166" spans="1:21" ht="36" x14ac:dyDescent="0.15">
      <c r="A2166" s="45"/>
      <c r="B2166" s="40"/>
      <c r="C2166" s="41" t="s">
        <v>9744</v>
      </c>
      <c r="D2166" s="50"/>
      <c r="E2166" s="41"/>
      <c r="F2166" s="41"/>
      <c r="G2166" s="40" t="s">
        <v>9745</v>
      </c>
      <c r="H2166" s="43">
        <v>44694.286921296298</v>
      </c>
      <c r="I2166" s="40"/>
      <c r="J2166" s="40"/>
      <c r="K2166" s="40"/>
      <c r="L2166" s="40"/>
      <c r="M2166" s="40" t="s">
        <v>9746</v>
      </c>
      <c r="N2166" s="40"/>
      <c r="O2166" s="44" t="s">
        <v>58</v>
      </c>
      <c r="P2166" s="47" t="s">
        <v>9747</v>
      </c>
      <c r="Q2166" s="40">
        <v>2650</v>
      </c>
      <c r="R2166" s="40">
        <v>417</v>
      </c>
      <c r="S2166" s="40" t="s">
        <v>9748</v>
      </c>
      <c r="T2166" s="48" t="s">
        <v>9749</v>
      </c>
      <c r="U2166" s="44" t="s">
        <v>9750</v>
      </c>
    </row>
    <row r="2167" spans="1:21" ht="36" x14ac:dyDescent="0.15">
      <c r="A2167" s="45"/>
      <c r="B2167" s="40"/>
      <c r="C2167" s="41" t="s">
        <v>9751</v>
      </c>
      <c r="D2167" s="50"/>
      <c r="E2167" s="41"/>
      <c r="F2167" s="41"/>
      <c r="G2167" s="40" t="s">
        <v>9752</v>
      </c>
      <c r="H2167" s="43">
        <v>44694.285891203705</v>
      </c>
      <c r="I2167" s="40"/>
      <c r="J2167" s="40"/>
      <c r="K2167" s="40"/>
      <c r="L2167" s="40"/>
      <c r="M2167" s="40" t="s">
        <v>9753</v>
      </c>
      <c r="N2167" s="40"/>
      <c r="O2167" s="44" t="s">
        <v>142</v>
      </c>
      <c r="P2167" s="47" t="s">
        <v>9754</v>
      </c>
      <c r="Q2167" s="40">
        <v>286</v>
      </c>
      <c r="R2167" s="40">
        <v>86</v>
      </c>
      <c r="S2167" s="40" t="s">
        <v>9755</v>
      </c>
      <c r="T2167" s="48" t="s">
        <v>9756</v>
      </c>
      <c r="U2167" s="44" t="s">
        <v>9757</v>
      </c>
    </row>
    <row r="2168" spans="1:21" ht="36" x14ac:dyDescent="0.15">
      <c r="A2168" s="45"/>
      <c r="B2168" s="40"/>
      <c r="C2168" s="41" t="s">
        <v>9758</v>
      </c>
      <c r="D2168" s="50"/>
      <c r="E2168" s="41"/>
      <c r="F2168" s="41"/>
      <c r="G2168" s="40" t="s">
        <v>9759</v>
      </c>
      <c r="H2168" s="43">
        <v>44694.285717592589</v>
      </c>
      <c r="I2168" s="40"/>
      <c r="J2168" s="40"/>
      <c r="K2168" s="40"/>
      <c r="L2168" s="40"/>
      <c r="M2168" s="40" t="s">
        <v>9760</v>
      </c>
      <c r="N2168" s="40"/>
      <c r="O2168" s="44" t="s">
        <v>142</v>
      </c>
      <c r="P2168" s="47" t="s">
        <v>9761</v>
      </c>
      <c r="Q2168" s="40"/>
      <c r="R2168" s="40"/>
      <c r="S2168" s="40"/>
      <c r="T2168" s="48" t="s">
        <v>9762</v>
      </c>
      <c r="U2168" s="44" t="s">
        <v>9763</v>
      </c>
    </row>
    <row r="2169" spans="1:21" ht="36" x14ac:dyDescent="0.15">
      <c r="A2169" s="45"/>
      <c r="B2169" s="40"/>
      <c r="C2169" s="41" t="s">
        <v>9764</v>
      </c>
      <c r="D2169" s="50"/>
      <c r="E2169" s="41"/>
      <c r="F2169" s="41"/>
      <c r="G2169" s="40" t="s">
        <v>9765</v>
      </c>
      <c r="H2169" s="43">
        <v>44694.285104166665</v>
      </c>
      <c r="I2169" s="40"/>
      <c r="J2169" s="40"/>
      <c r="K2169" s="40"/>
      <c r="L2169" s="40"/>
      <c r="M2169" s="40" t="s">
        <v>141</v>
      </c>
      <c r="N2169" s="40"/>
      <c r="O2169" s="44" t="s">
        <v>142</v>
      </c>
      <c r="P2169" s="47" t="s">
        <v>143</v>
      </c>
      <c r="Q2169" s="40">
        <v>475</v>
      </c>
      <c r="R2169" s="40"/>
      <c r="S2169" s="40" t="s">
        <v>99</v>
      </c>
      <c r="T2169" s="48" t="s">
        <v>9766</v>
      </c>
      <c r="U2169" s="44" t="s">
        <v>9767</v>
      </c>
    </row>
    <row r="2170" spans="1:21" ht="36" x14ac:dyDescent="0.15">
      <c r="A2170" s="45"/>
      <c r="B2170" s="40"/>
      <c r="C2170" s="41" t="s">
        <v>9768</v>
      </c>
      <c r="D2170" s="50"/>
      <c r="E2170" s="41"/>
      <c r="F2170" s="41"/>
      <c r="G2170" s="40" t="s">
        <v>9769</v>
      </c>
      <c r="H2170" s="43">
        <v>44694.284050925926</v>
      </c>
      <c r="I2170" s="40"/>
      <c r="J2170" s="40"/>
      <c r="K2170" s="40"/>
      <c r="L2170" s="40"/>
      <c r="M2170" s="40" t="s">
        <v>9770</v>
      </c>
      <c r="N2170" s="40"/>
      <c r="O2170" s="44" t="s">
        <v>142</v>
      </c>
      <c r="P2170" s="47" t="s">
        <v>9771</v>
      </c>
      <c r="Q2170" s="40">
        <v>1256</v>
      </c>
      <c r="R2170" s="40">
        <v>1279</v>
      </c>
      <c r="S2170" s="40" t="s">
        <v>85</v>
      </c>
      <c r="T2170" s="48" t="s">
        <v>9772</v>
      </c>
      <c r="U2170" s="44" t="s">
        <v>9773</v>
      </c>
    </row>
    <row r="2171" spans="1:21" ht="36" x14ac:dyDescent="0.15">
      <c r="A2171" s="45"/>
      <c r="B2171" s="40"/>
      <c r="C2171" s="41" t="s">
        <v>9774</v>
      </c>
      <c r="D2171" s="50"/>
      <c r="E2171" s="41"/>
      <c r="F2171" s="41"/>
      <c r="G2171" s="40" t="s">
        <v>9775</v>
      </c>
      <c r="H2171" s="43">
        <v>44694.28398148148</v>
      </c>
      <c r="I2171" s="40"/>
      <c r="J2171" s="40"/>
      <c r="K2171" s="40"/>
      <c r="L2171" s="40"/>
      <c r="M2171" s="40" t="s">
        <v>9776</v>
      </c>
      <c r="N2171" s="40"/>
      <c r="O2171" s="44" t="s">
        <v>83</v>
      </c>
      <c r="P2171" s="47" t="s">
        <v>9777</v>
      </c>
      <c r="Q2171" s="40">
        <v>2697</v>
      </c>
      <c r="R2171" s="40">
        <v>403</v>
      </c>
      <c r="S2171" s="40" t="s">
        <v>99</v>
      </c>
      <c r="T2171" s="48" t="s">
        <v>9778</v>
      </c>
      <c r="U2171" s="44" t="s">
        <v>8232</v>
      </c>
    </row>
    <row r="2172" spans="1:21" ht="36" x14ac:dyDescent="0.15">
      <c r="A2172" s="45"/>
      <c r="B2172" s="40"/>
      <c r="C2172" s="41" t="s">
        <v>9779</v>
      </c>
      <c r="D2172" s="50"/>
      <c r="E2172" s="41"/>
      <c r="F2172" s="41"/>
      <c r="G2172" s="40" t="s">
        <v>9780</v>
      </c>
      <c r="H2172" s="43">
        <v>44694.283738425926</v>
      </c>
      <c r="I2172" s="40"/>
      <c r="J2172" s="40"/>
      <c r="K2172" s="40"/>
      <c r="L2172" s="40"/>
      <c r="M2172" s="40" t="s">
        <v>9781</v>
      </c>
      <c r="N2172" s="40"/>
      <c r="O2172" s="44" t="s">
        <v>58</v>
      </c>
      <c r="P2172" s="47" t="s">
        <v>9782</v>
      </c>
      <c r="Q2172" s="40">
        <v>1235</v>
      </c>
      <c r="R2172" s="40">
        <v>261</v>
      </c>
      <c r="S2172" s="40" t="s">
        <v>9783</v>
      </c>
      <c r="T2172" s="48" t="s">
        <v>9784</v>
      </c>
      <c r="U2172" s="44" t="s">
        <v>9785</v>
      </c>
    </row>
    <row r="2173" spans="1:21" ht="36" x14ac:dyDescent="0.15">
      <c r="A2173" s="45"/>
      <c r="B2173" s="40"/>
      <c r="C2173" s="41" t="s">
        <v>9786</v>
      </c>
      <c r="D2173" s="50"/>
      <c r="E2173" s="41"/>
      <c r="F2173" s="41"/>
      <c r="G2173" s="40" t="s">
        <v>9787</v>
      </c>
      <c r="H2173" s="43">
        <v>44694.282372685186</v>
      </c>
      <c r="I2173" s="40"/>
      <c r="J2173" s="40"/>
      <c r="K2173" s="40" t="s">
        <v>9788</v>
      </c>
      <c r="L2173" s="40" t="s">
        <v>9789</v>
      </c>
      <c r="M2173" s="40" t="s">
        <v>9698</v>
      </c>
      <c r="N2173" s="40" t="s">
        <v>9790</v>
      </c>
      <c r="O2173" s="44" t="s">
        <v>83</v>
      </c>
      <c r="P2173" s="47" t="s">
        <v>9700</v>
      </c>
      <c r="Q2173" s="40">
        <v>6</v>
      </c>
      <c r="R2173" s="40">
        <v>38</v>
      </c>
      <c r="S2173" s="40" t="s">
        <v>85</v>
      </c>
      <c r="T2173" s="48" t="s">
        <v>9791</v>
      </c>
      <c r="U2173" s="44" t="s">
        <v>9792</v>
      </c>
    </row>
    <row r="2174" spans="1:21" ht="36" x14ac:dyDescent="0.15">
      <c r="A2174" s="45"/>
      <c r="B2174" s="40"/>
      <c r="C2174" s="41" t="s">
        <v>9793</v>
      </c>
      <c r="D2174" s="50"/>
      <c r="E2174" s="41"/>
      <c r="F2174" s="41"/>
      <c r="G2174" s="40" t="s">
        <v>9794</v>
      </c>
      <c r="H2174" s="43">
        <v>44694.280335648145</v>
      </c>
      <c r="I2174" s="40"/>
      <c r="J2174" s="40"/>
      <c r="K2174" s="40"/>
      <c r="L2174" s="40"/>
      <c r="M2174" s="40" t="s">
        <v>9795</v>
      </c>
      <c r="N2174" s="40"/>
      <c r="O2174" s="44" t="s">
        <v>67</v>
      </c>
      <c r="P2174" s="47" t="s">
        <v>9796</v>
      </c>
      <c r="Q2174" s="40">
        <v>310077</v>
      </c>
      <c r="R2174" s="40">
        <v>9</v>
      </c>
      <c r="S2174" s="40" t="s">
        <v>99</v>
      </c>
      <c r="T2174" s="48" t="s">
        <v>9797</v>
      </c>
      <c r="U2174" s="44" t="s">
        <v>9798</v>
      </c>
    </row>
    <row r="2175" spans="1:21" ht="36" x14ac:dyDescent="0.15">
      <c r="A2175" s="45"/>
      <c r="B2175" s="40"/>
      <c r="C2175" s="41" t="s">
        <v>9799</v>
      </c>
      <c r="D2175" s="50"/>
      <c r="E2175" s="41"/>
      <c r="F2175" s="41"/>
      <c r="G2175" s="40" t="s">
        <v>9800</v>
      </c>
      <c r="H2175" s="43">
        <v>44694.27989583333</v>
      </c>
      <c r="I2175" s="40"/>
      <c r="J2175" s="40"/>
      <c r="K2175" s="40"/>
      <c r="L2175" s="40"/>
      <c r="M2175" s="40" t="s">
        <v>9801</v>
      </c>
      <c r="N2175" s="40"/>
      <c r="O2175" s="44" t="s">
        <v>83</v>
      </c>
      <c r="P2175" s="47" t="s">
        <v>9802</v>
      </c>
      <c r="Q2175" s="40">
        <v>1</v>
      </c>
      <c r="R2175" s="40">
        <v>24</v>
      </c>
      <c r="S2175" s="40" t="s">
        <v>9803</v>
      </c>
      <c r="T2175" s="48" t="s">
        <v>9804</v>
      </c>
      <c r="U2175" s="44" t="s">
        <v>9805</v>
      </c>
    </row>
    <row r="2176" spans="1:21" ht="36" x14ac:dyDescent="0.15">
      <c r="A2176" s="45"/>
      <c r="B2176" s="40"/>
      <c r="C2176" s="41" t="s">
        <v>9806</v>
      </c>
      <c r="D2176" s="50"/>
      <c r="E2176" s="41"/>
      <c r="F2176" s="41"/>
      <c r="G2176" s="40" t="s">
        <v>9807</v>
      </c>
      <c r="H2176" s="43">
        <v>44694.279722222222</v>
      </c>
      <c r="I2176" s="40"/>
      <c r="J2176" s="40"/>
      <c r="K2176" s="40"/>
      <c r="L2176" s="40"/>
      <c r="M2176" s="40" t="s">
        <v>141</v>
      </c>
      <c r="N2176" s="40"/>
      <c r="O2176" s="44" t="s">
        <v>142</v>
      </c>
      <c r="P2176" s="47" t="s">
        <v>143</v>
      </c>
      <c r="Q2176" s="40">
        <v>475</v>
      </c>
      <c r="R2176" s="40"/>
      <c r="S2176" s="40" t="s">
        <v>99</v>
      </c>
      <c r="T2176" s="48" t="s">
        <v>9808</v>
      </c>
      <c r="U2176" s="44" t="s">
        <v>9809</v>
      </c>
    </row>
    <row r="2177" spans="1:21" ht="24" x14ac:dyDescent="0.15">
      <c r="A2177" s="45"/>
      <c r="B2177" s="40"/>
      <c r="C2177" s="41" t="s">
        <v>9810</v>
      </c>
      <c r="D2177" s="50"/>
      <c r="E2177" s="41"/>
      <c r="F2177" s="41"/>
      <c r="G2177" s="40" t="s">
        <v>9811</v>
      </c>
      <c r="H2177" s="43">
        <v>44694.279027777782</v>
      </c>
      <c r="I2177" s="40"/>
      <c r="J2177" s="40"/>
      <c r="K2177" s="40"/>
      <c r="L2177" s="40"/>
      <c r="M2177" s="40" t="s">
        <v>9795</v>
      </c>
      <c r="N2177" s="40"/>
      <c r="O2177" s="44" t="s">
        <v>67</v>
      </c>
      <c r="P2177" s="47" t="s">
        <v>9796</v>
      </c>
      <c r="Q2177" s="40">
        <v>310077</v>
      </c>
      <c r="R2177" s="40">
        <v>9</v>
      </c>
      <c r="S2177" s="40" t="s">
        <v>99</v>
      </c>
      <c r="T2177" s="48" t="s">
        <v>9812</v>
      </c>
      <c r="U2177" s="44" t="s">
        <v>9813</v>
      </c>
    </row>
    <row r="2178" spans="1:21" ht="72" x14ac:dyDescent="0.15">
      <c r="A2178" s="45"/>
      <c r="B2178" s="40"/>
      <c r="C2178" s="41" t="s">
        <v>9814</v>
      </c>
      <c r="D2178" s="50"/>
      <c r="E2178" s="41"/>
      <c r="F2178" s="41"/>
      <c r="G2178" s="40" t="s">
        <v>9815</v>
      </c>
      <c r="H2178" s="43">
        <v>44694.278263888889</v>
      </c>
      <c r="I2178" s="40"/>
      <c r="J2178" s="40"/>
      <c r="K2178" s="40"/>
      <c r="L2178" s="40"/>
      <c r="M2178" s="40" t="s">
        <v>9816</v>
      </c>
      <c r="N2178" s="40"/>
      <c r="O2178" s="44" t="s">
        <v>142</v>
      </c>
      <c r="P2178" s="47" t="s">
        <v>9817</v>
      </c>
      <c r="Q2178" s="40">
        <v>973</v>
      </c>
      <c r="R2178" s="40">
        <v>134</v>
      </c>
      <c r="S2178" s="40" t="s">
        <v>9818</v>
      </c>
      <c r="T2178" s="48" t="s">
        <v>9819</v>
      </c>
      <c r="U2178" s="44" t="s">
        <v>9820</v>
      </c>
    </row>
    <row r="2179" spans="1:21" ht="60" x14ac:dyDescent="0.15">
      <c r="A2179" s="45"/>
      <c r="B2179" s="40"/>
      <c r="C2179" s="41" t="s">
        <v>9821</v>
      </c>
      <c r="D2179" s="50"/>
      <c r="E2179" s="41"/>
      <c r="F2179" s="41"/>
      <c r="G2179" s="40" t="s">
        <v>9822</v>
      </c>
      <c r="H2179" s="43">
        <v>44694.276261574079</v>
      </c>
      <c r="I2179" s="40"/>
      <c r="J2179" s="40"/>
      <c r="K2179" s="40"/>
      <c r="L2179" s="40"/>
      <c r="M2179" s="40" t="s">
        <v>9823</v>
      </c>
      <c r="N2179" s="40"/>
      <c r="O2179" s="44" t="s">
        <v>83</v>
      </c>
      <c r="P2179" s="47" t="s">
        <v>9824</v>
      </c>
      <c r="Q2179" s="40">
        <v>86</v>
      </c>
      <c r="R2179" s="40">
        <v>244</v>
      </c>
      <c r="S2179" s="40" t="s">
        <v>85</v>
      </c>
      <c r="T2179" s="48" t="s">
        <v>9825</v>
      </c>
      <c r="U2179" s="44" t="s">
        <v>9826</v>
      </c>
    </row>
    <row r="2180" spans="1:21" ht="36" x14ac:dyDescent="0.15">
      <c r="A2180" s="45"/>
      <c r="B2180" s="40"/>
      <c r="C2180" s="41" t="s">
        <v>9827</v>
      </c>
      <c r="D2180" s="50"/>
      <c r="E2180" s="41"/>
      <c r="F2180" s="41"/>
      <c r="G2180" s="40" t="s">
        <v>9828</v>
      </c>
      <c r="H2180" s="43">
        <v>44694.275590277779</v>
      </c>
      <c r="I2180" s="40"/>
      <c r="J2180" s="40"/>
      <c r="K2180" s="40"/>
      <c r="L2180" s="40"/>
      <c r="M2180" s="40" t="s">
        <v>141</v>
      </c>
      <c r="N2180" s="40"/>
      <c r="O2180" s="44" t="s">
        <v>142</v>
      </c>
      <c r="P2180" s="47" t="s">
        <v>143</v>
      </c>
      <c r="Q2180" s="40">
        <v>475</v>
      </c>
      <c r="R2180" s="40"/>
      <c r="S2180" s="40" t="s">
        <v>99</v>
      </c>
      <c r="T2180" s="48" t="s">
        <v>9829</v>
      </c>
      <c r="U2180" s="44" t="s">
        <v>9830</v>
      </c>
    </row>
    <row r="2181" spans="1:21" ht="48" x14ac:dyDescent="0.15">
      <c r="A2181" s="45"/>
      <c r="B2181" s="40"/>
      <c r="C2181" s="41" t="s">
        <v>9831</v>
      </c>
      <c r="D2181" s="50"/>
      <c r="E2181" s="41"/>
      <c r="F2181" s="41"/>
      <c r="G2181" s="40" t="s">
        <v>9832</v>
      </c>
      <c r="H2181" s="43">
        <v>44694.275358796294</v>
      </c>
      <c r="I2181" s="40"/>
      <c r="J2181" s="40"/>
      <c r="K2181" s="40"/>
      <c r="L2181" s="40"/>
      <c r="M2181" s="40" t="s">
        <v>111</v>
      </c>
      <c r="N2181" s="40"/>
      <c r="O2181" s="44" t="s">
        <v>142</v>
      </c>
      <c r="P2181" s="47" t="s">
        <v>112</v>
      </c>
      <c r="Q2181" s="40">
        <v>1080734</v>
      </c>
      <c r="R2181" s="40">
        <v>246</v>
      </c>
      <c r="S2181" s="40" t="s">
        <v>113</v>
      </c>
      <c r="T2181" s="48" t="s">
        <v>9833</v>
      </c>
      <c r="U2181" s="44" t="s">
        <v>9834</v>
      </c>
    </row>
    <row r="2182" spans="1:21" ht="36" x14ac:dyDescent="0.15">
      <c r="A2182" s="45"/>
      <c r="B2182" s="40"/>
      <c r="C2182" s="41" t="s">
        <v>9835</v>
      </c>
      <c r="D2182" s="50"/>
      <c r="E2182" s="41"/>
      <c r="F2182" s="41"/>
      <c r="G2182" s="40" t="s">
        <v>9836</v>
      </c>
      <c r="H2182" s="43">
        <v>44694.27511574074</v>
      </c>
      <c r="I2182" s="40"/>
      <c r="J2182" s="40"/>
      <c r="K2182" s="40"/>
      <c r="L2182" s="40"/>
      <c r="M2182" s="40" t="s">
        <v>120</v>
      </c>
      <c r="N2182" s="40"/>
      <c r="O2182" s="44" t="s">
        <v>142</v>
      </c>
      <c r="P2182" s="47" t="s">
        <v>121</v>
      </c>
      <c r="Q2182" s="40">
        <v>27996</v>
      </c>
      <c r="R2182" s="40">
        <v>229</v>
      </c>
      <c r="S2182" s="40" t="s">
        <v>60</v>
      </c>
      <c r="T2182" s="48" t="s">
        <v>9837</v>
      </c>
      <c r="U2182" s="44" t="s">
        <v>9838</v>
      </c>
    </row>
    <row r="2183" spans="1:21" ht="13" x14ac:dyDescent="0.15">
      <c r="A2183" s="45"/>
      <c r="B2183" s="40"/>
      <c r="C2183" s="41" t="s">
        <v>9839</v>
      </c>
      <c r="D2183" s="50"/>
      <c r="E2183" s="41"/>
      <c r="F2183" s="41"/>
      <c r="G2183" s="40" t="s">
        <v>9840</v>
      </c>
      <c r="H2183" s="43">
        <v>44694.273958333331</v>
      </c>
      <c r="I2183" s="40"/>
      <c r="J2183" s="40"/>
      <c r="K2183" s="40"/>
      <c r="L2183" s="40"/>
      <c r="M2183" s="40" t="s">
        <v>9795</v>
      </c>
      <c r="N2183" s="40"/>
      <c r="O2183" s="44" t="s">
        <v>67</v>
      </c>
      <c r="P2183" s="47" t="s">
        <v>9796</v>
      </c>
      <c r="Q2183" s="40">
        <v>310077</v>
      </c>
      <c r="R2183" s="40">
        <v>9</v>
      </c>
      <c r="S2183" s="40" t="s">
        <v>99</v>
      </c>
      <c r="T2183" s="48" t="s">
        <v>9841</v>
      </c>
      <c r="U2183" s="44" t="s">
        <v>9842</v>
      </c>
    </row>
    <row r="2184" spans="1:21" ht="72" x14ac:dyDescent="0.15">
      <c r="A2184" s="45"/>
      <c r="B2184" s="40"/>
      <c r="C2184" s="41" t="s">
        <v>9843</v>
      </c>
      <c r="D2184" s="50"/>
      <c r="E2184" s="41"/>
      <c r="F2184" s="41"/>
      <c r="G2184" s="40" t="s">
        <v>9844</v>
      </c>
      <c r="H2184" s="43">
        <v>44694.272581018522</v>
      </c>
      <c r="I2184" s="40"/>
      <c r="J2184" s="40"/>
      <c r="K2184" s="40"/>
      <c r="L2184" s="40"/>
      <c r="M2184" s="40" t="s">
        <v>9845</v>
      </c>
      <c r="N2184" s="40"/>
      <c r="O2184" s="44" t="s">
        <v>83</v>
      </c>
      <c r="P2184" s="47" t="s">
        <v>9846</v>
      </c>
      <c r="Q2184" s="40">
        <v>133</v>
      </c>
      <c r="R2184" s="40">
        <v>272</v>
      </c>
      <c r="S2184" s="40" t="s">
        <v>9163</v>
      </c>
      <c r="T2184" s="48" t="s">
        <v>9847</v>
      </c>
      <c r="U2184" s="44" t="s">
        <v>9848</v>
      </c>
    </row>
    <row r="2185" spans="1:21" ht="60" x14ac:dyDescent="0.15">
      <c r="A2185" s="45"/>
      <c r="B2185" s="40"/>
      <c r="C2185" s="41" t="s">
        <v>9849</v>
      </c>
      <c r="D2185" s="49" t="s">
        <v>826</v>
      </c>
      <c r="E2185" s="41"/>
      <c r="F2185" s="41"/>
      <c r="G2185" s="40" t="s">
        <v>9850</v>
      </c>
      <c r="H2185" s="43">
        <v>44694.272534722222</v>
      </c>
      <c r="I2185" s="40"/>
      <c r="J2185" s="40"/>
      <c r="K2185" s="40" t="s">
        <v>9851</v>
      </c>
      <c r="L2185" s="40" t="s">
        <v>9852</v>
      </c>
      <c r="M2185" s="40" t="s">
        <v>8876</v>
      </c>
      <c r="N2185" s="40" t="s">
        <v>9853</v>
      </c>
      <c r="O2185" s="44" t="s">
        <v>142</v>
      </c>
      <c r="P2185" s="47" t="s">
        <v>8878</v>
      </c>
      <c r="Q2185" s="40">
        <v>67</v>
      </c>
      <c r="R2185" s="40">
        <v>125</v>
      </c>
      <c r="S2185" s="40" t="s">
        <v>3664</v>
      </c>
      <c r="T2185" s="48" t="s">
        <v>9854</v>
      </c>
      <c r="U2185" s="44" t="s">
        <v>9855</v>
      </c>
    </row>
    <row r="2186" spans="1:21" ht="36" x14ac:dyDescent="0.15">
      <c r="A2186" s="45"/>
      <c r="B2186" s="40"/>
      <c r="C2186" s="41" t="s">
        <v>9856</v>
      </c>
      <c r="D2186" s="50"/>
      <c r="E2186" s="41"/>
      <c r="F2186" s="41"/>
      <c r="G2186" s="40" t="s">
        <v>9857</v>
      </c>
      <c r="H2186" s="43">
        <v>44694.272523148145</v>
      </c>
      <c r="I2186" s="40"/>
      <c r="J2186" s="40"/>
      <c r="K2186" s="40"/>
      <c r="L2186" s="40"/>
      <c r="M2186" s="40" t="s">
        <v>9795</v>
      </c>
      <c r="N2186" s="40"/>
      <c r="O2186" s="44" t="s">
        <v>67</v>
      </c>
      <c r="P2186" s="47" t="s">
        <v>9796</v>
      </c>
      <c r="Q2186" s="40">
        <v>310077</v>
      </c>
      <c r="R2186" s="40">
        <v>9</v>
      </c>
      <c r="S2186" s="40" t="s">
        <v>99</v>
      </c>
      <c r="T2186" s="48" t="s">
        <v>9858</v>
      </c>
      <c r="U2186" s="44" t="s">
        <v>9859</v>
      </c>
    </row>
    <row r="2187" spans="1:21" ht="36" x14ac:dyDescent="0.15">
      <c r="A2187" s="45"/>
      <c r="B2187" s="40"/>
      <c r="C2187" s="41" t="s">
        <v>9860</v>
      </c>
      <c r="D2187" s="50"/>
      <c r="E2187" s="41"/>
      <c r="F2187" s="41"/>
      <c r="G2187" s="40" t="s">
        <v>9861</v>
      </c>
      <c r="H2187" s="43">
        <v>44694.271655092598</v>
      </c>
      <c r="I2187" s="40"/>
      <c r="J2187" s="40"/>
      <c r="K2187" s="40"/>
      <c r="L2187" s="40"/>
      <c r="M2187" s="40" t="s">
        <v>9795</v>
      </c>
      <c r="N2187" s="40"/>
      <c r="O2187" s="44" t="s">
        <v>67</v>
      </c>
      <c r="P2187" s="47" t="s">
        <v>9796</v>
      </c>
      <c r="Q2187" s="40">
        <v>310077</v>
      </c>
      <c r="R2187" s="40">
        <v>9</v>
      </c>
      <c r="S2187" s="40" t="s">
        <v>99</v>
      </c>
      <c r="T2187" s="48" t="s">
        <v>9862</v>
      </c>
      <c r="U2187" s="44" t="s">
        <v>9863</v>
      </c>
    </row>
    <row r="2188" spans="1:21" ht="84" x14ac:dyDescent="0.15">
      <c r="A2188" s="45"/>
      <c r="B2188" s="40"/>
      <c r="C2188" s="41" t="s">
        <v>9864</v>
      </c>
      <c r="D2188" s="50"/>
      <c r="E2188" s="41"/>
      <c r="F2188" s="41"/>
      <c r="G2188" s="40" t="s">
        <v>9865</v>
      </c>
      <c r="H2188" s="43">
        <v>44694.270972222221</v>
      </c>
      <c r="I2188" s="40"/>
      <c r="J2188" s="40"/>
      <c r="K2188" s="40"/>
      <c r="L2188" s="40"/>
      <c r="M2188" s="40" t="s">
        <v>96</v>
      </c>
      <c r="N2188" s="40"/>
      <c r="O2188" s="44" t="s">
        <v>97</v>
      </c>
      <c r="P2188" s="47" t="s">
        <v>98</v>
      </c>
      <c r="Q2188" s="40">
        <v>13906</v>
      </c>
      <c r="R2188" s="40">
        <v>58</v>
      </c>
      <c r="S2188" s="40" t="s">
        <v>99</v>
      </c>
      <c r="T2188" s="48" t="s">
        <v>9866</v>
      </c>
      <c r="U2188" s="44" t="s">
        <v>9867</v>
      </c>
    </row>
    <row r="2189" spans="1:21" ht="36" x14ac:dyDescent="0.15">
      <c r="A2189" s="45"/>
      <c r="B2189" s="40"/>
      <c r="C2189" s="41" t="s">
        <v>9868</v>
      </c>
      <c r="D2189" s="50"/>
      <c r="E2189" s="41"/>
      <c r="F2189" s="41"/>
      <c r="G2189" s="40" t="s">
        <v>9865</v>
      </c>
      <c r="H2189" s="43">
        <v>44694.270972222221</v>
      </c>
      <c r="I2189" s="40"/>
      <c r="J2189" s="40"/>
      <c r="K2189" s="40"/>
      <c r="L2189" s="40"/>
      <c r="M2189" s="40" t="s">
        <v>96</v>
      </c>
      <c r="N2189" s="40"/>
      <c r="O2189" s="44" t="s">
        <v>97</v>
      </c>
      <c r="P2189" s="47" t="s">
        <v>98</v>
      </c>
      <c r="Q2189" s="40">
        <v>13906</v>
      </c>
      <c r="R2189" s="40">
        <v>58</v>
      </c>
      <c r="S2189" s="40" t="s">
        <v>99</v>
      </c>
      <c r="T2189" s="48" t="s">
        <v>9869</v>
      </c>
      <c r="U2189" s="44" t="s">
        <v>9870</v>
      </c>
    </row>
    <row r="2190" spans="1:21" ht="24" x14ac:dyDescent="0.15">
      <c r="A2190" s="45"/>
      <c r="B2190" s="40"/>
      <c r="C2190" s="41" t="s">
        <v>9871</v>
      </c>
      <c r="D2190" s="50"/>
      <c r="E2190" s="41"/>
      <c r="F2190" s="41"/>
      <c r="G2190" s="40" t="s">
        <v>9872</v>
      </c>
      <c r="H2190" s="43">
        <v>44694.269861111112</v>
      </c>
      <c r="I2190" s="40"/>
      <c r="J2190" s="40"/>
      <c r="K2190" s="40"/>
      <c r="L2190" s="40"/>
      <c r="M2190" s="40" t="s">
        <v>9873</v>
      </c>
      <c r="N2190" s="40"/>
      <c r="O2190" s="44" t="s">
        <v>83</v>
      </c>
      <c r="P2190" s="47" t="s">
        <v>9874</v>
      </c>
      <c r="Q2190" s="40">
        <v>101</v>
      </c>
      <c r="R2190" s="40">
        <v>76</v>
      </c>
      <c r="S2190" s="40"/>
      <c r="T2190" s="48" t="s">
        <v>9875</v>
      </c>
      <c r="U2190" s="44" t="s">
        <v>6529</v>
      </c>
    </row>
    <row r="2191" spans="1:21" ht="84" x14ac:dyDescent="0.15">
      <c r="A2191" s="45"/>
      <c r="B2191" s="40"/>
      <c r="C2191" s="41" t="s">
        <v>9876</v>
      </c>
      <c r="D2191" s="50"/>
      <c r="E2191" s="41"/>
      <c r="F2191" s="41"/>
      <c r="G2191" s="40" t="s">
        <v>9877</v>
      </c>
      <c r="H2191" s="43">
        <v>44694.268993055557</v>
      </c>
      <c r="I2191" s="40"/>
      <c r="J2191" s="40"/>
      <c r="K2191" s="40"/>
      <c r="L2191" s="40"/>
      <c r="M2191" s="40" t="s">
        <v>111</v>
      </c>
      <c r="N2191" s="40"/>
      <c r="O2191" s="44" t="s">
        <v>67</v>
      </c>
      <c r="P2191" s="47" t="s">
        <v>112</v>
      </c>
      <c r="Q2191" s="40">
        <v>1080734</v>
      </c>
      <c r="R2191" s="40">
        <v>246</v>
      </c>
      <c r="S2191" s="40" t="s">
        <v>113</v>
      </c>
      <c r="T2191" s="48" t="s">
        <v>9878</v>
      </c>
      <c r="U2191" s="44" t="s">
        <v>9879</v>
      </c>
    </row>
    <row r="2192" spans="1:21" ht="36" x14ac:dyDescent="0.15">
      <c r="A2192" s="45"/>
      <c r="B2192" s="40"/>
      <c r="C2192" s="41" t="s">
        <v>9880</v>
      </c>
      <c r="D2192" s="50"/>
      <c r="E2192" s="41"/>
      <c r="F2192" s="41"/>
      <c r="G2192" s="40" t="s">
        <v>9881</v>
      </c>
      <c r="H2192" s="43">
        <v>44694.268877314811</v>
      </c>
      <c r="I2192" s="40"/>
      <c r="J2192" s="40"/>
      <c r="K2192" s="40"/>
      <c r="L2192" s="40"/>
      <c r="M2192" s="40" t="s">
        <v>9882</v>
      </c>
      <c r="N2192" s="40"/>
      <c r="O2192" s="44" t="s">
        <v>58</v>
      </c>
      <c r="P2192" s="47" t="s">
        <v>9883</v>
      </c>
      <c r="Q2192" s="40">
        <v>209</v>
      </c>
      <c r="R2192" s="40">
        <v>426</v>
      </c>
      <c r="S2192" s="40" t="s">
        <v>9884</v>
      </c>
      <c r="T2192" s="48" t="s">
        <v>9885</v>
      </c>
      <c r="U2192" s="44" t="s">
        <v>9886</v>
      </c>
    </row>
    <row r="2193" spans="1:21" ht="36" x14ac:dyDescent="0.15">
      <c r="A2193" s="45"/>
      <c r="B2193" s="40"/>
      <c r="C2193" s="41" t="s">
        <v>9887</v>
      </c>
      <c r="D2193" s="50"/>
      <c r="E2193" s="41"/>
      <c r="F2193" s="41"/>
      <c r="G2193" s="40" t="s">
        <v>9888</v>
      </c>
      <c r="H2193" s="43">
        <v>44694.265949074077</v>
      </c>
      <c r="I2193" s="40"/>
      <c r="J2193" s="40"/>
      <c r="K2193" s="40"/>
      <c r="L2193" s="40"/>
      <c r="M2193" s="40" t="s">
        <v>9889</v>
      </c>
      <c r="N2193" s="40"/>
      <c r="O2193" s="44" t="s">
        <v>83</v>
      </c>
      <c r="P2193" s="47" t="s">
        <v>9890</v>
      </c>
      <c r="Q2193" s="40">
        <v>194</v>
      </c>
      <c r="R2193" s="40">
        <v>302</v>
      </c>
      <c r="S2193" s="40" t="s">
        <v>9891</v>
      </c>
      <c r="T2193" s="48" t="s">
        <v>9892</v>
      </c>
      <c r="U2193" s="44" t="s">
        <v>9893</v>
      </c>
    </row>
    <row r="2194" spans="1:21" ht="36" x14ac:dyDescent="0.15">
      <c r="A2194" s="45"/>
      <c r="B2194" s="40"/>
      <c r="C2194" s="41" t="s">
        <v>9894</v>
      </c>
      <c r="D2194" s="50"/>
      <c r="E2194" s="41"/>
      <c r="F2194" s="41"/>
      <c r="G2194" s="40" t="s">
        <v>9895</v>
      </c>
      <c r="H2194" s="43">
        <v>44694.264965277776</v>
      </c>
      <c r="I2194" s="40"/>
      <c r="J2194" s="40"/>
      <c r="K2194" s="40"/>
      <c r="L2194" s="40"/>
      <c r="M2194" s="40" t="s">
        <v>9896</v>
      </c>
      <c r="N2194" s="40"/>
      <c r="O2194" s="44" t="s">
        <v>83</v>
      </c>
      <c r="P2194" s="47" t="s">
        <v>9897</v>
      </c>
      <c r="Q2194" s="40">
        <v>15</v>
      </c>
      <c r="R2194" s="40">
        <v>195</v>
      </c>
      <c r="S2194" s="40" t="s">
        <v>85</v>
      </c>
      <c r="T2194" s="48" t="s">
        <v>9898</v>
      </c>
      <c r="U2194" s="44" t="s">
        <v>9899</v>
      </c>
    </row>
    <row r="2195" spans="1:21" ht="36" x14ac:dyDescent="0.15">
      <c r="A2195" s="45"/>
      <c r="B2195" s="40"/>
      <c r="C2195" s="41" t="s">
        <v>9900</v>
      </c>
      <c r="D2195" s="50"/>
      <c r="E2195" s="41"/>
      <c r="F2195" s="41"/>
      <c r="G2195" s="40" t="s">
        <v>9901</v>
      </c>
      <c r="H2195" s="43">
        <v>44694.264722222222</v>
      </c>
      <c r="I2195" s="40"/>
      <c r="J2195" s="40"/>
      <c r="K2195" s="40"/>
      <c r="L2195" s="40"/>
      <c r="M2195" s="40" t="s">
        <v>9902</v>
      </c>
      <c r="N2195" s="40"/>
      <c r="O2195" s="44" t="s">
        <v>83</v>
      </c>
      <c r="P2195" s="47" t="s">
        <v>9903</v>
      </c>
      <c r="Q2195" s="40">
        <v>39</v>
      </c>
      <c r="R2195" s="40">
        <v>453</v>
      </c>
      <c r="S2195" s="40" t="s">
        <v>3903</v>
      </c>
      <c r="T2195" s="48" t="s">
        <v>9904</v>
      </c>
      <c r="U2195" s="44" t="s">
        <v>9905</v>
      </c>
    </row>
    <row r="2196" spans="1:21" ht="36" x14ac:dyDescent="0.15">
      <c r="A2196" s="45"/>
      <c r="B2196" s="40"/>
      <c r="C2196" s="41" t="s">
        <v>9906</v>
      </c>
      <c r="D2196" s="50"/>
      <c r="E2196" s="41"/>
      <c r="F2196" s="41"/>
      <c r="G2196" s="40" t="s">
        <v>9907</v>
      </c>
      <c r="H2196" s="43">
        <v>44694.264467592591</v>
      </c>
      <c r="I2196" s="40"/>
      <c r="J2196" s="40"/>
      <c r="K2196" s="40"/>
      <c r="L2196" s="40"/>
      <c r="M2196" s="40" t="s">
        <v>9908</v>
      </c>
      <c r="N2196" s="40"/>
      <c r="O2196" s="44" t="s">
        <v>83</v>
      </c>
      <c r="P2196" s="47" t="s">
        <v>9909</v>
      </c>
      <c r="Q2196" s="40">
        <v>4</v>
      </c>
      <c r="R2196" s="40">
        <v>3</v>
      </c>
      <c r="S2196" s="40" t="s">
        <v>85</v>
      </c>
      <c r="T2196" s="48" t="s">
        <v>9910</v>
      </c>
      <c r="U2196" s="44" t="s">
        <v>9911</v>
      </c>
    </row>
    <row r="2197" spans="1:21" ht="36" x14ac:dyDescent="0.15">
      <c r="A2197" s="45"/>
      <c r="B2197" s="40"/>
      <c r="C2197" s="41" t="s">
        <v>9912</v>
      </c>
      <c r="D2197" s="50"/>
      <c r="E2197" s="41"/>
      <c r="F2197" s="41"/>
      <c r="G2197" s="40" t="s">
        <v>9913</v>
      </c>
      <c r="H2197" s="43">
        <v>44694.262557870374</v>
      </c>
      <c r="I2197" s="40"/>
      <c r="J2197" s="40"/>
      <c r="K2197" s="40"/>
      <c r="L2197" s="40"/>
      <c r="M2197" s="40" t="s">
        <v>111</v>
      </c>
      <c r="N2197" s="40"/>
      <c r="O2197" s="44" t="s">
        <v>142</v>
      </c>
      <c r="P2197" s="47" t="s">
        <v>112</v>
      </c>
      <c r="Q2197" s="40">
        <v>1080734</v>
      </c>
      <c r="R2197" s="40">
        <v>246</v>
      </c>
      <c r="S2197" s="40" t="s">
        <v>113</v>
      </c>
      <c r="T2197" s="48" t="s">
        <v>9914</v>
      </c>
      <c r="U2197" s="44" t="s">
        <v>385</v>
      </c>
    </row>
    <row r="2198" spans="1:21" ht="36" x14ac:dyDescent="0.15">
      <c r="A2198" s="45"/>
      <c r="B2198" s="40"/>
      <c r="C2198" s="41" t="s">
        <v>9915</v>
      </c>
      <c r="D2198" s="50"/>
      <c r="E2198" s="41"/>
      <c r="F2198" s="41"/>
      <c r="G2198" s="40" t="s">
        <v>9916</v>
      </c>
      <c r="H2198" s="43">
        <v>44694.261990740742</v>
      </c>
      <c r="I2198" s="40"/>
      <c r="J2198" s="40"/>
      <c r="K2198" s="40"/>
      <c r="L2198" s="40"/>
      <c r="M2198" s="40" t="s">
        <v>120</v>
      </c>
      <c r="N2198" s="40"/>
      <c r="O2198" s="44" t="s">
        <v>142</v>
      </c>
      <c r="P2198" s="47" t="s">
        <v>121</v>
      </c>
      <c r="Q2198" s="40">
        <v>27996</v>
      </c>
      <c r="R2198" s="40">
        <v>229</v>
      </c>
      <c r="S2198" s="40" t="s">
        <v>60</v>
      </c>
      <c r="T2198" s="48" t="s">
        <v>9917</v>
      </c>
      <c r="U2198" s="44" t="s">
        <v>9918</v>
      </c>
    </row>
    <row r="2199" spans="1:21" ht="36" x14ac:dyDescent="0.15">
      <c r="A2199" s="45"/>
      <c r="B2199" s="40"/>
      <c r="C2199" s="41" t="s">
        <v>9919</v>
      </c>
      <c r="D2199" s="50"/>
      <c r="E2199" s="41"/>
      <c r="F2199" s="41"/>
      <c r="G2199" s="40" t="s">
        <v>9920</v>
      </c>
      <c r="H2199" s="43">
        <v>44694.260995370365</v>
      </c>
      <c r="I2199" s="40"/>
      <c r="J2199" s="40"/>
      <c r="K2199" s="40"/>
      <c r="L2199" s="40"/>
      <c r="M2199" s="40" t="s">
        <v>1292</v>
      </c>
      <c r="N2199" s="40"/>
      <c r="O2199" s="44" t="s">
        <v>1293</v>
      </c>
      <c r="P2199" s="47" t="s">
        <v>1294</v>
      </c>
      <c r="Q2199" s="40">
        <v>2070</v>
      </c>
      <c r="R2199" s="40">
        <v>1</v>
      </c>
      <c r="S2199" s="40" t="s">
        <v>85</v>
      </c>
      <c r="T2199" s="48" t="s">
        <v>9921</v>
      </c>
      <c r="U2199" s="44" t="s">
        <v>9922</v>
      </c>
    </row>
    <row r="2200" spans="1:21" ht="36" x14ac:dyDescent="0.15">
      <c r="A2200" s="45"/>
      <c r="B2200" s="40"/>
      <c r="C2200" s="41" t="s">
        <v>9923</v>
      </c>
      <c r="D2200" s="50"/>
      <c r="E2200" s="41"/>
      <c r="F2200" s="41"/>
      <c r="G2200" s="40" t="s">
        <v>9924</v>
      </c>
      <c r="H2200" s="43">
        <v>44694.258229166662</v>
      </c>
      <c r="I2200" s="40"/>
      <c r="J2200" s="40"/>
      <c r="K2200" s="40"/>
      <c r="L2200" s="40"/>
      <c r="M2200" s="40" t="s">
        <v>9925</v>
      </c>
      <c r="N2200" s="40"/>
      <c r="O2200" s="44" t="s">
        <v>58</v>
      </c>
      <c r="P2200" s="47" t="s">
        <v>9926</v>
      </c>
      <c r="Q2200" s="40">
        <v>302</v>
      </c>
      <c r="R2200" s="40">
        <v>420</v>
      </c>
      <c r="S2200" s="40"/>
      <c r="T2200" s="48" t="s">
        <v>9927</v>
      </c>
      <c r="U2200" s="44" t="s">
        <v>9928</v>
      </c>
    </row>
    <row r="2201" spans="1:21" ht="36" x14ac:dyDescent="0.15">
      <c r="A2201" s="45"/>
      <c r="B2201" s="40"/>
      <c r="C2201" s="41" t="s">
        <v>9929</v>
      </c>
      <c r="D2201" s="50"/>
      <c r="E2201" s="41"/>
      <c r="F2201" s="41"/>
      <c r="G2201" s="40" t="s">
        <v>9930</v>
      </c>
      <c r="H2201" s="43">
        <v>44694.255613425921</v>
      </c>
      <c r="I2201" s="40"/>
      <c r="J2201" s="40"/>
      <c r="K2201" s="40"/>
      <c r="L2201" s="40"/>
      <c r="M2201" s="40" t="s">
        <v>9698</v>
      </c>
      <c r="N2201" s="40"/>
      <c r="O2201" s="44" t="s">
        <v>83</v>
      </c>
      <c r="P2201" s="47" t="s">
        <v>9700</v>
      </c>
      <c r="Q2201" s="40">
        <v>6</v>
      </c>
      <c r="R2201" s="40">
        <v>38</v>
      </c>
      <c r="S2201" s="40" t="s">
        <v>85</v>
      </c>
      <c r="T2201" s="48" t="s">
        <v>9931</v>
      </c>
      <c r="U2201" s="44" t="s">
        <v>9932</v>
      </c>
    </row>
    <row r="2202" spans="1:21" ht="36" x14ac:dyDescent="0.15">
      <c r="A2202" s="45"/>
      <c r="B2202" s="40"/>
      <c r="C2202" s="41" t="s">
        <v>9933</v>
      </c>
      <c r="D2202" s="50"/>
      <c r="E2202" s="41"/>
      <c r="F2202" s="41"/>
      <c r="G2202" s="40" t="s">
        <v>9934</v>
      </c>
      <c r="H2202" s="43">
        <v>44694.253958333335</v>
      </c>
      <c r="I2202" s="40"/>
      <c r="J2202" s="40"/>
      <c r="K2202" s="40"/>
      <c r="L2202" s="40"/>
      <c r="M2202" s="40" t="s">
        <v>9935</v>
      </c>
      <c r="N2202" s="40"/>
      <c r="O2202" s="44" t="s">
        <v>83</v>
      </c>
      <c r="P2202" s="47" t="s">
        <v>9936</v>
      </c>
      <c r="Q2202" s="40"/>
      <c r="R2202" s="40">
        <v>61</v>
      </c>
      <c r="S2202" s="40" t="s">
        <v>9937</v>
      </c>
      <c r="T2202" s="48" t="s">
        <v>9938</v>
      </c>
      <c r="U2202" s="44" t="s">
        <v>6529</v>
      </c>
    </row>
    <row r="2203" spans="1:21" ht="84" x14ac:dyDescent="0.15">
      <c r="A2203" s="45"/>
      <c r="B2203" s="40"/>
      <c r="C2203" s="41" t="s">
        <v>9939</v>
      </c>
      <c r="D2203" s="50"/>
      <c r="E2203" s="41"/>
      <c r="F2203" s="41"/>
      <c r="G2203" s="40" t="s">
        <v>9940</v>
      </c>
      <c r="H2203" s="43">
        <v>44694.252847222218</v>
      </c>
      <c r="I2203" s="40"/>
      <c r="J2203" s="40"/>
      <c r="K2203" s="40"/>
      <c r="L2203" s="40"/>
      <c r="M2203" s="40" t="s">
        <v>9941</v>
      </c>
      <c r="N2203" s="40"/>
      <c r="O2203" s="44" t="s">
        <v>83</v>
      </c>
      <c r="P2203" s="47" t="s">
        <v>9942</v>
      </c>
      <c r="Q2203" s="40">
        <v>4077</v>
      </c>
      <c r="R2203" s="40">
        <v>376</v>
      </c>
      <c r="S2203" s="40" t="s">
        <v>85</v>
      </c>
      <c r="T2203" s="48" t="s">
        <v>9943</v>
      </c>
      <c r="U2203" s="44" t="s">
        <v>9944</v>
      </c>
    </row>
    <row r="2204" spans="1:21" ht="72" x14ac:dyDescent="0.15">
      <c r="A2204" s="45"/>
      <c r="B2204" s="40"/>
      <c r="C2204" s="41" t="s">
        <v>9945</v>
      </c>
      <c r="D2204" s="50"/>
      <c r="E2204" s="41"/>
      <c r="F2204" s="41"/>
      <c r="G2204" s="40" t="s">
        <v>9946</v>
      </c>
      <c r="H2204" s="43">
        <v>44694.251840277779</v>
      </c>
      <c r="I2204" s="40"/>
      <c r="J2204" s="40"/>
      <c r="K2204" s="40"/>
      <c r="L2204" s="40"/>
      <c r="M2204" s="40" t="s">
        <v>9947</v>
      </c>
      <c r="N2204" s="40"/>
      <c r="O2204" s="44" t="s">
        <v>83</v>
      </c>
      <c r="P2204" s="47" t="s">
        <v>9948</v>
      </c>
      <c r="Q2204" s="40">
        <v>167</v>
      </c>
      <c r="R2204" s="40">
        <v>194</v>
      </c>
      <c r="S2204" s="40"/>
      <c r="T2204" s="48" t="s">
        <v>9949</v>
      </c>
      <c r="U2204" s="44" t="s">
        <v>9950</v>
      </c>
    </row>
    <row r="2205" spans="1:21" ht="36" x14ac:dyDescent="0.15">
      <c r="A2205" s="45"/>
      <c r="B2205" s="40"/>
      <c r="C2205" s="41" t="s">
        <v>9951</v>
      </c>
      <c r="D2205" s="50"/>
      <c r="E2205" s="41"/>
      <c r="F2205" s="41"/>
      <c r="G2205" s="40" t="s">
        <v>9952</v>
      </c>
      <c r="H2205" s="43">
        <v>44694.251504629632</v>
      </c>
      <c r="I2205" s="40"/>
      <c r="J2205" s="40"/>
      <c r="K2205" s="40"/>
      <c r="L2205" s="40"/>
      <c r="M2205" s="40" t="s">
        <v>9953</v>
      </c>
      <c r="N2205" s="40"/>
      <c r="O2205" s="44" t="s">
        <v>83</v>
      </c>
      <c r="P2205" s="47" t="s">
        <v>9954</v>
      </c>
      <c r="Q2205" s="40">
        <v>29</v>
      </c>
      <c r="R2205" s="40">
        <v>38</v>
      </c>
      <c r="S2205" s="40"/>
      <c r="T2205" s="48" t="s">
        <v>9955</v>
      </c>
      <c r="U2205" s="44" t="s">
        <v>6529</v>
      </c>
    </row>
    <row r="2206" spans="1:21" ht="48" x14ac:dyDescent="0.15">
      <c r="A2206" s="45"/>
      <c r="B2206" s="40"/>
      <c r="C2206" s="41" t="s">
        <v>9956</v>
      </c>
      <c r="D2206" s="50"/>
      <c r="E2206" s="41"/>
      <c r="F2206" s="41"/>
      <c r="G2206" s="40" t="s">
        <v>9957</v>
      </c>
      <c r="H2206" s="43">
        <v>44694.251400462963</v>
      </c>
      <c r="I2206" s="40"/>
      <c r="J2206" s="40"/>
      <c r="K2206" s="40"/>
      <c r="L2206" s="40"/>
      <c r="M2206" s="40" t="s">
        <v>7722</v>
      </c>
      <c r="N2206" s="40"/>
      <c r="O2206" s="44" t="s">
        <v>83</v>
      </c>
      <c r="P2206" s="47" t="s">
        <v>7723</v>
      </c>
      <c r="Q2206" s="40">
        <v>149</v>
      </c>
      <c r="R2206" s="40">
        <v>987</v>
      </c>
      <c r="S2206" s="40" t="s">
        <v>7724</v>
      </c>
      <c r="T2206" s="48" t="s">
        <v>9958</v>
      </c>
      <c r="U2206" s="44" t="s">
        <v>9959</v>
      </c>
    </row>
    <row r="2207" spans="1:21" ht="48" x14ac:dyDescent="0.15">
      <c r="A2207" s="45"/>
      <c r="B2207" s="40"/>
      <c r="C2207" s="41" t="s">
        <v>9960</v>
      </c>
      <c r="D2207" s="50"/>
      <c r="E2207" s="41"/>
      <c r="F2207" s="41"/>
      <c r="G2207" s="40" t="s">
        <v>9961</v>
      </c>
      <c r="H2207" s="43">
        <v>44694.251273148147</v>
      </c>
      <c r="I2207" s="40"/>
      <c r="J2207" s="40"/>
      <c r="K2207" s="40"/>
      <c r="L2207" s="40"/>
      <c r="M2207" s="40" t="s">
        <v>141</v>
      </c>
      <c r="N2207" s="40"/>
      <c r="O2207" s="44" t="s">
        <v>142</v>
      </c>
      <c r="P2207" s="47" t="s">
        <v>143</v>
      </c>
      <c r="Q2207" s="40">
        <v>475</v>
      </c>
      <c r="R2207" s="40"/>
      <c r="S2207" s="40" t="s">
        <v>99</v>
      </c>
      <c r="T2207" s="48" t="s">
        <v>9962</v>
      </c>
      <c r="U2207" s="44" t="s">
        <v>9963</v>
      </c>
    </row>
    <row r="2208" spans="1:21" ht="36" x14ac:dyDescent="0.15">
      <c r="A2208" s="45"/>
      <c r="B2208" s="40"/>
      <c r="C2208" s="41" t="s">
        <v>9964</v>
      </c>
      <c r="D2208" s="50"/>
      <c r="E2208" s="41"/>
      <c r="F2208" s="41"/>
      <c r="G2208" s="40" t="s">
        <v>9965</v>
      </c>
      <c r="H2208" s="43">
        <v>44694.247152777782</v>
      </c>
      <c r="I2208" s="40"/>
      <c r="J2208" s="40"/>
      <c r="K2208" s="40"/>
      <c r="L2208" s="40"/>
      <c r="M2208" s="40" t="s">
        <v>9966</v>
      </c>
      <c r="N2208" s="40"/>
      <c r="O2208" s="44" t="s">
        <v>83</v>
      </c>
      <c r="P2208" s="47" t="s">
        <v>9967</v>
      </c>
      <c r="Q2208" s="40">
        <v>2934</v>
      </c>
      <c r="R2208" s="40">
        <v>341</v>
      </c>
      <c r="S2208" s="40" t="s">
        <v>60</v>
      </c>
      <c r="T2208" s="48" t="s">
        <v>9968</v>
      </c>
      <c r="U2208" s="44" t="s">
        <v>9969</v>
      </c>
    </row>
    <row r="2209" spans="1:21" ht="60" x14ac:dyDescent="0.15">
      <c r="A2209" s="45"/>
      <c r="B2209" s="40"/>
      <c r="C2209" s="41" t="s">
        <v>9970</v>
      </c>
      <c r="D2209" s="49" t="s">
        <v>9971</v>
      </c>
      <c r="E2209" s="41"/>
      <c r="F2209" s="41"/>
      <c r="G2209" s="40" t="s">
        <v>9972</v>
      </c>
      <c r="H2209" s="43">
        <v>44694.247037037036</v>
      </c>
      <c r="I2209" s="40"/>
      <c r="J2209" s="40"/>
      <c r="K2209" s="40"/>
      <c r="L2209" s="40"/>
      <c r="M2209" s="40" t="s">
        <v>141</v>
      </c>
      <c r="N2209" s="40"/>
      <c r="O2209" s="44" t="s">
        <v>142</v>
      </c>
      <c r="P2209" s="47" t="s">
        <v>143</v>
      </c>
      <c r="Q2209" s="40">
        <v>475</v>
      </c>
      <c r="R2209" s="40"/>
      <c r="S2209" s="40" t="s">
        <v>99</v>
      </c>
      <c r="T2209" s="48" t="s">
        <v>9973</v>
      </c>
      <c r="U2209" s="44" t="s">
        <v>9974</v>
      </c>
    </row>
    <row r="2210" spans="1:21" ht="24" x14ac:dyDescent="0.15">
      <c r="A2210" s="45"/>
      <c r="B2210" s="40"/>
      <c r="C2210" s="41" t="s">
        <v>9975</v>
      </c>
      <c r="D2210" s="50"/>
      <c r="E2210" s="41"/>
      <c r="F2210" s="41"/>
      <c r="G2210" s="40" t="s">
        <v>9976</v>
      </c>
      <c r="H2210" s="43">
        <v>44694.246793981481</v>
      </c>
      <c r="I2210" s="40"/>
      <c r="J2210" s="40"/>
      <c r="K2210" s="40"/>
      <c r="L2210" s="40"/>
      <c r="M2210" s="40" t="s">
        <v>9977</v>
      </c>
      <c r="N2210" s="40"/>
      <c r="O2210" s="44" t="s">
        <v>83</v>
      </c>
      <c r="P2210" s="47" t="s">
        <v>9978</v>
      </c>
      <c r="Q2210" s="40">
        <v>328</v>
      </c>
      <c r="R2210" s="40">
        <v>705</v>
      </c>
      <c r="S2210" s="40" t="s">
        <v>85</v>
      </c>
      <c r="T2210" s="48" t="s">
        <v>9979</v>
      </c>
      <c r="U2210" s="44" t="s">
        <v>9980</v>
      </c>
    </row>
    <row r="2211" spans="1:21" ht="48" x14ac:dyDescent="0.15">
      <c r="A2211" s="45"/>
      <c r="B2211" s="40"/>
      <c r="C2211" s="41" t="s">
        <v>9981</v>
      </c>
      <c r="D2211" s="50"/>
      <c r="E2211" s="41"/>
      <c r="F2211" s="41"/>
      <c r="G2211" s="40" t="s">
        <v>9982</v>
      </c>
      <c r="H2211" s="43">
        <v>44694.246423611112</v>
      </c>
      <c r="I2211" s="40"/>
      <c r="J2211" s="40"/>
      <c r="K2211" s="40"/>
      <c r="L2211" s="40"/>
      <c r="M2211" s="40" t="s">
        <v>9983</v>
      </c>
      <c r="N2211" s="40"/>
      <c r="O2211" s="44" t="s">
        <v>83</v>
      </c>
      <c r="P2211" s="47" t="s">
        <v>9984</v>
      </c>
      <c r="Q2211" s="40">
        <v>9948</v>
      </c>
      <c r="R2211" s="40">
        <v>4070</v>
      </c>
      <c r="S2211" s="40" t="s">
        <v>9985</v>
      </c>
      <c r="T2211" s="48" t="s">
        <v>9986</v>
      </c>
      <c r="U2211" s="44" t="s">
        <v>9987</v>
      </c>
    </row>
    <row r="2212" spans="1:21" ht="48" x14ac:dyDescent="0.15">
      <c r="A2212" s="45"/>
      <c r="B2212" s="40"/>
      <c r="C2212" s="41" t="s">
        <v>9988</v>
      </c>
      <c r="D2212" s="50"/>
      <c r="E2212" s="41"/>
      <c r="F2212" s="41"/>
      <c r="G2212" s="40" t="s">
        <v>9989</v>
      </c>
      <c r="H2212" s="43">
        <v>44694.243611111116</v>
      </c>
      <c r="I2212" s="40"/>
      <c r="J2212" s="40"/>
      <c r="K2212" s="40"/>
      <c r="L2212" s="40"/>
      <c r="M2212" s="40" t="s">
        <v>141</v>
      </c>
      <c r="N2212" s="40"/>
      <c r="O2212" s="44" t="s">
        <v>142</v>
      </c>
      <c r="P2212" s="47" t="s">
        <v>143</v>
      </c>
      <c r="Q2212" s="40">
        <v>475</v>
      </c>
      <c r="R2212" s="40"/>
      <c r="S2212" s="40" t="s">
        <v>99</v>
      </c>
      <c r="T2212" s="48" t="s">
        <v>9990</v>
      </c>
      <c r="U2212" s="44" t="s">
        <v>9991</v>
      </c>
    </row>
    <row r="2213" spans="1:21" ht="36" x14ac:dyDescent="0.15">
      <c r="A2213" s="45"/>
      <c r="B2213" s="40"/>
      <c r="C2213" s="41" t="s">
        <v>9992</v>
      </c>
      <c r="D2213" s="50"/>
      <c r="E2213" s="41"/>
      <c r="F2213" s="41"/>
      <c r="G2213" s="40" t="s">
        <v>9993</v>
      </c>
      <c r="H2213" s="43">
        <v>44694.242650462962</v>
      </c>
      <c r="I2213" s="40"/>
      <c r="J2213" s="40"/>
      <c r="K2213" s="40"/>
      <c r="L2213" s="40"/>
      <c r="M2213" s="40" t="s">
        <v>111</v>
      </c>
      <c r="N2213" s="40"/>
      <c r="O2213" s="44" t="s">
        <v>142</v>
      </c>
      <c r="P2213" s="47" t="s">
        <v>112</v>
      </c>
      <c r="Q2213" s="40">
        <v>1080734</v>
      </c>
      <c r="R2213" s="40">
        <v>246</v>
      </c>
      <c r="S2213" s="40" t="s">
        <v>113</v>
      </c>
      <c r="T2213" s="48" t="s">
        <v>9994</v>
      </c>
      <c r="U2213" s="44" t="s">
        <v>385</v>
      </c>
    </row>
    <row r="2214" spans="1:21" ht="36" x14ac:dyDescent="0.15">
      <c r="A2214" s="45"/>
      <c r="B2214" s="40"/>
      <c r="C2214" s="41" t="s">
        <v>9995</v>
      </c>
      <c r="D2214" s="50"/>
      <c r="E2214" s="41"/>
      <c r="F2214" s="41"/>
      <c r="G2214" s="40" t="s">
        <v>9996</v>
      </c>
      <c r="H2214" s="43">
        <v>44694.242210648154</v>
      </c>
      <c r="I2214" s="40"/>
      <c r="J2214" s="40"/>
      <c r="K2214" s="40"/>
      <c r="L2214" s="40"/>
      <c r="M2214" s="40" t="s">
        <v>120</v>
      </c>
      <c r="N2214" s="40"/>
      <c r="O2214" s="44" t="s">
        <v>142</v>
      </c>
      <c r="P2214" s="47" t="s">
        <v>121</v>
      </c>
      <c r="Q2214" s="40">
        <v>27996</v>
      </c>
      <c r="R2214" s="40">
        <v>229</v>
      </c>
      <c r="S2214" s="40" t="s">
        <v>60</v>
      </c>
      <c r="T2214" s="48" t="s">
        <v>9997</v>
      </c>
      <c r="U2214" s="44" t="s">
        <v>9998</v>
      </c>
    </row>
    <row r="2215" spans="1:21" ht="48" x14ac:dyDescent="0.15">
      <c r="A2215" s="45"/>
      <c r="B2215" s="40"/>
      <c r="C2215" s="41" t="s">
        <v>9999</v>
      </c>
      <c r="D2215" s="50"/>
      <c r="E2215" s="41"/>
      <c r="F2215" s="41"/>
      <c r="G2215" s="40" t="s">
        <v>10000</v>
      </c>
      <c r="H2215" s="43">
        <v>44694.241678240738</v>
      </c>
      <c r="I2215" s="40"/>
      <c r="J2215" s="40"/>
      <c r="K2215" s="40"/>
      <c r="L2215" s="40"/>
      <c r="M2215" s="40" t="s">
        <v>10001</v>
      </c>
      <c r="N2215" s="40"/>
      <c r="O2215" s="44" t="s">
        <v>83</v>
      </c>
      <c r="P2215" s="47" t="s">
        <v>10002</v>
      </c>
      <c r="Q2215" s="40">
        <v>4</v>
      </c>
      <c r="R2215" s="40">
        <v>41</v>
      </c>
      <c r="S2215" s="40"/>
      <c r="T2215" s="48" t="s">
        <v>10003</v>
      </c>
      <c r="U2215" s="44" t="s">
        <v>6529</v>
      </c>
    </row>
    <row r="2216" spans="1:21" ht="24" x14ac:dyDescent="0.15">
      <c r="A2216" s="45"/>
      <c r="B2216" s="40"/>
      <c r="C2216" s="41" t="s">
        <v>10004</v>
      </c>
      <c r="D2216" s="50"/>
      <c r="E2216" s="41"/>
      <c r="F2216" s="41"/>
      <c r="G2216" s="40" t="s">
        <v>10005</v>
      </c>
      <c r="H2216" s="43">
        <v>44694.241631944446</v>
      </c>
      <c r="I2216" s="40"/>
      <c r="J2216" s="40"/>
      <c r="K2216" s="40"/>
      <c r="L2216" s="40"/>
      <c r="M2216" s="40" t="s">
        <v>10006</v>
      </c>
      <c r="N2216" s="40"/>
      <c r="O2216" s="44" t="s">
        <v>83</v>
      </c>
      <c r="P2216" s="47" t="s">
        <v>10007</v>
      </c>
      <c r="Q2216" s="40">
        <v>68</v>
      </c>
      <c r="R2216" s="40">
        <v>243</v>
      </c>
      <c r="S2216" s="40"/>
      <c r="T2216" s="48" t="s">
        <v>10008</v>
      </c>
      <c r="U2216" s="44" t="s">
        <v>10009</v>
      </c>
    </row>
    <row r="2217" spans="1:21" ht="24" x14ac:dyDescent="0.15">
      <c r="A2217" s="45"/>
      <c r="B2217" s="40"/>
      <c r="C2217" s="41" t="s">
        <v>10010</v>
      </c>
      <c r="D2217" s="50"/>
      <c r="E2217" s="41"/>
      <c r="F2217" s="41"/>
      <c r="G2217" s="40" t="s">
        <v>10011</v>
      </c>
      <c r="H2217" s="43">
        <v>44694.238391203704</v>
      </c>
      <c r="I2217" s="40"/>
      <c r="J2217" s="40"/>
      <c r="K2217" s="40"/>
      <c r="L2217" s="40"/>
      <c r="M2217" s="40" t="s">
        <v>8876</v>
      </c>
      <c r="N2217" s="40"/>
      <c r="O2217" s="44" t="s">
        <v>142</v>
      </c>
      <c r="P2217" s="47" t="s">
        <v>8878</v>
      </c>
      <c r="Q2217" s="40">
        <v>67</v>
      </c>
      <c r="R2217" s="40">
        <v>125</v>
      </c>
      <c r="S2217" s="40" t="s">
        <v>3664</v>
      </c>
      <c r="T2217" s="48" t="s">
        <v>10012</v>
      </c>
      <c r="U2217" s="44" t="s">
        <v>10013</v>
      </c>
    </row>
    <row r="2218" spans="1:21" ht="48" x14ac:dyDescent="0.15">
      <c r="A2218" s="45"/>
      <c r="B2218" s="40"/>
      <c r="C2218" s="41" t="s">
        <v>10014</v>
      </c>
      <c r="D2218" s="50"/>
      <c r="E2218" s="41"/>
      <c r="F2218" s="41"/>
      <c r="G2218" s="40" t="s">
        <v>10015</v>
      </c>
      <c r="H2218" s="43">
        <v>44694.237430555557</v>
      </c>
      <c r="I2218" s="40"/>
      <c r="J2218" s="40"/>
      <c r="K2218" s="40" t="s">
        <v>10016</v>
      </c>
      <c r="L2218" s="40" t="s">
        <v>10017</v>
      </c>
      <c r="M2218" s="40" t="s">
        <v>10018</v>
      </c>
      <c r="N2218" s="40" t="s">
        <v>10019</v>
      </c>
      <c r="O2218" s="44" t="s">
        <v>142</v>
      </c>
      <c r="P2218" s="47" t="s">
        <v>10020</v>
      </c>
      <c r="Q2218" s="40">
        <v>1</v>
      </c>
      <c r="R2218" s="40">
        <v>55</v>
      </c>
      <c r="S2218" s="40" t="s">
        <v>10021</v>
      </c>
      <c r="T2218" s="48" t="s">
        <v>10022</v>
      </c>
      <c r="U2218" s="44" t="s">
        <v>10023</v>
      </c>
    </row>
    <row r="2219" spans="1:21" ht="60" x14ac:dyDescent="0.15">
      <c r="A2219" s="45"/>
      <c r="B2219" s="40"/>
      <c r="C2219" s="41" t="s">
        <v>10024</v>
      </c>
      <c r="D2219" s="50"/>
      <c r="E2219" s="41"/>
      <c r="F2219" s="41"/>
      <c r="G2219" s="40" t="s">
        <v>10025</v>
      </c>
      <c r="H2219" s="43">
        <v>44694.236064814817</v>
      </c>
      <c r="I2219" s="40"/>
      <c r="J2219" s="40"/>
      <c r="K2219" s="40"/>
      <c r="L2219" s="40"/>
      <c r="M2219" s="40" t="s">
        <v>141</v>
      </c>
      <c r="N2219" s="40"/>
      <c r="O2219" s="44" t="s">
        <v>142</v>
      </c>
      <c r="P2219" s="47" t="s">
        <v>143</v>
      </c>
      <c r="Q2219" s="40">
        <v>475</v>
      </c>
      <c r="R2219" s="40"/>
      <c r="S2219" s="40" t="s">
        <v>99</v>
      </c>
      <c r="T2219" s="48" t="s">
        <v>10026</v>
      </c>
      <c r="U2219" s="44" t="s">
        <v>10027</v>
      </c>
    </row>
    <row r="2220" spans="1:21" ht="36" x14ac:dyDescent="0.15">
      <c r="A2220" s="45"/>
      <c r="B2220" s="40"/>
      <c r="C2220" s="41" t="s">
        <v>10028</v>
      </c>
      <c r="D2220" s="50"/>
      <c r="E2220" s="41"/>
      <c r="F2220" s="41"/>
      <c r="G2220" s="40" t="s">
        <v>10029</v>
      </c>
      <c r="H2220" s="43">
        <v>44694.230150462958</v>
      </c>
      <c r="I2220" s="40"/>
      <c r="J2220" s="40"/>
      <c r="K2220" s="40"/>
      <c r="L2220" s="40"/>
      <c r="M2220" s="40" t="s">
        <v>10030</v>
      </c>
      <c r="N2220" s="40"/>
      <c r="O2220" s="44" t="s">
        <v>58</v>
      </c>
      <c r="P2220" s="47" t="s">
        <v>10031</v>
      </c>
      <c r="Q2220" s="40">
        <v>661</v>
      </c>
      <c r="R2220" s="40">
        <v>1152</v>
      </c>
      <c r="S2220" s="40" t="s">
        <v>10032</v>
      </c>
      <c r="T2220" s="48" t="s">
        <v>10033</v>
      </c>
      <c r="U2220" s="44" t="s">
        <v>10034</v>
      </c>
    </row>
    <row r="2221" spans="1:21" ht="48" x14ac:dyDescent="0.15">
      <c r="A2221" s="45"/>
      <c r="B2221" s="40"/>
      <c r="C2221" s="41" t="s">
        <v>10035</v>
      </c>
      <c r="D2221" s="50"/>
      <c r="E2221" s="41"/>
      <c r="F2221" s="41"/>
      <c r="G2221" s="40" t="s">
        <v>10036</v>
      </c>
      <c r="H2221" s="43">
        <v>44694.229976851857</v>
      </c>
      <c r="I2221" s="40"/>
      <c r="J2221" s="40"/>
      <c r="K2221" s="40"/>
      <c r="L2221" s="40"/>
      <c r="M2221" s="40" t="s">
        <v>141</v>
      </c>
      <c r="N2221" s="40"/>
      <c r="O2221" s="44" t="s">
        <v>142</v>
      </c>
      <c r="P2221" s="47" t="s">
        <v>143</v>
      </c>
      <c r="Q2221" s="40">
        <v>475</v>
      </c>
      <c r="R2221" s="40"/>
      <c r="S2221" s="40" t="s">
        <v>99</v>
      </c>
      <c r="T2221" s="48" t="s">
        <v>10037</v>
      </c>
      <c r="U2221" s="44" t="s">
        <v>10038</v>
      </c>
    </row>
    <row r="2222" spans="1:21" ht="36" x14ac:dyDescent="0.15">
      <c r="A2222" s="45"/>
      <c r="B2222" s="40"/>
      <c r="C2222" s="41" t="s">
        <v>10039</v>
      </c>
      <c r="D2222" s="50"/>
      <c r="E2222" s="41"/>
      <c r="F2222" s="41"/>
      <c r="G2222" s="40" t="s">
        <v>10040</v>
      </c>
      <c r="H2222" s="43">
        <v>44694.229305555556</v>
      </c>
      <c r="I2222" s="40"/>
      <c r="J2222" s="40"/>
      <c r="K2222" s="40"/>
      <c r="L2222" s="40"/>
      <c r="M2222" s="40" t="s">
        <v>96</v>
      </c>
      <c r="N2222" s="40"/>
      <c r="O2222" s="44" t="s">
        <v>97</v>
      </c>
      <c r="P2222" s="47" t="s">
        <v>98</v>
      </c>
      <c r="Q2222" s="40">
        <v>13906</v>
      </c>
      <c r="R2222" s="40">
        <v>58</v>
      </c>
      <c r="S2222" s="40" t="s">
        <v>99</v>
      </c>
      <c r="T2222" s="48" t="s">
        <v>10041</v>
      </c>
      <c r="U2222" s="44" t="s">
        <v>10042</v>
      </c>
    </row>
    <row r="2223" spans="1:21" ht="48" x14ac:dyDescent="0.15">
      <c r="A2223" s="45"/>
      <c r="B2223" s="40"/>
      <c r="C2223" s="41" t="s">
        <v>10043</v>
      </c>
      <c r="D2223" s="50"/>
      <c r="E2223" s="41"/>
      <c r="F2223" s="41"/>
      <c r="G2223" s="40" t="s">
        <v>10044</v>
      </c>
      <c r="H2223" s="43">
        <v>44694.228356481486</v>
      </c>
      <c r="I2223" s="40"/>
      <c r="J2223" s="40"/>
      <c r="K2223" s="40"/>
      <c r="L2223" s="40"/>
      <c r="M2223" s="40" t="s">
        <v>5180</v>
      </c>
      <c r="N2223" s="40"/>
      <c r="O2223" s="44" t="s">
        <v>83</v>
      </c>
      <c r="P2223" s="47" t="s">
        <v>5181</v>
      </c>
      <c r="Q2223" s="40">
        <v>289</v>
      </c>
      <c r="R2223" s="40">
        <v>215</v>
      </c>
      <c r="S2223" s="40" t="s">
        <v>99</v>
      </c>
      <c r="T2223" s="48" t="s">
        <v>10045</v>
      </c>
      <c r="U2223" s="44" t="s">
        <v>10046</v>
      </c>
    </row>
    <row r="2224" spans="1:21" ht="36" x14ac:dyDescent="0.15">
      <c r="A2224" s="45"/>
      <c r="B2224" s="40"/>
      <c r="C2224" s="41" t="s">
        <v>10047</v>
      </c>
      <c r="D2224" s="50"/>
      <c r="E2224" s="41"/>
      <c r="F2224" s="41"/>
      <c r="G2224" s="40" t="s">
        <v>10048</v>
      </c>
      <c r="H2224" s="43">
        <v>44694.228009259255</v>
      </c>
      <c r="I2224" s="40"/>
      <c r="J2224" s="40"/>
      <c r="K2224" s="40"/>
      <c r="L2224" s="40"/>
      <c r="M2224" s="40" t="s">
        <v>10049</v>
      </c>
      <c r="N2224" s="40"/>
      <c r="O2224" s="44" t="s">
        <v>83</v>
      </c>
      <c r="P2224" s="47" t="s">
        <v>10050</v>
      </c>
      <c r="Q2224" s="40">
        <v>93</v>
      </c>
      <c r="R2224" s="40">
        <v>175</v>
      </c>
      <c r="S2224" s="40"/>
      <c r="T2224" s="48" t="s">
        <v>10051</v>
      </c>
      <c r="U2224" s="44" t="s">
        <v>9182</v>
      </c>
    </row>
    <row r="2225" spans="1:21" ht="36" x14ac:dyDescent="0.15">
      <c r="A2225" s="45"/>
      <c r="B2225" s="40"/>
      <c r="C2225" s="41" t="s">
        <v>10052</v>
      </c>
      <c r="D2225" s="50"/>
      <c r="E2225" s="41"/>
      <c r="F2225" s="41"/>
      <c r="G2225" s="40" t="s">
        <v>10053</v>
      </c>
      <c r="H2225" s="43">
        <v>44694.226238425923</v>
      </c>
      <c r="I2225" s="40"/>
      <c r="J2225" s="40"/>
      <c r="K2225" s="40"/>
      <c r="L2225" s="40"/>
      <c r="M2225" s="40" t="s">
        <v>111</v>
      </c>
      <c r="N2225" s="40"/>
      <c r="O2225" s="44" t="s">
        <v>142</v>
      </c>
      <c r="P2225" s="47" t="s">
        <v>112</v>
      </c>
      <c r="Q2225" s="40">
        <v>1080734</v>
      </c>
      <c r="R2225" s="40">
        <v>246</v>
      </c>
      <c r="S2225" s="40" t="s">
        <v>113</v>
      </c>
      <c r="T2225" s="48" t="s">
        <v>10054</v>
      </c>
      <c r="U2225" s="44" t="s">
        <v>10055</v>
      </c>
    </row>
    <row r="2226" spans="1:21" ht="36" x14ac:dyDescent="0.15">
      <c r="A2226" s="45"/>
      <c r="B2226" s="40"/>
      <c r="C2226" s="41" t="s">
        <v>10056</v>
      </c>
      <c r="D2226" s="50"/>
      <c r="E2226" s="41"/>
      <c r="F2226" s="41"/>
      <c r="G2226" s="40" t="s">
        <v>10057</v>
      </c>
      <c r="H2226" s="43">
        <v>44694.226041666669</v>
      </c>
      <c r="I2226" s="40"/>
      <c r="J2226" s="40"/>
      <c r="K2226" s="40"/>
      <c r="L2226" s="40"/>
      <c r="M2226" s="40" t="s">
        <v>120</v>
      </c>
      <c r="N2226" s="40"/>
      <c r="O2226" s="44" t="s">
        <v>142</v>
      </c>
      <c r="P2226" s="47" t="s">
        <v>121</v>
      </c>
      <c r="Q2226" s="40">
        <v>27996</v>
      </c>
      <c r="R2226" s="40">
        <v>229</v>
      </c>
      <c r="S2226" s="40" t="s">
        <v>60</v>
      </c>
      <c r="T2226" s="48" t="s">
        <v>10058</v>
      </c>
      <c r="U2226" s="44" t="s">
        <v>10059</v>
      </c>
    </row>
    <row r="2227" spans="1:21" ht="36" x14ac:dyDescent="0.15">
      <c r="A2227" s="45"/>
      <c r="B2227" s="40"/>
      <c r="C2227" s="41" t="s">
        <v>10060</v>
      </c>
      <c r="D2227" s="50"/>
      <c r="E2227" s="41"/>
      <c r="F2227" s="41"/>
      <c r="G2227" s="40" t="s">
        <v>10061</v>
      </c>
      <c r="H2227" s="43">
        <v>44694.224120370374</v>
      </c>
      <c r="I2227" s="40"/>
      <c r="J2227" s="40"/>
      <c r="K2227" s="40"/>
      <c r="L2227" s="40"/>
      <c r="M2227" s="40" t="s">
        <v>10062</v>
      </c>
      <c r="N2227" s="40"/>
      <c r="O2227" s="44" t="s">
        <v>142</v>
      </c>
      <c r="P2227" s="47" t="s">
        <v>10063</v>
      </c>
      <c r="Q2227" s="40">
        <v>391</v>
      </c>
      <c r="R2227" s="40">
        <v>2750</v>
      </c>
      <c r="S2227" s="40" t="s">
        <v>60</v>
      </c>
      <c r="T2227" s="48" t="s">
        <v>10064</v>
      </c>
      <c r="U2227" s="44" t="s">
        <v>10065</v>
      </c>
    </row>
    <row r="2228" spans="1:21" ht="36" x14ac:dyDescent="0.15">
      <c r="A2228" s="45"/>
      <c r="B2228" s="40"/>
      <c r="C2228" s="41" t="s">
        <v>10066</v>
      </c>
      <c r="D2228" s="50"/>
      <c r="E2228" s="41"/>
      <c r="F2228" s="41"/>
      <c r="G2228" s="40" t="s">
        <v>10067</v>
      </c>
      <c r="H2228" s="43">
        <v>44694.222939814819</v>
      </c>
      <c r="I2228" s="40"/>
      <c r="J2228" s="40"/>
      <c r="K2228" s="40"/>
      <c r="L2228" s="40"/>
      <c r="M2228" s="40" t="s">
        <v>10068</v>
      </c>
      <c r="N2228" s="40"/>
      <c r="O2228" s="44" t="s">
        <v>83</v>
      </c>
      <c r="P2228" s="47" t="s">
        <v>10069</v>
      </c>
      <c r="Q2228" s="40">
        <v>2432</v>
      </c>
      <c r="R2228" s="40">
        <v>2908</v>
      </c>
      <c r="S2228" s="40" t="s">
        <v>10070</v>
      </c>
      <c r="T2228" s="48" t="s">
        <v>10071</v>
      </c>
      <c r="U2228" s="44" t="s">
        <v>10072</v>
      </c>
    </row>
    <row r="2229" spans="1:21" ht="36" x14ac:dyDescent="0.15">
      <c r="A2229" s="45"/>
      <c r="B2229" s="40"/>
      <c r="C2229" s="41" t="s">
        <v>10073</v>
      </c>
      <c r="D2229" s="50"/>
      <c r="E2229" s="41"/>
      <c r="F2229" s="41"/>
      <c r="G2229" s="40" t="s">
        <v>10074</v>
      </c>
      <c r="H2229" s="43">
        <v>44694.222291666665</v>
      </c>
      <c r="I2229" s="40"/>
      <c r="J2229" s="40"/>
      <c r="K2229" s="40"/>
      <c r="L2229" s="40"/>
      <c r="M2229" s="40" t="s">
        <v>141</v>
      </c>
      <c r="N2229" s="40"/>
      <c r="O2229" s="44" t="s">
        <v>142</v>
      </c>
      <c r="P2229" s="47" t="s">
        <v>143</v>
      </c>
      <c r="Q2229" s="40">
        <v>475</v>
      </c>
      <c r="R2229" s="40"/>
      <c r="S2229" s="40" t="s">
        <v>99</v>
      </c>
      <c r="T2229" s="48" t="s">
        <v>10075</v>
      </c>
      <c r="U2229" s="44" t="s">
        <v>10076</v>
      </c>
    </row>
    <row r="2230" spans="1:21" ht="36" x14ac:dyDescent="0.15">
      <c r="A2230" s="45"/>
      <c r="B2230" s="40"/>
      <c r="C2230" s="41" t="s">
        <v>10077</v>
      </c>
      <c r="D2230" s="50"/>
      <c r="E2230" s="41"/>
      <c r="F2230" s="41"/>
      <c r="G2230" s="40" t="s">
        <v>10078</v>
      </c>
      <c r="H2230" s="43">
        <v>44694.218611111108</v>
      </c>
      <c r="I2230" s="40"/>
      <c r="J2230" s="40"/>
      <c r="K2230" s="40"/>
      <c r="L2230" s="40"/>
      <c r="M2230" s="40" t="s">
        <v>141</v>
      </c>
      <c r="N2230" s="40"/>
      <c r="O2230" s="44" t="s">
        <v>142</v>
      </c>
      <c r="P2230" s="47" t="s">
        <v>143</v>
      </c>
      <c r="Q2230" s="40">
        <v>475</v>
      </c>
      <c r="R2230" s="40"/>
      <c r="S2230" s="40" t="s">
        <v>99</v>
      </c>
      <c r="T2230" s="48" t="s">
        <v>10079</v>
      </c>
      <c r="U2230" s="44" t="s">
        <v>10080</v>
      </c>
    </row>
    <row r="2231" spans="1:21" ht="36" x14ac:dyDescent="0.15">
      <c r="A2231" s="45"/>
      <c r="B2231" s="40"/>
      <c r="C2231" s="41" t="s">
        <v>10081</v>
      </c>
      <c r="D2231" s="50"/>
      <c r="E2231" s="41"/>
      <c r="F2231" s="41"/>
      <c r="G2231" s="40" t="s">
        <v>10082</v>
      </c>
      <c r="H2231" s="43">
        <v>44694.206655092596</v>
      </c>
      <c r="I2231" s="40"/>
      <c r="J2231" s="40"/>
      <c r="K2231" s="40"/>
      <c r="L2231" s="40"/>
      <c r="M2231" s="40" t="s">
        <v>1433</v>
      </c>
      <c r="N2231" s="40"/>
      <c r="O2231" s="44" t="s">
        <v>83</v>
      </c>
      <c r="P2231" s="47" t="s">
        <v>1434</v>
      </c>
      <c r="Q2231" s="40">
        <v>1681</v>
      </c>
      <c r="R2231" s="40">
        <v>4985</v>
      </c>
      <c r="S2231" s="40" t="s">
        <v>1435</v>
      </c>
      <c r="T2231" s="48" t="s">
        <v>10083</v>
      </c>
      <c r="U2231" s="44" t="s">
        <v>10084</v>
      </c>
    </row>
    <row r="2232" spans="1:21" ht="36" x14ac:dyDescent="0.15">
      <c r="A2232" s="45"/>
      <c r="B2232" s="40"/>
      <c r="C2232" s="41" t="s">
        <v>10085</v>
      </c>
      <c r="D2232" s="50"/>
      <c r="E2232" s="41"/>
      <c r="F2232" s="41"/>
      <c r="G2232" s="40" t="s">
        <v>10086</v>
      </c>
      <c r="H2232" s="43">
        <v>44694.203668981485</v>
      </c>
      <c r="I2232" s="40"/>
      <c r="J2232" s="40"/>
      <c r="K2232" s="40"/>
      <c r="L2232" s="40"/>
      <c r="M2232" s="40" t="s">
        <v>10087</v>
      </c>
      <c r="N2232" s="40"/>
      <c r="O2232" s="44" t="s">
        <v>83</v>
      </c>
      <c r="P2232" s="47" t="s">
        <v>10088</v>
      </c>
      <c r="Q2232" s="40">
        <v>616</v>
      </c>
      <c r="R2232" s="40">
        <v>60</v>
      </c>
      <c r="S2232" s="40"/>
      <c r="T2232" s="48" t="s">
        <v>10089</v>
      </c>
      <c r="U2232" s="44" t="s">
        <v>10090</v>
      </c>
    </row>
    <row r="2233" spans="1:21" ht="36" x14ac:dyDescent="0.15">
      <c r="A2233" s="45"/>
      <c r="B2233" s="40"/>
      <c r="C2233" s="41" t="s">
        <v>10091</v>
      </c>
      <c r="D2233" s="50"/>
      <c r="E2233" s="41"/>
      <c r="F2233" s="41"/>
      <c r="G2233" s="40" t="s">
        <v>10092</v>
      </c>
      <c r="H2233" s="43">
        <v>44694.203298611115</v>
      </c>
      <c r="I2233" s="40"/>
      <c r="J2233" s="40"/>
      <c r="K2233" s="40"/>
      <c r="L2233" s="40"/>
      <c r="M2233" s="40" t="s">
        <v>10093</v>
      </c>
      <c r="N2233" s="40"/>
      <c r="O2233" s="44" t="s">
        <v>83</v>
      </c>
      <c r="P2233" s="47" t="s">
        <v>10094</v>
      </c>
      <c r="Q2233" s="40">
        <v>5805</v>
      </c>
      <c r="R2233" s="40">
        <v>1582</v>
      </c>
      <c r="S2233" s="40"/>
      <c r="T2233" s="48" t="s">
        <v>10095</v>
      </c>
      <c r="U2233" s="44" t="s">
        <v>10096</v>
      </c>
    </row>
    <row r="2234" spans="1:21" ht="36" x14ac:dyDescent="0.15">
      <c r="A2234" s="45"/>
      <c r="B2234" s="40"/>
      <c r="C2234" s="41" t="s">
        <v>10097</v>
      </c>
      <c r="D2234" s="50"/>
      <c r="E2234" s="41"/>
      <c r="F2234" s="41"/>
      <c r="G2234" s="40" t="s">
        <v>10098</v>
      </c>
      <c r="H2234" s="43">
        <v>44694.202534722222</v>
      </c>
      <c r="I2234" s="40"/>
      <c r="J2234" s="40"/>
      <c r="K2234" s="40"/>
      <c r="L2234" s="40"/>
      <c r="M2234" s="40" t="s">
        <v>4383</v>
      </c>
      <c r="N2234" s="40"/>
      <c r="O2234" s="44" t="s">
        <v>58</v>
      </c>
      <c r="P2234" s="47" t="s">
        <v>4384</v>
      </c>
      <c r="Q2234" s="40">
        <v>1940</v>
      </c>
      <c r="R2234" s="40">
        <v>1837</v>
      </c>
      <c r="S2234" s="40" t="s">
        <v>99</v>
      </c>
      <c r="T2234" s="48" t="s">
        <v>10099</v>
      </c>
      <c r="U2234" s="44" t="s">
        <v>10100</v>
      </c>
    </row>
    <row r="2235" spans="1:21" ht="36" x14ac:dyDescent="0.15">
      <c r="A2235" s="45"/>
      <c r="B2235" s="40"/>
      <c r="C2235" s="41" t="s">
        <v>10101</v>
      </c>
      <c r="D2235" s="50"/>
      <c r="E2235" s="41"/>
      <c r="F2235" s="41"/>
      <c r="G2235" s="40" t="s">
        <v>10102</v>
      </c>
      <c r="H2235" s="43">
        <v>44694.202476851853</v>
      </c>
      <c r="I2235" s="40"/>
      <c r="J2235" s="40"/>
      <c r="K2235" s="40"/>
      <c r="L2235" s="40"/>
      <c r="M2235" s="40" t="s">
        <v>10103</v>
      </c>
      <c r="N2235" s="40"/>
      <c r="O2235" s="44" t="s">
        <v>83</v>
      </c>
      <c r="P2235" s="47" t="s">
        <v>10104</v>
      </c>
      <c r="Q2235" s="40">
        <v>13</v>
      </c>
      <c r="R2235" s="40">
        <v>49</v>
      </c>
      <c r="S2235" s="40" t="s">
        <v>10105</v>
      </c>
      <c r="T2235" s="48" t="s">
        <v>10106</v>
      </c>
      <c r="U2235" s="44" t="s">
        <v>10107</v>
      </c>
    </row>
    <row r="2236" spans="1:21" ht="36" x14ac:dyDescent="0.15">
      <c r="A2236" s="45"/>
      <c r="B2236" s="40"/>
      <c r="C2236" s="41" t="s">
        <v>10108</v>
      </c>
      <c r="D2236" s="50"/>
      <c r="E2236" s="41"/>
      <c r="F2236" s="41"/>
      <c r="G2236" s="40" t="s">
        <v>10109</v>
      </c>
      <c r="H2236" s="43">
        <v>44694.201273148152</v>
      </c>
      <c r="I2236" s="40"/>
      <c r="J2236" s="40"/>
      <c r="K2236" s="40"/>
      <c r="L2236" s="40"/>
      <c r="M2236" s="40" t="s">
        <v>10110</v>
      </c>
      <c r="N2236" s="40"/>
      <c r="O2236" s="44" t="s">
        <v>58</v>
      </c>
      <c r="P2236" s="47" t="s">
        <v>10111</v>
      </c>
      <c r="Q2236" s="40">
        <v>2595</v>
      </c>
      <c r="R2236" s="40">
        <v>952</v>
      </c>
      <c r="S2236" s="40" t="s">
        <v>10112</v>
      </c>
      <c r="T2236" s="48" t="s">
        <v>10113</v>
      </c>
      <c r="U2236" s="44" t="s">
        <v>10096</v>
      </c>
    </row>
    <row r="2237" spans="1:21" ht="36" x14ac:dyDescent="0.15">
      <c r="A2237" s="45"/>
      <c r="B2237" s="40"/>
      <c r="C2237" s="41" t="s">
        <v>10114</v>
      </c>
      <c r="D2237" s="50"/>
      <c r="E2237" s="41"/>
      <c r="F2237" s="41"/>
      <c r="G2237" s="40" t="s">
        <v>10115</v>
      </c>
      <c r="H2237" s="43">
        <v>44694.20003472222</v>
      </c>
      <c r="I2237" s="40"/>
      <c r="J2237" s="40"/>
      <c r="K2237" s="40"/>
      <c r="L2237" s="40"/>
      <c r="M2237" s="40" t="s">
        <v>141</v>
      </c>
      <c r="N2237" s="40"/>
      <c r="O2237" s="44" t="s">
        <v>67</v>
      </c>
      <c r="P2237" s="47" t="s">
        <v>143</v>
      </c>
      <c r="Q2237" s="40">
        <v>475</v>
      </c>
      <c r="R2237" s="40"/>
      <c r="S2237" s="40" t="s">
        <v>99</v>
      </c>
      <c r="T2237" s="48" t="s">
        <v>10116</v>
      </c>
      <c r="U2237" s="44" t="s">
        <v>10117</v>
      </c>
    </row>
    <row r="2238" spans="1:21" ht="36" x14ac:dyDescent="0.15">
      <c r="A2238" s="45"/>
      <c r="B2238" s="40"/>
      <c r="C2238" s="41" t="s">
        <v>10118</v>
      </c>
      <c r="D2238" s="50"/>
      <c r="E2238" s="41"/>
      <c r="F2238" s="41"/>
      <c r="G2238" s="40" t="s">
        <v>10119</v>
      </c>
      <c r="H2238" s="43">
        <v>44694.199918981481</v>
      </c>
      <c r="I2238" s="40"/>
      <c r="J2238" s="40"/>
      <c r="K2238" s="40"/>
      <c r="L2238" s="40"/>
      <c r="M2238" s="40" t="s">
        <v>193</v>
      </c>
      <c r="N2238" s="40"/>
      <c r="O2238" s="44" t="s">
        <v>67</v>
      </c>
      <c r="P2238" s="47" t="s">
        <v>194</v>
      </c>
      <c r="Q2238" s="40">
        <v>4658</v>
      </c>
      <c r="R2238" s="40">
        <v>79</v>
      </c>
      <c r="S2238" s="40" t="s">
        <v>60</v>
      </c>
      <c r="T2238" s="48" t="s">
        <v>10120</v>
      </c>
      <c r="U2238" s="44" t="s">
        <v>10121</v>
      </c>
    </row>
    <row r="2239" spans="1:21" ht="36" x14ac:dyDescent="0.15">
      <c r="A2239" s="45"/>
      <c r="B2239" s="40"/>
      <c r="C2239" s="41" t="s">
        <v>10122</v>
      </c>
      <c r="D2239" s="50"/>
      <c r="E2239" s="41"/>
      <c r="F2239" s="41"/>
      <c r="G2239" s="40" t="s">
        <v>10123</v>
      </c>
      <c r="H2239" s="43">
        <v>44694.199895833328</v>
      </c>
      <c r="I2239" s="40"/>
      <c r="J2239" s="40"/>
      <c r="K2239" s="40"/>
      <c r="L2239" s="40"/>
      <c r="M2239" s="40" t="s">
        <v>141</v>
      </c>
      <c r="N2239" s="40"/>
      <c r="O2239" s="44" t="s">
        <v>142</v>
      </c>
      <c r="P2239" s="47" t="s">
        <v>143</v>
      </c>
      <c r="Q2239" s="40">
        <v>475</v>
      </c>
      <c r="R2239" s="40"/>
      <c r="S2239" s="40" t="s">
        <v>99</v>
      </c>
      <c r="T2239" s="48" t="s">
        <v>10124</v>
      </c>
      <c r="U2239" s="44" t="s">
        <v>10125</v>
      </c>
    </row>
    <row r="2240" spans="1:21" ht="36" x14ac:dyDescent="0.15">
      <c r="A2240" s="45"/>
      <c r="B2240" s="40"/>
      <c r="C2240" s="41" t="s">
        <v>10126</v>
      </c>
      <c r="D2240" s="50"/>
      <c r="E2240" s="41"/>
      <c r="F2240" s="41"/>
      <c r="G2240" s="40" t="s">
        <v>10127</v>
      </c>
      <c r="H2240" s="43">
        <v>44694.199560185181</v>
      </c>
      <c r="I2240" s="40"/>
      <c r="J2240" s="40"/>
      <c r="K2240" s="40"/>
      <c r="L2240" s="40"/>
      <c r="M2240" s="40" t="s">
        <v>141</v>
      </c>
      <c r="N2240" s="40"/>
      <c r="O2240" s="44" t="s">
        <v>142</v>
      </c>
      <c r="P2240" s="47" t="s">
        <v>143</v>
      </c>
      <c r="Q2240" s="40">
        <v>475</v>
      </c>
      <c r="R2240" s="40"/>
      <c r="S2240" s="40" t="s">
        <v>99</v>
      </c>
      <c r="T2240" s="48" t="s">
        <v>10128</v>
      </c>
      <c r="U2240" s="44" t="s">
        <v>10129</v>
      </c>
    </row>
    <row r="2241" spans="1:21" ht="36" x14ac:dyDescent="0.15">
      <c r="A2241" s="45"/>
      <c r="B2241" s="40"/>
      <c r="C2241" s="41" t="s">
        <v>10130</v>
      </c>
      <c r="D2241" s="50"/>
      <c r="E2241" s="41"/>
      <c r="F2241" s="41"/>
      <c r="G2241" s="40" t="s">
        <v>10131</v>
      </c>
      <c r="H2241" s="43">
        <v>44694.198275462964</v>
      </c>
      <c r="I2241" s="40"/>
      <c r="J2241" s="40"/>
      <c r="K2241" s="40"/>
      <c r="L2241" s="40"/>
      <c r="M2241" s="40" t="s">
        <v>10132</v>
      </c>
      <c r="N2241" s="40"/>
      <c r="O2241" s="44" t="s">
        <v>83</v>
      </c>
      <c r="P2241" s="47" t="s">
        <v>10133</v>
      </c>
      <c r="Q2241" s="40">
        <v>30</v>
      </c>
      <c r="R2241" s="40">
        <v>351</v>
      </c>
      <c r="S2241" s="40" t="s">
        <v>60</v>
      </c>
      <c r="T2241" s="48" t="s">
        <v>10134</v>
      </c>
      <c r="U2241" s="44" t="s">
        <v>10135</v>
      </c>
    </row>
    <row r="2242" spans="1:21" ht="36" x14ac:dyDescent="0.15">
      <c r="A2242" s="45"/>
      <c r="B2242" s="40"/>
      <c r="C2242" s="41" t="s">
        <v>10136</v>
      </c>
      <c r="D2242" s="50"/>
      <c r="E2242" s="41"/>
      <c r="F2242" s="41"/>
      <c r="G2242" s="40" t="s">
        <v>10137</v>
      </c>
      <c r="H2242" s="43">
        <v>44694.19730324074</v>
      </c>
      <c r="I2242" s="40"/>
      <c r="J2242" s="40"/>
      <c r="K2242" s="40"/>
      <c r="L2242" s="40"/>
      <c r="M2242" s="40" t="s">
        <v>10138</v>
      </c>
      <c r="N2242" s="40"/>
      <c r="O2242" s="44" t="s">
        <v>83</v>
      </c>
      <c r="P2242" s="47" t="s">
        <v>10139</v>
      </c>
      <c r="Q2242" s="40">
        <v>639</v>
      </c>
      <c r="R2242" s="40">
        <v>223</v>
      </c>
      <c r="S2242" s="40"/>
      <c r="T2242" s="48" t="s">
        <v>10140</v>
      </c>
      <c r="U2242" s="44" t="s">
        <v>6529</v>
      </c>
    </row>
    <row r="2243" spans="1:21" ht="36" x14ac:dyDescent="0.15">
      <c r="A2243" s="45"/>
      <c r="B2243" s="40"/>
      <c r="C2243" s="41" t="s">
        <v>10141</v>
      </c>
      <c r="D2243" s="50"/>
      <c r="E2243" s="41"/>
      <c r="F2243" s="41"/>
      <c r="G2243" s="40" t="s">
        <v>10142</v>
      </c>
      <c r="H2243" s="43">
        <v>44694.196747685186</v>
      </c>
      <c r="I2243" s="40"/>
      <c r="J2243" s="40"/>
      <c r="K2243" s="40"/>
      <c r="L2243" s="40"/>
      <c r="M2243" s="40" t="s">
        <v>10143</v>
      </c>
      <c r="N2243" s="40"/>
      <c r="O2243" s="44" t="s">
        <v>142</v>
      </c>
      <c r="P2243" s="47" t="s">
        <v>10144</v>
      </c>
      <c r="Q2243" s="40">
        <v>189</v>
      </c>
      <c r="R2243" s="40">
        <v>238</v>
      </c>
      <c r="S2243" s="40"/>
      <c r="T2243" s="48" t="s">
        <v>10145</v>
      </c>
      <c r="U2243" s="44" t="s">
        <v>10146</v>
      </c>
    </row>
    <row r="2244" spans="1:21" ht="36" x14ac:dyDescent="0.15">
      <c r="A2244" s="45"/>
      <c r="B2244" s="40"/>
      <c r="C2244" s="41" t="s">
        <v>10147</v>
      </c>
      <c r="D2244" s="50"/>
      <c r="E2244" s="41"/>
      <c r="F2244" s="41"/>
      <c r="G2244" s="40" t="s">
        <v>10148</v>
      </c>
      <c r="H2244" s="43">
        <v>44694.195208333331</v>
      </c>
      <c r="I2244" s="40"/>
      <c r="J2244" s="40"/>
      <c r="K2244" s="40"/>
      <c r="L2244" s="40"/>
      <c r="M2244" s="40" t="s">
        <v>10149</v>
      </c>
      <c r="N2244" s="40"/>
      <c r="O2244" s="44" t="s">
        <v>142</v>
      </c>
      <c r="P2244" s="47" t="s">
        <v>10150</v>
      </c>
      <c r="Q2244" s="40">
        <v>38</v>
      </c>
      <c r="R2244" s="40">
        <v>8</v>
      </c>
      <c r="S2244" s="40" t="s">
        <v>60</v>
      </c>
      <c r="T2244" s="48" t="s">
        <v>10151</v>
      </c>
      <c r="U2244" s="44" t="s">
        <v>10152</v>
      </c>
    </row>
    <row r="2245" spans="1:21" ht="36" x14ac:dyDescent="0.15">
      <c r="A2245" s="45"/>
      <c r="B2245" s="40"/>
      <c r="C2245" s="41" t="s">
        <v>10153</v>
      </c>
      <c r="D2245" s="50"/>
      <c r="E2245" s="41"/>
      <c r="F2245" s="41"/>
      <c r="G2245" s="40" t="s">
        <v>10154</v>
      </c>
      <c r="H2245" s="43">
        <v>44694.194166666668</v>
      </c>
      <c r="I2245" s="40"/>
      <c r="J2245" s="40"/>
      <c r="K2245" s="40"/>
      <c r="L2245" s="40"/>
      <c r="M2245" s="40" t="s">
        <v>193</v>
      </c>
      <c r="N2245" s="40"/>
      <c r="O2245" s="44" t="s">
        <v>67</v>
      </c>
      <c r="P2245" s="47" t="s">
        <v>194</v>
      </c>
      <c r="Q2245" s="40">
        <v>4658</v>
      </c>
      <c r="R2245" s="40">
        <v>79</v>
      </c>
      <c r="S2245" s="40" t="s">
        <v>60</v>
      </c>
      <c r="T2245" s="48" t="s">
        <v>10155</v>
      </c>
      <c r="U2245" s="44" t="s">
        <v>10156</v>
      </c>
    </row>
    <row r="2246" spans="1:21" ht="36" x14ac:dyDescent="0.15">
      <c r="A2246" s="45"/>
      <c r="B2246" s="40"/>
      <c r="C2246" s="41" t="s">
        <v>10157</v>
      </c>
      <c r="D2246" s="50"/>
      <c r="E2246" s="41"/>
      <c r="F2246" s="41"/>
      <c r="G2246" s="40" t="s">
        <v>10158</v>
      </c>
      <c r="H2246" s="43">
        <v>44694.194143518514</v>
      </c>
      <c r="I2246" s="40"/>
      <c r="J2246" s="40"/>
      <c r="K2246" s="40"/>
      <c r="L2246" s="40"/>
      <c r="M2246" s="40" t="s">
        <v>187</v>
      </c>
      <c r="N2246" s="40"/>
      <c r="O2246" s="44" t="s">
        <v>67</v>
      </c>
      <c r="P2246" s="47" t="s">
        <v>188</v>
      </c>
      <c r="Q2246" s="40">
        <v>80</v>
      </c>
      <c r="R2246" s="40">
        <v>1</v>
      </c>
      <c r="S2246" s="40" t="s">
        <v>85</v>
      </c>
      <c r="T2246" s="48" t="s">
        <v>10159</v>
      </c>
      <c r="U2246" s="44" t="s">
        <v>10160</v>
      </c>
    </row>
    <row r="2247" spans="1:21" ht="36" x14ac:dyDescent="0.15">
      <c r="A2247" s="45"/>
      <c r="B2247" s="40"/>
      <c r="C2247" s="41" t="s">
        <v>10161</v>
      </c>
      <c r="D2247" s="50"/>
      <c r="E2247" s="41"/>
      <c r="F2247" s="41"/>
      <c r="G2247" s="40" t="s">
        <v>10162</v>
      </c>
      <c r="H2247" s="43">
        <v>44694.194120370375</v>
      </c>
      <c r="I2247" s="40"/>
      <c r="J2247" s="40"/>
      <c r="K2247" s="40"/>
      <c r="L2247" s="40"/>
      <c r="M2247" s="40" t="s">
        <v>127</v>
      </c>
      <c r="N2247" s="40"/>
      <c r="O2247" s="44" t="s">
        <v>67</v>
      </c>
      <c r="P2247" s="47" t="s">
        <v>128</v>
      </c>
      <c r="Q2247" s="40">
        <v>501</v>
      </c>
      <c r="R2247" s="40">
        <v>16</v>
      </c>
      <c r="S2247" s="40" t="s">
        <v>85</v>
      </c>
      <c r="T2247" s="48" t="s">
        <v>10163</v>
      </c>
      <c r="U2247" s="44" t="s">
        <v>10164</v>
      </c>
    </row>
    <row r="2248" spans="1:21" ht="36" x14ac:dyDescent="0.15">
      <c r="A2248" s="45"/>
      <c r="B2248" s="40"/>
      <c r="C2248" s="41" t="s">
        <v>10165</v>
      </c>
      <c r="D2248" s="50"/>
      <c r="E2248" s="41"/>
      <c r="F2248" s="41"/>
      <c r="G2248" s="40" t="s">
        <v>10166</v>
      </c>
      <c r="H2248" s="43">
        <v>44694.194050925929</v>
      </c>
      <c r="I2248" s="40"/>
      <c r="J2248" s="40"/>
      <c r="K2248" s="40"/>
      <c r="L2248" s="40"/>
      <c r="M2248" s="40" t="s">
        <v>170</v>
      </c>
      <c r="N2248" s="40"/>
      <c r="O2248" s="44" t="s">
        <v>67</v>
      </c>
      <c r="P2248" s="47" t="s">
        <v>171</v>
      </c>
      <c r="Q2248" s="40">
        <v>1386</v>
      </c>
      <c r="R2248" s="40">
        <v>1507</v>
      </c>
      <c r="S2248" s="40" t="s">
        <v>172</v>
      </c>
      <c r="T2248" s="48" t="s">
        <v>10167</v>
      </c>
      <c r="U2248" s="44" t="s">
        <v>10168</v>
      </c>
    </row>
    <row r="2249" spans="1:21" ht="36" x14ac:dyDescent="0.15">
      <c r="A2249" s="45"/>
      <c r="B2249" s="40"/>
      <c r="C2249" s="41" t="s">
        <v>10169</v>
      </c>
      <c r="D2249" s="50"/>
      <c r="E2249" s="41"/>
      <c r="F2249" s="41"/>
      <c r="G2249" s="40" t="s">
        <v>10170</v>
      </c>
      <c r="H2249" s="43">
        <v>44694.194027777776</v>
      </c>
      <c r="I2249" s="40"/>
      <c r="J2249" s="40"/>
      <c r="K2249" s="40"/>
      <c r="L2249" s="40"/>
      <c r="M2249" s="40" t="s">
        <v>66</v>
      </c>
      <c r="N2249" s="40"/>
      <c r="O2249" s="44" t="s">
        <v>67</v>
      </c>
      <c r="P2249" s="47" t="s">
        <v>68</v>
      </c>
      <c r="Q2249" s="40">
        <v>530</v>
      </c>
      <c r="R2249" s="40">
        <v>132</v>
      </c>
      <c r="S2249" s="40" t="s">
        <v>69</v>
      </c>
      <c r="T2249" s="48" t="s">
        <v>10171</v>
      </c>
      <c r="U2249" s="44" t="s">
        <v>10172</v>
      </c>
    </row>
    <row r="2250" spans="1:21" ht="60" x14ac:dyDescent="0.15">
      <c r="A2250" s="45"/>
      <c r="B2250" s="40"/>
      <c r="C2250" s="41" t="s">
        <v>10173</v>
      </c>
      <c r="D2250" s="50"/>
      <c r="E2250" s="41"/>
      <c r="F2250" s="41"/>
      <c r="G2250" s="40" t="s">
        <v>10174</v>
      </c>
      <c r="H2250" s="43">
        <v>44694.193993055553</v>
      </c>
      <c r="I2250" s="40"/>
      <c r="J2250" s="40"/>
      <c r="K2250" s="40"/>
      <c r="L2250" s="40"/>
      <c r="M2250" s="40" t="s">
        <v>141</v>
      </c>
      <c r="N2250" s="40"/>
      <c r="O2250" s="44" t="s">
        <v>67</v>
      </c>
      <c r="P2250" s="47" t="s">
        <v>143</v>
      </c>
      <c r="Q2250" s="40">
        <v>475</v>
      </c>
      <c r="R2250" s="40"/>
      <c r="S2250" s="40" t="s">
        <v>99</v>
      </c>
      <c r="T2250" s="48" t="s">
        <v>10175</v>
      </c>
      <c r="U2250" s="44" t="s">
        <v>10176</v>
      </c>
    </row>
    <row r="2251" spans="1:21" ht="48" x14ac:dyDescent="0.15">
      <c r="A2251" s="45"/>
      <c r="B2251" s="40"/>
      <c r="C2251" s="41" t="s">
        <v>10177</v>
      </c>
      <c r="D2251" s="50"/>
      <c r="E2251" s="41"/>
      <c r="F2251" s="41"/>
      <c r="G2251" s="40" t="s">
        <v>10178</v>
      </c>
      <c r="H2251" s="43">
        <v>44694.193923611107</v>
      </c>
      <c r="I2251" s="40"/>
      <c r="J2251" s="40"/>
      <c r="K2251" s="40"/>
      <c r="L2251" s="40"/>
      <c r="M2251" s="40" t="s">
        <v>199</v>
      </c>
      <c r="N2251" s="40"/>
      <c r="O2251" s="44" t="s">
        <v>142</v>
      </c>
      <c r="P2251" s="47" t="s">
        <v>200</v>
      </c>
      <c r="Q2251" s="40">
        <v>3832</v>
      </c>
      <c r="R2251" s="40">
        <v>1720</v>
      </c>
      <c r="S2251" s="40" t="s">
        <v>85</v>
      </c>
      <c r="T2251" s="48" t="s">
        <v>10179</v>
      </c>
      <c r="U2251" s="44" t="s">
        <v>10180</v>
      </c>
    </row>
    <row r="2252" spans="1:21" ht="84" x14ac:dyDescent="0.15">
      <c r="A2252" s="45"/>
      <c r="B2252" s="40"/>
      <c r="C2252" s="41" t="s">
        <v>10181</v>
      </c>
      <c r="D2252" s="50"/>
      <c r="E2252" s="41"/>
      <c r="F2252" s="41" t="s">
        <v>1810</v>
      </c>
      <c r="G2252" s="40" t="s">
        <v>10182</v>
      </c>
      <c r="H2252" s="43">
        <v>44694.190104166672</v>
      </c>
      <c r="I2252" s="40"/>
      <c r="J2252" s="40"/>
      <c r="K2252" s="40"/>
      <c r="L2252" s="40"/>
      <c r="M2252" s="40" t="s">
        <v>10183</v>
      </c>
      <c r="N2252" s="40"/>
      <c r="O2252" s="44" t="s">
        <v>58</v>
      </c>
      <c r="P2252" s="47" t="s">
        <v>10184</v>
      </c>
      <c r="Q2252" s="40"/>
      <c r="R2252" s="40">
        <v>4</v>
      </c>
      <c r="S2252" s="40"/>
      <c r="T2252" s="48" t="s">
        <v>10185</v>
      </c>
      <c r="U2252" s="44" t="s">
        <v>10186</v>
      </c>
    </row>
    <row r="2253" spans="1:21" ht="36" x14ac:dyDescent="0.15">
      <c r="A2253" s="45"/>
      <c r="B2253" s="40"/>
      <c r="C2253" s="41" t="s">
        <v>10187</v>
      </c>
      <c r="D2253" s="50"/>
      <c r="E2253" s="41"/>
      <c r="F2253" s="41"/>
      <c r="G2253" s="40" t="s">
        <v>10188</v>
      </c>
      <c r="H2253" s="43">
        <v>44694.189710648148</v>
      </c>
      <c r="I2253" s="40"/>
      <c r="J2253" s="40"/>
      <c r="K2253" s="40"/>
      <c r="L2253" s="40"/>
      <c r="M2253" s="40" t="s">
        <v>141</v>
      </c>
      <c r="N2253" s="40"/>
      <c r="O2253" s="44" t="s">
        <v>142</v>
      </c>
      <c r="P2253" s="47" t="s">
        <v>143</v>
      </c>
      <c r="Q2253" s="40">
        <v>475</v>
      </c>
      <c r="R2253" s="40"/>
      <c r="S2253" s="40" t="s">
        <v>99</v>
      </c>
      <c r="T2253" s="48" t="s">
        <v>10189</v>
      </c>
      <c r="U2253" s="44" t="s">
        <v>10190</v>
      </c>
    </row>
    <row r="2254" spans="1:21" ht="36" x14ac:dyDescent="0.15">
      <c r="A2254" s="45"/>
      <c r="B2254" s="40"/>
      <c r="C2254" s="41" t="s">
        <v>10191</v>
      </c>
      <c r="D2254" s="50"/>
      <c r="E2254" s="41"/>
      <c r="F2254" s="41"/>
      <c r="G2254" s="40" t="s">
        <v>10192</v>
      </c>
      <c r="H2254" s="43">
        <v>44694.18787037037</v>
      </c>
      <c r="I2254" s="40"/>
      <c r="J2254" s="40"/>
      <c r="K2254" s="40"/>
      <c r="L2254" s="40"/>
      <c r="M2254" s="40" t="s">
        <v>10193</v>
      </c>
      <c r="N2254" s="40"/>
      <c r="O2254" s="44" t="s">
        <v>83</v>
      </c>
      <c r="P2254" s="47" t="s">
        <v>1572</v>
      </c>
      <c r="Q2254" s="40">
        <v>3</v>
      </c>
      <c r="R2254" s="40">
        <v>17</v>
      </c>
      <c r="S2254" s="40"/>
      <c r="T2254" s="48" t="s">
        <v>10194</v>
      </c>
      <c r="U2254" s="44" t="s">
        <v>6529</v>
      </c>
    </row>
    <row r="2255" spans="1:21" ht="36" x14ac:dyDescent="0.15">
      <c r="A2255" s="45"/>
      <c r="B2255" s="40"/>
      <c r="C2255" s="41" t="s">
        <v>10195</v>
      </c>
      <c r="D2255" s="50"/>
      <c r="E2255" s="41"/>
      <c r="F2255" s="41"/>
      <c r="G2255" s="40" t="s">
        <v>10196</v>
      </c>
      <c r="H2255" s="43">
        <v>44694.1878125</v>
      </c>
      <c r="I2255" s="40"/>
      <c r="J2255" s="40"/>
      <c r="K2255" s="40"/>
      <c r="L2255" s="40"/>
      <c r="M2255" s="40" t="s">
        <v>141</v>
      </c>
      <c r="N2255" s="40"/>
      <c r="O2255" s="44" t="s">
        <v>142</v>
      </c>
      <c r="P2255" s="47" t="s">
        <v>143</v>
      </c>
      <c r="Q2255" s="40">
        <v>475</v>
      </c>
      <c r="R2255" s="40"/>
      <c r="S2255" s="40" t="s">
        <v>99</v>
      </c>
      <c r="T2255" s="48" t="s">
        <v>10197</v>
      </c>
      <c r="U2255" s="44" t="s">
        <v>10198</v>
      </c>
    </row>
    <row r="2256" spans="1:21" ht="48" x14ac:dyDescent="0.15">
      <c r="A2256" s="45"/>
      <c r="B2256" s="40"/>
      <c r="C2256" s="41" t="s">
        <v>10199</v>
      </c>
      <c r="D2256" s="50"/>
      <c r="E2256" s="41"/>
      <c r="F2256" s="41"/>
      <c r="G2256" s="40" t="s">
        <v>10200</v>
      </c>
      <c r="H2256" s="43">
        <v>44694.18644675926</v>
      </c>
      <c r="I2256" s="40"/>
      <c r="J2256" s="40"/>
      <c r="K2256" s="40"/>
      <c r="L2256" s="40"/>
      <c r="M2256" s="40" t="s">
        <v>10201</v>
      </c>
      <c r="N2256" s="40"/>
      <c r="O2256" s="44" t="s">
        <v>58</v>
      </c>
      <c r="P2256" s="47" t="s">
        <v>10202</v>
      </c>
      <c r="Q2256" s="40">
        <v>6153</v>
      </c>
      <c r="R2256" s="40">
        <v>463</v>
      </c>
      <c r="S2256" s="40" t="s">
        <v>10203</v>
      </c>
      <c r="T2256" s="48" t="s">
        <v>10204</v>
      </c>
      <c r="U2256" s="44" t="s">
        <v>10205</v>
      </c>
    </row>
    <row r="2257" spans="1:21" ht="24" x14ac:dyDescent="0.15">
      <c r="A2257" s="45"/>
      <c r="B2257" s="40"/>
      <c r="C2257" s="41" t="s">
        <v>10206</v>
      </c>
      <c r="D2257" s="50"/>
      <c r="E2257" s="41"/>
      <c r="F2257" s="41"/>
      <c r="G2257" s="40" t="s">
        <v>10207</v>
      </c>
      <c r="H2257" s="43">
        <v>44694.185358796298</v>
      </c>
      <c r="I2257" s="40"/>
      <c r="J2257" s="40"/>
      <c r="K2257" s="40"/>
      <c r="L2257" s="40"/>
      <c r="M2257" s="40" t="s">
        <v>141</v>
      </c>
      <c r="N2257" s="40"/>
      <c r="O2257" s="44" t="s">
        <v>142</v>
      </c>
      <c r="P2257" s="47" t="s">
        <v>143</v>
      </c>
      <c r="Q2257" s="40">
        <v>475</v>
      </c>
      <c r="R2257" s="40"/>
      <c r="S2257" s="40" t="s">
        <v>99</v>
      </c>
      <c r="T2257" s="48" t="s">
        <v>10208</v>
      </c>
      <c r="U2257" s="44" t="s">
        <v>10209</v>
      </c>
    </row>
    <row r="2258" spans="1:21" ht="36" x14ac:dyDescent="0.15">
      <c r="A2258" s="45"/>
      <c r="B2258" s="40"/>
      <c r="C2258" s="41" t="s">
        <v>10210</v>
      </c>
      <c r="D2258" s="50"/>
      <c r="E2258" s="41"/>
      <c r="F2258" s="41"/>
      <c r="G2258" s="40" t="s">
        <v>10211</v>
      </c>
      <c r="H2258" s="43">
        <v>44694.184525462959</v>
      </c>
      <c r="I2258" s="40"/>
      <c r="J2258" s="40"/>
      <c r="K2258" s="40"/>
      <c r="L2258" s="40"/>
      <c r="M2258" s="40" t="s">
        <v>10212</v>
      </c>
      <c r="N2258" s="40"/>
      <c r="O2258" s="44" t="s">
        <v>58</v>
      </c>
      <c r="P2258" s="47" t="s">
        <v>10213</v>
      </c>
      <c r="Q2258" s="40">
        <v>50</v>
      </c>
      <c r="R2258" s="40">
        <v>28</v>
      </c>
      <c r="S2258" s="40" t="s">
        <v>85</v>
      </c>
      <c r="T2258" s="48" t="s">
        <v>10214</v>
      </c>
      <c r="U2258" s="44" t="s">
        <v>10215</v>
      </c>
    </row>
    <row r="2259" spans="1:21" ht="36" x14ac:dyDescent="0.15">
      <c r="A2259" s="45"/>
      <c r="B2259" s="40"/>
      <c r="C2259" s="41" t="s">
        <v>10216</v>
      </c>
      <c r="D2259" s="50"/>
      <c r="E2259" s="41"/>
      <c r="F2259" s="41"/>
      <c r="G2259" s="40" t="s">
        <v>10217</v>
      </c>
      <c r="H2259" s="43">
        <v>44694.183356481481</v>
      </c>
      <c r="I2259" s="40"/>
      <c r="J2259" s="40"/>
      <c r="K2259" s="40"/>
      <c r="L2259" s="40"/>
      <c r="M2259" s="40" t="s">
        <v>10218</v>
      </c>
      <c r="N2259" s="40"/>
      <c r="O2259" s="44" t="s">
        <v>83</v>
      </c>
      <c r="P2259" s="47" t="s">
        <v>10219</v>
      </c>
      <c r="Q2259" s="40">
        <v>134</v>
      </c>
      <c r="R2259" s="40">
        <v>190</v>
      </c>
      <c r="S2259" s="40"/>
      <c r="T2259" s="48" t="s">
        <v>10220</v>
      </c>
      <c r="U2259" s="44" t="s">
        <v>10221</v>
      </c>
    </row>
    <row r="2260" spans="1:21" ht="36" x14ac:dyDescent="0.15">
      <c r="A2260" s="45"/>
      <c r="B2260" s="40"/>
      <c r="C2260" s="41" t="s">
        <v>10222</v>
      </c>
      <c r="D2260" s="50"/>
      <c r="E2260" s="41"/>
      <c r="F2260" s="41"/>
      <c r="G2260" s="40" t="s">
        <v>10223</v>
      </c>
      <c r="H2260" s="43">
        <v>44694.182233796295</v>
      </c>
      <c r="I2260" s="40"/>
      <c r="J2260" s="40"/>
      <c r="K2260" s="40"/>
      <c r="L2260" s="40"/>
      <c r="M2260" s="40" t="s">
        <v>10224</v>
      </c>
      <c r="N2260" s="40"/>
      <c r="O2260" s="44" t="s">
        <v>58</v>
      </c>
      <c r="P2260" s="47" t="s">
        <v>10225</v>
      </c>
      <c r="Q2260" s="40">
        <v>5</v>
      </c>
      <c r="R2260" s="40">
        <v>32</v>
      </c>
      <c r="S2260" s="40" t="s">
        <v>10226</v>
      </c>
      <c r="T2260" s="48" t="s">
        <v>10227</v>
      </c>
      <c r="U2260" s="44" t="s">
        <v>10228</v>
      </c>
    </row>
    <row r="2261" spans="1:21" ht="72" x14ac:dyDescent="0.15">
      <c r="A2261" s="45"/>
      <c r="B2261" s="40"/>
      <c r="C2261" s="41" t="s">
        <v>10229</v>
      </c>
      <c r="D2261" s="50"/>
      <c r="E2261" s="41"/>
      <c r="F2261" s="41" t="s">
        <v>1810</v>
      </c>
      <c r="G2261" s="40" t="s">
        <v>10230</v>
      </c>
      <c r="H2261" s="43">
        <v>44694.181967592594</v>
      </c>
      <c r="I2261" s="40"/>
      <c r="J2261" s="40"/>
      <c r="K2261" s="40"/>
      <c r="L2261" s="40"/>
      <c r="M2261" s="40" t="s">
        <v>10231</v>
      </c>
      <c r="N2261" s="40"/>
      <c r="O2261" s="44" t="s">
        <v>142</v>
      </c>
      <c r="P2261" s="47" t="s">
        <v>10232</v>
      </c>
      <c r="Q2261" s="40">
        <v>212</v>
      </c>
      <c r="R2261" s="40">
        <v>214</v>
      </c>
      <c r="S2261" s="40" t="s">
        <v>99</v>
      </c>
      <c r="T2261" s="48" t="s">
        <v>10233</v>
      </c>
      <c r="U2261" s="44" t="s">
        <v>10234</v>
      </c>
    </row>
    <row r="2262" spans="1:21" ht="72" x14ac:dyDescent="0.15">
      <c r="A2262" s="45"/>
      <c r="B2262" s="40"/>
      <c r="C2262" s="41" t="s">
        <v>10235</v>
      </c>
      <c r="D2262" s="50"/>
      <c r="E2262" s="41"/>
      <c r="F2262" s="41"/>
      <c r="G2262" s="40" t="s">
        <v>10236</v>
      </c>
      <c r="H2262" s="43">
        <v>44694.180335648147</v>
      </c>
      <c r="I2262" s="40"/>
      <c r="J2262" s="40"/>
      <c r="K2262" s="40"/>
      <c r="L2262" s="40"/>
      <c r="M2262" s="40" t="s">
        <v>10237</v>
      </c>
      <c r="N2262" s="40"/>
      <c r="O2262" s="44" t="s">
        <v>83</v>
      </c>
      <c r="P2262" s="47" t="s">
        <v>10238</v>
      </c>
      <c r="Q2262" s="40">
        <v>27</v>
      </c>
      <c r="R2262" s="40">
        <v>117</v>
      </c>
      <c r="S2262" s="40"/>
      <c r="T2262" s="48" t="s">
        <v>10239</v>
      </c>
      <c r="U2262" s="44" t="s">
        <v>9182</v>
      </c>
    </row>
    <row r="2263" spans="1:21" ht="60" x14ac:dyDescent="0.15">
      <c r="A2263" s="45"/>
      <c r="B2263" s="40"/>
      <c r="C2263" s="41" t="s">
        <v>10240</v>
      </c>
      <c r="D2263" s="50"/>
      <c r="E2263" s="41"/>
      <c r="F2263" s="41"/>
      <c r="G2263" s="40" t="s">
        <v>10241</v>
      </c>
      <c r="H2263" s="43">
        <v>44694.178865740745</v>
      </c>
      <c r="I2263" s="40"/>
      <c r="J2263" s="40"/>
      <c r="K2263" s="40"/>
      <c r="L2263" s="40"/>
      <c r="M2263" s="40" t="s">
        <v>141</v>
      </c>
      <c r="N2263" s="40"/>
      <c r="O2263" s="44" t="s">
        <v>142</v>
      </c>
      <c r="P2263" s="47" t="s">
        <v>143</v>
      </c>
      <c r="Q2263" s="40">
        <v>475</v>
      </c>
      <c r="R2263" s="40"/>
      <c r="S2263" s="40" t="s">
        <v>99</v>
      </c>
      <c r="T2263" s="48" t="s">
        <v>10242</v>
      </c>
      <c r="U2263" s="44" t="s">
        <v>10243</v>
      </c>
    </row>
    <row r="2264" spans="1:21" ht="72" x14ac:dyDescent="0.15">
      <c r="A2264" s="45"/>
      <c r="B2264" s="40"/>
      <c r="C2264" s="41" t="s">
        <v>10244</v>
      </c>
      <c r="D2264" s="50"/>
      <c r="E2264" s="41"/>
      <c r="F2264" s="41"/>
      <c r="G2264" s="40" t="s">
        <v>10245</v>
      </c>
      <c r="H2264" s="43">
        <v>44694.176759259259</v>
      </c>
      <c r="I2264" s="40"/>
      <c r="J2264" s="40"/>
      <c r="K2264" s="40"/>
      <c r="L2264" s="40"/>
      <c r="M2264" s="40" t="s">
        <v>10246</v>
      </c>
      <c r="N2264" s="40"/>
      <c r="O2264" s="44" t="s">
        <v>83</v>
      </c>
      <c r="P2264" s="47" t="s">
        <v>10247</v>
      </c>
      <c r="Q2264" s="40">
        <v>18</v>
      </c>
      <c r="R2264" s="40">
        <v>22</v>
      </c>
      <c r="S2264" s="40"/>
      <c r="T2264" s="48" t="s">
        <v>10248</v>
      </c>
      <c r="U2264" s="44" t="s">
        <v>6529</v>
      </c>
    </row>
    <row r="2265" spans="1:21" ht="24" x14ac:dyDescent="0.15">
      <c r="A2265" s="45"/>
      <c r="B2265" s="40"/>
      <c r="C2265" s="41" t="s">
        <v>10249</v>
      </c>
      <c r="D2265" s="50"/>
      <c r="E2265" s="41"/>
      <c r="F2265" s="41"/>
      <c r="G2265" s="40" t="s">
        <v>10250</v>
      </c>
      <c r="H2265" s="43">
        <v>44694.176261574074</v>
      </c>
      <c r="I2265" s="40"/>
      <c r="J2265" s="40"/>
      <c r="K2265" s="40"/>
      <c r="L2265" s="40"/>
      <c r="M2265" s="40" t="s">
        <v>10251</v>
      </c>
      <c r="N2265" s="40"/>
      <c r="O2265" s="44" t="s">
        <v>83</v>
      </c>
      <c r="P2265" s="47" t="s">
        <v>10252</v>
      </c>
      <c r="Q2265" s="40">
        <v>4437</v>
      </c>
      <c r="R2265" s="40">
        <v>3546</v>
      </c>
      <c r="S2265" s="40" t="s">
        <v>10253</v>
      </c>
      <c r="T2265" s="48" t="s">
        <v>10254</v>
      </c>
      <c r="U2265" s="44" t="s">
        <v>10255</v>
      </c>
    </row>
    <row r="2266" spans="1:21" ht="36" x14ac:dyDescent="0.15">
      <c r="A2266" s="45"/>
      <c r="B2266" s="40"/>
      <c r="C2266" s="41" t="s">
        <v>10256</v>
      </c>
      <c r="D2266" s="50"/>
      <c r="E2266" s="41"/>
      <c r="F2266" s="41"/>
      <c r="G2266" s="40" t="s">
        <v>10257</v>
      </c>
      <c r="H2266" s="43">
        <v>44694.173159722224</v>
      </c>
      <c r="I2266" s="40"/>
      <c r="J2266" s="40"/>
      <c r="K2266" s="40"/>
      <c r="L2266" s="40"/>
      <c r="M2266" s="40" t="s">
        <v>141</v>
      </c>
      <c r="N2266" s="40"/>
      <c r="O2266" s="44" t="s">
        <v>142</v>
      </c>
      <c r="P2266" s="47" t="s">
        <v>143</v>
      </c>
      <c r="Q2266" s="40">
        <v>475</v>
      </c>
      <c r="R2266" s="40"/>
      <c r="S2266" s="40" t="s">
        <v>99</v>
      </c>
      <c r="T2266" s="48" t="s">
        <v>10258</v>
      </c>
      <c r="U2266" s="44" t="s">
        <v>10259</v>
      </c>
    </row>
    <row r="2267" spans="1:21" ht="180" x14ac:dyDescent="0.15">
      <c r="A2267" s="45"/>
      <c r="B2267" s="40"/>
      <c r="C2267" s="41" t="s">
        <v>10260</v>
      </c>
      <c r="D2267" s="49" t="s">
        <v>2365</v>
      </c>
      <c r="E2267" s="41"/>
      <c r="F2267" s="41"/>
      <c r="G2267" s="40" t="s">
        <v>10261</v>
      </c>
      <c r="H2267" s="43">
        <v>44694.173101851848</v>
      </c>
      <c r="I2267" s="40"/>
      <c r="J2267" s="40"/>
      <c r="K2267" s="40"/>
      <c r="L2267" s="40"/>
      <c r="M2267" s="40" t="s">
        <v>10262</v>
      </c>
      <c r="N2267" s="40"/>
      <c r="O2267" s="44" t="s">
        <v>83</v>
      </c>
      <c r="P2267" s="47" t="s">
        <v>10263</v>
      </c>
      <c r="Q2267" s="40">
        <v>54</v>
      </c>
      <c r="R2267" s="40">
        <v>10</v>
      </c>
      <c r="S2267" s="40" t="s">
        <v>10264</v>
      </c>
      <c r="T2267" s="48" t="s">
        <v>10265</v>
      </c>
      <c r="U2267" s="44" t="s">
        <v>10266</v>
      </c>
    </row>
    <row r="2268" spans="1:21" ht="36" x14ac:dyDescent="0.15">
      <c r="A2268" s="45"/>
      <c r="B2268" s="40"/>
      <c r="C2268" s="41" t="s">
        <v>10267</v>
      </c>
      <c r="D2268" s="50"/>
      <c r="E2268" s="41"/>
      <c r="F2268" s="41"/>
      <c r="G2268" s="40" t="s">
        <v>10268</v>
      </c>
      <c r="H2268" s="43">
        <v>44694.171875</v>
      </c>
      <c r="I2268" s="40"/>
      <c r="J2268" s="40"/>
      <c r="K2268" s="40"/>
      <c r="L2268" s="40"/>
      <c r="M2268" s="40" t="s">
        <v>10269</v>
      </c>
      <c r="N2268" s="40"/>
      <c r="O2268" s="44" t="s">
        <v>83</v>
      </c>
      <c r="P2268" s="47" t="s">
        <v>10270</v>
      </c>
      <c r="Q2268" s="40">
        <v>1704</v>
      </c>
      <c r="R2268" s="40">
        <v>977</v>
      </c>
      <c r="S2268" s="40" t="s">
        <v>10271</v>
      </c>
      <c r="T2268" s="48" t="s">
        <v>10272</v>
      </c>
      <c r="U2268" s="44" t="s">
        <v>1834</v>
      </c>
    </row>
    <row r="2269" spans="1:21" ht="36" x14ac:dyDescent="0.15">
      <c r="A2269" s="45"/>
      <c r="B2269" s="40"/>
      <c r="C2269" s="41" t="s">
        <v>10273</v>
      </c>
      <c r="D2269" s="50"/>
      <c r="E2269" s="41"/>
      <c r="F2269" s="41"/>
      <c r="G2269" s="40" t="s">
        <v>10274</v>
      </c>
      <c r="H2269" s="43">
        <v>44694.171331018515</v>
      </c>
      <c r="I2269" s="40"/>
      <c r="J2269" s="40"/>
      <c r="K2269" s="40"/>
      <c r="L2269" s="40"/>
      <c r="M2269" s="40" t="s">
        <v>3381</v>
      </c>
      <c r="N2269" s="40"/>
      <c r="O2269" s="44" t="s">
        <v>83</v>
      </c>
      <c r="P2269" s="47" t="s">
        <v>3382</v>
      </c>
      <c r="Q2269" s="40">
        <v>271</v>
      </c>
      <c r="R2269" s="40">
        <v>394</v>
      </c>
      <c r="S2269" s="40" t="s">
        <v>1095</v>
      </c>
      <c r="T2269" s="48" t="s">
        <v>10275</v>
      </c>
      <c r="U2269" s="44" t="s">
        <v>10276</v>
      </c>
    </row>
    <row r="2270" spans="1:21" ht="36" x14ac:dyDescent="0.15">
      <c r="A2270" s="45"/>
      <c r="B2270" s="40"/>
      <c r="C2270" s="41" t="s">
        <v>10277</v>
      </c>
      <c r="D2270" s="50"/>
      <c r="E2270" s="41"/>
      <c r="F2270" s="41"/>
      <c r="G2270" s="40" t="s">
        <v>10278</v>
      </c>
      <c r="H2270" s="43">
        <v>44694.171319444446</v>
      </c>
      <c r="I2270" s="40"/>
      <c r="J2270" s="40"/>
      <c r="K2270" s="40"/>
      <c r="L2270" s="40"/>
      <c r="M2270" s="40" t="s">
        <v>141</v>
      </c>
      <c r="N2270" s="40"/>
      <c r="O2270" s="44" t="s">
        <v>142</v>
      </c>
      <c r="P2270" s="47" t="s">
        <v>143</v>
      </c>
      <c r="Q2270" s="40">
        <v>475</v>
      </c>
      <c r="R2270" s="40"/>
      <c r="S2270" s="40" t="s">
        <v>99</v>
      </c>
      <c r="T2270" s="48" t="s">
        <v>10279</v>
      </c>
      <c r="U2270" s="44" t="s">
        <v>10280</v>
      </c>
    </row>
    <row r="2271" spans="1:21" ht="36" x14ac:dyDescent="0.15">
      <c r="A2271" s="45"/>
      <c r="B2271" s="40"/>
      <c r="C2271" s="41" t="s">
        <v>10281</v>
      </c>
      <c r="D2271" s="50"/>
      <c r="E2271" s="41"/>
      <c r="F2271" s="41"/>
      <c r="G2271" s="40" t="s">
        <v>10282</v>
      </c>
      <c r="H2271" s="43">
        <v>44694.167719907404</v>
      </c>
      <c r="I2271" s="40"/>
      <c r="J2271" s="40"/>
      <c r="K2271" s="40"/>
      <c r="L2271" s="40"/>
      <c r="M2271" s="40" t="s">
        <v>10283</v>
      </c>
      <c r="N2271" s="40"/>
      <c r="O2271" s="44" t="s">
        <v>83</v>
      </c>
      <c r="P2271" s="47" t="s">
        <v>10284</v>
      </c>
      <c r="Q2271" s="40">
        <v>49</v>
      </c>
      <c r="R2271" s="40">
        <v>82</v>
      </c>
      <c r="S2271" s="40"/>
      <c r="T2271" s="48" t="s">
        <v>10285</v>
      </c>
      <c r="U2271" s="44" t="s">
        <v>10286</v>
      </c>
    </row>
    <row r="2272" spans="1:21" ht="36" x14ac:dyDescent="0.15">
      <c r="A2272" s="45"/>
      <c r="B2272" s="40"/>
      <c r="C2272" s="41" t="s">
        <v>10287</v>
      </c>
      <c r="D2272" s="50"/>
      <c r="E2272" s="41"/>
      <c r="F2272" s="41"/>
      <c r="G2272" s="40" t="s">
        <v>10288</v>
      </c>
      <c r="H2272" s="43">
        <v>44694.166527777779</v>
      </c>
      <c r="I2272" s="40"/>
      <c r="J2272" s="40"/>
      <c r="K2272" s="40"/>
      <c r="L2272" s="40"/>
      <c r="M2272" s="40" t="s">
        <v>199</v>
      </c>
      <c r="N2272" s="40"/>
      <c r="O2272" s="44" t="s">
        <v>67</v>
      </c>
      <c r="P2272" s="47" t="s">
        <v>200</v>
      </c>
      <c r="Q2272" s="40">
        <v>3832</v>
      </c>
      <c r="R2272" s="40">
        <v>1720</v>
      </c>
      <c r="S2272" s="40" t="s">
        <v>85</v>
      </c>
      <c r="T2272" s="48" t="s">
        <v>10289</v>
      </c>
      <c r="U2272" s="44" t="s">
        <v>10290</v>
      </c>
    </row>
    <row r="2273" spans="1:21" ht="36" x14ac:dyDescent="0.15">
      <c r="A2273" s="45"/>
      <c r="B2273" s="40"/>
      <c r="C2273" s="41" t="s">
        <v>10291</v>
      </c>
      <c r="D2273" s="50"/>
      <c r="E2273" s="41"/>
      <c r="F2273" s="41"/>
      <c r="G2273" s="40" t="s">
        <v>10292</v>
      </c>
      <c r="H2273" s="43">
        <v>44694.166504629626</v>
      </c>
      <c r="I2273" s="40"/>
      <c r="J2273" s="40"/>
      <c r="K2273" s="40"/>
      <c r="L2273" s="40"/>
      <c r="M2273" s="40" t="s">
        <v>193</v>
      </c>
      <c r="N2273" s="40"/>
      <c r="O2273" s="44" t="s">
        <v>67</v>
      </c>
      <c r="P2273" s="47" t="s">
        <v>194</v>
      </c>
      <c r="Q2273" s="40">
        <v>4658</v>
      </c>
      <c r="R2273" s="40">
        <v>79</v>
      </c>
      <c r="S2273" s="40" t="s">
        <v>60</v>
      </c>
      <c r="T2273" s="48" t="s">
        <v>10293</v>
      </c>
      <c r="U2273" s="44" t="s">
        <v>10294</v>
      </c>
    </row>
    <row r="2274" spans="1:21" ht="36" x14ac:dyDescent="0.15">
      <c r="A2274" s="45"/>
      <c r="B2274" s="40"/>
      <c r="C2274" s="41" t="s">
        <v>10295</v>
      </c>
      <c r="D2274" s="50"/>
      <c r="E2274" s="41"/>
      <c r="F2274" s="41"/>
      <c r="G2274" s="40" t="s">
        <v>10296</v>
      </c>
      <c r="H2274" s="43">
        <v>44694.166469907403</v>
      </c>
      <c r="I2274" s="40"/>
      <c r="J2274" s="40"/>
      <c r="K2274" s="40"/>
      <c r="L2274" s="40"/>
      <c r="M2274" s="40" t="s">
        <v>187</v>
      </c>
      <c r="N2274" s="40"/>
      <c r="O2274" s="44" t="s">
        <v>67</v>
      </c>
      <c r="P2274" s="47" t="s">
        <v>188</v>
      </c>
      <c r="Q2274" s="40">
        <v>80</v>
      </c>
      <c r="R2274" s="40">
        <v>1</v>
      </c>
      <c r="S2274" s="40" t="s">
        <v>85</v>
      </c>
      <c r="T2274" s="48" t="s">
        <v>10297</v>
      </c>
      <c r="U2274" s="44" t="s">
        <v>10298</v>
      </c>
    </row>
    <row r="2275" spans="1:21" ht="36" x14ac:dyDescent="0.15">
      <c r="A2275" s="45"/>
      <c r="B2275" s="40"/>
      <c r="C2275" s="41" t="s">
        <v>10299</v>
      </c>
      <c r="D2275" s="50"/>
      <c r="E2275" s="41"/>
      <c r="F2275" s="41"/>
      <c r="G2275" s="40" t="s">
        <v>10300</v>
      </c>
      <c r="H2275" s="43">
        <v>44694.166458333333</v>
      </c>
      <c r="I2275" s="40"/>
      <c r="J2275" s="40"/>
      <c r="K2275" s="40"/>
      <c r="L2275" s="40"/>
      <c r="M2275" s="40" t="s">
        <v>127</v>
      </c>
      <c r="N2275" s="40"/>
      <c r="O2275" s="44" t="s">
        <v>67</v>
      </c>
      <c r="P2275" s="47" t="s">
        <v>128</v>
      </c>
      <c r="Q2275" s="40">
        <v>501</v>
      </c>
      <c r="R2275" s="40">
        <v>16</v>
      </c>
      <c r="S2275" s="40" t="s">
        <v>85</v>
      </c>
      <c r="T2275" s="48" t="s">
        <v>10301</v>
      </c>
      <c r="U2275" s="44" t="s">
        <v>10302</v>
      </c>
    </row>
    <row r="2276" spans="1:21" ht="36" x14ac:dyDescent="0.15">
      <c r="A2276" s="45"/>
      <c r="B2276" s="40"/>
      <c r="C2276" s="41" t="s">
        <v>10303</v>
      </c>
      <c r="D2276" s="50"/>
      <c r="E2276" s="41"/>
      <c r="F2276" s="41"/>
      <c r="G2276" s="40" t="s">
        <v>10304</v>
      </c>
      <c r="H2276" s="43">
        <v>44694.166377314818</v>
      </c>
      <c r="I2276" s="40"/>
      <c r="J2276" s="40"/>
      <c r="K2276" s="40"/>
      <c r="L2276" s="40"/>
      <c r="M2276" s="40" t="s">
        <v>170</v>
      </c>
      <c r="N2276" s="40"/>
      <c r="O2276" s="44" t="s">
        <v>67</v>
      </c>
      <c r="P2276" s="47" t="s">
        <v>171</v>
      </c>
      <c r="Q2276" s="40">
        <v>1386</v>
      </c>
      <c r="R2276" s="40">
        <v>1507</v>
      </c>
      <c r="S2276" s="40" t="s">
        <v>172</v>
      </c>
      <c r="T2276" s="48" t="s">
        <v>10305</v>
      </c>
      <c r="U2276" s="44" t="s">
        <v>10306</v>
      </c>
    </row>
    <row r="2277" spans="1:21" ht="36" x14ac:dyDescent="0.15">
      <c r="A2277" s="45"/>
      <c r="B2277" s="40"/>
      <c r="C2277" s="41" t="s">
        <v>10307</v>
      </c>
      <c r="D2277" s="50"/>
      <c r="E2277" s="41"/>
      <c r="F2277" s="41"/>
      <c r="G2277" s="40" t="s">
        <v>10308</v>
      </c>
      <c r="H2277" s="43">
        <v>44694.166365740741</v>
      </c>
      <c r="I2277" s="40"/>
      <c r="J2277" s="40"/>
      <c r="K2277" s="40"/>
      <c r="L2277" s="40"/>
      <c r="M2277" s="40" t="s">
        <v>10309</v>
      </c>
      <c r="N2277" s="40"/>
      <c r="O2277" s="44" t="s">
        <v>58</v>
      </c>
      <c r="P2277" s="47" t="s">
        <v>10310</v>
      </c>
      <c r="Q2277" s="40">
        <v>436</v>
      </c>
      <c r="R2277" s="40">
        <v>197</v>
      </c>
      <c r="S2277" s="40" t="s">
        <v>2464</v>
      </c>
      <c r="T2277" s="48" t="s">
        <v>10311</v>
      </c>
      <c r="U2277" s="44" t="s">
        <v>10312</v>
      </c>
    </row>
    <row r="2278" spans="1:21" ht="36" x14ac:dyDescent="0.15">
      <c r="A2278" s="45"/>
      <c r="B2278" s="40"/>
      <c r="C2278" s="41" t="s">
        <v>10313</v>
      </c>
      <c r="D2278" s="50"/>
      <c r="E2278" s="41"/>
      <c r="F2278" s="41"/>
      <c r="G2278" s="40" t="s">
        <v>10314</v>
      </c>
      <c r="H2278" s="43">
        <v>44694.166354166664</v>
      </c>
      <c r="I2278" s="40"/>
      <c r="J2278" s="40"/>
      <c r="K2278" s="40"/>
      <c r="L2278" s="40"/>
      <c r="M2278" s="40" t="s">
        <v>66</v>
      </c>
      <c r="N2278" s="40"/>
      <c r="O2278" s="44" t="s">
        <v>67</v>
      </c>
      <c r="P2278" s="47" t="s">
        <v>68</v>
      </c>
      <c r="Q2278" s="40">
        <v>530</v>
      </c>
      <c r="R2278" s="40">
        <v>132</v>
      </c>
      <c r="S2278" s="40" t="s">
        <v>69</v>
      </c>
      <c r="T2278" s="48" t="s">
        <v>10315</v>
      </c>
      <c r="U2278" s="44" t="s">
        <v>10316</v>
      </c>
    </row>
    <row r="2279" spans="1:21" ht="36" x14ac:dyDescent="0.15">
      <c r="A2279" s="45"/>
      <c r="B2279" s="40"/>
      <c r="C2279" s="41" t="s">
        <v>10317</v>
      </c>
      <c r="D2279" s="50"/>
      <c r="E2279" s="41"/>
      <c r="F2279" s="41"/>
      <c r="G2279" s="40" t="s">
        <v>10318</v>
      </c>
      <c r="H2279" s="43">
        <v>44694.166203703702</v>
      </c>
      <c r="I2279" s="40"/>
      <c r="J2279" s="40"/>
      <c r="K2279" s="40"/>
      <c r="L2279" s="40"/>
      <c r="M2279" s="40" t="s">
        <v>141</v>
      </c>
      <c r="N2279" s="40"/>
      <c r="O2279" s="44" t="s">
        <v>142</v>
      </c>
      <c r="P2279" s="47" t="s">
        <v>143</v>
      </c>
      <c r="Q2279" s="40">
        <v>475</v>
      </c>
      <c r="R2279" s="40"/>
      <c r="S2279" s="40" t="s">
        <v>99</v>
      </c>
      <c r="T2279" s="48" t="s">
        <v>10319</v>
      </c>
      <c r="U2279" s="44" t="s">
        <v>10320</v>
      </c>
    </row>
    <row r="2280" spans="1:21" ht="36" x14ac:dyDescent="0.15">
      <c r="A2280" s="45"/>
      <c r="B2280" s="40"/>
      <c r="C2280" s="41" t="s">
        <v>10321</v>
      </c>
      <c r="D2280" s="50"/>
      <c r="E2280" s="41"/>
      <c r="F2280" s="41"/>
      <c r="G2280" s="40" t="s">
        <v>10322</v>
      </c>
      <c r="H2280" s="43">
        <v>44694.165995370371</v>
      </c>
      <c r="I2280" s="40"/>
      <c r="J2280" s="40"/>
      <c r="K2280" s="40"/>
      <c r="L2280" s="40"/>
      <c r="M2280" s="40" t="s">
        <v>10323</v>
      </c>
      <c r="N2280" s="40"/>
      <c r="O2280" s="44" t="s">
        <v>58</v>
      </c>
      <c r="P2280" s="47" t="s">
        <v>10324</v>
      </c>
      <c r="Q2280" s="40"/>
      <c r="R2280" s="40">
        <v>44</v>
      </c>
      <c r="S2280" s="40"/>
      <c r="T2280" s="48" t="s">
        <v>10325</v>
      </c>
      <c r="U2280" s="44" t="s">
        <v>10326</v>
      </c>
    </row>
    <row r="2281" spans="1:21" ht="24" x14ac:dyDescent="0.15">
      <c r="A2281" s="45"/>
      <c r="B2281" s="40"/>
      <c r="C2281" s="41" t="s">
        <v>10327</v>
      </c>
      <c r="D2281" s="50"/>
      <c r="E2281" s="41"/>
      <c r="F2281" s="41"/>
      <c r="G2281" s="40" t="s">
        <v>10328</v>
      </c>
      <c r="H2281" s="43">
        <v>44694.164884259255</v>
      </c>
      <c r="I2281" s="40"/>
      <c r="J2281" s="40"/>
      <c r="K2281" s="40"/>
      <c r="L2281" s="40"/>
      <c r="M2281" s="40" t="s">
        <v>1759</v>
      </c>
      <c r="N2281" s="40"/>
      <c r="O2281" s="44" t="s">
        <v>83</v>
      </c>
      <c r="P2281" s="47" t="s">
        <v>1760</v>
      </c>
      <c r="Q2281" s="40">
        <v>503</v>
      </c>
      <c r="R2281" s="40">
        <v>1333</v>
      </c>
      <c r="S2281" s="40" t="s">
        <v>1761</v>
      </c>
      <c r="T2281" s="48" t="s">
        <v>10329</v>
      </c>
      <c r="U2281" s="44" t="s">
        <v>10330</v>
      </c>
    </row>
    <row r="2282" spans="1:21" ht="24" x14ac:dyDescent="0.15">
      <c r="A2282" s="45"/>
      <c r="B2282" s="40"/>
      <c r="C2282" s="41" t="s">
        <v>10331</v>
      </c>
      <c r="D2282" s="50"/>
      <c r="E2282" s="41"/>
      <c r="F2282" s="41"/>
      <c r="G2282" s="40" t="s">
        <v>10332</v>
      </c>
      <c r="H2282" s="43">
        <v>44694.164502314816</v>
      </c>
      <c r="I2282" s="40"/>
      <c r="J2282" s="40"/>
      <c r="K2282" s="40"/>
      <c r="L2282" s="40"/>
      <c r="M2282" s="40" t="s">
        <v>141</v>
      </c>
      <c r="N2282" s="40"/>
      <c r="O2282" s="44" t="s">
        <v>142</v>
      </c>
      <c r="P2282" s="47" t="s">
        <v>143</v>
      </c>
      <c r="Q2282" s="40">
        <v>475</v>
      </c>
      <c r="R2282" s="40"/>
      <c r="S2282" s="40" t="s">
        <v>99</v>
      </c>
      <c r="T2282" s="48" t="s">
        <v>10333</v>
      </c>
      <c r="U2282" s="44" t="s">
        <v>10334</v>
      </c>
    </row>
    <row r="2283" spans="1:21" ht="24" x14ac:dyDescent="0.15">
      <c r="A2283" s="45"/>
      <c r="B2283" s="40"/>
      <c r="C2283" s="41" t="s">
        <v>10335</v>
      </c>
      <c r="D2283" s="50"/>
      <c r="E2283" s="41"/>
      <c r="F2283" s="41"/>
      <c r="G2283" s="40" t="s">
        <v>10336</v>
      </c>
      <c r="H2283" s="43">
        <v>44694.163437499999</v>
      </c>
      <c r="I2283" s="40"/>
      <c r="J2283" s="40"/>
      <c r="K2283" s="40"/>
      <c r="L2283" s="40"/>
      <c r="M2283" s="40" t="s">
        <v>141</v>
      </c>
      <c r="N2283" s="40"/>
      <c r="O2283" s="44" t="s">
        <v>67</v>
      </c>
      <c r="P2283" s="47" t="s">
        <v>143</v>
      </c>
      <c r="Q2283" s="40">
        <v>475</v>
      </c>
      <c r="R2283" s="40"/>
      <c r="S2283" s="40" t="s">
        <v>99</v>
      </c>
      <c r="T2283" s="48" t="s">
        <v>10337</v>
      </c>
      <c r="U2283" s="44" t="s">
        <v>10338</v>
      </c>
    </row>
    <row r="2284" spans="1:21" ht="48" x14ac:dyDescent="0.15">
      <c r="A2284" s="45"/>
      <c r="B2284" s="40"/>
      <c r="C2284" s="41" t="s">
        <v>10339</v>
      </c>
      <c r="D2284" s="50"/>
      <c r="E2284" s="41"/>
      <c r="F2284" s="41"/>
      <c r="G2284" s="40" t="s">
        <v>10340</v>
      </c>
      <c r="H2284" s="43">
        <v>44694.162106481483</v>
      </c>
      <c r="I2284" s="40"/>
      <c r="J2284" s="40"/>
      <c r="K2284" s="40"/>
      <c r="L2284" s="40"/>
      <c r="M2284" s="40" t="s">
        <v>141</v>
      </c>
      <c r="N2284" s="40"/>
      <c r="O2284" s="44" t="s">
        <v>67</v>
      </c>
      <c r="P2284" s="47" t="s">
        <v>143</v>
      </c>
      <c r="Q2284" s="40">
        <v>475</v>
      </c>
      <c r="R2284" s="40"/>
      <c r="S2284" s="40" t="s">
        <v>99</v>
      </c>
      <c r="T2284" s="48" t="s">
        <v>10341</v>
      </c>
      <c r="U2284" s="44" t="s">
        <v>10342</v>
      </c>
    </row>
    <row r="2285" spans="1:21" ht="24" x14ac:dyDescent="0.15">
      <c r="A2285" s="45"/>
      <c r="B2285" s="40"/>
      <c r="C2285" s="41" t="s">
        <v>10343</v>
      </c>
      <c r="D2285" s="50"/>
      <c r="E2285" s="41"/>
      <c r="F2285" s="41"/>
      <c r="G2285" s="40" t="s">
        <v>10344</v>
      </c>
      <c r="H2285" s="43">
        <v>44694.160844907412</v>
      </c>
      <c r="I2285" s="40"/>
      <c r="J2285" s="40"/>
      <c r="K2285" s="40"/>
      <c r="L2285" s="40"/>
      <c r="M2285" s="40" t="s">
        <v>7722</v>
      </c>
      <c r="N2285" s="40"/>
      <c r="O2285" s="44" t="s">
        <v>83</v>
      </c>
      <c r="P2285" s="47" t="s">
        <v>7723</v>
      </c>
      <c r="Q2285" s="40">
        <v>149</v>
      </c>
      <c r="R2285" s="40">
        <v>987</v>
      </c>
      <c r="S2285" s="40" t="s">
        <v>7724</v>
      </c>
      <c r="T2285" s="48" t="s">
        <v>10345</v>
      </c>
      <c r="U2285" s="44" t="s">
        <v>10346</v>
      </c>
    </row>
    <row r="2286" spans="1:21" ht="36" x14ac:dyDescent="0.15">
      <c r="A2286" s="45"/>
      <c r="B2286" s="40"/>
      <c r="C2286" s="41" t="s">
        <v>10347</v>
      </c>
      <c r="D2286" s="50"/>
      <c r="E2286" s="41"/>
      <c r="F2286" s="41"/>
      <c r="G2286" s="40" t="s">
        <v>10348</v>
      </c>
      <c r="H2286" s="43">
        <v>44694.159166666665</v>
      </c>
      <c r="I2286" s="40"/>
      <c r="J2286" s="40"/>
      <c r="K2286" s="40"/>
      <c r="L2286" s="40"/>
      <c r="M2286" s="40" t="s">
        <v>1759</v>
      </c>
      <c r="N2286" s="40"/>
      <c r="O2286" s="44" t="s">
        <v>83</v>
      </c>
      <c r="P2286" s="47" t="s">
        <v>1760</v>
      </c>
      <c r="Q2286" s="40">
        <v>503</v>
      </c>
      <c r="R2286" s="40">
        <v>1333</v>
      </c>
      <c r="S2286" s="40" t="s">
        <v>1761</v>
      </c>
      <c r="T2286" s="48" t="s">
        <v>10349</v>
      </c>
      <c r="U2286" s="44" t="s">
        <v>10350</v>
      </c>
    </row>
    <row r="2287" spans="1:21" ht="36" x14ac:dyDescent="0.15">
      <c r="A2287" s="45"/>
      <c r="B2287" s="40"/>
      <c r="C2287" s="41" t="s">
        <v>10351</v>
      </c>
      <c r="D2287" s="50"/>
      <c r="E2287" s="41"/>
      <c r="F2287" s="41"/>
      <c r="G2287" s="40" t="s">
        <v>10352</v>
      </c>
      <c r="H2287" s="43">
        <v>44694.158888888887</v>
      </c>
      <c r="I2287" s="40"/>
      <c r="J2287" s="40"/>
      <c r="K2287" s="40"/>
      <c r="L2287" s="40"/>
      <c r="M2287" s="40" t="s">
        <v>66</v>
      </c>
      <c r="N2287" s="40"/>
      <c r="O2287" s="44" t="s">
        <v>67</v>
      </c>
      <c r="P2287" s="47" t="s">
        <v>68</v>
      </c>
      <c r="Q2287" s="40">
        <v>530</v>
      </c>
      <c r="R2287" s="40">
        <v>132</v>
      </c>
      <c r="S2287" s="40" t="s">
        <v>69</v>
      </c>
      <c r="T2287" s="48" t="s">
        <v>10353</v>
      </c>
      <c r="U2287" s="44" t="s">
        <v>10354</v>
      </c>
    </row>
    <row r="2288" spans="1:21" ht="36" x14ac:dyDescent="0.15">
      <c r="A2288" s="45"/>
      <c r="B2288" s="40"/>
      <c r="C2288" s="41" t="s">
        <v>10355</v>
      </c>
      <c r="D2288" s="50"/>
      <c r="E2288" s="41"/>
      <c r="F2288" s="41"/>
      <c r="G2288" s="40" t="s">
        <v>10356</v>
      </c>
      <c r="H2288" s="43">
        <v>44694.158865740741</v>
      </c>
      <c r="I2288" s="40"/>
      <c r="J2288" s="40"/>
      <c r="K2288" s="40"/>
      <c r="L2288" s="40"/>
      <c r="M2288" s="40" t="s">
        <v>170</v>
      </c>
      <c r="N2288" s="40"/>
      <c r="O2288" s="44" t="s">
        <v>67</v>
      </c>
      <c r="P2288" s="47" t="s">
        <v>171</v>
      </c>
      <c r="Q2288" s="40">
        <v>1386</v>
      </c>
      <c r="R2288" s="40">
        <v>1507</v>
      </c>
      <c r="S2288" s="40" t="s">
        <v>172</v>
      </c>
      <c r="T2288" s="48" t="s">
        <v>10357</v>
      </c>
      <c r="U2288" s="44" t="s">
        <v>10358</v>
      </c>
    </row>
    <row r="2289" spans="1:21" ht="24" x14ac:dyDescent="0.15">
      <c r="A2289" s="45"/>
      <c r="B2289" s="40"/>
      <c r="C2289" s="41" t="s">
        <v>10359</v>
      </c>
      <c r="D2289" s="50"/>
      <c r="E2289" s="41"/>
      <c r="F2289" s="41"/>
      <c r="G2289" s="40" t="s">
        <v>10360</v>
      </c>
      <c r="H2289" s="43">
        <v>44694.158796296295</v>
      </c>
      <c r="I2289" s="40"/>
      <c r="J2289" s="40"/>
      <c r="K2289" s="40"/>
      <c r="L2289" s="40"/>
      <c r="M2289" s="40" t="s">
        <v>127</v>
      </c>
      <c r="N2289" s="40"/>
      <c r="O2289" s="44" t="s">
        <v>67</v>
      </c>
      <c r="P2289" s="47" t="s">
        <v>128</v>
      </c>
      <c r="Q2289" s="40">
        <v>501</v>
      </c>
      <c r="R2289" s="40">
        <v>16</v>
      </c>
      <c r="S2289" s="40" t="s">
        <v>85</v>
      </c>
      <c r="T2289" s="48" t="s">
        <v>10361</v>
      </c>
      <c r="U2289" s="44" t="s">
        <v>10362</v>
      </c>
    </row>
    <row r="2290" spans="1:21" ht="36" x14ac:dyDescent="0.15">
      <c r="A2290" s="45"/>
      <c r="B2290" s="40"/>
      <c r="C2290" s="41" t="s">
        <v>10363</v>
      </c>
      <c r="D2290" s="50"/>
      <c r="E2290" s="41"/>
      <c r="F2290" s="41"/>
      <c r="G2290" s="40" t="s">
        <v>10364</v>
      </c>
      <c r="H2290" s="43">
        <v>44694.158761574072</v>
      </c>
      <c r="I2290" s="40"/>
      <c r="J2290" s="40"/>
      <c r="K2290" s="40"/>
      <c r="L2290" s="40"/>
      <c r="M2290" s="40" t="s">
        <v>187</v>
      </c>
      <c r="N2290" s="40"/>
      <c r="O2290" s="44" t="s">
        <v>67</v>
      </c>
      <c r="P2290" s="47" t="s">
        <v>188</v>
      </c>
      <c r="Q2290" s="40">
        <v>80</v>
      </c>
      <c r="R2290" s="40">
        <v>1</v>
      </c>
      <c r="S2290" s="40" t="s">
        <v>85</v>
      </c>
      <c r="T2290" s="48" t="s">
        <v>10365</v>
      </c>
      <c r="U2290" s="44" t="s">
        <v>10366</v>
      </c>
    </row>
    <row r="2291" spans="1:21" ht="36" x14ac:dyDescent="0.15">
      <c r="A2291" s="45"/>
      <c r="B2291" s="40"/>
      <c r="C2291" s="41" t="s">
        <v>10367</v>
      </c>
      <c r="D2291" s="50"/>
      <c r="E2291" s="41"/>
      <c r="F2291" s="41"/>
      <c r="G2291" s="40" t="s">
        <v>10368</v>
      </c>
      <c r="H2291" s="43">
        <v>44694.158750000002</v>
      </c>
      <c r="I2291" s="40"/>
      <c r="J2291" s="40"/>
      <c r="K2291" s="40"/>
      <c r="L2291" s="40"/>
      <c r="M2291" s="40" t="s">
        <v>193</v>
      </c>
      <c r="N2291" s="40"/>
      <c r="O2291" s="44" t="s">
        <v>67</v>
      </c>
      <c r="P2291" s="47" t="s">
        <v>194</v>
      </c>
      <c r="Q2291" s="40">
        <v>4658</v>
      </c>
      <c r="R2291" s="40">
        <v>79</v>
      </c>
      <c r="S2291" s="40" t="s">
        <v>60</v>
      </c>
      <c r="T2291" s="48" t="s">
        <v>10369</v>
      </c>
      <c r="U2291" s="44" t="s">
        <v>10370</v>
      </c>
    </row>
    <row r="2292" spans="1:21" ht="24" x14ac:dyDescent="0.15">
      <c r="A2292" s="45"/>
      <c r="B2292" s="40"/>
      <c r="C2292" s="41" t="s">
        <v>10371</v>
      </c>
      <c r="D2292" s="50"/>
      <c r="E2292" s="41"/>
      <c r="F2292" s="41"/>
      <c r="G2292" s="40" t="s">
        <v>10372</v>
      </c>
      <c r="H2292" s="43">
        <v>44694.158703703702</v>
      </c>
      <c r="I2292" s="40"/>
      <c r="J2292" s="40"/>
      <c r="K2292" s="40"/>
      <c r="L2292" s="40"/>
      <c r="M2292" s="40" t="s">
        <v>199</v>
      </c>
      <c r="N2292" s="40"/>
      <c r="O2292" s="44" t="s">
        <v>142</v>
      </c>
      <c r="P2292" s="47" t="s">
        <v>200</v>
      </c>
      <c r="Q2292" s="40">
        <v>3832</v>
      </c>
      <c r="R2292" s="40">
        <v>1720</v>
      </c>
      <c r="S2292" s="40" t="s">
        <v>85</v>
      </c>
      <c r="T2292" s="48" t="s">
        <v>10373</v>
      </c>
      <c r="U2292" s="44" t="s">
        <v>10374</v>
      </c>
    </row>
    <row r="2293" spans="1:21" ht="24" x14ac:dyDescent="0.15">
      <c r="A2293" s="45"/>
      <c r="B2293" s="40"/>
      <c r="C2293" s="41" t="s">
        <v>10375</v>
      </c>
      <c r="D2293" s="50"/>
      <c r="E2293" s="41"/>
      <c r="F2293" s="41"/>
      <c r="G2293" s="40" t="s">
        <v>10376</v>
      </c>
      <c r="H2293" s="43">
        <v>44694.156400462962</v>
      </c>
      <c r="I2293" s="40"/>
      <c r="J2293" s="40"/>
      <c r="K2293" s="40"/>
      <c r="L2293" s="40"/>
      <c r="M2293" s="40" t="s">
        <v>141</v>
      </c>
      <c r="N2293" s="40"/>
      <c r="O2293" s="44" t="s">
        <v>142</v>
      </c>
      <c r="P2293" s="47" t="s">
        <v>143</v>
      </c>
      <c r="Q2293" s="40">
        <v>475</v>
      </c>
      <c r="R2293" s="40"/>
      <c r="S2293" s="40" t="s">
        <v>99</v>
      </c>
      <c r="T2293" s="48" t="s">
        <v>10377</v>
      </c>
      <c r="U2293" s="44" t="s">
        <v>10378</v>
      </c>
    </row>
    <row r="2294" spans="1:21" ht="60" x14ac:dyDescent="0.15">
      <c r="A2294" s="45"/>
      <c r="B2294" s="40"/>
      <c r="C2294" s="41" t="s">
        <v>10379</v>
      </c>
      <c r="D2294" s="50"/>
      <c r="E2294" s="41"/>
      <c r="F2294" s="41"/>
      <c r="G2294" s="40" t="s">
        <v>10380</v>
      </c>
      <c r="H2294" s="43">
        <v>44694.155752314815</v>
      </c>
      <c r="I2294" s="40"/>
      <c r="J2294" s="40"/>
      <c r="K2294" s="40"/>
      <c r="L2294" s="40"/>
      <c r="M2294" s="40" t="s">
        <v>7753</v>
      </c>
      <c r="N2294" s="40"/>
      <c r="O2294" s="44" t="s">
        <v>83</v>
      </c>
      <c r="P2294" s="47" t="s">
        <v>7754</v>
      </c>
      <c r="Q2294" s="40">
        <v>1774</v>
      </c>
      <c r="R2294" s="40">
        <v>1090</v>
      </c>
      <c r="S2294" s="40" t="s">
        <v>85</v>
      </c>
      <c r="T2294" s="48" t="s">
        <v>10381</v>
      </c>
      <c r="U2294" s="44" t="s">
        <v>10382</v>
      </c>
    </row>
    <row r="2295" spans="1:21" ht="36" x14ac:dyDescent="0.15">
      <c r="A2295" s="45"/>
      <c r="B2295" s="40"/>
      <c r="C2295" s="41" t="s">
        <v>10383</v>
      </c>
      <c r="D2295" s="50"/>
      <c r="E2295" s="41"/>
      <c r="F2295" s="41"/>
      <c r="G2295" s="40" t="s">
        <v>10384</v>
      </c>
      <c r="H2295" s="43">
        <v>44694.156377314815</v>
      </c>
      <c r="I2295" s="40"/>
      <c r="J2295" s="40"/>
      <c r="K2295" s="40"/>
      <c r="L2295" s="40"/>
      <c r="M2295" s="40" t="s">
        <v>10385</v>
      </c>
      <c r="N2295" s="40"/>
      <c r="O2295" s="44" t="s">
        <v>83</v>
      </c>
      <c r="P2295" s="47" t="s">
        <v>10386</v>
      </c>
      <c r="Q2295" s="40">
        <v>2239</v>
      </c>
      <c r="R2295" s="40">
        <v>1668</v>
      </c>
      <c r="S2295" s="40"/>
      <c r="T2295" s="48" t="s">
        <v>10387</v>
      </c>
      <c r="U2295" s="44" t="s">
        <v>10388</v>
      </c>
    </row>
  </sheetData>
  <dataValidations count="6">
    <dataValidation type="list" allowBlank="1" sqref="D2:D2295" xr:uid="{00000000-0002-0000-0100-000000000000}">
      <formula1>"👍,✔️,😭,😂,❤️,😅,🤔,🙄,😒,🙏,🤠,🤣,🤦‍♂️,😀,😊,😆,🤷‍♂️,🤦,🌳,🇳🇵,😜,🥲,🎉,✊,😳,🤦‍♀️,🤪,😱,💃,😁,👏,🙋🏻‍♀️,💥,🙌,😡,✅,🤗,☑️,😝,🙁,😉,👍️,🗳,👋"</formula1>
    </dataValidation>
    <dataValidation type="list" allowBlank="1" sqref="C1936" xr:uid="{00000000-0002-0000-0100-000001000000}">
      <formula1>"Excited,Inspiring,Hopeful,interesting,overrated,positive,hopeless,"</formula1>
    </dataValidation>
    <dataValidation type="list" allowBlank="1" sqref="C663" xr:uid="{00000000-0002-0000-0100-000002000000}">
      <formula1>"👍,✔️,😭,😂,❤️,😅,🤔,🙄,😒,🙏,🤠,🤣,🤦‍♂️,😀,😊,😆,🤷‍♂️,🤦,🌳,🇳🇵,😜,🥲,🎉,✊,😳,🤦‍♀️,🤪,😱,💃,😁,👏,🙋🏻‍♀️,💥,🙌,😡,✅,🤗,☑️,😝,🙁,😉,👍️,🗳,👋,🤫"</formula1>
    </dataValidation>
    <dataValidation type="list" allowBlank="1" sqref="C139 F2:F2295" xr:uid="{00000000-0002-0000-0100-000003000000}">
      <formula1>"Balen Shah,Keshab Shthapit,Sirjana Singh,Sunita Dangol,Renu Dahal"</formula1>
    </dataValidation>
    <dataValidation type="list" allowBlank="1" sqref="E2:E2295" xr:uid="{00000000-0002-0000-0100-000004000000}">
      <formula1>"Excited,Inspiring,Hopeful,interesting,energetic"</formula1>
    </dataValidation>
    <dataValidation type="list" allowBlank="1" sqref="C1671" xr:uid="{00000000-0002-0000-0100-000005000000}">
      <formula1>"Excited,Inspiring,Hopeful,interesting,overrated,energetic"</formula1>
    </dataValidation>
  </dataValidations>
  <hyperlinks>
    <hyperlink ref="P2" r:id="rId1" xr:uid="{00000000-0004-0000-0100-000000000000}"/>
    <hyperlink ref="T2" r:id="rId2" xr:uid="{00000000-0004-0000-0100-000001000000}"/>
    <hyperlink ref="P3" r:id="rId3" xr:uid="{00000000-0004-0000-0100-000002000000}"/>
    <hyperlink ref="T3" r:id="rId4" xr:uid="{00000000-0004-0000-0100-000003000000}"/>
    <hyperlink ref="P4" r:id="rId5" xr:uid="{00000000-0004-0000-0100-000004000000}"/>
    <hyperlink ref="T4" r:id="rId6" xr:uid="{00000000-0004-0000-0100-000005000000}"/>
    <hyperlink ref="P5" r:id="rId7" xr:uid="{00000000-0004-0000-0100-000006000000}"/>
    <hyperlink ref="T5" r:id="rId8" xr:uid="{00000000-0004-0000-0100-000007000000}"/>
    <hyperlink ref="P6" r:id="rId9" xr:uid="{00000000-0004-0000-0100-000008000000}"/>
    <hyperlink ref="T6" r:id="rId10" xr:uid="{00000000-0004-0000-0100-000009000000}"/>
    <hyperlink ref="P7" r:id="rId11" xr:uid="{00000000-0004-0000-0100-00000A000000}"/>
    <hyperlink ref="T7" r:id="rId12" xr:uid="{00000000-0004-0000-0100-00000B000000}"/>
    <hyperlink ref="P8" r:id="rId13" xr:uid="{00000000-0004-0000-0100-00000C000000}"/>
    <hyperlink ref="T8" r:id="rId14" xr:uid="{00000000-0004-0000-0100-00000D000000}"/>
    <hyperlink ref="P9" r:id="rId15" xr:uid="{00000000-0004-0000-0100-00000E000000}"/>
    <hyperlink ref="T9" r:id="rId16" xr:uid="{00000000-0004-0000-0100-00000F000000}"/>
    <hyperlink ref="P10" r:id="rId17" xr:uid="{00000000-0004-0000-0100-000010000000}"/>
    <hyperlink ref="T10" r:id="rId18" xr:uid="{00000000-0004-0000-0100-000011000000}"/>
    <hyperlink ref="P11" r:id="rId19" xr:uid="{00000000-0004-0000-0100-000012000000}"/>
    <hyperlink ref="T11" r:id="rId20" xr:uid="{00000000-0004-0000-0100-000013000000}"/>
    <hyperlink ref="P12" r:id="rId21" xr:uid="{00000000-0004-0000-0100-000014000000}"/>
    <hyperlink ref="T12" r:id="rId22" xr:uid="{00000000-0004-0000-0100-000015000000}"/>
    <hyperlink ref="P13" r:id="rId23" xr:uid="{00000000-0004-0000-0100-000016000000}"/>
    <hyperlink ref="T13" r:id="rId24" xr:uid="{00000000-0004-0000-0100-000017000000}"/>
    <hyperlink ref="P14" r:id="rId25" xr:uid="{00000000-0004-0000-0100-000018000000}"/>
    <hyperlink ref="T14" r:id="rId26" xr:uid="{00000000-0004-0000-0100-000019000000}"/>
    <hyperlink ref="P15" r:id="rId27" xr:uid="{00000000-0004-0000-0100-00001A000000}"/>
    <hyperlink ref="T15" r:id="rId28" xr:uid="{00000000-0004-0000-0100-00001B000000}"/>
    <hyperlink ref="P16" r:id="rId29" xr:uid="{00000000-0004-0000-0100-00001C000000}"/>
    <hyperlink ref="T16" r:id="rId30" xr:uid="{00000000-0004-0000-0100-00001D000000}"/>
    <hyperlink ref="P17" r:id="rId31" xr:uid="{00000000-0004-0000-0100-00001E000000}"/>
    <hyperlink ref="T17" r:id="rId32" xr:uid="{00000000-0004-0000-0100-00001F000000}"/>
    <hyperlink ref="P18" r:id="rId33" xr:uid="{00000000-0004-0000-0100-000020000000}"/>
    <hyperlink ref="T18" r:id="rId34" xr:uid="{00000000-0004-0000-0100-000021000000}"/>
    <hyperlink ref="P19" r:id="rId35" xr:uid="{00000000-0004-0000-0100-000022000000}"/>
    <hyperlink ref="T19" r:id="rId36" xr:uid="{00000000-0004-0000-0100-000023000000}"/>
    <hyperlink ref="P20" r:id="rId37" xr:uid="{00000000-0004-0000-0100-000024000000}"/>
    <hyperlink ref="T20" r:id="rId38" xr:uid="{00000000-0004-0000-0100-000025000000}"/>
    <hyperlink ref="P21" r:id="rId39" xr:uid="{00000000-0004-0000-0100-000026000000}"/>
    <hyperlink ref="T21" r:id="rId40" xr:uid="{00000000-0004-0000-0100-000027000000}"/>
    <hyperlink ref="P22" r:id="rId41" xr:uid="{00000000-0004-0000-0100-000028000000}"/>
    <hyperlink ref="T22" r:id="rId42" xr:uid="{00000000-0004-0000-0100-000029000000}"/>
    <hyperlink ref="P23" r:id="rId43" xr:uid="{00000000-0004-0000-0100-00002A000000}"/>
    <hyperlink ref="T23" r:id="rId44" xr:uid="{00000000-0004-0000-0100-00002B000000}"/>
    <hyperlink ref="P24" r:id="rId45" xr:uid="{00000000-0004-0000-0100-00002C000000}"/>
    <hyperlink ref="T24" r:id="rId46" xr:uid="{00000000-0004-0000-0100-00002D000000}"/>
    <hyperlink ref="P25" r:id="rId47" xr:uid="{00000000-0004-0000-0100-00002E000000}"/>
    <hyperlink ref="T25" r:id="rId48" xr:uid="{00000000-0004-0000-0100-00002F000000}"/>
    <hyperlink ref="P26" r:id="rId49" xr:uid="{00000000-0004-0000-0100-000030000000}"/>
    <hyperlink ref="T26" r:id="rId50" xr:uid="{00000000-0004-0000-0100-000031000000}"/>
    <hyperlink ref="P27" r:id="rId51" xr:uid="{00000000-0004-0000-0100-000032000000}"/>
    <hyperlink ref="T27" r:id="rId52" xr:uid="{00000000-0004-0000-0100-000033000000}"/>
    <hyperlink ref="P28" r:id="rId53" xr:uid="{00000000-0004-0000-0100-000034000000}"/>
    <hyperlink ref="T28" r:id="rId54" xr:uid="{00000000-0004-0000-0100-000035000000}"/>
    <hyperlink ref="P29" r:id="rId55" xr:uid="{00000000-0004-0000-0100-000036000000}"/>
    <hyperlink ref="T29" r:id="rId56" xr:uid="{00000000-0004-0000-0100-000037000000}"/>
    <hyperlink ref="P30" r:id="rId57" xr:uid="{00000000-0004-0000-0100-000038000000}"/>
    <hyperlink ref="T30" r:id="rId58" xr:uid="{00000000-0004-0000-0100-000039000000}"/>
    <hyperlink ref="P31" r:id="rId59" xr:uid="{00000000-0004-0000-0100-00003A000000}"/>
    <hyperlink ref="T31" r:id="rId60" xr:uid="{00000000-0004-0000-0100-00003B000000}"/>
    <hyperlink ref="P32" r:id="rId61" xr:uid="{00000000-0004-0000-0100-00003C000000}"/>
    <hyperlink ref="T32" r:id="rId62" xr:uid="{00000000-0004-0000-0100-00003D000000}"/>
    <hyperlink ref="P33" r:id="rId63" xr:uid="{00000000-0004-0000-0100-00003E000000}"/>
    <hyperlink ref="T33" r:id="rId64" xr:uid="{00000000-0004-0000-0100-00003F000000}"/>
    <hyperlink ref="P34" r:id="rId65" xr:uid="{00000000-0004-0000-0100-000040000000}"/>
    <hyperlink ref="T34" r:id="rId66" xr:uid="{00000000-0004-0000-0100-000041000000}"/>
    <hyperlink ref="P35" r:id="rId67" xr:uid="{00000000-0004-0000-0100-000042000000}"/>
    <hyperlink ref="T35" r:id="rId68" xr:uid="{00000000-0004-0000-0100-000043000000}"/>
    <hyperlink ref="P36" r:id="rId69" xr:uid="{00000000-0004-0000-0100-000044000000}"/>
    <hyperlink ref="T36" r:id="rId70" xr:uid="{00000000-0004-0000-0100-000045000000}"/>
    <hyperlink ref="P37" r:id="rId71" xr:uid="{00000000-0004-0000-0100-000046000000}"/>
    <hyperlink ref="T37" r:id="rId72" xr:uid="{00000000-0004-0000-0100-000047000000}"/>
    <hyperlink ref="P38" r:id="rId73" xr:uid="{00000000-0004-0000-0100-000048000000}"/>
    <hyperlink ref="T38" r:id="rId74" xr:uid="{00000000-0004-0000-0100-000049000000}"/>
    <hyperlink ref="P39" r:id="rId75" xr:uid="{00000000-0004-0000-0100-00004A000000}"/>
    <hyperlink ref="T39" r:id="rId76" xr:uid="{00000000-0004-0000-0100-00004B000000}"/>
    <hyperlink ref="P40" r:id="rId77" xr:uid="{00000000-0004-0000-0100-00004C000000}"/>
    <hyperlink ref="T40" r:id="rId78" xr:uid="{00000000-0004-0000-0100-00004D000000}"/>
    <hyperlink ref="P41" r:id="rId79" xr:uid="{00000000-0004-0000-0100-00004E000000}"/>
    <hyperlink ref="T41" r:id="rId80" xr:uid="{00000000-0004-0000-0100-00004F000000}"/>
    <hyperlink ref="P42" r:id="rId81" xr:uid="{00000000-0004-0000-0100-000050000000}"/>
    <hyperlink ref="T42" r:id="rId82" xr:uid="{00000000-0004-0000-0100-000051000000}"/>
    <hyperlink ref="P43" r:id="rId83" xr:uid="{00000000-0004-0000-0100-000052000000}"/>
    <hyperlink ref="T43" r:id="rId84" xr:uid="{00000000-0004-0000-0100-000053000000}"/>
    <hyperlink ref="P44" r:id="rId85" xr:uid="{00000000-0004-0000-0100-000054000000}"/>
    <hyperlink ref="T44" r:id="rId86" xr:uid="{00000000-0004-0000-0100-000055000000}"/>
    <hyperlink ref="P45" r:id="rId87" xr:uid="{00000000-0004-0000-0100-000056000000}"/>
    <hyperlink ref="T45" r:id="rId88" xr:uid="{00000000-0004-0000-0100-000057000000}"/>
    <hyperlink ref="P46" r:id="rId89" xr:uid="{00000000-0004-0000-0100-000058000000}"/>
    <hyperlink ref="T46" r:id="rId90" xr:uid="{00000000-0004-0000-0100-000059000000}"/>
    <hyperlink ref="P47" r:id="rId91" xr:uid="{00000000-0004-0000-0100-00005A000000}"/>
    <hyperlink ref="T47" r:id="rId92" xr:uid="{00000000-0004-0000-0100-00005B000000}"/>
    <hyperlink ref="P48" r:id="rId93" xr:uid="{00000000-0004-0000-0100-00005C000000}"/>
    <hyperlink ref="T48" r:id="rId94" xr:uid="{00000000-0004-0000-0100-00005D000000}"/>
    <hyperlink ref="P49" r:id="rId95" xr:uid="{00000000-0004-0000-0100-00005E000000}"/>
    <hyperlink ref="T49" r:id="rId96" xr:uid="{00000000-0004-0000-0100-00005F000000}"/>
    <hyperlink ref="P50" r:id="rId97" xr:uid="{00000000-0004-0000-0100-000060000000}"/>
    <hyperlink ref="T50" r:id="rId98" xr:uid="{00000000-0004-0000-0100-000061000000}"/>
    <hyperlink ref="P51" r:id="rId99" xr:uid="{00000000-0004-0000-0100-000062000000}"/>
    <hyperlink ref="T51" r:id="rId100" xr:uid="{00000000-0004-0000-0100-000063000000}"/>
    <hyperlink ref="P52" r:id="rId101" xr:uid="{00000000-0004-0000-0100-000064000000}"/>
    <hyperlink ref="T52" r:id="rId102" xr:uid="{00000000-0004-0000-0100-000065000000}"/>
    <hyperlink ref="P53" r:id="rId103" xr:uid="{00000000-0004-0000-0100-000066000000}"/>
    <hyperlink ref="T53" r:id="rId104" xr:uid="{00000000-0004-0000-0100-000067000000}"/>
    <hyperlink ref="P54" r:id="rId105" xr:uid="{00000000-0004-0000-0100-000068000000}"/>
    <hyperlink ref="T54" r:id="rId106" xr:uid="{00000000-0004-0000-0100-000069000000}"/>
    <hyperlink ref="P55" r:id="rId107" xr:uid="{00000000-0004-0000-0100-00006A000000}"/>
    <hyperlink ref="T55" r:id="rId108" xr:uid="{00000000-0004-0000-0100-00006B000000}"/>
    <hyperlink ref="P56" r:id="rId109" xr:uid="{00000000-0004-0000-0100-00006C000000}"/>
    <hyperlink ref="T56" r:id="rId110" xr:uid="{00000000-0004-0000-0100-00006D000000}"/>
    <hyperlink ref="P57" r:id="rId111" xr:uid="{00000000-0004-0000-0100-00006E000000}"/>
    <hyperlink ref="T57" r:id="rId112" xr:uid="{00000000-0004-0000-0100-00006F000000}"/>
    <hyperlink ref="P58" r:id="rId113" xr:uid="{00000000-0004-0000-0100-000070000000}"/>
    <hyperlink ref="T58" r:id="rId114" xr:uid="{00000000-0004-0000-0100-000071000000}"/>
    <hyperlink ref="P59" r:id="rId115" xr:uid="{00000000-0004-0000-0100-000072000000}"/>
    <hyperlink ref="T59" r:id="rId116" xr:uid="{00000000-0004-0000-0100-000073000000}"/>
    <hyperlink ref="P60" r:id="rId117" xr:uid="{00000000-0004-0000-0100-000074000000}"/>
    <hyperlink ref="T60" r:id="rId118" xr:uid="{00000000-0004-0000-0100-000075000000}"/>
    <hyperlink ref="P61" r:id="rId119" xr:uid="{00000000-0004-0000-0100-000076000000}"/>
    <hyperlink ref="T61" r:id="rId120" xr:uid="{00000000-0004-0000-0100-000077000000}"/>
    <hyperlink ref="P62" r:id="rId121" xr:uid="{00000000-0004-0000-0100-000078000000}"/>
    <hyperlink ref="T62" r:id="rId122" xr:uid="{00000000-0004-0000-0100-000079000000}"/>
    <hyperlink ref="P63" r:id="rId123" xr:uid="{00000000-0004-0000-0100-00007A000000}"/>
    <hyperlink ref="T63" r:id="rId124" xr:uid="{00000000-0004-0000-0100-00007B000000}"/>
    <hyperlink ref="P64" r:id="rId125" xr:uid="{00000000-0004-0000-0100-00007C000000}"/>
    <hyperlink ref="T64" r:id="rId126" xr:uid="{00000000-0004-0000-0100-00007D000000}"/>
    <hyperlink ref="P65" r:id="rId127" xr:uid="{00000000-0004-0000-0100-00007E000000}"/>
    <hyperlink ref="T65" r:id="rId128" xr:uid="{00000000-0004-0000-0100-00007F000000}"/>
    <hyperlink ref="P66" r:id="rId129" xr:uid="{00000000-0004-0000-0100-000080000000}"/>
    <hyperlink ref="T66" r:id="rId130" xr:uid="{00000000-0004-0000-0100-000081000000}"/>
    <hyperlink ref="P67" r:id="rId131" xr:uid="{00000000-0004-0000-0100-000082000000}"/>
    <hyperlink ref="T67" r:id="rId132" xr:uid="{00000000-0004-0000-0100-000083000000}"/>
    <hyperlink ref="P68" r:id="rId133" xr:uid="{00000000-0004-0000-0100-000084000000}"/>
    <hyperlink ref="T68" r:id="rId134" xr:uid="{00000000-0004-0000-0100-000085000000}"/>
    <hyperlink ref="P69" r:id="rId135" xr:uid="{00000000-0004-0000-0100-000086000000}"/>
    <hyperlink ref="T69" r:id="rId136" xr:uid="{00000000-0004-0000-0100-000087000000}"/>
    <hyperlink ref="P70" r:id="rId137" xr:uid="{00000000-0004-0000-0100-000088000000}"/>
    <hyperlink ref="T70" r:id="rId138" xr:uid="{00000000-0004-0000-0100-000089000000}"/>
    <hyperlink ref="P71" r:id="rId139" xr:uid="{00000000-0004-0000-0100-00008A000000}"/>
    <hyperlink ref="T71" r:id="rId140" xr:uid="{00000000-0004-0000-0100-00008B000000}"/>
    <hyperlink ref="P72" r:id="rId141" xr:uid="{00000000-0004-0000-0100-00008C000000}"/>
    <hyperlink ref="T72" r:id="rId142" xr:uid="{00000000-0004-0000-0100-00008D000000}"/>
    <hyperlink ref="P73" r:id="rId143" xr:uid="{00000000-0004-0000-0100-00008E000000}"/>
    <hyperlink ref="T73" r:id="rId144" xr:uid="{00000000-0004-0000-0100-00008F000000}"/>
    <hyperlink ref="P74" r:id="rId145" xr:uid="{00000000-0004-0000-0100-000090000000}"/>
    <hyperlink ref="T74" r:id="rId146" xr:uid="{00000000-0004-0000-0100-000091000000}"/>
    <hyperlink ref="P75" r:id="rId147" xr:uid="{00000000-0004-0000-0100-000092000000}"/>
    <hyperlink ref="T75" r:id="rId148" xr:uid="{00000000-0004-0000-0100-000093000000}"/>
    <hyperlink ref="P76" r:id="rId149" xr:uid="{00000000-0004-0000-0100-000094000000}"/>
    <hyperlink ref="T76" r:id="rId150" xr:uid="{00000000-0004-0000-0100-000095000000}"/>
    <hyperlink ref="P77" r:id="rId151" xr:uid="{00000000-0004-0000-0100-000096000000}"/>
    <hyperlink ref="T77" r:id="rId152" xr:uid="{00000000-0004-0000-0100-000097000000}"/>
    <hyperlink ref="P78" r:id="rId153" xr:uid="{00000000-0004-0000-0100-000098000000}"/>
    <hyperlink ref="T78" r:id="rId154" xr:uid="{00000000-0004-0000-0100-000099000000}"/>
    <hyperlink ref="P79" r:id="rId155" xr:uid="{00000000-0004-0000-0100-00009A000000}"/>
    <hyperlink ref="T79" r:id="rId156" xr:uid="{00000000-0004-0000-0100-00009B000000}"/>
    <hyperlink ref="P80" r:id="rId157" xr:uid="{00000000-0004-0000-0100-00009C000000}"/>
    <hyperlink ref="T80" r:id="rId158" xr:uid="{00000000-0004-0000-0100-00009D000000}"/>
    <hyperlink ref="P81" r:id="rId159" xr:uid="{00000000-0004-0000-0100-00009E000000}"/>
    <hyperlink ref="T81" r:id="rId160" xr:uid="{00000000-0004-0000-0100-00009F000000}"/>
    <hyperlink ref="P82" r:id="rId161" xr:uid="{00000000-0004-0000-0100-0000A0000000}"/>
    <hyperlink ref="T82" r:id="rId162" xr:uid="{00000000-0004-0000-0100-0000A1000000}"/>
    <hyperlink ref="P83" r:id="rId163" xr:uid="{00000000-0004-0000-0100-0000A2000000}"/>
    <hyperlink ref="T83" r:id="rId164" xr:uid="{00000000-0004-0000-0100-0000A3000000}"/>
    <hyperlink ref="P84" r:id="rId165" xr:uid="{00000000-0004-0000-0100-0000A4000000}"/>
    <hyperlink ref="T84" r:id="rId166" xr:uid="{00000000-0004-0000-0100-0000A5000000}"/>
    <hyperlink ref="P85" r:id="rId167" xr:uid="{00000000-0004-0000-0100-0000A6000000}"/>
    <hyperlink ref="T85" r:id="rId168" xr:uid="{00000000-0004-0000-0100-0000A7000000}"/>
    <hyperlink ref="P86" r:id="rId169" xr:uid="{00000000-0004-0000-0100-0000A8000000}"/>
    <hyperlink ref="T86" r:id="rId170" xr:uid="{00000000-0004-0000-0100-0000A9000000}"/>
    <hyperlink ref="P87" r:id="rId171" xr:uid="{00000000-0004-0000-0100-0000AA000000}"/>
    <hyperlink ref="T87" r:id="rId172" xr:uid="{00000000-0004-0000-0100-0000AB000000}"/>
    <hyperlink ref="P88" r:id="rId173" xr:uid="{00000000-0004-0000-0100-0000AC000000}"/>
    <hyperlink ref="T88" r:id="rId174" xr:uid="{00000000-0004-0000-0100-0000AD000000}"/>
    <hyperlink ref="P89" r:id="rId175" xr:uid="{00000000-0004-0000-0100-0000AE000000}"/>
    <hyperlink ref="T89" r:id="rId176" xr:uid="{00000000-0004-0000-0100-0000AF000000}"/>
    <hyperlink ref="P90" r:id="rId177" xr:uid="{00000000-0004-0000-0100-0000B0000000}"/>
    <hyperlink ref="T90" r:id="rId178" xr:uid="{00000000-0004-0000-0100-0000B1000000}"/>
    <hyperlink ref="P91" r:id="rId179" xr:uid="{00000000-0004-0000-0100-0000B2000000}"/>
    <hyperlink ref="T91" r:id="rId180" xr:uid="{00000000-0004-0000-0100-0000B3000000}"/>
    <hyperlink ref="P92" r:id="rId181" xr:uid="{00000000-0004-0000-0100-0000B4000000}"/>
    <hyperlink ref="T92" r:id="rId182" xr:uid="{00000000-0004-0000-0100-0000B5000000}"/>
    <hyperlink ref="P93" r:id="rId183" xr:uid="{00000000-0004-0000-0100-0000B6000000}"/>
    <hyperlink ref="T93" r:id="rId184" xr:uid="{00000000-0004-0000-0100-0000B7000000}"/>
    <hyperlink ref="P94" r:id="rId185" xr:uid="{00000000-0004-0000-0100-0000B8000000}"/>
    <hyperlink ref="T94" r:id="rId186" xr:uid="{00000000-0004-0000-0100-0000B9000000}"/>
    <hyperlink ref="P95" r:id="rId187" xr:uid="{00000000-0004-0000-0100-0000BA000000}"/>
    <hyperlink ref="T95" r:id="rId188" xr:uid="{00000000-0004-0000-0100-0000BB000000}"/>
    <hyperlink ref="P96" r:id="rId189" xr:uid="{00000000-0004-0000-0100-0000BC000000}"/>
    <hyperlink ref="T96" r:id="rId190" xr:uid="{00000000-0004-0000-0100-0000BD000000}"/>
    <hyperlink ref="P97" r:id="rId191" xr:uid="{00000000-0004-0000-0100-0000BE000000}"/>
    <hyperlink ref="T97" r:id="rId192" xr:uid="{00000000-0004-0000-0100-0000BF000000}"/>
    <hyperlink ref="P98" r:id="rId193" xr:uid="{00000000-0004-0000-0100-0000C0000000}"/>
    <hyperlink ref="T98" r:id="rId194" xr:uid="{00000000-0004-0000-0100-0000C1000000}"/>
    <hyperlink ref="P99" r:id="rId195" xr:uid="{00000000-0004-0000-0100-0000C2000000}"/>
    <hyperlink ref="T99" r:id="rId196" xr:uid="{00000000-0004-0000-0100-0000C3000000}"/>
    <hyperlink ref="P100" r:id="rId197" xr:uid="{00000000-0004-0000-0100-0000C4000000}"/>
    <hyperlink ref="T100" r:id="rId198" xr:uid="{00000000-0004-0000-0100-0000C5000000}"/>
    <hyperlink ref="P101" r:id="rId199" xr:uid="{00000000-0004-0000-0100-0000C6000000}"/>
    <hyperlink ref="T101" r:id="rId200" xr:uid="{00000000-0004-0000-0100-0000C7000000}"/>
    <hyperlink ref="P102" r:id="rId201" xr:uid="{00000000-0004-0000-0100-0000C8000000}"/>
    <hyperlink ref="T102" r:id="rId202" xr:uid="{00000000-0004-0000-0100-0000C9000000}"/>
    <hyperlink ref="P103" r:id="rId203" xr:uid="{00000000-0004-0000-0100-0000CA000000}"/>
    <hyperlink ref="T103" r:id="rId204" xr:uid="{00000000-0004-0000-0100-0000CB000000}"/>
    <hyperlink ref="P104" r:id="rId205" xr:uid="{00000000-0004-0000-0100-0000CC000000}"/>
    <hyperlink ref="T104" r:id="rId206" xr:uid="{00000000-0004-0000-0100-0000CD000000}"/>
    <hyperlink ref="P105" r:id="rId207" xr:uid="{00000000-0004-0000-0100-0000CE000000}"/>
    <hyperlink ref="T105" r:id="rId208" xr:uid="{00000000-0004-0000-0100-0000CF000000}"/>
    <hyperlink ref="P106" r:id="rId209" xr:uid="{00000000-0004-0000-0100-0000D0000000}"/>
    <hyperlink ref="T106" r:id="rId210" xr:uid="{00000000-0004-0000-0100-0000D1000000}"/>
    <hyperlink ref="P107" r:id="rId211" xr:uid="{00000000-0004-0000-0100-0000D2000000}"/>
    <hyperlink ref="T107" r:id="rId212" xr:uid="{00000000-0004-0000-0100-0000D3000000}"/>
    <hyperlink ref="P108" r:id="rId213" xr:uid="{00000000-0004-0000-0100-0000D4000000}"/>
    <hyperlink ref="T108" r:id="rId214" xr:uid="{00000000-0004-0000-0100-0000D5000000}"/>
    <hyperlink ref="P109" r:id="rId215" xr:uid="{00000000-0004-0000-0100-0000D6000000}"/>
    <hyperlink ref="T109" r:id="rId216" xr:uid="{00000000-0004-0000-0100-0000D7000000}"/>
    <hyperlink ref="P110" r:id="rId217" xr:uid="{00000000-0004-0000-0100-0000D8000000}"/>
    <hyperlink ref="T110" r:id="rId218" xr:uid="{00000000-0004-0000-0100-0000D9000000}"/>
    <hyperlink ref="P111" r:id="rId219" xr:uid="{00000000-0004-0000-0100-0000DA000000}"/>
    <hyperlink ref="T111" r:id="rId220" xr:uid="{00000000-0004-0000-0100-0000DB000000}"/>
    <hyperlink ref="P112" r:id="rId221" xr:uid="{00000000-0004-0000-0100-0000DC000000}"/>
    <hyperlink ref="T112" r:id="rId222" xr:uid="{00000000-0004-0000-0100-0000DD000000}"/>
    <hyperlink ref="P113" r:id="rId223" xr:uid="{00000000-0004-0000-0100-0000DE000000}"/>
    <hyperlink ref="T113" r:id="rId224" xr:uid="{00000000-0004-0000-0100-0000DF000000}"/>
    <hyperlink ref="P114" r:id="rId225" xr:uid="{00000000-0004-0000-0100-0000E0000000}"/>
    <hyperlink ref="T114" r:id="rId226" xr:uid="{00000000-0004-0000-0100-0000E1000000}"/>
    <hyperlink ref="P115" r:id="rId227" xr:uid="{00000000-0004-0000-0100-0000E2000000}"/>
    <hyperlink ref="T115" r:id="rId228" xr:uid="{00000000-0004-0000-0100-0000E3000000}"/>
    <hyperlink ref="P116" r:id="rId229" xr:uid="{00000000-0004-0000-0100-0000E4000000}"/>
    <hyperlink ref="T116" r:id="rId230" xr:uid="{00000000-0004-0000-0100-0000E5000000}"/>
    <hyperlink ref="P117" r:id="rId231" xr:uid="{00000000-0004-0000-0100-0000E6000000}"/>
    <hyperlink ref="T117" r:id="rId232" xr:uid="{00000000-0004-0000-0100-0000E7000000}"/>
    <hyperlink ref="P118" r:id="rId233" xr:uid="{00000000-0004-0000-0100-0000E8000000}"/>
    <hyperlink ref="T118" r:id="rId234" xr:uid="{00000000-0004-0000-0100-0000E9000000}"/>
    <hyperlink ref="P119" r:id="rId235" xr:uid="{00000000-0004-0000-0100-0000EA000000}"/>
    <hyperlink ref="T119" r:id="rId236" xr:uid="{00000000-0004-0000-0100-0000EB000000}"/>
    <hyperlink ref="P120" r:id="rId237" xr:uid="{00000000-0004-0000-0100-0000EC000000}"/>
    <hyperlink ref="T120" r:id="rId238" xr:uid="{00000000-0004-0000-0100-0000ED000000}"/>
    <hyperlink ref="P121" r:id="rId239" xr:uid="{00000000-0004-0000-0100-0000EE000000}"/>
    <hyperlink ref="T121" r:id="rId240" xr:uid="{00000000-0004-0000-0100-0000EF000000}"/>
    <hyperlink ref="P122" r:id="rId241" xr:uid="{00000000-0004-0000-0100-0000F0000000}"/>
    <hyperlink ref="T122" r:id="rId242" xr:uid="{00000000-0004-0000-0100-0000F1000000}"/>
    <hyperlink ref="P123" r:id="rId243" xr:uid="{00000000-0004-0000-0100-0000F2000000}"/>
    <hyperlink ref="T123" r:id="rId244" xr:uid="{00000000-0004-0000-0100-0000F3000000}"/>
    <hyperlink ref="P124" r:id="rId245" xr:uid="{00000000-0004-0000-0100-0000F4000000}"/>
    <hyperlink ref="T124" r:id="rId246" xr:uid="{00000000-0004-0000-0100-0000F5000000}"/>
    <hyperlink ref="P125" r:id="rId247" xr:uid="{00000000-0004-0000-0100-0000F6000000}"/>
    <hyperlink ref="T125" r:id="rId248" xr:uid="{00000000-0004-0000-0100-0000F7000000}"/>
    <hyperlink ref="P126" r:id="rId249" xr:uid="{00000000-0004-0000-0100-0000F8000000}"/>
    <hyperlink ref="T126" r:id="rId250" xr:uid="{00000000-0004-0000-0100-0000F9000000}"/>
    <hyperlink ref="P127" r:id="rId251" xr:uid="{00000000-0004-0000-0100-0000FA000000}"/>
    <hyperlink ref="T127" r:id="rId252" xr:uid="{00000000-0004-0000-0100-0000FB000000}"/>
    <hyperlink ref="P128" r:id="rId253" xr:uid="{00000000-0004-0000-0100-0000FC000000}"/>
    <hyperlink ref="T128" r:id="rId254" xr:uid="{00000000-0004-0000-0100-0000FD000000}"/>
    <hyperlink ref="P129" r:id="rId255" xr:uid="{00000000-0004-0000-0100-0000FE000000}"/>
    <hyperlink ref="T129" r:id="rId256" xr:uid="{00000000-0004-0000-0100-0000FF000000}"/>
    <hyperlink ref="P130" r:id="rId257" xr:uid="{00000000-0004-0000-0100-000000010000}"/>
    <hyperlink ref="T130" r:id="rId258" xr:uid="{00000000-0004-0000-0100-000001010000}"/>
    <hyperlink ref="P131" r:id="rId259" xr:uid="{00000000-0004-0000-0100-000002010000}"/>
    <hyperlink ref="T131" r:id="rId260" xr:uid="{00000000-0004-0000-0100-000003010000}"/>
    <hyperlink ref="P132" r:id="rId261" xr:uid="{00000000-0004-0000-0100-000004010000}"/>
    <hyperlink ref="T132" r:id="rId262" xr:uid="{00000000-0004-0000-0100-000005010000}"/>
    <hyperlink ref="P133" r:id="rId263" xr:uid="{00000000-0004-0000-0100-000006010000}"/>
    <hyperlink ref="T133" r:id="rId264" xr:uid="{00000000-0004-0000-0100-000007010000}"/>
    <hyperlink ref="P134" r:id="rId265" xr:uid="{00000000-0004-0000-0100-000008010000}"/>
    <hyperlink ref="T134" r:id="rId266" xr:uid="{00000000-0004-0000-0100-000009010000}"/>
    <hyperlink ref="P135" r:id="rId267" xr:uid="{00000000-0004-0000-0100-00000A010000}"/>
    <hyperlink ref="T135" r:id="rId268" xr:uid="{00000000-0004-0000-0100-00000B010000}"/>
    <hyperlink ref="P136" r:id="rId269" xr:uid="{00000000-0004-0000-0100-00000C010000}"/>
    <hyperlink ref="T136" r:id="rId270" xr:uid="{00000000-0004-0000-0100-00000D010000}"/>
    <hyperlink ref="P137" r:id="rId271" xr:uid="{00000000-0004-0000-0100-00000E010000}"/>
    <hyperlink ref="T137" r:id="rId272" xr:uid="{00000000-0004-0000-0100-00000F010000}"/>
    <hyperlink ref="P138" r:id="rId273" xr:uid="{00000000-0004-0000-0100-000010010000}"/>
    <hyperlink ref="T138" r:id="rId274" xr:uid="{00000000-0004-0000-0100-000011010000}"/>
    <hyperlink ref="P139" r:id="rId275" xr:uid="{00000000-0004-0000-0100-000012010000}"/>
    <hyperlink ref="T139" r:id="rId276" xr:uid="{00000000-0004-0000-0100-000013010000}"/>
    <hyperlink ref="P140" r:id="rId277" xr:uid="{00000000-0004-0000-0100-000014010000}"/>
    <hyperlink ref="T140" r:id="rId278" xr:uid="{00000000-0004-0000-0100-000015010000}"/>
    <hyperlink ref="P141" r:id="rId279" xr:uid="{00000000-0004-0000-0100-000016010000}"/>
    <hyperlink ref="T141" r:id="rId280" xr:uid="{00000000-0004-0000-0100-000017010000}"/>
    <hyperlink ref="P142" r:id="rId281" xr:uid="{00000000-0004-0000-0100-000018010000}"/>
    <hyperlink ref="T142" r:id="rId282" xr:uid="{00000000-0004-0000-0100-000019010000}"/>
    <hyperlink ref="P143" r:id="rId283" xr:uid="{00000000-0004-0000-0100-00001A010000}"/>
    <hyperlink ref="T143" r:id="rId284" xr:uid="{00000000-0004-0000-0100-00001B010000}"/>
    <hyperlink ref="P144" r:id="rId285" xr:uid="{00000000-0004-0000-0100-00001C010000}"/>
    <hyperlink ref="T144" r:id="rId286" xr:uid="{00000000-0004-0000-0100-00001D010000}"/>
    <hyperlink ref="P145" r:id="rId287" xr:uid="{00000000-0004-0000-0100-00001E010000}"/>
    <hyperlink ref="T145" r:id="rId288" xr:uid="{00000000-0004-0000-0100-00001F010000}"/>
    <hyperlink ref="P146" r:id="rId289" xr:uid="{00000000-0004-0000-0100-000020010000}"/>
    <hyperlink ref="T146" r:id="rId290" xr:uid="{00000000-0004-0000-0100-000021010000}"/>
    <hyperlink ref="P147" r:id="rId291" xr:uid="{00000000-0004-0000-0100-000022010000}"/>
    <hyperlink ref="T147" r:id="rId292" xr:uid="{00000000-0004-0000-0100-000023010000}"/>
    <hyperlink ref="P148" r:id="rId293" xr:uid="{00000000-0004-0000-0100-000024010000}"/>
    <hyperlink ref="T148" r:id="rId294" xr:uid="{00000000-0004-0000-0100-000025010000}"/>
    <hyperlink ref="P149" r:id="rId295" xr:uid="{00000000-0004-0000-0100-000026010000}"/>
    <hyperlink ref="T149" r:id="rId296" xr:uid="{00000000-0004-0000-0100-000027010000}"/>
    <hyperlink ref="P150" r:id="rId297" xr:uid="{00000000-0004-0000-0100-000028010000}"/>
    <hyperlink ref="T150" r:id="rId298" xr:uid="{00000000-0004-0000-0100-000029010000}"/>
    <hyperlink ref="P151" r:id="rId299" xr:uid="{00000000-0004-0000-0100-00002A010000}"/>
    <hyperlink ref="T151" r:id="rId300" xr:uid="{00000000-0004-0000-0100-00002B010000}"/>
    <hyperlink ref="P152" r:id="rId301" xr:uid="{00000000-0004-0000-0100-00002C010000}"/>
    <hyperlink ref="T152" r:id="rId302" xr:uid="{00000000-0004-0000-0100-00002D010000}"/>
    <hyperlink ref="P153" r:id="rId303" xr:uid="{00000000-0004-0000-0100-00002E010000}"/>
    <hyperlink ref="T153" r:id="rId304" xr:uid="{00000000-0004-0000-0100-00002F010000}"/>
    <hyperlink ref="P154" r:id="rId305" xr:uid="{00000000-0004-0000-0100-000030010000}"/>
    <hyperlink ref="T154" r:id="rId306" xr:uid="{00000000-0004-0000-0100-000031010000}"/>
    <hyperlink ref="P155" r:id="rId307" xr:uid="{00000000-0004-0000-0100-000032010000}"/>
    <hyperlink ref="T155" r:id="rId308" xr:uid="{00000000-0004-0000-0100-000033010000}"/>
    <hyperlink ref="P156" r:id="rId309" xr:uid="{00000000-0004-0000-0100-000034010000}"/>
    <hyperlink ref="T156" r:id="rId310" xr:uid="{00000000-0004-0000-0100-000035010000}"/>
    <hyperlink ref="P157" r:id="rId311" xr:uid="{00000000-0004-0000-0100-000036010000}"/>
    <hyperlink ref="T157" r:id="rId312" xr:uid="{00000000-0004-0000-0100-000037010000}"/>
    <hyperlink ref="P158" r:id="rId313" xr:uid="{00000000-0004-0000-0100-000038010000}"/>
    <hyperlink ref="T158" r:id="rId314" xr:uid="{00000000-0004-0000-0100-000039010000}"/>
    <hyperlink ref="P159" r:id="rId315" xr:uid="{00000000-0004-0000-0100-00003A010000}"/>
    <hyperlink ref="T159" r:id="rId316" xr:uid="{00000000-0004-0000-0100-00003B010000}"/>
    <hyperlink ref="P160" r:id="rId317" xr:uid="{00000000-0004-0000-0100-00003C010000}"/>
    <hyperlink ref="T160" r:id="rId318" xr:uid="{00000000-0004-0000-0100-00003D010000}"/>
    <hyperlink ref="P161" r:id="rId319" xr:uid="{00000000-0004-0000-0100-00003E010000}"/>
    <hyperlink ref="T161" r:id="rId320" xr:uid="{00000000-0004-0000-0100-00003F010000}"/>
    <hyperlink ref="P162" r:id="rId321" xr:uid="{00000000-0004-0000-0100-000040010000}"/>
    <hyperlink ref="T162" r:id="rId322" xr:uid="{00000000-0004-0000-0100-000041010000}"/>
    <hyperlink ref="P163" r:id="rId323" xr:uid="{00000000-0004-0000-0100-000042010000}"/>
    <hyperlink ref="T163" r:id="rId324" xr:uid="{00000000-0004-0000-0100-000043010000}"/>
    <hyperlink ref="P164" r:id="rId325" xr:uid="{00000000-0004-0000-0100-000044010000}"/>
    <hyperlink ref="T164" r:id="rId326" xr:uid="{00000000-0004-0000-0100-000045010000}"/>
    <hyperlink ref="P165" r:id="rId327" xr:uid="{00000000-0004-0000-0100-000046010000}"/>
    <hyperlink ref="T165" r:id="rId328" xr:uid="{00000000-0004-0000-0100-000047010000}"/>
    <hyperlink ref="P166" r:id="rId329" xr:uid="{00000000-0004-0000-0100-000048010000}"/>
    <hyperlink ref="T166" r:id="rId330" xr:uid="{00000000-0004-0000-0100-000049010000}"/>
    <hyperlink ref="P167" r:id="rId331" xr:uid="{00000000-0004-0000-0100-00004A010000}"/>
    <hyperlink ref="T167" r:id="rId332" xr:uid="{00000000-0004-0000-0100-00004B010000}"/>
    <hyperlink ref="P168" r:id="rId333" xr:uid="{00000000-0004-0000-0100-00004C010000}"/>
    <hyperlink ref="T168" r:id="rId334" xr:uid="{00000000-0004-0000-0100-00004D010000}"/>
    <hyperlink ref="P169" r:id="rId335" xr:uid="{00000000-0004-0000-0100-00004E010000}"/>
    <hyperlink ref="T169" r:id="rId336" xr:uid="{00000000-0004-0000-0100-00004F010000}"/>
    <hyperlink ref="P170" r:id="rId337" xr:uid="{00000000-0004-0000-0100-000050010000}"/>
    <hyperlink ref="T170" r:id="rId338" xr:uid="{00000000-0004-0000-0100-000051010000}"/>
    <hyperlink ref="P171" r:id="rId339" xr:uid="{00000000-0004-0000-0100-000052010000}"/>
    <hyperlink ref="T171" r:id="rId340" xr:uid="{00000000-0004-0000-0100-000053010000}"/>
    <hyperlink ref="P172" r:id="rId341" xr:uid="{00000000-0004-0000-0100-000054010000}"/>
    <hyperlink ref="T172" r:id="rId342" xr:uid="{00000000-0004-0000-0100-000055010000}"/>
    <hyperlink ref="P173" r:id="rId343" xr:uid="{00000000-0004-0000-0100-000056010000}"/>
    <hyperlink ref="T173" r:id="rId344" xr:uid="{00000000-0004-0000-0100-000057010000}"/>
    <hyperlink ref="P174" r:id="rId345" xr:uid="{00000000-0004-0000-0100-000058010000}"/>
    <hyperlink ref="T174" r:id="rId346" xr:uid="{00000000-0004-0000-0100-000059010000}"/>
    <hyperlink ref="P175" r:id="rId347" xr:uid="{00000000-0004-0000-0100-00005A010000}"/>
    <hyperlink ref="T175" r:id="rId348" xr:uid="{00000000-0004-0000-0100-00005B010000}"/>
    <hyperlink ref="P176" r:id="rId349" xr:uid="{00000000-0004-0000-0100-00005C010000}"/>
    <hyperlink ref="T176" r:id="rId350" xr:uid="{00000000-0004-0000-0100-00005D010000}"/>
    <hyperlink ref="P177" r:id="rId351" xr:uid="{00000000-0004-0000-0100-00005E010000}"/>
    <hyperlink ref="T177" r:id="rId352" xr:uid="{00000000-0004-0000-0100-00005F010000}"/>
    <hyperlink ref="P178" r:id="rId353" xr:uid="{00000000-0004-0000-0100-000060010000}"/>
    <hyperlink ref="T178" r:id="rId354" xr:uid="{00000000-0004-0000-0100-000061010000}"/>
    <hyperlink ref="P179" r:id="rId355" xr:uid="{00000000-0004-0000-0100-000062010000}"/>
    <hyperlink ref="T179" r:id="rId356" xr:uid="{00000000-0004-0000-0100-000063010000}"/>
    <hyperlink ref="P180" r:id="rId357" xr:uid="{00000000-0004-0000-0100-000064010000}"/>
    <hyperlink ref="T180" r:id="rId358" xr:uid="{00000000-0004-0000-0100-000065010000}"/>
    <hyperlink ref="P181" r:id="rId359" xr:uid="{00000000-0004-0000-0100-000066010000}"/>
    <hyperlink ref="T181" r:id="rId360" xr:uid="{00000000-0004-0000-0100-000067010000}"/>
    <hyperlink ref="P182" r:id="rId361" xr:uid="{00000000-0004-0000-0100-000068010000}"/>
    <hyperlink ref="T182" r:id="rId362" xr:uid="{00000000-0004-0000-0100-000069010000}"/>
    <hyperlink ref="P183" r:id="rId363" xr:uid="{00000000-0004-0000-0100-00006A010000}"/>
    <hyperlink ref="T183" r:id="rId364" xr:uid="{00000000-0004-0000-0100-00006B010000}"/>
    <hyperlink ref="P184" r:id="rId365" xr:uid="{00000000-0004-0000-0100-00006C010000}"/>
    <hyperlink ref="T184" r:id="rId366" xr:uid="{00000000-0004-0000-0100-00006D010000}"/>
    <hyperlink ref="P185" r:id="rId367" xr:uid="{00000000-0004-0000-0100-00006E010000}"/>
    <hyperlink ref="T185" r:id="rId368" xr:uid="{00000000-0004-0000-0100-00006F010000}"/>
    <hyperlink ref="P186" r:id="rId369" xr:uid="{00000000-0004-0000-0100-000070010000}"/>
    <hyperlink ref="T186" r:id="rId370" xr:uid="{00000000-0004-0000-0100-000071010000}"/>
    <hyperlink ref="P187" r:id="rId371" xr:uid="{00000000-0004-0000-0100-000072010000}"/>
    <hyperlink ref="T187" r:id="rId372" xr:uid="{00000000-0004-0000-0100-000073010000}"/>
    <hyperlink ref="P188" r:id="rId373" xr:uid="{00000000-0004-0000-0100-000074010000}"/>
    <hyperlink ref="T188" r:id="rId374" xr:uid="{00000000-0004-0000-0100-000075010000}"/>
    <hyperlink ref="P189" r:id="rId375" xr:uid="{00000000-0004-0000-0100-000076010000}"/>
    <hyperlink ref="T189" r:id="rId376" xr:uid="{00000000-0004-0000-0100-000077010000}"/>
    <hyperlink ref="P190" r:id="rId377" xr:uid="{00000000-0004-0000-0100-000078010000}"/>
    <hyperlink ref="T190" r:id="rId378" xr:uid="{00000000-0004-0000-0100-000079010000}"/>
    <hyperlink ref="P191" r:id="rId379" xr:uid="{00000000-0004-0000-0100-00007A010000}"/>
    <hyperlink ref="T191" r:id="rId380" xr:uid="{00000000-0004-0000-0100-00007B010000}"/>
    <hyperlink ref="P192" r:id="rId381" xr:uid="{00000000-0004-0000-0100-00007C010000}"/>
    <hyperlink ref="T192" r:id="rId382" xr:uid="{00000000-0004-0000-0100-00007D010000}"/>
    <hyperlink ref="P193" r:id="rId383" xr:uid="{00000000-0004-0000-0100-00007E010000}"/>
    <hyperlink ref="T193" r:id="rId384" xr:uid="{00000000-0004-0000-0100-00007F010000}"/>
    <hyperlink ref="P194" r:id="rId385" xr:uid="{00000000-0004-0000-0100-000080010000}"/>
    <hyperlink ref="T194" r:id="rId386" xr:uid="{00000000-0004-0000-0100-000081010000}"/>
    <hyperlink ref="P195" r:id="rId387" xr:uid="{00000000-0004-0000-0100-000082010000}"/>
    <hyperlink ref="T195" r:id="rId388" xr:uid="{00000000-0004-0000-0100-000083010000}"/>
    <hyperlink ref="P196" r:id="rId389" xr:uid="{00000000-0004-0000-0100-000084010000}"/>
    <hyperlink ref="T196" r:id="rId390" xr:uid="{00000000-0004-0000-0100-000085010000}"/>
    <hyperlink ref="P197" r:id="rId391" xr:uid="{00000000-0004-0000-0100-000086010000}"/>
    <hyperlink ref="T197" r:id="rId392" xr:uid="{00000000-0004-0000-0100-000087010000}"/>
    <hyperlink ref="P198" r:id="rId393" xr:uid="{00000000-0004-0000-0100-000088010000}"/>
    <hyperlink ref="T198" r:id="rId394" xr:uid="{00000000-0004-0000-0100-000089010000}"/>
    <hyperlink ref="P199" r:id="rId395" xr:uid="{00000000-0004-0000-0100-00008A010000}"/>
    <hyperlink ref="T199" r:id="rId396" xr:uid="{00000000-0004-0000-0100-00008B010000}"/>
    <hyperlink ref="P200" r:id="rId397" xr:uid="{00000000-0004-0000-0100-00008C010000}"/>
    <hyperlink ref="T200" r:id="rId398" xr:uid="{00000000-0004-0000-0100-00008D010000}"/>
    <hyperlink ref="P201" r:id="rId399" xr:uid="{00000000-0004-0000-0100-00008E010000}"/>
    <hyperlink ref="T201" r:id="rId400" xr:uid="{00000000-0004-0000-0100-00008F010000}"/>
    <hyperlink ref="P202" r:id="rId401" xr:uid="{00000000-0004-0000-0100-000090010000}"/>
    <hyperlink ref="T202" r:id="rId402" xr:uid="{00000000-0004-0000-0100-000091010000}"/>
    <hyperlink ref="P203" r:id="rId403" xr:uid="{00000000-0004-0000-0100-000092010000}"/>
    <hyperlink ref="T203" r:id="rId404" xr:uid="{00000000-0004-0000-0100-000093010000}"/>
    <hyperlink ref="P204" r:id="rId405" xr:uid="{00000000-0004-0000-0100-000094010000}"/>
    <hyperlink ref="T204" r:id="rId406" xr:uid="{00000000-0004-0000-0100-000095010000}"/>
    <hyperlink ref="P205" r:id="rId407" xr:uid="{00000000-0004-0000-0100-000096010000}"/>
    <hyperlink ref="T205" r:id="rId408" xr:uid="{00000000-0004-0000-0100-000097010000}"/>
    <hyperlink ref="C206" r:id="rId409" xr:uid="{00000000-0004-0000-0100-000098010000}"/>
    <hyperlink ref="P206" r:id="rId410" xr:uid="{00000000-0004-0000-0100-000099010000}"/>
    <hyperlink ref="T206" r:id="rId411" xr:uid="{00000000-0004-0000-0100-00009A010000}"/>
    <hyperlink ref="P207" r:id="rId412" xr:uid="{00000000-0004-0000-0100-00009B010000}"/>
    <hyperlink ref="T207" r:id="rId413" xr:uid="{00000000-0004-0000-0100-00009C010000}"/>
    <hyperlink ref="P208" r:id="rId414" xr:uid="{00000000-0004-0000-0100-00009D010000}"/>
    <hyperlink ref="T208" r:id="rId415" xr:uid="{00000000-0004-0000-0100-00009E010000}"/>
    <hyperlink ref="P209" r:id="rId416" xr:uid="{00000000-0004-0000-0100-00009F010000}"/>
    <hyperlink ref="T209" r:id="rId417" xr:uid="{00000000-0004-0000-0100-0000A0010000}"/>
    <hyperlink ref="P210" r:id="rId418" xr:uid="{00000000-0004-0000-0100-0000A1010000}"/>
    <hyperlink ref="T210" r:id="rId419" xr:uid="{00000000-0004-0000-0100-0000A2010000}"/>
    <hyperlink ref="P211" r:id="rId420" xr:uid="{00000000-0004-0000-0100-0000A3010000}"/>
    <hyperlink ref="T211" r:id="rId421" xr:uid="{00000000-0004-0000-0100-0000A4010000}"/>
    <hyperlink ref="P212" r:id="rId422" xr:uid="{00000000-0004-0000-0100-0000A5010000}"/>
    <hyperlink ref="T212" r:id="rId423" xr:uid="{00000000-0004-0000-0100-0000A6010000}"/>
    <hyperlink ref="P213" r:id="rId424" xr:uid="{00000000-0004-0000-0100-0000A7010000}"/>
    <hyperlink ref="T213" r:id="rId425" xr:uid="{00000000-0004-0000-0100-0000A8010000}"/>
    <hyperlink ref="P214" r:id="rId426" xr:uid="{00000000-0004-0000-0100-0000A9010000}"/>
    <hyperlink ref="T214" r:id="rId427" xr:uid="{00000000-0004-0000-0100-0000AA010000}"/>
    <hyperlink ref="P215" r:id="rId428" xr:uid="{00000000-0004-0000-0100-0000AB010000}"/>
    <hyperlink ref="T215" r:id="rId429" xr:uid="{00000000-0004-0000-0100-0000AC010000}"/>
    <hyperlink ref="P216" r:id="rId430" xr:uid="{00000000-0004-0000-0100-0000AD010000}"/>
    <hyperlink ref="T216" r:id="rId431" xr:uid="{00000000-0004-0000-0100-0000AE010000}"/>
    <hyperlink ref="P217" r:id="rId432" xr:uid="{00000000-0004-0000-0100-0000AF010000}"/>
    <hyperlink ref="T217" r:id="rId433" xr:uid="{00000000-0004-0000-0100-0000B0010000}"/>
    <hyperlink ref="P218" r:id="rId434" xr:uid="{00000000-0004-0000-0100-0000B1010000}"/>
    <hyperlink ref="T218" r:id="rId435" xr:uid="{00000000-0004-0000-0100-0000B2010000}"/>
    <hyperlink ref="P219" r:id="rId436" xr:uid="{00000000-0004-0000-0100-0000B3010000}"/>
    <hyperlink ref="T219" r:id="rId437" xr:uid="{00000000-0004-0000-0100-0000B4010000}"/>
    <hyperlink ref="P220" r:id="rId438" xr:uid="{00000000-0004-0000-0100-0000B5010000}"/>
    <hyperlink ref="T220" r:id="rId439" xr:uid="{00000000-0004-0000-0100-0000B6010000}"/>
    <hyperlink ref="P221" r:id="rId440" xr:uid="{00000000-0004-0000-0100-0000B7010000}"/>
    <hyperlink ref="T221" r:id="rId441" xr:uid="{00000000-0004-0000-0100-0000B8010000}"/>
    <hyperlink ref="P222" r:id="rId442" xr:uid="{00000000-0004-0000-0100-0000B9010000}"/>
    <hyperlink ref="T222" r:id="rId443" xr:uid="{00000000-0004-0000-0100-0000BA010000}"/>
    <hyperlink ref="P223" r:id="rId444" xr:uid="{00000000-0004-0000-0100-0000BB010000}"/>
    <hyperlink ref="T223" r:id="rId445" xr:uid="{00000000-0004-0000-0100-0000BC010000}"/>
    <hyperlink ref="P224" r:id="rId446" xr:uid="{00000000-0004-0000-0100-0000BD010000}"/>
    <hyperlink ref="T224" r:id="rId447" xr:uid="{00000000-0004-0000-0100-0000BE010000}"/>
    <hyperlink ref="P225" r:id="rId448" xr:uid="{00000000-0004-0000-0100-0000BF010000}"/>
    <hyperlink ref="T225" r:id="rId449" xr:uid="{00000000-0004-0000-0100-0000C0010000}"/>
    <hyperlink ref="P226" r:id="rId450" xr:uid="{00000000-0004-0000-0100-0000C1010000}"/>
    <hyperlink ref="T226" r:id="rId451" xr:uid="{00000000-0004-0000-0100-0000C2010000}"/>
    <hyperlink ref="P227" r:id="rId452" xr:uid="{00000000-0004-0000-0100-0000C3010000}"/>
    <hyperlink ref="T227" r:id="rId453" xr:uid="{00000000-0004-0000-0100-0000C4010000}"/>
    <hyperlink ref="P228" r:id="rId454" xr:uid="{00000000-0004-0000-0100-0000C5010000}"/>
    <hyperlink ref="T228" r:id="rId455" xr:uid="{00000000-0004-0000-0100-0000C6010000}"/>
    <hyperlink ref="P229" r:id="rId456" xr:uid="{00000000-0004-0000-0100-0000C7010000}"/>
    <hyperlink ref="T229" r:id="rId457" xr:uid="{00000000-0004-0000-0100-0000C8010000}"/>
    <hyperlink ref="P230" r:id="rId458" xr:uid="{00000000-0004-0000-0100-0000C9010000}"/>
    <hyperlink ref="T230" r:id="rId459" xr:uid="{00000000-0004-0000-0100-0000CA010000}"/>
    <hyperlink ref="P231" r:id="rId460" xr:uid="{00000000-0004-0000-0100-0000CB010000}"/>
    <hyperlink ref="T231" r:id="rId461" xr:uid="{00000000-0004-0000-0100-0000CC010000}"/>
    <hyperlink ref="P232" r:id="rId462" xr:uid="{00000000-0004-0000-0100-0000CD010000}"/>
    <hyperlink ref="T232" r:id="rId463" xr:uid="{00000000-0004-0000-0100-0000CE010000}"/>
    <hyperlink ref="P233" r:id="rId464" xr:uid="{00000000-0004-0000-0100-0000CF010000}"/>
    <hyperlink ref="T233" r:id="rId465" xr:uid="{00000000-0004-0000-0100-0000D0010000}"/>
    <hyperlink ref="P234" r:id="rId466" xr:uid="{00000000-0004-0000-0100-0000D1010000}"/>
    <hyperlink ref="T234" r:id="rId467" xr:uid="{00000000-0004-0000-0100-0000D2010000}"/>
    <hyperlink ref="P235" r:id="rId468" xr:uid="{00000000-0004-0000-0100-0000D3010000}"/>
    <hyperlink ref="T235" r:id="rId469" xr:uid="{00000000-0004-0000-0100-0000D4010000}"/>
    <hyperlink ref="P236" r:id="rId470" xr:uid="{00000000-0004-0000-0100-0000D5010000}"/>
    <hyperlink ref="T236" r:id="rId471" xr:uid="{00000000-0004-0000-0100-0000D6010000}"/>
    <hyperlink ref="P237" r:id="rId472" xr:uid="{00000000-0004-0000-0100-0000D7010000}"/>
    <hyperlink ref="T237" r:id="rId473" xr:uid="{00000000-0004-0000-0100-0000D8010000}"/>
    <hyperlink ref="P238" r:id="rId474" xr:uid="{00000000-0004-0000-0100-0000D9010000}"/>
    <hyperlink ref="T238" r:id="rId475" xr:uid="{00000000-0004-0000-0100-0000DA010000}"/>
    <hyperlink ref="P239" r:id="rId476" xr:uid="{00000000-0004-0000-0100-0000DB010000}"/>
    <hyperlink ref="T239" r:id="rId477" xr:uid="{00000000-0004-0000-0100-0000DC010000}"/>
    <hyperlink ref="P240" r:id="rId478" xr:uid="{00000000-0004-0000-0100-0000DD010000}"/>
    <hyperlink ref="T240" r:id="rId479" xr:uid="{00000000-0004-0000-0100-0000DE010000}"/>
    <hyperlink ref="P241" r:id="rId480" xr:uid="{00000000-0004-0000-0100-0000DF010000}"/>
    <hyperlink ref="T241" r:id="rId481" xr:uid="{00000000-0004-0000-0100-0000E0010000}"/>
    <hyperlink ref="P242" r:id="rId482" xr:uid="{00000000-0004-0000-0100-0000E1010000}"/>
    <hyperlink ref="T242" r:id="rId483" xr:uid="{00000000-0004-0000-0100-0000E2010000}"/>
    <hyperlink ref="P243" r:id="rId484" xr:uid="{00000000-0004-0000-0100-0000E3010000}"/>
    <hyperlink ref="T243" r:id="rId485" xr:uid="{00000000-0004-0000-0100-0000E4010000}"/>
    <hyperlink ref="P244" r:id="rId486" xr:uid="{00000000-0004-0000-0100-0000E5010000}"/>
    <hyperlink ref="T244" r:id="rId487" xr:uid="{00000000-0004-0000-0100-0000E6010000}"/>
    <hyperlink ref="P245" r:id="rId488" xr:uid="{00000000-0004-0000-0100-0000E7010000}"/>
    <hyperlink ref="T245" r:id="rId489" xr:uid="{00000000-0004-0000-0100-0000E8010000}"/>
    <hyperlink ref="P246" r:id="rId490" xr:uid="{00000000-0004-0000-0100-0000E9010000}"/>
    <hyperlink ref="T246" r:id="rId491" xr:uid="{00000000-0004-0000-0100-0000EA010000}"/>
    <hyperlink ref="P247" r:id="rId492" xr:uid="{00000000-0004-0000-0100-0000EB010000}"/>
    <hyperlink ref="T247" r:id="rId493" xr:uid="{00000000-0004-0000-0100-0000EC010000}"/>
    <hyperlink ref="P248" r:id="rId494" xr:uid="{00000000-0004-0000-0100-0000ED010000}"/>
    <hyperlink ref="T248" r:id="rId495" xr:uid="{00000000-0004-0000-0100-0000EE010000}"/>
    <hyperlink ref="P249" r:id="rId496" xr:uid="{00000000-0004-0000-0100-0000EF010000}"/>
    <hyperlink ref="T249" r:id="rId497" xr:uid="{00000000-0004-0000-0100-0000F0010000}"/>
    <hyperlink ref="P250" r:id="rId498" xr:uid="{00000000-0004-0000-0100-0000F1010000}"/>
    <hyperlink ref="T250" r:id="rId499" xr:uid="{00000000-0004-0000-0100-0000F2010000}"/>
    <hyperlink ref="P251" r:id="rId500" xr:uid="{00000000-0004-0000-0100-0000F3010000}"/>
    <hyperlink ref="T251" r:id="rId501" xr:uid="{00000000-0004-0000-0100-0000F4010000}"/>
    <hyperlink ref="P252" r:id="rId502" xr:uid="{00000000-0004-0000-0100-0000F5010000}"/>
    <hyperlink ref="T252" r:id="rId503" xr:uid="{00000000-0004-0000-0100-0000F6010000}"/>
    <hyperlink ref="P253" r:id="rId504" xr:uid="{00000000-0004-0000-0100-0000F7010000}"/>
    <hyperlink ref="T253" r:id="rId505" xr:uid="{00000000-0004-0000-0100-0000F8010000}"/>
    <hyperlink ref="P254" r:id="rId506" xr:uid="{00000000-0004-0000-0100-0000F9010000}"/>
    <hyperlink ref="T254" r:id="rId507" xr:uid="{00000000-0004-0000-0100-0000FA010000}"/>
    <hyperlink ref="P255" r:id="rId508" xr:uid="{00000000-0004-0000-0100-0000FB010000}"/>
    <hyperlink ref="T255" r:id="rId509" xr:uid="{00000000-0004-0000-0100-0000FC010000}"/>
    <hyperlink ref="P256" r:id="rId510" xr:uid="{00000000-0004-0000-0100-0000FD010000}"/>
    <hyperlink ref="T256" r:id="rId511" xr:uid="{00000000-0004-0000-0100-0000FE010000}"/>
    <hyperlink ref="P257" r:id="rId512" xr:uid="{00000000-0004-0000-0100-0000FF010000}"/>
    <hyperlink ref="T257" r:id="rId513" xr:uid="{00000000-0004-0000-0100-000000020000}"/>
    <hyperlink ref="P258" r:id="rId514" xr:uid="{00000000-0004-0000-0100-000001020000}"/>
    <hyperlink ref="T258" r:id="rId515" xr:uid="{00000000-0004-0000-0100-000002020000}"/>
    <hyperlink ref="P259" r:id="rId516" xr:uid="{00000000-0004-0000-0100-000003020000}"/>
    <hyperlink ref="T259" r:id="rId517" xr:uid="{00000000-0004-0000-0100-000004020000}"/>
    <hyperlink ref="P260" r:id="rId518" xr:uid="{00000000-0004-0000-0100-000005020000}"/>
    <hyperlink ref="T260" r:id="rId519" xr:uid="{00000000-0004-0000-0100-000006020000}"/>
    <hyperlink ref="P261" r:id="rId520" xr:uid="{00000000-0004-0000-0100-000007020000}"/>
    <hyperlink ref="T261" r:id="rId521" xr:uid="{00000000-0004-0000-0100-000008020000}"/>
    <hyperlink ref="P262" r:id="rId522" xr:uid="{00000000-0004-0000-0100-000009020000}"/>
    <hyperlink ref="T262" r:id="rId523" xr:uid="{00000000-0004-0000-0100-00000A020000}"/>
    <hyperlink ref="P263" r:id="rId524" xr:uid="{00000000-0004-0000-0100-00000B020000}"/>
    <hyperlink ref="T263" r:id="rId525" xr:uid="{00000000-0004-0000-0100-00000C020000}"/>
    <hyperlink ref="P264" r:id="rId526" xr:uid="{00000000-0004-0000-0100-00000D020000}"/>
    <hyperlink ref="T264" r:id="rId527" xr:uid="{00000000-0004-0000-0100-00000E020000}"/>
    <hyperlink ref="P265" r:id="rId528" xr:uid="{00000000-0004-0000-0100-00000F020000}"/>
    <hyperlink ref="T265" r:id="rId529" xr:uid="{00000000-0004-0000-0100-000010020000}"/>
    <hyperlink ref="P266" r:id="rId530" xr:uid="{00000000-0004-0000-0100-000011020000}"/>
    <hyperlink ref="T266" r:id="rId531" xr:uid="{00000000-0004-0000-0100-000012020000}"/>
    <hyperlink ref="P267" r:id="rId532" xr:uid="{00000000-0004-0000-0100-000013020000}"/>
    <hyperlink ref="T267" r:id="rId533" xr:uid="{00000000-0004-0000-0100-000014020000}"/>
    <hyperlink ref="P268" r:id="rId534" xr:uid="{00000000-0004-0000-0100-000015020000}"/>
    <hyperlink ref="T268" r:id="rId535" xr:uid="{00000000-0004-0000-0100-000016020000}"/>
    <hyperlink ref="P269" r:id="rId536" xr:uid="{00000000-0004-0000-0100-000017020000}"/>
    <hyperlink ref="T269" r:id="rId537" xr:uid="{00000000-0004-0000-0100-000018020000}"/>
    <hyperlink ref="P270" r:id="rId538" xr:uid="{00000000-0004-0000-0100-000019020000}"/>
    <hyperlink ref="T270" r:id="rId539" xr:uid="{00000000-0004-0000-0100-00001A020000}"/>
    <hyperlink ref="P271" r:id="rId540" xr:uid="{00000000-0004-0000-0100-00001B020000}"/>
    <hyperlink ref="T271" r:id="rId541" xr:uid="{00000000-0004-0000-0100-00001C020000}"/>
    <hyperlink ref="P272" r:id="rId542" xr:uid="{00000000-0004-0000-0100-00001D020000}"/>
    <hyperlink ref="T272" r:id="rId543" xr:uid="{00000000-0004-0000-0100-00001E020000}"/>
    <hyperlink ref="P273" r:id="rId544" xr:uid="{00000000-0004-0000-0100-00001F020000}"/>
    <hyperlink ref="T273" r:id="rId545" xr:uid="{00000000-0004-0000-0100-000020020000}"/>
    <hyperlink ref="P274" r:id="rId546" xr:uid="{00000000-0004-0000-0100-000021020000}"/>
    <hyperlink ref="T274" r:id="rId547" xr:uid="{00000000-0004-0000-0100-000022020000}"/>
    <hyperlink ref="P275" r:id="rId548" xr:uid="{00000000-0004-0000-0100-000023020000}"/>
    <hyperlink ref="T275" r:id="rId549" xr:uid="{00000000-0004-0000-0100-000024020000}"/>
    <hyperlink ref="P276" r:id="rId550" xr:uid="{00000000-0004-0000-0100-000025020000}"/>
    <hyperlink ref="T276" r:id="rId551" xr:uid="{00000000-0004-0000-0100-000026020000}"/>
    <hyperlink ref="P277" r:id="rId552" xr:uid="{00000000-0004-0000-0100-000027020000}"/>
    <hyperlink ref="T277" r:id="rId553" xr:uid="{00000000-0004-0000-0100-000028020000}"/>
    <hyperlink ref="P278" r:id="rId554" xr:uid="{00000000-0004-0000-0100-000029020000}"/>
    <hyperlink ref="T278" r:id="rId555" xr:uid="{00000000-0004-0000-0100-00002A020000}"/>
    <hyperlink ref="P279" r:id="rId556" xr:uid="{00000000-0004-0000-0100-00002B020000}"/>
    <hyperlink ref="T279" r:id="rId557" xr:uid="{00000000-0004-0000-0100-00002C020000}"/>
    <hyperlink ref="P280" r:id="rId558" xr:uid="{00000000-0004-0000-0100-00002D020000}"/>
    <hyperlink ref="T280" r:id="rId559" xr:uid="{00000000-0004-0000-0100-00002E020000}"/>
    <hyperlink ref="P281" r:id="rId560" xr:uid="{00000000-0004-0000-0100-00002F020000}"/>
    <hyperlink ref="T281" r:id="rId561" xr:uid="{00000000-0004-0000-0100-000030020000}"/>
    <hyperlink ref="P282" r:id="rId562" xr:uid="{00000000-0004-0000-0100-000031020000}"/>
    <hyperlink ref="T282" r:id="rId563" xr:uid="{00000000-0004-0000-0100-000032020000}"/>
    <hyperlink ref="P283" r:id="rId564" xr:uid="{00000000-0004-0000-0100-000033020000}"/>
    <hyperlink ref="T283" r:id="rId565" xr:uid="{00000000-0004-0000-0100-000034020000}"/>
    <hyperlink ref="P284" r:id="rId566" xr:uid="{00000000-0004-0000-0100-000035020000}"/>
    <hyperlink ref="T284" r:id="rId567" xr:uid="{00000000-0004-0000-0100-000036020000}"/>
    <hyperlink ref="P285" r:id="rId568" xr:uid="{00000000-0004-0000-0100-000037020000}"/>
    <hyperlink ref="T285" r:id="rId569" xr:uid="{00000000-0004-0000-0100-000038020000}"/>
    <hyperlink ref="P286" r:id="rId570" xr:uid="{00000000-0004-0000-0100-000039020000}"/>
    <hyperlink ref="T286" r:id="rId571" xr:uid="{00000000-0004-0000-0100-00003A020000}"/>
    <hyperlink ref="P287" r:id="rId572" xr:uid="{00000000-0004-0000-0100-00003B020000}"/>
    <hyperlink ref="T287" r:id="rId573" xr:uid="{00000000-0004-0000-0100-00003C020000}"/>
    <hyperlink ref="P288" r:id="rId574" xr:uid="{00000000-0004-0000-0100-00003D020000}"/>
    <hyperlink ref="T288" r:id="rId575" xr:uid="{00000000-0004-0000-0100-00003E020000}"/>
    <hyperlink ref="P289" r:id="rId576" xr:uid="{00000000-0004-0000-0100-00003F020000}"/>
    <hyperlink ref="T289" r:id="rId577" xr:uid="{00000000-0004-0000-0100-000040020000}"/>
    <hyperlink ref="P290" r:id="rId578" xr:uid="{00000000-0004-0000-0100-000041020000}"/>
    <hyperlink ref="T290" r:id="rId579" xr:uid="{00000000-0004-0000-0100-000042020000}"/>
    <hyperlink ref="P291" r:id="rId580" xr:uid="{00000000-0004-0000-0100-000043020000}"/>
    <hyperlink ref="T291" r:id="rId581" xr:uid="{00000000-0004-0000-0100-000044020000}"/>
    <hyperlink ref="P292" r:id="rId582" xr:uid="{00000000-0004-0000-0100-000045020000}"/>
    <hyperlink ref="T292" r:id="rId583" xr:uid="{00000000-0004-0000-0100-000046020000}"/>
    <hyperlink ref="P293" r:id="rId584" xr:uid="{00000000-0004-0000-0100-000047020000}"/>
    <hyperlink ref="T293" r:id="rId585" xr:uid="{00000000-0004-0000-0100-000048020000}"/>
    <hyperlink ref="P294" r:id="rId586" xr:uid="{00000000-0004-0000-0100-000049020000}"/>
    <hyperlink ref="T294" r:id="rId587" xr:uid="{00000000-0004-0000-0100-00004A020000}"/>
    <hyperlink ref="P295" r:id="rId588" xr:uid="{00000000-0004-0000-0100-00004B020000}"/>
    <hyperlink ref="T295" r:id="rId589" xr:uid="{00000000-0004-0000-0100-00004C020000}"/>
    <hyperlink ref="P296" r:id="rId590" xr:uid="{00000000-0004-0000-0100-00004D020000}"/>
    <hyperlink ref="T296" r:id="rId591" xr:uid="{00000000-0004-0000-0100-00004E020000}"/>
    <hyperlink ref="P297" r:id="rId592" xr:uid="{00000000-0004-0000-0100-00004F020000}"/>
    <hyperlink ref="T297" r:id="rId593" xr:uid="{00000000-0004-0000-0100-000050020000}"/>
    <hyperlink ref="P298" r:id="rId594" xr:uid="{00000000-0004-0000-0100-000051020000}"/>
    <hyperlink ref="T298" r:id="rId595" xr:uid="{00000000-0004-0000-0100-000052020000}"/>
    <hyperlink ref="P299" r:id="rId596" xr:uid="{00000000-0004-0000-0100-000053020000}"/>
    <hyperlink ref="T299" r:id="rId597" xr:uid="{00000000-0004-0000-0100-000054020000}"/>
    <hyperlink ref="P300" r:id="rId598" xr:uid="{00000000-0004-0000-0100-000055020000}"/>
    <hyperlink ref="T300" r:id="rId599" xr:uid="{00000000-0004-0000-0100-000056020000}"/>
    <hyperlink ref="P301" r:id="rId600" xr:uid="{00000000-0004-0000-0100-000057020000}"/>
    <hyperlink ref="T301" r:id="rId601" xr:uid="{00000000-0004-0000-0100-000058020000}"/>
    <hyperlink ref="P302" r:id="rId602" xr:uid="{00000000-0004-0000-0100-000059020000}"/>
    <hyperlink ref="T302" r:id="rId603" xr:uid="{00000000-0004-0000-0100-00005A020000}"/>
    <hyperlink ref="P303" r:id="rId604" xr:uid="{00000000-0004-0000-0100-00005B020000}"/>
    <hyperlink ref="T303" r:id="rId605" xr:uid="{00000000-0004-0000-0100-00005C020000}"/>
    <hyperlink ref="P304" r:id="rId606" xr:uid="{00000000-0004-0000-0100-00005D020000}"/>
    <hyperlink ref="T304" r:id="rId607" xr:uid="{00000000-0004-0000-0100-00005E020000}"/>
    <hyperlink ref="P305" r:id="rId608" xr:uid="{00000000-0004-0000-0100-00005F020000}"/>
    <hyperlink ref="T305" r:id="rId609" xr:uid="{00000000-0004-0000-0100-000060020000}"/>
    <hyperlink ref="P306" r:id="rId610" xr:uid="{00000000-0004-0000-0100-000061020000}"/>
    <hyperlink ref="T306" r:id="rId611" xr:uid="{00000000-0004-0000-0100-000062020000}"/>
    <hyperlink ref="P307" r:id="rId612" xr:uid="{00000000-0004-0000-0100-000063020000}"/>
    <hyperlink ref="T307" r:id="rId613" xr:uid="{00000000-0004-0000-0100-000064020000}"/>
    <hyperlink ref="P308" r:id="rId614" xr:uid="{00000000-0004-0000-0100-000065020000}"/>
    <hyperlink ref="T308" r:id="rId615" xr:uid="{00000000-0004-0000-0100-000066020000}"/>
    <hyperlink ref="P309" r:id="rId616" xr:uid="{00000000-0004-0000-0100-000067020000}"/>
    <hyperlink ref="T309" r:id="rId617" xr:uid="{00000000-0004-0000-0100-000068020000}"/>
    <hyperlink ref="P310" r:id="rId618" xr:uid="{00000000-0004-0000-0100-000069020000}"/>
    <hyperlink ref="T310" r:id="rId619" xr:uid="{00000000-0004-0000-0100-00006A020000}"/>
    <hyperlink ref="P311" r:id="rId620" xr:uid="{00000000-0004-0000-0100-00006B020000}"/>
    <hyperlink ref="T311" r:id="rId621" xr:uid="{00000000-0004-0000-0100-00006C020000}"/>
    <hyperlink ref="P312" r:id="rId622" xr:uid="{00000000-0004-0000-0100-00006D020000}"/>
    <hyperlink ref="T312" r:id="rId623" xr:uid="{00000000-0004-0000-0100-00006E020000}"/>
    <hyperlink ref="P313" r:id="rId624" xr:uid="{00000000-0004-0000-0100-00006F020000}"/>
    <hyperlink ref="T313" r:id="rId625" xr:uid="{00000000-0004-0000-0100-000070020000}"/>
    <hyperlink ref="P314" r:id="rId626" xr:uid="{00000000-0004-0000-0100-000071020000}"/>
    <hyperlink ref="T314" r:id="rId627" xr:uid="{00000000-0004-0000-0100-000072020000}"/>
    <hyperlink ref="P315" r:id="rId628" xr:uid="{00000000-0004-0000-0100-000073020000}"/>
    <hyperlink ref="T315" r:id="rId629" xr:uid="{00000000-0004-0000-0100-000074020000}"/>
    <hyperlink ref="P316" r:id="rId630" xr:uid="{00000000-0004-0000-0100-000075020000}"/>
    <hyperlink ref="T316" r:id="rId631" xr:uid="{00000000-0004-0000-0100-000076020000}"/>
    <hyperlink ref="P317" r:id="rId632" xr:uid="{00000000-0004-0000-0100-000077020000}"/>
    <hyperlink ref="T317" r:id="rId633" xr:uid="{00000000-0004-0000-0100-000078020000}"/>
    <hyperlink ref="P318" r:id="rId634" xr:uid="{00000000-0004-0000-0100-000079020000}"/>
    <hyperlink ref="T318" r:id="rId635" xr:uid="{00000000-0004-0000-0100-00007A020000}"/>
    <hyperlink ref="P319" r:id="rId636" xr:uid="{00000000-0004-0000-0100-00007B020000}"/>
    <hyperlink ref="T319" r:id="rId637" xr:uid="{00000000-0004-0000-0100-00007C020000}"/>
    <hyperlink ref="P320" r:id="rId638" xr:uid="{00000000-0004-0000-0100-00007D020000}"/>
    <hyperlink ref="T320" r:id="rId639" xr:uid="{00000000-0004-0000-0100-00007E020000}"/>
    <hyperlink ref="P321" r:id="rId640" xr:uid="{00000000-0004-0000-0100-00007F020000}"/>
    <hyperlink ref="T321" r:id="rId641" xr:uid="{00000000-0004-0000-0100-000080020000}"/>
    <hyperlink ref="P322" r:id="rId642" xr:uid="{00000000-0004-0000-0100-000081020000}"/>
    <hyperlink ref="T322" r:id="rId643" xr:uid="{00000000-0004-0000-0100-000082020000}"/>
    <hyperlink ref="P323" r:id="rId644" xr:uid="{00000000-0004-0000-0100-000083020000}"/>
    <hyperlink ref="T323" r:id="rId645" xr:uid="{00000000-0004-0000-0100-000084020000}"/>
    <hyperlink ref="P324" r:id="rId646" xr:uid="{00000000-0004-0000-0100-000085020000}"/>
    <hyperlink ref="T324" r:id="rId647" xr:uid="{00000000-0004-0000-0100-000086020000}"/>
    <hyperlink ref="P325" r:id="rId648" xr:uid="{00000000-0004-0000-0100-000087020000}"/>
    <hyperlink ref="T325" r:id="rId649" xr:uid="{00000000-0004-0000-0100-000088020000}"/>
    <hyperlink ref="P326" r:id="rId650" xr:uid="{00000000-0004-0000-0100-000089020000}"/>
    <hyperlink ref="T326" r:id="rId651" xr:uid="{00000000-0004-0000-0100-00008A020000}"/>
    <hyperlink ref="P327" r:id="rId652" xr:uid="{00000000-0004-0000-0100-00008B020000}"/>
    <hyperlink ref="T327" r:id="rId653" xr:uid="{00000000-0004-0000-0100-00008C020000}"/>
    <hyperlink ref="P328" r:id="rId654" xr:uid="{00000000-0004-0000-0100-00008D020000}"/>
    <hyperlink ref="T328" r:id="rId655" xr:uid="{00000000-0004-0000-0100-00008E020000}"/>
    <hyperlink ref="P329" r:id="rId656" xr:uid="{00000000-0004-0000-0100-00008F020000}"/>
    <hyperlink ref="T329" r:id="rId657" xr:uid="{00000000-0004-0000-0100-000090020000}"/>
    <hyperlink ref="P330" r:id="rId658" xr:uid="{00000000-0004-0000-0100-000091020000}"/>
    <hyperlink ref="T330" r:id="rId659" xr:uid="{00000000-0004-0000-0100-000092020000}"/>
    <hyperlink ref="P331" r:id="rId660" xr:uid="{00000000-0004-0000-0100-000093020000}"/>
    <hyperlink ref="T331" r:id="rId661" xr:uid="{00000000-0004-0000-0100-000094020000}"/>
    <hyperlink ref="P332" r:id="rId662" xr:uid="{00000000-0004-0000-0100-000095020000}"/>
    <hyperlink ref="T332" r:id="rId663" xr:uid="{00000000-0004-0000-0100-000096020000}"/>
    <hyperlink ref="P333" r:id="rId664" xr:uid="{00000000-0004-0000-0100-000097020000}"/>
    <hyperlink ref="T333" r:id="rId665" xr:uid="{00000000-0004-0000-0100-000098020000}"/>
    <hyperlink ref="P334" r:id="rId666" xr:uid="{00000000-0004-0000-0100-000099020000}"/>
    <hyperlink ref="T334" r:id="rId667" xr:uid="{00000000-0004-0000-0100-00009A020000}"/>
    <hyperlink ref="P335" r:id="rId668" xr:uid="{00000000-0004-0000-0100-00009B020000}"/>
    <hyperlink ref="T335" r:id="rId669" xr:uid="{00000000-0004-0000-0100-00009C020000}"/>
    <hyperlink ref="P336" r:id="rId670" xr:uid="{00000000-0004-0000-0100-00009D020000}"/>
    <hyperlink ref="T336" r:id="rId671" xr:uid="{00000000-0004-0000-0100-00009E020000}"/>
    <hyperlink ref="P337" r:id="rId672" xr:uid="{00000000-0004-0000-0100-00009F020000}"/>
    <hyperlink ref="T337" r:id="rId673" xr:uid="{00000000-0004-0000-0100-0000A0020000}"/>
    <hyperlink ref="P338" r:id="rId674" xr:uid="{00000000-0004-0000-0100-0000A1020000}"/>
    <hyperlink ref="T338" r:id="rId675" xr:uid="{00000000-0004-0000-0100-0000A2020000}"/>
    <hyperlink ref="P339" r:id="rId676" xr:uid="{00000000-0004-0000-0100-0000A3020000}"/>
    <hyperlink ref="T339" r:id="rId677" xr:uid="{00000000-0004-0000-0100-0000A4020000}"/>
    <hyperlink ref="P340" r:id="rId678" xr:uid="{00000000-0004-0000-0100-0000A5020000}"/>
    <hyperlink ref="T340" r:id="rId679" xr:uid="{00000000-0004-0000-0100-0000A6020000}"/>
    <hyperlink ref="P341" r:id="rId680" xr:uid="{00000000-0004-0000-0100-0000A7020000}"/>
    <hyperlink ref="T341" r:id="rId681" xr:uid="{00000000-0004-0000-0100-0000A8020000}"/>
    <hyperlink ref="P342" r:id="rId682" xr:uid="{00000000-0004-0000-0100-0000A9020000}"/>
    <hyperlink ref="T342" r:id="rId683" xr:uid="{00000000-0004-0000-0100-0000AA020000}"/>
    <hyperlink ref="P343" r:id="rId684" xr:uid="{00000000-0004-0000-0100-0000AB020000}"/>
    <hyperlink ref="T343" r:id="rId685" xr:uid="{00000000-0004-0000-0100-0000AC020000}"/>
    <hyperlink ref="P344" r:id="rId686" xr:uid="{00000000-0004-0000-0100-0000AD020000}"/>
    <hyperlink ref="T344" r:id="rId687" xr:uid="{00000000-0004-0000-0100-0000AE020000}"/>
    <hyperlink ref="P345" r:id="rId688" xr:uid="{00000000-0004-0000-0100-0000AF020000}"/>
    <hyperlink ref="T345" r:id="rId689" xr:uid="{00000000-0004-0000-0100-0000B0020000}"/>
    <hyperlink ref="P346" r:id="rId690" xr:uid="{00000000-0004-0000-0100-0000B1020000}"/>
    <hyperlink ref="T346" r:id="rId691" xr:uid="{00000000-0004-0000-0100-0000B2020000}"/>
    <hyperlink ref="P347" r:id="rId692" xr:uid="{00000000-0004-0000-0100-0000B3020000}"/>
    <hyperlink ref="T347" r:id="rId693" xr:uid="{00000000-0004-0000-0100-0000B4020000}"/>
    <hyperlink ref="P348" r:id="rId694" xr:uid="{00000000-0004-0000-0100-0000B5020000}"/>
    <hyperlink ref="T348" r:id="rId695" xr:uid="{00000000-0004-0000-0100-0000B6020000}"/>
    <hyperlink ref="P349" r:id="rId696" xr:uid="{00000000-0004-0000-0100-0000B7020000}"/>
    <hyperlink ref="T349" r:id="rId697" xr:uid="{00000000-0004-0000-0100-0000B8020000}"/>
    <hyperlink ref="P350" r:id="rId698" xr:uid="{00000000-0004-0000-0100-0000B9020000}"/>
    <hyperlink ref="T350" r:id="rId699" xr:uid="{00000000-0004-0000-0100-0000BA020000}"/>
    <hyperlink ref="P351" r:id="rId700" xr:uid="{00000000-0004-0000-0100-0000BB020000}"/>
    <hyperlink ref="T351" r:id="rId701" xr:uid="{00000000-0004-0000-0100-0000BC020000}"/>
    <hyperlink ref="P352" r:id="rId702" xr:uid="{00000000-0004-0000-0100-0000BD020000}"/>
    <hyperlink ref="T352" r:id="rId703" xr:uid="{00000000-0004-0000-0100-0000BE020000}"/>
    <hyperlink ref="P353" r:id="rId704" xr:uid="{00000000-0004-0000-0100-0000BF020000}"/>
    <hyperlink ref="T353" r:id="rId705" xr:uid="{00000000-0004-0000-0100-0000C0020000}"/>
    <hyperlink ref="P354" r:id="rId706" xr:uid="{00000000-0004-0000-0100-0000C1020000}"/>
    <hyperlink ref="T354" r:id="rId707" xr:uid="{00000000-0004-0000-0100-0000C2020000}"/>
    <hyperlink ref="P355" r:id="rId708" xr:uid="{00000000-0004-0000-0100-0000C3020000}"/>
    <hyperlink ref="T355" r:id="rId709" xr:uid="{00000000-0004-0000-0100-0000C4020000}"/>
    <hyperlink ref="P356" r:id="rId710" xr:uid="{00000000-0004-0000-0100-0000C5020000}"/>
    <hyperlink ref="T356" r:id="rId711" xr:uid="{00000000-0004-0000-0100-0000C6020000}"/>
    <hyperlink ref="P357" r:id="rId712" xr:uid="{00000000-0004-0000-0100-0000C7020000}"/>
    <hyperlink ref="T357" r:id="rId713" xr:uid="{00000000-0004-0000-0100-0000C8020000}"/>
    <hyperlink ref="P358" r:id="rId714" xr:uid="{00000000-0004-0000-0100-0000C9020000}"/>
    <hyperlink ref="T358" r:id="rId715" xr:uid="{00000000-0004-0000-0100-0000CA020000}"/>
    <hyperlink ref="P359" r:id="rId716" xr:uid="{00000000-0004-0000-0100-0000CB020000}"/>
    <hyperlink ref="T359" r:id="rId717" xr:uid="{00000000-0004-0000-0100-0000CC020000}"/>
    <hyperlink ref="P360" r:id="rId718" xr:uid="{00000000-0004-0000-0100-0000CD020000}"/>
    <hyperlink ref="T360" r:id="rId719" xr:uid="{00000000-0004-0000-0100-0000CE020000}"/>
    <hyperlink ref="P361" r:id="rId720" xr:uid="{00000000-0004-0000-0100-0000CF020000}"/>
    <hyperlink ref="T361" r:id="rId721" xr:uid="{00000000-0004-0000-0100-0000D0020000}"/>
    <hyperlink ref="P362" r:id="rId722" xr:uid="{00000000-0004-0000-0100-0000D1020000}"/>
    <hyperlink ref="T362" r:id="rId723" xr:uid="{00000000-0004-0000-0100-0000D2020000}"/>
    <hyperlink ref="P363" r:id="rId724" xr:uid="{00000000-0004-0000-0100-0000D3020000}"/>
    <hyperlink ref="T363" r:id="rId725" xr:uid="{00000000-0004-0000-0100-0000D4020000}"/>
    <hyperlink ref="P364" r:id="rId726" xr:uid="{00000000-0004-0000-0100-0000D5020000}"/>
    <hyperlink ref="T364" r:id="rId727" xr:uid="{00000000-0004-0000-0100-0000D6020000}"/>
    <hyperlink ref="P365" r:id="rId728" xr:uid="{00000000-0004-0000-0100-0000D7020000}"/>
    <hyperlink ref="T365" r:id="rId729" xr:uid="{00000000-0004-0000-0100-0000D8020000}"/>
    <hyperlink ref="P366" r:id="rId730" xr:uid="{00000000-0004-0000-0100-0000D9020000}"/>
    <hyperlink ref="T366" r:id="rId731" xr:uid="{00000000-0004-0000-0100-0000DA020000}"/>
    <hyperlink ref="P367" r:id="rId732" xr:uid="{00000000-0004-0000-0100-0000DB020000}"/>
    <hyperlink ref="T367" r:id="rId733" xr:uid="{00000000-0004-0000-0100-0000DC020000}"/>
    <hyperlink ref="P368" r:id="rId734" xr:uid="{00000000-0004-0000-0100-0000DD020000}"/>
    <hyperlink ref="T368" r:id="rId735" xr:uid="{00000000-0004-0000-0100-0000DE020000}"/>
    <hyperlink ref="P369" r:id="rId736" xr:uid="{00000000-0004-0000-0100-0000DF020000}"/>
    <hyperlink ref="T369" r:id="rId737" xr:uid="{00000000-0004-0000-0100-0000E0020000}"/>
    <hyperlink ref="P370" r:id="rId738" xr:uid="{00000000-0004-0000-0100-0000E1020000}"/>
    <hyperlink ref="T370" r:id="rId739" xr:uid="{00000000-0004-0000-0100-0000E2020000}"/>
    <hyperlink ref="P371" r:id="rId740" xr:uid="{00000000-0004-0000-0100-0000E3020000}"/>
    <hyperlink ref="T371" r:id="rId741" xr:uid="{00000000-0004-0000-0100-0000E4020000}"/>
    <hyperlink ref="P372" r:id="rId742" xr:uid="{00000000-0004-0000-0100-0000E5020000}"/>
    <hyperlink ref="T372" r:id="rId743" xr:uid="{00000000-0004-0000-0100-0000E6020000}"/>
    <hyperlink ref="P373" r:id="rId744" xr:uid="{00000000-0004-0000-0100-0000E7020000}"/>
    <hyperlink ref="T373" r:id="rId745" xr:uid="{00000000-0004-0000-0100-0000E8020000}"/>
    <hyperlink ref="P374" r:id="rId746" xr:uid="{00000000-0004-0000-0100-0000E9020000}"/>
    <hyperlink ref="T374" r:id="rId747" xr:uid="{00000000-0004-0000-0100-0000EA020000}"/>
    <hyperlink ref="P375" r:id="rId748" xr:uid="{00000000-0004-0000-0100-0000EB020000}"/>
    <hyperlink ref="T375" r:id="rId749" xr:uid="{00000000-0004-0000-0100-0000EC020000}"/>
    <hyperlink ref="P376" r:id="rId750" xr:uid="{00000000-0004-0000-0100-0000ED020000}"/>
    <hyperlink ref="T376" r:id="rId751" xr:uid="{00000000-0004-0000-0100-0000EE020000}"/>
    <hyperlink ref="P377" r:id="rId752" xr:uid="{00000000-0004-0000-0100-0000EF020000}"/>
    <hyperlink ref="T377" r:id="rId753" xr:uid="{00000000-0004-0000-0100-0000F0020000}"/>
    <hyperlink ref="P378" r:id="rId754" xr:uid="{00000000-0004-0000-0100-0000F1020000}"/>
    <hyperlink ref="T378" r:id="rId755" xr:uid="{00000000-0004-0000-0100-0000F2020000}"/>
    <hyperlink ref="P379" r:id="rId756" xr:uid="{00000000-0004-0000-0100-0000F3020000}"/>
    <hyperlink ref="T379" r:id="rId757" xr:uid="{00000000-0004-0000-0100-0000F4020000}"/>
    <hyperlink ref="P380" r:id="rId758" xr:uid="{00000000-0004-0000-0100-0000F5020000}"/>
    <hyperlink ref="T380" r:id="rId759" xr:uid="{00000000-0004-0000-0100-0000F6020000}"/>
    <hyperlink ref="P381" r:id="rId760" xr:uid="{00000000-0004-0000-0100-0000F7020000}"/>
    <hyperlink ref="T381" r:id="rId761" xr:uid="{00000000-0004-0000-0100-0000F8020000}"/>
    <hyperlink ref="P382" r:id="rId762" xr:uid="{00000000-0004-0000-0100-0000F9020000}"/>
    <hyperlink ref="T382" r:id="rId763" xr:uid="{00000000-0004-0000-0100-0000FA020000}"/>
    <hyperlink ref="P383" r:id="rId764" xr:uid="{00000000-0004-0000-0100-0000FB020000}"/>
    <hyperlink ref="T383" r:id="rId765" xr:uid="{00000000-0004-0000-0100-0000FC020000}"/>
    <hyperlink ref="P384" r:id="rId766" xr:uid="{00000000-0004-0000-0100-0000FD020000}"/>
    <hyperlink ref="T384" r:id="rId767" xr:uid="{00000000-0004-0000-0100-0000FE020000}"/>
    <hyperlink ref="P385" r:id="rId768" xr:uid="{00000000-0004-0000-0100-0000FF020000}"/>
    <hyperlink ref="T385" r:id="rId769" xr:uid="{00000000-0004-0000-0100-000000030000}"/>
    <hyperlink ref="P386" r:id="rId770" xr:uid="{00000000-0004-0000-0100-000001030000}"/>
    <hyperlink ref="T386" r:id="rId771" xr:uid="{00000000-0004-0000-0100-000002030000}"/>
    <hyperlink ref="P387" r:id="rId772" xr:uid="{00000000-0004-0000-0100-000003030000}"/>
    <hyperlink ref="T387" r:id="rId773" xr:uid="{00000000-0004-0000-0100-000004030000}"/>
    <hyperlink ref="P388" r:id="rId774" xr:uid="{00000000-0004-0000-0100-000005030000}"/>
    <hyperlink ref="T388" r:id="rId775" xr:uid="{00000000-0004-0000-0100-000006030000}"/>
    <hyperlink ref="P389" r:id="rId776" xr:uid="{00000000-0004-0000-0100-000007030000}"/>
    <hyperlink ref="T389" r:id="rId777" xr:uid="{00000000-0004-0000-0100-000008030000}"/>
    <hyperlink ref="P390" r:id="rId778" xr:uid="{00000000-0004-0000-0100-000009030000}"/>
    <hyperlink ref="T390" r:id="rId779" xr:uid="{00000000-0004-0000-0100-00000A030000}"/>
    <hyperlink ref="P391" r:id="rId780" xr:uid="{00000000-0004-0000-0100-00000B030000}"/>
    <hyperlink ref="T391" r:id="rId781" xr:uid="{00000000-0004-0000-0100-00000C030000}"/>
    <hyperlink ref="P392" r:id="rId782" xr:uid="{00000000-0004-0000-0100-00000D030000}"/>
    <hyperlink ref="T392" r:id="rId783" xr:uid="{00000000-0004-0000-0100-00000E030000}"/>
    <hyperlink ref="P393" r:id="rId784" xr:uid="{00000000-0004-0000-0100-00000F030000}"/>
    <hyperlink ref="T393" r:id="rId785" xr:uid="{00000000-0004-0000-0100-000010030000}"/>
    <hyperlink ref="P394" r:id="rId786" xr:uid="{00000000-0004-0000-0100-000011030000}"/>
    <hyperlink ref="T394" r:id="rId787" xr:uid="{00000000-0004-0000-0100-000012030000}"/>
    <hyperlink ref="P395" r:id="rId788" xr:uid="{00000000-0004-0000-0100-000013030000}"/>
    <hyperlink ref="T395" r:id="rId789" xr:uid="{00000000-0004-0000-0100-000014030000}"/>
    <hyperlink ref="P396" r:id="rId790" xr:uid="{00000000-0004-0000-0100-000015030000}"/>
    <hyperlink ref="T396" r:id="rId791" xr:uid="{00000000-0004-0000-0100-000016030000}"/>
    <hyperlink ref="P397" r:id="rId792" xr:uid="{00000000-0004-0000-0100-000017030000}"/>
    <hyperlink ref="T397" r:id="rId793" xr:uid="{00000000-0004-0000-0100-000018030000}"/>
    <hyperlink ref="P398" r:id="rId794" xr:uid="{00000000-0004-0000-0100-000019030000}"/>
    <hyperlink ref="T398" r:id="rId795" xr:uid="{00000000-0004-0000-0100-00001A030000}"/>
    <hyperlink ref="P399" r:id="rId796" xr:uid="{00000000-0004-0000-0100-00001B030000}"/>
    <hyperlink ref="T399" r:id="rId797" xr:uid="{00000000-0004-0000-0100-00001C030000}"/>
    <hyperlink ref="P400" r:id="rId798" xr:uid="{00000000-0004-0000-0100-00001D030000}"/>
    <hyperlink ref="T400" r:id="rId799" xr:uid="{00000000-0004-0000-0100-00001E030000}"/>
    <hyperlink ref="P401" r:id="rId800" xr:uid="{00000000-0004-0000-0100-00001F030000}"/>
    <hyperlink ref="T401" r:id="rId801" xr:uid="{00000000-0004-0000-0100-000020030000}"/>
    <hyperlink ref="P402" r:id="rId802" xr:uid="{00000000-0004-0000-0100-000021030000}"/>
    <hyperlink ref="T402" r:id="rId803" xr:uid="{00000000-0004-0000-0100-000022030000}"/>
    <hyperlink ref="P403" r:id="rId804" xr:uid="{00000000-0004-0000-0100-000023030000}"/>
    <hyperlink ref="T403" r:id="rId805" xr:uid="{00000000-0004-0000-0100-000024030000}"/>
    <hyperlink ref="P404" r:id="rId806" xr:uid="{00000000-0004-0000-0100-000025030000}"/>
    <hyperlink ref="T404" r:id="rId807" xr:uid="{00000000-0004-0000-0100-000026030000}"/>
    <hyperlink ref="P405" r:id="rId808" xr:uid="{00000000-0004-0000-0100-000027030000}"/>
    <hyperlink ref="T405" r:id="rId809" xr:uid="{00000000-0004-0000-0100-000028030000}"/>
    <hyperlink ref="P406" r:id="rId810" xr:uid="{00000000-0004-0000-0100-000029030000}"/>
    <hyperlink ref="T406" r:id="rId811" xr:uid="{00000000-0004-0000-0100-00002A030000}"/>
    <hyperlink ref="P407" r:id="rId812" xr:uid="{00000000-0004-0000-0100-00002B030000}"/>
    <hyperlink ref="T407" r:id="rId813" xr:uid="{00000000-0004-0000-0100-00002C030000}"/>
    <hyperlink ref="P408" r:id="rId814" xr:uid="{00000000-0004-0000-0100-00002D030000}"/>
    <hyperlink ref="T408" r:id="rId815" xr:uid="{00000000-0004-0000-0100-00002E030000}"/>
    <hyperlink ref="P409" r:id="rId816" xr:uid="{00000000-0004-0000-0100-00002F030000}"/>
    <hyperlink ref="T409" r:id="rId817" xr:uid="{00000000-0004-0000-0100-000030030000}"/>
    <hyperlink ref="P410" r:id="rId818" xr:uid="{00000000-0004-0000-0100-000031030000}"/>
    <hyperlink ref="T410" r:id="rId819" xr:uid="{00000000-0004-0000-0100-000032030000}"/>
    <hyperlink ref="P411" r:id="rId820" xr:uid="{00000000-0004-0000-0100-000033030000}"/>
    <hyperlink ref="T411" r:id="rId821" xr:uid="{00000000-0004-0000-0100-000034030000}"/>
    <hyperlink ref="P412" r:id="rId822" xr:uid="{00000000-0004-0000-0100-000035030000}"/>
    <hyperlink ref="T412" r:id="rId823" xr:uid="{00000000-0004-0000-0100-000036030000}"/>
    <hyperlink ref="P413" r:id="rId824" xr:uid="{00000000-0004-0000-0100-000037030000}"/>
    <hyperlink ref="T413" r:id="rId825" xr:uid="{00000000-0004-0000-0100-000038030000}"/>
    <hyperlink ref="P414" r:id="rId826" xr:uid="{00000000-0004-0000-0100-000039030000}"/>
    <hyperlink ref="T414" r:id="rId827" xr:uid="{00000000-0004-0000-0100-00003A030000}"/>
    <hyperlink ref="P415" r:id="rId828" xr:uid="{00000000-0004-0000-0100-00003B030000}"/>
    <hyperlink ref="T415" r:id="rId829" xr:uid="{00000000-0004-0000-0100-00003C030000}"/>
    <hyperlink ref="P416" r:id="rId830" xr:uid="{00000000-0004-0000-0100-00003D030000}"/>
    <hyperlink ref="T416" r:id="rId831" xr:uid="{00000000-0004-0000-0100-00003E030000}"/>
    <hyperlink ref="P417" r:id="rId832" xr:uid="{00000000-0004-0000-0100-00003F030000}"/>
    <hyperlink ref="T417" r:id="rId833" xr:uid="{00000000-0004-0000-0100-000040030000}"/>
    <hyperlink ref="P418" r:id="rId834" xr:uid="{00000000-0004-0000-0100-000041030000}"/>
    <hyperlink ref="T418" r:id="rId835" xr:uid="{00000000-0004-0000-0100-000042030000}"/>
    <hyperlink ref="P419" r:id="rId836" xr:uid="{00000000-0004-0000-0100-000043030000}"/>
    <hyperlink ref="T419" r:id="rId837" xr:uid="{00000000-0004-0000-0100-000044030000}"/>
    <hyperlink ref="P420" r:id="rId838" xr:uid="{00000000-0004-0000-0100-000045030000}"/>
    <hyperlink ref="T420" r:id="rId839" xr:uid="{00000000-0004-0000-0100-000046030000}"/>
    <hyperlink ref="P421" r:id="rId840" xr:uid="{00000000-0004-0000-0100-000047030000}"/>
    <hyperlink ref="T421" r:id="rId841" xr:uid="{00000000-0004-0000-0100-000048030000}"/>
    <hyperlink ref="P422" r:id="rId842" xr:uid="{00000000-0004-0000-0100-000049030000}"/>
    <hyperlink ref="T422" r:id="rId843" xr:uid="{00000000-0004-0000-0100-00004A030000}"/>
    <hyperlink ref="P423" r:id="rId844" xr:uid="{00000000-0004-0000-0100-00004B030000}"/>
    <hyperlink ref="T423" r:id="rId845" xr:uid="{00000000-0004-0000-0100-00004C030000}"/>
    <hyperlink ref="P424" r:id="rId846" xr:uid="{00000000-0004-0000-0100-00004D030000}"/>
    <hyperlink ref="T424" r:id="rId847" xr:uid="{00000000-0004-0000-0100-00004E030000}"/>
    <hyperlink ref="P425" r:id="rId848" xr:uid="{00000000-0004-0000-0100-00004F030000}"/>
    <hyperlink ref="T425" r:id="rId849" xr:uid="{00000000-0004-0000-0100-000050030000}"/>
    <hyperlink ref="P426" r:id="rId850" xr:uid="{00000000-0004-0000-0100-000051030000}"/>
    <hyperlink ref="T426" r:id="rId851" xr:uid="{00000000-0004-0000-0100-000052030000}"/>
    <hyperlink ref="P427" r:id="rId852" xr:uid="{00000000-0004-0000-0100-000053030000}"/>
    <hyperlink ref="T427" r:id="rId853" xr:uid="{00000000-0004-0000-0100-000054030000}"/>
    <hyperlink ref="P428" r:id="rId854" xr:uid="{00000000-0004-0000-0100-000055030000}"/>
    <hyperlink ref="T428" r:id="rId855" xr:uid="{00000000-0004-0000-0100-000056030000}"/>
    <hyperlink ref="P429" r:id="rId856" xr:uid="{00000000-0004-0000-0100-000057030000}"/>
    <hyperlink ref="T429" r:id="rId857" xr:uid="{00000000-0004-0000-0100-000058030000}"/>
    <hyperlink ref="P430" r:id="rId858" xr:uid="{00000000-0004-0000-0100-000059030000}"/>
    <hyperlink ref="T430" r:id="rId859" xr:uid="{00000000-0004-0000-0100-00005A030000}"/>
    <hyperlink ref="P431" r:id="rId860" xr:uid="{00000000-0004-0000-0100-00005B030000}"/>
    <hyperlink ref="T431" r:id="rId861" xr:uid="{00000000-0004-0000-0100-00005C030000}"/>
    <hyperlink ref="P432" r:id="rId862" xr:uid="{00000000-0004-0000-0100-00005D030000}"/>
    <hyperlink ref="T432" r:id="rId863" xr:uid="{00000000-0004-0000-0100-00005E030000}"/>
    <hyperlink ref="P433" r:id="rId864" xr:uid="{00000000-0004-0000-0100-00005F030000}"/>
    <hyperlink ref="T433" r:id="rId865" xr:uid="{00000000-0004-0000-0100-000060030000}"/>
    <hyperlink ref="P434" r:id="rId866" xr:uid="{00000000-0004-0000-0100-000061030000}"/>
    <hyperlink ref="T434" r:id="rId867" xr:uid="{00000000-0004-0000-0100-000062030000}"/>
    <hyperlink ref="P435" r:id="rId868" xr:uid="{00000000-0004-0000-0100-000063030000}"/>
    <hyperlink ref="T435" r:id="rId869" xr:uid="{00000000-0004-0000-0100-000064030000}"/>
    <hyperlink ref="P436" r:id="rId870" xr:uid="{00000000-0004-0000-0100-000065030000}"/>
    <hyperlink ref="T436" r:id="rId871" xr:uid="{00000000-0004-0000-0100-000066030000}"/>
    <hyperlink ref="P437" r:id="rId872" xr:uid="{00000000-0004-0000-0100-000067030000}"/>
    <hyperlink ref="T437" r:id="rId873" xr:uid="{00000000-0004-0000-0100-000068030000}"/>
    <hyperlink ref="P438" r:id="rId874" xr:uid="{00000000-0004-0000-0100-000069030000}"/>
    <hyperlink ref="T438" r:id="rId875" xr:uid="{00000000-0004-0000-0100-00006A030000}"/>
    <hyperlink ref="P439" r:id="rId876" xr:uid="{00000000-0004-0000-0100-00006B030000}"/>
    <hyperlink ref="T439" r:id="rId877" xr:uid="{00000000-0004-0000-0100-00006C030000}"/>
    <hyperlink ref="P440" r:id="rId878" xr:uid="{00000000-0004-0000-0100-00006D030000}"/>
    <hyperlink ref="T440" r:id="rId879" xr:uid="{00000000-0004-0000-0100-00006E030000}"/>
    <hyperlink ref="P441" r:id="rId880" xr:uid="{00000000-0004-0000-0100-00006F030000}"/>
    <hyperlink ref="T441" r:id="rId881" xr:uid="{00000000-0004-0000-0100-000070030000}"/>
    <hyperlink ref="P442" r:id="rId882" xr:uid="{00000000-0004-0000-0100-000071030000}"/>
    <hyperlink ref="T442" r:id="rId883" xr:uid="{00000000-0004-0000-0100-000072030000}"/>
    <hyperlink ref="P443" r:id="rId884" xr:uid="{00000000-0004-0000-0100-000073030000}"/>
    <hyperlink ref="T443" r:id="rId885" xr:uid="{00000000-0004-0000-0100-000074030000}"/>
    <hyperlink ref="P444" r:id="rId886" xr:uid="{00000000-0004-0000-0100-000075030000}"/>
    <hyperlink ref="T444" r:id="rId887" xr:uid="{00000000-0004-0000-0100-000076030000}"/>
    <hyperlink ref="P445" r:id="rId888" xr:uid="{00000000-0004-0000-0100-000077030000}"/>
    <hyperlink ref="T445" r:id="rId889" xr:uid="{00000000-0004-0000-0100-000078030000}"/>
    <hyperlink ref="P446" r:id="rId890" xr:uid="{00000000-0004-0000-0100-000079030000}"/>
    <hyperlink ref="T446" r:id="rId891" xr:uid="{00000000-0004-0000-0100-00007A030000}"/>
    <hyperlink ref="P447" r:id="rId892" xr:uid="{00000000-0004-0000-0100-00007B030000}"/>
    <hyperlink ref="T447" r:id="rId893" xr:uid="{00000000-0004-0000-0100-00007C030000}"/>
    <hyperlink ref="P448" r:id="rId894" xr:uid="{00000000-0004-0000-0100-00007D030000}"/>
    <hyperlink ref="T448" r:id="rId895" xr:uid="{00000000-0004-0000-0100-00007E030000}"/>
    <hyperlink ref="P449" r:id="rId896" xr:uid="{00000000-0004-0000-0100-00007F030000}"/>
    <hyperlink ref="T449" r:id="rId897" xr:uid="{00000000-0004-0000-0100-000080030000}"/>
    <hyperlink ref="P450" r:id="rId898" xr:uid="{00000000-0004-0000-0100-000081030000}"/>
    <hyperlink ref="T450" r:id="rId899" xr:uid="{00000000-0004-0000-0100-000082030000}"/>
    <hyperlink ref="P451" r:id="rId900" xr:uid="{00000000-0004-0000-0100-000083030000}"/>
    <hyperlink ref="T451" r:id="rId901" xr:uid="{00000000-0004-0000-0100-000084030000}"/>
    <hyperlink ref="P452" r:id="rId902" xr:uid="{00000000-0004-0000-0100-000085030000}"/>
    <hyperlink ref="T452" r:id="rId903" xr:uid="{00000000-0004-0000-0100-000086030000}"/>
    <hyperlink ref="P453" r:id="rId904" xr:uid="{00000000-0004-0000-0100-000087030000}"/>
    <hyperlink ref="T453" r:id="rId905" xr:uid="{00000000-0004-0000-0100-000088030000}"/>
    <hyperlink ref="P454" r:id="rId906" xr:uid="{00000000-0004-0000-0100-000089030000}"/>
    <hyperlink ref="T454" r:id="rId907" xr:uid="{00000000-0004-0000-0100-00008A030000}"/>
    <hyperlink ref="P455" r:id="rId908" xr:uid="{00000000-0004-0000-0100-00008B030000}"/>
    <hyperlink ref="T455" r:id="rId909" xr:uid="{00000000-0004-0000-0100-00008C030000}"/>
    <hyperlink ref="P456" r:id="rId910" xr:uid="{00000000-0004-0000-0100-00008D030000}"/>
    <hyperlink ref="T456" r:id="rId911" xr:uid="{00000000-0004-0000-0100-00008E030000}"/>
    <hyperlink ref="P457" r:id="rId912" xr:uid="{00000000-0004-0000-0100-00008F030000}"/>
    <hyperlink ref="T457" r:id="rId913" xr:uid="{00000000-0004-0000-0100-000090030000}"/>
    <hyperlink ref="P458" r:id="rId914" xr:uid="{00000000-0004-0000-0100-000091030000}"/>
    <hyperlink ref="T458" r:id="rId915" xr:uid="{00000000-0004-0000-0100-000092030000}"/>
    <hyperlink ref="P459" r:id="rId916" xr:uid="{00000000-0004-0000-0100-000093030000}"/>
    <hyperlink ref="T459" r:id="rId917" xr:uid="{00000000-0004-0000-0100-000094030000}"/>
    <hyperlink ref="P460" r:id="rId918" xr:uid="{00000000-0004-0000-0100-000095030000}"/>
    <hyperlink ref="T460" r:id="rId919" xr:uid="{00000000-0004-0000-0100-000096030000}"/>
    <hyperlink ref="P461" r:id="rId920" xr:uid="{00000000-0004-0000-0100-000097030000}"/>
    <hyperlink ref="T461" r:id="rId921" xr:uid="{00000000-0004-0000-0100-000098030000}"/>
    <hyperlink ref="P462" r:id="rId922" xr:uid="{00000000-0004-0000-0100-000099030000}"/>
    <hyperlink ref="T462" r:id="rId923" xr:uid="{00000000-0004-0000-0100-00009A030000}"/>
    <hyperlink ref="P463" r:id="rId924" xr:uid="{00000000-0004-0000-0100-00009B030000}"/>
    <hyperlink ref="T463" r:id="rId925" xr:uid="{00000000-0004-0000-0100-00009C030000}"/>
    <hyperlink ref="P464" r:id="rId926" xr:uid="{00000000-0004-0000-0100-00009D030000}"/>
    <hyperlink ref="T464" r:id="rId927" xr:uid="{00000000-0004-0000-0100-00009E030000}"/>
    <hyperlink ref="P465" r:id="rId928" xr:uid="{00000000-0004-0000-0100-00009F030000}"/>
    <hyperlink ref="T465" r:id="rId929" xr:uid="{00000000-0004-0000-0100-0000A0030000}"/>
    <hyperlink ref="P466" r:id="rId930" xr:uid="{00000000-0004-0000-0100-0000A1030000}"/>
    <hyperlink ref="T466" r:id="rId931" xr:uid="{00000000-0004-0000-0100-0000A2030000}"/>
    <hyperlink ref="P467" r:id="rId932" xr:uid="{00000000-0004-0000-0100-0000A3030000}"/>
    <hyperlink ref="T467" r:id="rId933" xr:uid="{00000000-0004-0000-0100-0000A4030000}"/>
    <hyperlink ref="P468" r:id="rId934" xr:uid="{00000000-0004-0000-0100-0000A5030000}"/>
    <hyperlink ref="T468" r:id="rId935" xr:uid="{00000000-0004-0000-0100-0000A6030000}"/>
    <hyperlink ref="P469" r:id="rId936" xr:uid="{00000000-0004-0000-0100-0000A7030000}"/>
    <hyperlink ref="T469" r:id="rId937" xr:uid="{00000000-0004-0000-0100-0000A8030000}"/>
    <hyperlink ref="P470" r:id="rId938" xr:uid="{00000000-0004-0000-0100-0000A9030000}"/>
    <hyperlink ref="T470" r:id="rId939" xr:uid="{00000000-0004-0000-0100-0000AA030000}"/>
    <hyperlink ref="P471" r:id="rId940" xr:uid="{00000000-0004-0000-0100-0000AB030000}"/>
    <hyperlink ref="T471" r:id="rId941" xr:uid="{00000000-0004-0000-0100-0000AC030000}"/>
    <hyperlink ref="P472" r:id="rId942" xr:uid="{00000000-0004-0000-0100-0000AD030000}"/>
    <hyperlink ref="T472" r:id="rId943" xr:uid="{00000000-0004-0000-0100-0000AE030000}"/>
    <hyperlink ref="P473" r:id="rId944" xr:uid="{00000000-0004-0000-0100-0000AF030000}"/>
    <hyperlink ref="T473" r:id="rId945" xr:uid="{00000000-0004-0000-0100-0000B0030000}"/>
    <hyperlink ref="P474" r:id="rId946" xr:uid="{00000000-0004-0000-0100-0000B1030000}"/>
    <hyperlink ref="T474" r:id="rId947" xr:uid="{00000000-0004-0000-0100-0000B2030000}"/>
    <hyperlink ref="P475" r:id="rId948" xr:uid="{00000000-0004-0000-0100-0000B3030000}"/>
    <hyperlink ref="T475" r:id="rId949" xr:uid="{00000000-0004-0000-0100-0000B4030000}"/>
    <hyperlink ref="P476" r:id="rId950" xr:uid="{00000000-0004-0000-0100-0000B5030000}"/>
    <hyperlink ref="T476" r:id="rId951" xr:uid="{00000000-0004-0000-0100-0000B6030000}"/>
    <hyperlink ref="P477" r:id="rId952" xr:uid="{00000000-0004-0000-0100-0000B7030000}"/>
    <hyperlink ref="T477" r:id="rId953" xr:uid="{00000000-0004-0000-0100-0000B8030000}"/>
    <hyperlink ref="P478" r:id="rId954" xr:uid="{00000000-0004-0000-0100-0000B9030000}"/>
    <hyperlink ref="T478" r:id="rId955" xr:uid="{00000000-0004-0000-0100-0000BA030000}"/>
    <hyperlink ref="P479" r:id="rId956" xr:uid="{00000000-0004-0000-0100-0000BB030000}"/>
    <hyperlink ref="T479" r:id="rId957" xr:uid="{00000000-0004-0000-0100-0000BC030000}"/>
    <hyperlink ref="P480" r:id="rId958" xr:uid="{00000000-0004-0000-0100-0000BD030000}"/>
    <hyperlink ref="T480" r:id="rId959" xr:uid="{00000000-0004-0000-0100-0000BE030000}"/>
    <hyperlink ref="P481" r:id="rId960" xr:uid="{00000000-0004-0000-0100-0000BF030000}"/>
    <hyperlink ref="T481" r:id="rId961" xr:uid="{00000000-0004-0000-0100-0000C0030000}"/>
    <hyperlink ref="P482" r:id="rId962" xr:uid="{00000000-0004-0000-0100-0000C1030000}"/>
    <hyperlink ref="T482" r:id="rId963" xr:uid="{00000000-0004-0000-0100-0000C2030000}"/>
    <hyperlink ref="P483" r:id="rId964" xr:uid="{00000000-0004-0000-0100-0000C3030000}"/>
    <hyperlink ref="T483" r:id="rId965" xr:uid="{00000000-0004-0000-0100-0000C4030000}"/>
    <hyperlink ref="P484" r:id="rId966" xr:uid="{00000000-0004-0000-0100-0000C5030000}"/>
    <hyperlink ref="T484" r:id="rId967" xr:uid="{00000000-0004-0000-0100-0000C6030000}"/>
    <hyperlink ref="P485" r:id="rId968" xr:uid="{00000000-0004-0000-0100-0000C7030000}"/>
    <hyperlink ref="T485" r:id="rId969" xr:uid="{00000000-0004-0000-0100-0000C8030000}"/>
    <hyperlink ref="P486" r:id="rId970" xr:uid="{00000000-0004-0000-0100-0000C9030000}"/>
    <hyperlink ref="T486" r:id="rId971" xr:uid="{00000000-0004-0000-0100-0000CA030000}"/>
    <hyperlink ref="P487" r:id="rId972" xr:uid="{00000000-0004-0000-0100-0000CB030000}"/>
    <hyperlink ref="T487" r:id="rId973" xr:uid="{00000000-0004-0000-0100-0000CC030000}"/>
    <hyperlink ref="P488" r:id="rId974" xr:uid="{00000000-0004-0000-0100-0000CD030000}"/>
    <hyperlink ref="T488" r:id="rId975" xr:uid="{00000000-0004-0000-0100-0000CE030000}"/>
    <hyperlink ref="P489" r:id="rId976" xr:uid="{00000000-0004-0000-0100-0000CF030000}"/>
    <hyperlink ref="T489" r:id="rId977" xr:uid="{00000000-0004-0000-0100-0000D0030000}"/>
    <hyperlink ref="P490" r:id="rId978" xr:uid="{00000000-0004-0000-0100-0000D1030000}"/>
    <hyperlink ref="T490" r:id="rId979" xr:uid="{00000000-0004-0000-0100-0000D2030000}"/>
    <hyperlink ref="P491" r:id="rId980" xr:uid="{00000000-0004-0000-0100-0000D3030000}"/>
    <hyperlink ref="T491" r:id="rId981" xr:uid="{00000000-0004-0000-0100-0000D4030000}"/>
    <hyperlink ref="P492" r:id="rId982" xr:uid="{00000000-0004-0000-0100-0000D5030000}"/>
    <hyperlink ref="T492" r:id="rId983" xr:uid="{00000000-0004-0000-0100-0000D6030000}"/>
    <hyperlink ref="P493" r:id="rId984" xr:uid="{00000000-0004-0000-0100-0000D7030000}"/>
    <hyperlink ref="T493" r:id="rId985" xr:uid="{00000000-0004-0000-0100-0000D8030000}"/>
    <hyperlink ref="P494" r:id="rId986" xr:uid="{00000000-0004-0000-0100-0000D9030000}"/>
    <hyperlink ref="T494" r:id="rId987" xr:uid="{00000000-0004-0000-0100-0000DA030000}"/>
    <hyperlink ref="P495" r:id="rId988" xr:uid="{00000000-0004-0000-0100-0000DB030000}"/>
    <hyperlink ref="T495" r:id="rId989" xr:uid="{00000000-0004-0000-0100-0000DC030000}"/>
    <hyperlink ref="P496" r:id="rId990" xr:uid="{00000000-0004-0000-0100-0000DD030000}"/>
    <hyperlink ref="T496" r:id="rId991" xr:uid="{00000000-0004-0000-0100-0000DE030000}"/>
    <hyperlink ref="P497" r:id="rId992" xr:uid="{00000000-0004-0000-0100-0000DF030000}"/>
    <hyperlink ref="T497" r:id="rId993" xr:uid="{00000000-0004-0000-0100-0000E0030000}"/>
    <hyperlink ref="P498" r:id="rId994" xr:uid="{00000000-0004-0000-0100-0000E1030000}"/>
    <hyperlink ref="T498" r:id="rId995" xr:uid="{00000000-0004-0000-0100-0000E2030000}"/>
    <hyperlink ref="P499" r:id="rId996" xr:uid="{00000000-0004-0000-0100-0000E3030000}"/>
    <hyperlink ref="T499" r:id="rId997" xr:uid="{00000000-0004-0000-0100-0000E4030000}"/>
    <hyperlink ref="P500" r:id="rId998" xr:uid="{00000000-0004-0000-0100-0000E5030000}"/>
    <hyperlink ref="T500" r:id="rId999" xr:uid="{00000000-0004-0000-0100-0000E6030000}"/>
    <hyperlink ref="P501" r:id="rId1000" xr:uid="{00000000-0004-0000-0100-0000E7030000}"/>
    <hyperlink ref="T501" r:id="rId1001" xr:uid="{00000000-0004-0000-0100-0000E8030000}"/>
    <hyperlink ref="P502" r:id="rId1002" xr:uid="{00000000-0004-0000-0100-0000E9030000}"/>
    <hyperlink ref="T502" r:id="rId1003" xr:uid="{00000000-0004-0000-0100-0000EA030000}"/>
    <hyperlink ref="P503" r:id="rId1004" xr:uid="{00000000-0004-0000-0100-0000EB030000}"/>
    <hyperlink ref="T503" r:id="rId1005" xr:uid="{00000000-0004-0000-0100-0000EC030000}"/>
    <hyperlink ref="P504" r:id="rId1006" xr:uid="{00000000-0004-0000-0100-0000ED030000}"/>
    <hyperlink ref="T504" r:id="rId1007" xr:uid="{00000000-0004-0000-0100-0000EE030000}"/>
    <hyperlink ref="P505" r:id="rId1008" xr:uid="{00000000-0004-0000-0100-0000EF030000}"/>
    <hyperlink ref="T505" r:id="rId1009" xr:uid="{00000000-0004-0000-0100-0000F0030000}"/>
    <hyperlink ref="P506" r:id="rId1010" xr:uid="{00000000-0004-0000-0100-0000F1030000}"/>
    <hyperlink ref="T506" r:id="rId1011" xr:uid="{00000000-0004-0000-0100-0000F2030000}"/>
    <hyperlink ref="P507" r:id="rId1012" xr:uid="{00000000-0004-0000-0100-0000F3030000}"/>
    <hyperlink ref="T507" r:id="rId1013" xr:uid="{00000000-0004-0000-0100-0000F4030000}"/>
    <hyperlink ref="P508" r:id="rId1014" xr:uid="{00000000-0004-0000-0100-0000F5030000}"/>
    <hyperlink ref="T508" r:id="rId1015" xr:uid="{00000000-0004-0000-0100-0000F6030000}"/>
    <hyperlink ref="P509" r:id="rId1016" xr:uid="{00000000-0004-0000-0100-0000F7030000}"/>
    <hyperlink ref="T509" r:id="rId1017" xr:uid="{00000000-0004-0000-0100-0000F8030000}"/>
    <hyperlink ref="P510" r:id="rId1018" xr:uid="{00000000-0004-0000-0100-0000F9030000}"/>
    <hyperlink ref="T510" r:id="rId1019" xr:uid="{00000000-0004-0000-0100-0000FA030000}"/>
    <hyperlink ref="P511" r:id="rId1020" xr:uid="{00000000-0004-0000-0100-0000FB030000}"/>
    <hyperlink ref="T511" r:id="rId1021" xr:uid="{00000000-0004-0000-0100-0000FC030000}"/>
    <hyperlink ref="P512" r:id="rId1022" xr:uid="{00000000-0004-0000-0100-0000FD030000}"/>
    <hyperlink ref="T512" r:id="rId1023" xr:uid="{00000000-0004-0000-0100-0000FE030000}"/>
    <hyperlink ref="P513" r:id="rId1024" xr:uid="{00000000-0004-0000-0100-0000FF030000}"/>
    <hyperlink ref="T513" r:id="rId1025" xr:uid="{00000000-0004-0000-0100-000000040000}"/>
    <hyperlink ref="P514" r:id="rId1026" xr:uid="{00000000-0004-0000-0100-000001040000}"/>
    <hyperlink ref="T514" r:id="rId1027" xr:uid="{00000000-0004-0000-0100-000002040000}"/>
    <hyperlink ref="P515" r:id="rId1028" xr:uid="{00000000-0004-0000-0100-000003040000}"/>
    <hyperlink ref="T515" r:id="rId1029" xr:uid="{00000000-0004-0000-0100-000004040000}"/>
    <hyperlink ref="P516" r:id="rId1030" xr:uid="{00000000-0004-0000-0100-000005040000}"/>
    <hyperlink ref="T516" r:id="rId1031" xr:uid="{00000000-0004-0000-0100-000006040000}"/>
    <hyperlink ref="P517" r:id="rId1032" xr:uid="{00000000-0004-0000-0100-000007040000}"/>
    <hyperlink ref="T517" r:id="rId1033" xr:uid="{00000000-0004-0000-0100-000008040000}"/>
    <hyperlink ref="P518" r:id="rId1034" xr:uid="{00000000-0004-0000-0100-000009040000}"/>
    <hyperlink ref="T518" r:id="rId1035" xr:uid="{00000000-0004-0000-0100-00000A040000}"/>
    <hyperlink ref="P519" r:id="rId1036" xr:uid="{00000000-0004-0000-0100-00000B040000}"/>
    <hyperlink ref="T519" r:id="rId1037" xr:uid="{00000000-0004-0000-0100-00000C040000}"/>
    <hyperlink ref="P520" r:id="rId1038" xr:uid="{00000000-0004-0000-0100-00000D040000}"/>
    <hyperlink ref="T520" r:id="rId1039" xr:uid="{00000000-0004-0000-0100-00000E040000}"/>
    <hyperlink ref="P521" r:id="rId1040" xr:uid="{00000000-0004-0000-0100-00000F040000}"/>
    <hyperlink ref="T521" r:id="rId1041" xr:uid="{00000000-0004-0000-0100-000010040000}"/>
    <hyperlink ref="P522" r:id="rId1042" xr:uid="{00000000-0004-0000-0100-000011040000}"/>
    <hyperlink ref="T522" r:id="rId1043" xr:uid="{00000000-0004-0000-0100-000012040000}"/>
    <hyperlink ref="P523" r:id="rId1044" xr:uid="{00000000-0004-0000-0100-000013040000}"/>
    <hyperlink ref="T523" r:id="rId1045" xr:uid="{00000000-0004-0000-0100-000014040000}"/>
    <hyperlink ref="P524" r:id="rId1046" xr:uid="{00000000-0004-0000-0100-000015040000}"/>
    <hyperlink ref="T524" r:id="rId1047" xr:uid="{00000000-0004-0000-0100-000016040000}"/>
    <hyperlink ref="P525" r:id="rId1048" xr:uid="{00000000-0004-0000-0100-000017040000}"/>
    <hyperlink ref="T525" r:id="rId1049" xr:uid="{00000000-0004-0000-0100-000018040000}"/>
    <hyperlink ref="P526" r:id="rId1050" xr:uid="{00000000-0004-0000-0100-000019040000}"/>
    <hyperlink ref="T526" r:id="rId1051" xr:uid="{00000000-0004-0000-0100-00001A040000}"/>
    <hyperlink ref="P527" r:id="rId1052" xr:uid="{00000000-0004-0000-0100-00001B040000}"/>
    <hyperlink ref="T527" r:id="rId1053" xr:uid="{00000000-0004-0000-0100-00001C040000}"/>
    <hyperlink ref="P528" r:id="rId1054" xr:uid="{00000000-0004-0000-0100-00001D040000}"/>
    <hyperlink ref="T528" r:id="rId1055" xr:uid="{00000000-0004-0000-0100-00001E040000}"/>
    <hyperlink ref="P529" r:id="rId1056" xr:uid="{00000000-0004-0000-0100-00001F040000}"/>
    <hyperlink ref="T529" r:id="rId1057" xr:uid="{00000000-0004-0000-0100-000020040000}"/>
    <hyperlink ref="P530" r:id="rId1058" xr:uid="{00000000-0004-0000-0100-000021040000}"/>
    <hyperlink ref="T530" r:id="rId1059" xr:uid="{00000000-0004-0000-0100-000022040000}"/>
    <hyperlink ref="P531" r:id="rId1060" xr:uid="{00000000-0004-0000-0100-000023040000}"/>
    <hyperlink ref="T531" r:id="rId1061" xr:uid="{00000000-0004-0000-0100-000024040000}"/>
    <hyperlink ref="P532" r:id="rId1062" xr:uid="{00000000-0004-0000-0100-000025040000}"/>
    <hyperlink ref="T532" r:id="rId1063" xr:uid="{00000000-0004-0000-0100-000026040000}"/>
    <hyperlink ref="P533" r:id="rId1064" xr:uid="{00000000-0004-0000-0100-000027040000}"/>
    <hyperlink ref="T533" r:id="rId1065" xr:uid="{00000000-0004-0000-0100-000028040000}"/>
    <hyperlink ref="P534" r:id="rId1066" xr:uid="{00000000-0004-0000-0100-000029040000}"/>
    <hyperlink ref="T534" r:id="rId1067" xr:uid="{00000000-0004-0000-0100-00002A040000}"/>
    <hyperlink ref="P535" r:id="rId1068" xr:uid="{00000000-0004-0000-0100-00002B040000}"/>
    <hyperlink ref="T535" r:id="rId1069" xr:uid="{00000000-0004-0000-0100-00002C040000}"/>
    <hyperlink ref="P536" r:id="rId1070" xr:uid="{00000000-0004-0000-0100-00002D040000}"/>
    <hyperlink ref="T536" r:id="rId1071" xr:uid="{00000000-0004-0000-0100-00002E040000}"/>
    <hyperlink ref="P537" r:id="rId1072" xr:uid="{00000000-0004-0000-0100-00002F040000}"/>
    <hyperlink ref="T537" r:id="rId1073" xr:uid="{00000000-0004-0000-0100-000030040000}"/>
    <hyperlink ref="P538" r:id="rId1074" xr:uid="{00000000-0004-0000-0100-000031040000}"/>
    <hyperlink ref="T538" r:id="rId1075" xr:uid="{00000000-0004-0000-0100-000032040000}"/>
    <hyperlink ref="P539" r:id="rId1076" xr:uid="{00000000-0004-0000-0100-000033040000}"/>
    <hyperlink ref="T539" r:id="rId1077" xr:uid="{00000000-0004-0000-0100-000034040000}"/>
    <hyperlink ref="P540" r:id="rId1078" xr:uid="{00000000-0004-0000-0100-000035040000}"/>
    <hyperlink ref="T540" r:id="rId1079" xr:uid="{00000000-0004-0000-0100-000036040000}"/>
    <hyperlink ref="P541" r:id="rId1080" xr:uid="{00000000-0004-0000-0100-000037040000}"/>
    <hyperlink ref="T541" r:id="rId1081" xr:uid="{00000000-0004-0000-0100-000038040000}"/>
    <hyperlink ref="P542" r:id="rId1082" xr:uid="{00000000-0004-0000-0100-000039040000}"/>
    <hyperlink ref="T542" r:id="rId1083" xr:uid="{00000000-0004-0000-0100-00003A040000}"/>
    <hyperlink ref="P543" r:id="rId1084" xr:uid="{00000000-0004-0000-0100-00003B040000}"/>
    <hyperlink ref="T543" r:id="rId1085" xr:uid="{00000000-0004-0000-0100-00003C040000}"/>
    <hyperlink ref="P544" r:id="rId1086" xr:uid="{00000000-0004-0000-0100-00003D040000}"/>
    <hyperlink ref="T544" r:id="rId1087" xr:uid="{00000000-0004-0000-0100-00003E040000}"/>
    <hyperlink ref="P545" r:id="rId1088" xr:uid="{00000000-0004-0000-0100-00003F040000}"/>
    <hyperlink ref="T545" r:id="rId1089" xr:uid="{00000000-0004-0000-0100-000040040000}"/>
    <hyperlink ref="P546" r:id="rId1090" xr:uid="{00000000-0004-0000-0100-000041040000}"/>
    <hyperlink ref="T546" r:id="rId1091" xr:uid="{00000000-0004-0000-0100-000042040000}"/>
    <hyperlink ref="P547" r:id="rId1092" xr:uid="{00000000-0004-0000-0100-000043040000}"/>
    <hyperlink ref="T547" r:id="rId1093" xr:uid="{00000000-0004-0000-0100-000044040000}"/>
    <hyperlink ref="P548" r:id="rId1094" xr:uid="{00000000-0004-0000-0100-000045040000}"/>
    <hyperlink ref="T548" r:id="rId1095" xr:uid="{00000000-0004-0000-0100-000046040000}"/>
    <hyperlink ref="P549" r:id="rId1096" xr:uid="{00000000-0004-0000-0100-000047040000}"/>
    <hyperlink ref="T549" r:id="rId1097" xr:uid="{00000000-0004-0000-0100-000048040000}"/>
    <hyperlink ref="P550" r:id="rId1098" xr:uid="{00000000-0004-0000-0100-000049040000}"/>
    <hyperlink ref="T550" r:id="rId1099" xr:uid="{00000000-0004-0000-0100-00004A040000}"/>
    <hyperlink ref="P551" r:id="rId1100" xr:uid="{00000000-0004-0000-0100-00004B040000}"/>
    <hyperlink ref="T551" r:id="rId1101" xr:uid="{00000000-0004-0000-0100-00004C040000}"/>
    <hyperlink ref="P552" r:id="rId1102" xr:uid="{00000000-0004-0000-0100-00004D040000}"/>
    <hyperlink ref="T552" r:id="rId1103" xr:uid="{00000000-0004-0000-0100-00004E040000}"/>
    <hyperlink ref="P553" r:id="rId1104" xr:uid="{00000000-0004-0000-0100-00004F040000}"/>
    <hyperlink ref="T553" r:id="rId1105" xr:uid="{00000000-0004-0000-0100-000050040000}"/>
    <hyperlink ref="P554" r:id="rId1106" xr:uid="{00000000-0004-0000-0100-000051040000}"/>
    <hyperlink ref="T554" r:id="rId1107" xr:uid="{00000000-0004-0000-0100-000052040000}"/>
    <hyperlink ref="P555" r:id="rId1108" xr:uid="{00000000-0004-0000-0100-000053040000}"/>
    <hyperlink ref="T555" r:id="rId1109" xr:uid="{00000000-0004-0000-0100-000054040000}"/>
    <hyperlink ref="P556" r:id="rId1110" xr:uid="{00000000-0004-0000-0100-000055040000}"/>
    <hyperlink ref="T556" r:id="rId1111" xr:uid="{00000000-0004-0000-0100-000056040000}"/>
    <hyperlink ref="P557" r:id="rId1112" xr:uid="{00000000-0004-0000-0100-000057040000}"/>
    <hyperlink ref="T557" r:id="rId1113" xr:uid="{00000000-0004-0000-0100-000058040000}"/>
    <hyperlink ref="P558" r:id="rId1114" xr:uid="{00000000-0004-0000-0100-000059040000}"/>
    <hyperlink ref="T558" r:id="rId1115" xr:uid="{00000000-0004-0000-0100-00005A040000}"/>
    <hyperlink ref="P559" r:id="rId1116" xr:uid="{00000000-0004-0000-0100-00005B040000}"/>
    <hyperlink ref="T559" r:id="rId1117" xr:uid="{00000000-0004-0000-0100-00005C040000}"/>
    <hyperlink ref="P560" r:id="rId1118" xr:uid="{00000000-0004-0000-0100-00005D040000}"/>
    <hyperlink ref="T560" r:id="rId1119" xr:uid="{00000000-0004-0000-0100-00005E040000}"/>
    <hyperlink ref="P561" r:id="rId1120" xr:uid="{00000000-0004-0000-0100-00005F040000}"/>
    <hyperlink ref="T561" r:id="rId1121" xr:uid="{00000000-0004-0000-0100-000060040000}"/>
    <hyperlink ref="P562" r:id="rId1122" xr:uid="{00000000-0004-0000-0100-000061040000}"/>
    <hyperlink ref="T562" r:id="rId1123" xr:uid="{00000000-0004-0000-0100-000062040000}"/>
    <hyperlink ref="P563" r:id="rId1124" xr:uid="{00000000-0004-0000-0100-000063040000}"/>
    <hyperlink ref="T563" r:id="rId1125" xr:uid="{00000000-0004-0000-0100-000064040000}"/>
    <hyperlink ref="P564" r:id="rId1126" xr:uid="{00000000-0004-0000-0100-000065040000}"/>
    <hyperlink ref="T564" r:id="rId1127" xr:uid="{00000000-0004-0000-0100-000066040000}"/>
    <hyperlink ref="P565" r:id="rId1128" xr:uid="{00000000-0004-0000-0100-000067040000}"/>
    <hyperlink ref="T565" r:id="rId1129" xr:uid="{00000000-0004-0000-0100-000068040000}"/>
    <hyperlink ref="P566" r:id="rId1130" xr:uid="{00000000-0004-0000-0100-000069040000}"/>
    <hyperlink ref="T566" r:id="rId1131" xr:uid="{00000000-0004-0000-0100-00006A040000}"/>
    <hyperlink ref="P567" r:id="rId1132" xr:uid="{00000000-0004-0000-0100-00006B040000}"/>
    <hyperlink ref="T567" r:id="rId1133" xr:uid="{00000000-0004-0000-0100-00006C040000}"/>
    <hyperlink ref="P568" r:id="rId1134" xr:uid="{00000000-0004-0000-0100-00006D040000}"/>
    <hyperlink ref="T568" r:id="rId1135" xr:uid="{00000000-0004-0000-0100-00006E040000}"/>
    <hyperlink ref="P569" r:id="rId1136" xr:uid="{00000000-0004-0000-0100-00006F040000}"/>
    <hyperlink ref="T569" r:id="rId1137" xr:uid="{00000000-0004-0000-0100-000070040000}"/>
    <hyperlink ref="P570" r:id="rId1138" xr:uid="{00000000-0004-0000-0100-000071040000}"/>
    <hyperlink ref="T570" r:id="rId1139" xr:uid="{00000000-0004-0000-0100-000072040000}"/>
    <hyperlink ref="P571" r:id="rId1140" xr:uid="{00000000-0004-0000-0100-000073040000}"/>
    <hyperlink ref="T571" r:id="rId1141" xr:uid="{00000000-0004-0000-0100-000074040000}"/>
    <hyperlink ref="P572" r:id="rId1142" xr:uid="{00000000-0004-0000-0100-000075040000}"/>
    <hyperlink ref="T572" r:id="rId1143" xr:uid="{00000000-0004-0000-0100-000076040000}"/>
    <hyperlink ref="P573" r:id="rId1144" xr:uid="{00000000-0004-0000-0100-000077040000}"/>
    <hyperlink ref="T573" r:id="rId1145" xr:uid="{00000000-0004-0000-0100-000078040000}"/>
    <hyperlink ref="P574" r:id="rId1146" xr:uid="{00000000-0004-0000-0100-000079040000}"/>
    <hyperlink ref="T574" r:id="rId1147" xr:uid="{00000000-0004-0000-0100-00007A040000}"/>
    <hyperlink ref="P575" r:id="rId1148" xr:uid="{00000000-0004-0000-0100-00007B040000}"/>
    <hyperlink ref="T575" r:id="rId1149" xr:uid="{00000000-0004-0000-0100-00007C040000}"/>
    <hyperlink ref="P576" r:id="rId1150" xr:uid="{00000000-0004-0000-0100-00007D040000}"/>
    <hyperlink ref="T576" r:id="rId1151" xr:uid="{00000000-0004-0000-0100-00007E040000}"/>
    <hyperlink ref="P577" r:id="rId1152" xr:uid="{00000000-0004-0000-0100-00007F040000}"/>
    <hyperlink ref="T577" r:id="rId1153" xr:uid="{00000000-0004-0000-0100-000080040000}"/>
    <hyperlink ref="P578" r:id="rId1154" xr:uid="{00000000-0004-0000-0100-000081040000}"/>
    <hyperlink ref="T578" r:id="rId1155" xr:uid="{00000000-0004-0000-0100-000082040000}"/>
    <hyperlink ref="P579" r:id="rId1156" xr:uid="{00000000-0004-0000-0100-000083040000}"/>
    <hyperlink ref="T579" r:id="rId1157" xr:uid="{00000000-0004-0000-0100-000084040000}"/>
    <hyperlink ref="P580" r:id="rId1158" xr:uid="{00000000-0004-0000-0100-000085040000}"/>
    <hyperlink ref="T580" r:id="rId1159" xr:uid="{00000000-0004-0000-0100-000086040000}"/>
    <hyperlink ref="P581" r:id="rId1160" xr:uid="{00000000-0004-0000-0100-000087040000}"/>
    <hyperlink ref="T581" r:id="rId1161" xr:uid="{00000000-0004-0000-0100-000088040000}"/>
    <hyperlink ref="P582" r:id="rId1162" xr:uid="{00000000-0004-0000-0100-000089040000}"/>
    <hyperlink ref="T582" r:id="rId1163" xr:uid="{00000000-0004-0000-0100-00008A040000}"/>
    <hyperlink ref="P583" r:id="rId1164" xr:uid="{00000000-0004-0000-0100-00008B040000}"/>
    <hyperlink ref="T583" r:id="rId1165" xr:uid="{00000000-0004-0000-0100-00008C040000}"/>
    <hyperlink ref="P584" r:id="rId1166" xr:uid="{00000000-0004-0000-0100-00008D040000}"/>
    <hyperlink ref="T584" r:id="rId1167" xr:uid="{00000000-0004-0000-0100-00008E040000}"/>
    <hyperlink ref="P585" r:id="rId1168" xr:uid="{00000000-0004-0000-0100-00008F040000}"/>
    <hyperlink ref="T585" r:id="rId1169" xr:uid="{00000000-0004-0000-0100-000090040000}"/>
    <hyperlink ref="P586" r:id="rId1170" xr:uid="{00000000-0004-0000-0100-000091040000}"/>
    <hyperlink ref="T586" r:id="rId1171" xr:uid="{00000000-0004-0000-0100-000092040000}"/>
    <hyperlink ref="P587" r:id="rId1172" xr:uid="{00000000-0004-0000-0100-000093040000}"/>
    <hyperlink ref="T587" r:id="rId1173" xr:uid="{00000000-0004-0000-0100-000094040000}"/>
    <hyperlink ref="P588" r:id="rId1174" xr:uid="{00000000-0004-0000-0100-000095040000}"/>
    <hyperlink ref="T588" r:id="rId1175" xr:uid="{00000000-0004-0000-0100-000096040000}"/>
    <hyperlink ref="P589" r:id="rId1176" xr:uid="{00000000-0004-0000-0100-000097040000}"/>
    <hyperlink ref="T589" r:id="rId1177" xr:uid="{00000000-0004-0000-0100-000098040000}"/>
    <hyperlink ref="P590" r:id="rId1178" xr:uid="{00000000-0004-0000-0100-000099040000}"/>
    <hyperlink ref="T590" r:id="rId1179" xr:uid="{00000000-0004-0000-0100-00009A040000}"/>
    <hyperlink ref="P591" r:id="rId1180" xr:uid="{00000000-0004-0000-0100-00009B040000}"/>
    <hyperlink ref="T591" r:id="rId1181" xr:uid="{00000000-0004-0000-0100-00009C040000}"/>
    <hyperlink ref="P592" r:id="rId1182" xr:uid="{00000000-0004-0000-0100-00009D040000}"/>
    <hyperlink ref="T592" r:id="rId1183" xr:uid="{00000000-0004-0000-0100-00009E040000}"/>
    <hyperlink ref="P593" r:id="rId1184" xr:uid="{00000000-0004-0000-0100-00009F040000}"/>
    <hyperlink ref="T593" r:id="rId1185" xr:uid="{00000000-0004-0000-0100-0000A0040000}"/>
    <hyperlink ref="P594" r:id="rId1186" xr:uid="{00000000-0004-0000-0100-0000A1040000}"/>
    <hyperlink ref="T594" r:id="rId1187" xr:uid="{00000000-0004-0000-0100-0000A2040000}"/>
    <hyperlink ref="P595" r:id="rId1188" xr:uid="{00000000-0004-0000-0100-0000A3040000}"/>
    <hyperlink ref="T595" r:id="rId1189" xr:uid="{00000000-0004-0000-0100-0000A4040000}"/>
    <hyperlink ref="P596" r:id="rId1190" xr:uid="{00000000-0004-0000-0100-0000A5040000}"/>
    <hyperlink ref="T596" r:id="rId1191" xr:uid="{00000000-0004-0000-0100-0000A6040000}"/>
    <hyperlink ref="P597" r:id="rId1192" xr:uid="{00000000-0004-0000-0100-0000A7040000}"/>
    <hyperlink ref="T597" r:id="rId1193" xr:uid="{00000000-0004-0000-0100-0000A8040000}"/>
    <hyperlink ref="P598" r:id="rId1194" xr:uid="{00000000-0004-0000-0100-0000A9040000}"/>
    <hyperlink ref="T598" r:id="rId1195" xr:uid="{00000000-0004-0000-0100-0000AA040000}"/>
    <hyperlink ref="P599" r:id="rId1196" xr:uid="{00000000-0004-0000-0100-0000AB040000}"/>
    <hyperlink ref="T599" r:id="rId1197" xr:uid="{00000000-0004-0000-0100-0000AC040000}"/>
    <hyperlink ref="P600" r:id="rId1198" xr:uid="{00000000-0004-0000-0100-0000AD040000}"/>
    <hyperlink ref="T600" r:id="rId1199" xr:uid="{00000000-0004-0000-0100-0000AE040000}"/>
    <hyperlink ref="P601" r:id="rId1200" xr:uid="{00000000-0004-0000-0100-0000AF040000}"/>
    <hyperlink ref="T601" r:id="rId1201" xr:uid="{00000000-0004-0000-0100-0000B0040000}"/>
    <hyperlink ref="P602" r:id="rId1202" xr:uid="{00000000-0004-0000-0100-0000B1040000}"/>
    <hyperlink ref="T602" r:id="rId1203" xr:uid="{00000000-0004-0000-0100-0000B2040000}"/>
    <hyperlink ref="P603" r:id="rId1204" xr:uid="{00000000-0004-0000-0100-0000B3040000}"/>
    <hyperlink ref="T603" r:id="rId1205" xr:uid="{00000000-0004-0000-0100-0000B4040000}"/>
    <hyperlink ref="P604" r:id="rId1206" xr:uid="{00000000-0004-0000-0100-0000B5040000}"/>
    <hyperlink ref="T604" r:id="rId1207" xr:uid="{00000000-0004-0000-0100-0000B6040000}"/>
    <hyperlink ref="P605" r:id="rId1208" xr:uid="{00000000-0004-0000-0100-0000B7040000}"/>
    <hyperlink ref="T605" r:id="rId1209" xr:uid="{00000000-0004-0000-0100-0000B8040000}"/>
    <hyperlink ref="P606" r:id="rId1210" xr:uid="{00000000-0004-0000-0100-0000B9040000}"/>
    <hyperlink ref="T606" r:id="rId1211" xr:uid="{00000000-0004-0000-0100-0000BA040000}"/>
    <hyperlink ref="P607" r:id="rId1212" xr:uid="{00000000-0004-0000-0100-0000BB040000}"/>
    <hyperlink ref="T607" r:id="rId1213" xr:uid="{00000000-0004-0000-0100-0000BC040000}"/>
    <hyperlink ref="P608" r:id="rId1214" xr:uid="{00000000-0004-0000-0100-0000BD040000}"/>
    <hyperlink ref="T608" r:id="rId1215" xr:uid="{00000000-0004-0000-0100-0000BE040000}"/>
    <hyperlink ref="P609" r:id="rId1216" xr:uid="{00000000-0004-0000-0100-0000BF040000}"/>
    <hyperlink ref="T609" r:id="rId1217" xr:uid="{00000000-0004-0000-0100-0000C0040000}"/>
    <hyperlink ref="P610" r:id="rId1218" xr:uid="{00000000-0004-0000-0100-0000C1040000}"/>
    <hyperlink ref="T610" r:id="rId1219" xr:uid="{00000000-0004-0000-0100-0000C2040000}"/>
    <hyperlink ref="P611" r:id="rId1220" xr:uid="{00000000-0004-0000-0100-0000C3040000}"/>
    <hyperlink ref="T611" r:id="rId1221" xr:uid="{00000000-0004-0000-0100-0000C4040000}"/>
    <hyperlink ref="P612" r:id="rId1222" xr:uid="{00000000-0004-0000-0100-0000C5040000}"/>
    <hyperlink ref="T612" r:id="rId1223" xr:uid="{00000000-0004-0000-0100-0000C6040000}"/>
    <hyperlink ref="P613" r:id="rId1224" xr:uid="{00000000-0004-0000-0100-0000C7040000}"/>
    <hyperlink ref="T613" r:id="rId1225" xr:uid="{00000000-0004-0000-0100-0000C8040000}"/>
    <hyperlink ref="P614" r:id="rId1226" xr:uid="{00000000-0004-0000-0100-0000C9040000}"/>
    <hyperlink ref="T614" r:id="rId1227" xr:uid="{00000000-0004-0000-0100-0000CA040000}"/>
    <hyperlink ref="P615" r:id="rId1228" xr:uid="{00000000-0004-0000-0100-0000CB040000}"/>
    <hyperlink ref="T615" r:id="rId1229" xr:uid="{00000000-0004-0000-0100-0000CC040000}"/>
    <hyperlink ref="P616" r:id="rId1230" xr:uid="{00000000-0004-0000-0100-0000CD040000}"/>
    <hyperlink ref="T616" r:id="rId1231" xr:uid="{00000000-0004-0000-0100-0000CE040000}"/>
    <hyperlink ref="P617" r:id="rId1232" xr:uid="{00000000-0004-0000-0100-0000CF040000}"/>
    <hyperlink ref="T617" r:id="rId1233" xr:uid="{00000000-0004-0000-0100-0000D0040000}"/>
    <hyperlink ref="P618" r:id="rId1234" xr:uid="{00000000-0004-0000-0100-0000D1040000}"/>
    <hyperlink ref="T618" r:id="rId1235" xr:uid="{00000000-0004-0000-0100-0000D2040000}"/>
    <hyperlink ref="P619" r:id="rId1236" xr:uid="{00000000-0004-0000-0100-0000D3040000}"/>
    <hyperlink ref="T619" r:id="rId1237" xr:uid="{00000000-0004-0000-0100-0000D4040000}"/>
    <hyperlink ref="P620" r:id="rId1238" xr:uid="{00000000-0004-0000-0100-0000D5040000}"/>
    <hyperlink ref="T620" r:id="rId1239" xr:uid="{00000000-0004-0000-0100-0000D6040000}"/>
    <hyperlink ref="P621" r:id="rId1240" xr:uid="{00000000-0004-0000-0100-0000D7040000}"/>
    <hyperlink ref="T621" r:id="rId1241" xr:uid="{00000000-0004-0000-0100-0000D8040000}"/>
    <hyperlink ref="P622" r:id="rId1242" xr:uid="{00000000-0004-0000-0100-0000D9040000}"/>
    <hyperlink ref="T622" r:id="rId1243" xr:uid="{00000000-0004-0000-0100-0000DA040000}"/>
    <hyperlink ref="P623" r:id="rId1244" xr:uid="{00000000-0004-0000-0100-0000DB040000}"/>
    <hyperlink ref="T623" r:id="rId1245" xr:uid="{00000000-0004-0000-0100-0000DC040000}"/>
    <hyperlink ref="P624" r:id="rId1246" xr:uid="{00000000-0004-0000-0100-0000DD040000}"/>
    <hyperlink ref="T624" r:id="rId1247" xr:uid="{00000000-0004-0000-0100-0000DE040000}"/>
    <hyperlink ref="P625" r:id="rId1248" xr:uid="{00000000-0004-0000-0100-0000DF040000}"/>
    <hyperlink ref="T625" r:id="rId1249" xr:uid="{00000000-0004-0000-0100-0000E0040000}"/>
    <hyperlink ref="P626" r:id="rId1250" xr:uid="{00000000-0004-0000-0100-0000E1040000}"/>
    <hyperlink ref="T626" r:id="rId1251" xr:uid="{00000000-0004-0000-0100-0000E2040000}"/>
    <hyperlink ref="P627" r:id="rId1252" xr:uid="{00000000-0004-0000-0100-0000E3040000}"/>
    <hyperlink ref="T627" r:id="rId1253" xr:uid="{00000000-0004-0000-0100-0000E4040000}"/>
    <hyperlink ref="P628" r:id="rId1254" xr:uid="{00000000-0004-0000-0100-0000E5040000}"/>
    <hyperlink ref="T628" r:id="rId1255" xr:uid="{00000000-0004-0000-0100-0000E6040000}"/>
    <hyperlink ref="P629" r:id="rId1256" xr:uid="{00000000-0004-0000-0100-0000E7040000}"/>
    <hyperlink ref="T629" r:id="rId1257" xr:uid="{00000000-0004-0000-0100-0000E8040000}"/>
    <hyperlink ref="P630" r:id="rId1258" xr:uid="{00000000-0004-0000-0100-0000E9040000}"/>
    <hyperlink ref="T630" r:id="rId1259" xr:uid="{00000000-0004-0000-0100-0000EA040000}"/>
    <hyperlink ref="P631" r:id="rId1260" xr:uid="{00000000-0004-0000-0100-0000EB040000}"/>
    <hyperlink ref="T631" r:id="rId1261" xr:uid="{00000000-0004-0000-0100-0000EC040000}"/>
    <hyperlink ref="P632" r:id="rId1262" xr:uid="{00000000-0004-0000-0100-0000ED040000}"/>
    <hyperlink ref="T632" r:id="rId1263" xr:uid="{00000000-0004-0000-0100-0000EE040000}"/>
    <hyperlink ref="P633" r:id="rId1264" xr:uid="{00000000-0004-0000-0100-0000EF040000}"/>
    <hyperlink ref="T633" r:id="rId1265" xr:uid="{00000000-0004-0000-0100-0000F0040000}"/>
    <hyperlink ref="P634" r:id="rId1266" xr:uid="{00000000-0004-0000-0100-0000F1040000}"/>
    <hyperlink ref="T634" r:id="rId1267" xr:uid="{00000000-0004-0000-0100-0000F2040000}"/>
    <hyperlink ref="P635" r:id="rId1268" xr:uid="{00000000-0004-0000-0100-0000F3040000}"/>
    <hyperlink ref="T635" r:id="rId1269" xr:uid="{00000000-0004-0000-0100-0000F4040000}"/>
    <hyperlink ref="P636" r:id="rId1270" xr:uid="{00000000-0004-0000-0100-0000F5040000}"/>
    <hyperlink ref="T636" r:id="rId1271" xr:uid="{00000000-0004-0000-0100-0000F6040000}"/>
    <hyperlink ref="P637" r:id="rId1272" xr:uid="{00000000-0004-0000-0100-0000F7040000}"/>
    <hyperlink ref="T637" r:id="rId1273" xr:uid="{00000000-0004-0000-0100-0000F8040000}"/>
    <hyperlink ref="P638" r:id="rId1274" xr:uid="{00000000-0004-0000-0100-0000F9040000}"/>
    <hyperlink ref="T638" r:id="rId1275" xr:uid="{00000000-0004-0000-0100-0000FA040000}"/>
    <hyperlink ref="P639" r:id="rId1276" xr:uid="{00000000-0004-0000-0100-0000FB040000}"/>
    <hyperlink ref="T639" r:id="rId1277" xr:uid="{00000000-0004-0000-0100-0000FC040000}"/>
    <hyperlink ref="P640" r:id="rId1278" xr:uid="{00000000-0004-0000-0100-0000FD040000}"/>
    <hyperlink ref="T640" r:id="rId1279" xr:uid="{00000000-0004-0000-0100-0000FE040000}"/>
    <hyperlink ref="P641" r:id="rId1280" xr:uid="{00000000-0004-0000-0100-0000FF040000}"/>
    <hyperlink ref="T641" r:id="rId1281" xr:uid="{00000000-0004-0000-0100-000000050000}"/>
    <hyperlink ref="P642" r:id="rId1282" xr:uid="{00000000-0004-0000-0100-000001050000}"/>
    <hyperlink ref="T642" r:id="rId1283" xr:uid="{00000000-0004-0000-0100-000002050000}"/>
    <hyperlink ref="P643" r:id="rId1284" xr:uid="{00000000-0004-0000-0100-000003050000}"/>
    <hyperlink ref="T643" r:id="rId1285" xr:uid="{00000000-0004-0000-0100-000004050000}"/>
    <hyperlink ref="P644" r:id="rId1286" xr:uid="{00000000-0004-0000-0100-000005050000}"/>
    <hyperlink ref="T644" r:id="rId1287" xr:uid="{00000000-0004-0000-0100-000006050000}"/>
    <hyperlink ref="P645" r:id="rId1288" xr:uid="{00000000-0004-0000-0100-000007050000}"/>
    <hyperlink ref="T645" r:id="rId1289" xr:uid="{00000000-0004-0000-0100-000008050000}"/>
    <hyperlink ref="P646" r:id="rId1290" xr:uid="{00000000-0004-0000-0100-000009050000}"/>
    <hyperlink ref="T646" r:id="rId1291" xr:uid="{00000000-0004-0000-0100-00000A050000}"/>
    <hyperlink ref="P647" r:id="rId1292" xr:uid="{00000000-0004-0000-0100-00000B050000}"/>
    <hyperlink ref="T647" r:id="rId1293" xr:uid="{00000000-0004-0000-0100-00000C050000}"/>
    <hyperlink ref="P648" r:id="rId1294" xr:uid="{00000000-0004-0000-0100-00000D050000}"/>
    <hyperlink ref="T648" r:id="rId1295" xr:uid="{00000000-0004-0000-0100-00000E050000}"/>
    <hyperlink ref="P649" r:id="rId1296" xr:uid="{00000000-0004-0000-0100-00000F050000}"/>
    <hyperlink ref="T649" r:id="rId1297" xr:uid="{00000000-0004-0000-0100-000010050000}"/>
    <hyperlink ref="P650" r:id="rId1298" xr:uid="{00000000-0004-0000-0100-000011050000}"/>
    <hyperlink ref="T650" r:id="rId1299" xr:uid="{00000000-0004-0000-0100-000012050000}"/>
    <hyperlink ref="P651" r:id="rId1300" xr:uid="{00000000-0004-0000-0100-000013050000}"/>
    <hyperlink ref="T651" r:id="rId1301" xr:uid="{00000000-0004-0000-0100-000014050000}"/>
    <hyperlink ref="P652" r:id="rId1302" xr:uid="{00000000-0004-0000-0100-000015050000}"/>
    <hyperlink ref="T652" r:id="rId1303" xr:uid="{00000000-0004-0000-0100-000016050000}"/>
    <hyperlink ref="P653" r:id="rId1304" xr:uid="{00000000-0004-0000-0100-000017050000}"/>
    <hyperlink ref="T653" r:id="rId1305" xr:uid="{00000000-0004-0000-0100-000018050000}"/>
    <hyperlink ref="P654" r:id="rId1306" xr:uid="{00000000-0004-0000-0100-000019050000}"/>
    <hyperlink ref="T654" r:id="rId1307" xr:uid="{00000000-0004-0000-0100-00001A050000}"/>
    <hyperlink ref="P655" r:id="rId1308" xr:uid="{00000000-0004-0000-0100-00001B050000}"/>
    <hyperlink ref="T655" r:id="rId1309" xr:uid="{00000000-0004-0000-0100-00001C050000}"/>
    <hyperlink ref="P656" r:id="rId1310" xr:uid="{00000000-0004-0000-0100-00001D050000}"/>
    <hyperlink ref="T656" r:id="rId1311" xr:uid="{00000000-0004-0000-0100-00001E050000}"/>
    <hyperlink ref="P657" r:id="rId1312" xr:uid="{00000000-0004-0000-0100-00001F050000}"/>
    <hyperlink ref="T657" r:id="rId1313" xr:uid="{00000000-0004-0000-0100-000020050000}"/>
    <hyperlink ref="P658" r:id="rId1314" xr:uid="{00000000-0004-0000-0100-000021050000}"/>
    <hyperlink ref="T658" r:id="rId1315" xr:uid="{00000000-0004-0000-0100-000022050000}"/>
    <hyperlink ref="P659" r:id="rId1316" xr:uid="{00000000-0004-0000-0100-000023050000}"/>
    <hyperlink ref="T659" r:id="rId1317" xr:uid="{00000000-0004-0000-0100-000024050000}"/>
    <hyperlink ref="P660" r:id="rId1318" xr:uid="{00000000-0004-0000-0100-000025050000}"/>
    <hyperlink ref="T660" r:id="rId1319" xr:uid="{00000000-0004-0000-0100-000026050000}"/>
    <hyperlink ref="P661" r:id="rId1320" xr:uid="{00000000-0004-0000-0100-000027050000}"/>
    <hyperlink ref="T661" r:id="rId1321" xr:uid="{00000000-0004-0000-0100-000028050000}"/>
    <hyperlink ref="P662" r:id="rId1322" xr:uid="{00000000-0004-0000-0100-000029050000}"/>
    <hyperlink ref="T662" r:id="rId1323" xr:uid="{00000000-0004-0000-0100-00002A050000}"/>
    <hyperlink ref="P663" r:id="rId1324" xr:uid="{00000000-0004-0000-0100-00002B050000}"/>
    <hyperlink ref="T663" r:id="rId1325" xr:uid="{00000000-0004-0000-0100-00002C050000}"/>
    <hyperlink ref="P664" r:id="rId1326" xr:uid="{00000000-0004-0000-0100-00002D050000}"/>
    <hyperlink ref="T664" r:id="rId1327" xr:uid="{00000000-0004-0000-0100-00002E050000}"/>
    <hyperlink ref="P665" r:id="rId1328" xr:uid="{00000000-0004-0000-0100-00002F050000}"/>
    <hyperlink ref="T665" r:id="rId1329" xr:uid="{00000000-0004-0000-0100-000030050000}"/>
    <hyperlink ref="P666" r:id="rId1330" xr:uid="{00000000-0004-0000-0100-000031050000}"/>
    <hyperlink ref="T666" r:id="rId1331" xr:uid="{00000000-0004-0000-0100-000032050000}"/>
    <hyperlink ref="P667" r:id="rId1332" xr:uid="{00000000-0004-0000-0100-000033050000}"/>
    <hyperlink ref="T667" r:id="rId1333" xr:uid="{00000000-0004-0000-0100-000034050000}"/>
    <hyperlink ref="P668" r:id="rId1334" xr:uid="{00000000-0004-0000-0100-000035050000}"/>
    <hyperlink ref="T668" r:id="rId1335" xr:uid="{00000000-0004-0000-0100-000036050000}"/>
    <hyperlink ref="P669" r:id="rId1336" xr:uid="{00000000-0004-0000-0100-000037050000}"/>
    <hyperlink ref="T669" r:id="rId1337" xr:uid="{00000000-0004-0000-0100-000038050000}"/>
    <hyperlink ref="P670" r:id="rId1338" xr:uid="{00000000-0004-0000-0100-000039050000}"/>
    <hyperlink ref="T670" r:id="rId1339" xr:uid="{00000000-0004-0000-0100-00003A050000}"/>
    <hyperlink ref="P671" r:id="rId1340" xr:uid="{00000000-0004-0000-0100-00003B050000}"/>
    <hyperlink ref="T671" r:id="rId1341" xr:uid="{00000000-0004-0000-0100-00003C050000}"/>
    <hyperlink ref="P672" r:id="rId1342" xr:uid="{00000000-0004-0000-0100-00003D050000}"/>
    <hyperlink ref="T672" r:id="rId1343" xr:uid="{00000000-0004-0000-0100-00003E050000}"/>
    <hyperlink ref="P673" r:id="rId1344" xr:uid="{00000000-0004-0000-0100-00003F050000}"/>
    <hyperlink ref="T673" r:id="rId1345" xr:uid="{00000000-0004-0000-0100-000040050000}"/>
    <hyperlink ref="P674" r:id="rId1346" xr:uid="{00000000-0004-0000-0100-000041050000}"/>
    <hyperlink ref="T674" r:id="rId1347" xr:uid="{00000000-0004-0000-0100-000042050000}"/>
    <hyperlink ref="P675" r:id="rId1348" xr:uid="{00000000-0004-0000-0100-000043050000}"/>
    <hyperlink ref="T675" r:id="rId1349" xr:uid="{00000000-0004-0000-0100-000044050000}"/>
    <hyperlink ref="P676" r:id="rId1350" xr:uid="{00000000-0004-0000-0100-000045050000}"/>
    <hyperlink ref="T676" r:id="rId1351" xr:uid="{00000000-0004-0000-0100-000046050000}"/>
    <hyperlink ref="P677" r:id="rId1352" xr:uid="{00000000-0004-0000-0100-000047050000}"/>
    <hyperlink ref="T677" r:id="rId1353" xr:uid="{00000000-0004-0000-0100-000048050000}"/>
    <hyperlink ref="P678" r:id="rId1354" xr:uid="{00000000-0004-0000-0100-000049050000}"/>
    <hyperlink ref="T678" r:id="rId1355" xr:uid="{00000000-0004-0000-0100-00004A050000}"/>
    <hyperlink ref="P679" r:id="rId1356" xr:uid="{00000000-0004-0000-0100-00004B050000}"/>
    <hyperlink ref="T679" r:id="rId1357" xr:uid="{00000000-0004-0000-0100-00004C050000}"/>
    <hyperlink ref="P680" r:id="rId1358" xr:uid="{00000000-0004-0000-0100-00004D050000}"/>
    <hyperlink ref="T680" r:id="rId1359" xr:uid="{00000000-0004-0000-0100-00004E050000}"/>
    <hyperlink ref="P681" r:id="rId1360" xr:uid="{00000000-0004-0000-0100-00004F050000}"/>
    <hyperlink ref="T681" r:id="rId1361" xr:uid="{00000000-0004-0000-0100-000050050000}"/>
    <hyperlink ref="P682" r:id="rId1362" xr:uid="{00000000-0004-0000-0100-000051050000}"/>
    <hyperlink ref="T682" r:id="rId1363" xr:uid="{00000000-0004-0000-0100-000052050000}"/>
    <hyperlink ref="P683" r:id="rId1364" xr:uid="{00000000-0004-0000-0100-000053050000}"/>
    <hyperlink ref="T683" r:id="rId1365" xr:uid="{00000000-0004-0000-0100-000054050000}"/>
    <hyperlink ref="P684" r:id="rId1366" xr:uid="{00000000-0004-0000-0100-000055050000}"/>
    <hyperlink ref="T684" r:id="rId1367" xr:uid="{00000000-0004-0000-0100-000056050000}"/>
    <hyperlink ref="P685" r:id="rId1368" xr:uid="{00000000-0004-0000-0100-000057050000}"/>
    <hyperlink ref="T685" r:id="rId1369" xr:uid="{00000000-0004-0000-0100-000058050000}"/>
    <hyperlink ref="P686" r:id="rId1370" xr:uid="{00000000-0004-0000-0100-000059050000}"/>
    <hyperlink ref="T686" r:id="rId1371" xr:uid="{00000000-0004-0000-0100-00005A050000}"/>
    <hyperlink ref="P687" r:id="rId1372" xr:uid="{00000000-0004-0000-0100-00005B050000}"/>
    <hyperlink ref="T687" r:id="rId1373" xr:uid="{00000000-0004-0000-0100-00005C050000}"/>
    <hyperlink ref="P688" r:id="rId1374" xr:uid="{00000000-0004-0000-0100-00005D050000}"/>
    <hyperlink ref="T688" r:id="rId1375" xr:uid="{00000000-0004-0000-0100-00005E050000}"/>
    <hyperlink ref="P689" r:id="rId1376" xr:uid="{00000000-0004-0000-0100-00005F050000}"/>
    <hyperlink ref="T689" r:id="rId1377" xr:uid="{00000000-0004-0000-0100-000060050000}"/>
    <hyperlink ref="P690" r:id="rId1378" xr:uid="{00000000-0004-0000-0100-000061050000}"/>
    <hyperlink ref="T690" r:id="rId1379" xr:uid="{00000000-0004-0000-0100-000062050000}"/>
    <hyperlink ref="P691" r:id="rId1380" xr:uid="{00000000-0004-0000-0100-000063050000}"/>
    <hyperlink ref="T691" r:id="rId1381" xr:uid="{00000000-0004-0000-0100-000064050000}"/>
    <hyperlink ref="P692" r:id="rId1382" xr:uid="{00000000-0004-0000-0100-000065050000}"/>
    <hyperlink ref="T692" r:id="rId1383" xr:uid="{00000000-0004-0000-0100-000066050000}"/>
    <hyperlink ref="P693" r:id="rId1384" xr:uid="{00000000-0004-0000-0100-000067050000}"/>
    <hyperlink ref="T693" r:id="rId1385" xr:uid="{00000000-0004-0000-0100-000068050000}"/>
    <hyperlink ref="P694" r:id="rId1386" xr:uid="{00000000-0004-0000-0100-000069050000}"/>
    <hyperlink ref="T694" r:id="rId1387" xr:uid="{00000000-0004-0000-0100-00006A050000}"/>
    <hyperlink ref="P695" r:id="rId1388" xr:uid="{00000000-0004-0000-0100-00006B050000}"/>
    <hyperlink ref="T695" r:id="rId1389" xr:uid="{00000000-0004-0000-0100-00006C050000}"/>
    <hyperlink ref="P696" r:id="rId1390" xr:uid="{00000000-0004-0000-0100-00006D050000}"/>
    <hyperlink ref="T696" r:id="rId1391" xr:uid="{00000000-0004-0000-0100-00006E050000}"/>
    <hyperlink ref="P697" r:id="rId1392" xr:uid="{00000000-0004-0000-0100-00006F050000}"/>
    <hyperlink ref="T697" r:id="rId1393" xr:uid="{00000000-0004-0000-0100-000070050000}"/>
    <hyperlink ref="P698" r:id="rId1394" xr:uid="{00000000-0004-0000-0100-000071050000}"/>
    <hyperlink ref="T698" r:id="rId1395" xr:uid="{00000000-0004-0000-0100-000072050000}"/>
    <hyperlink ref="P699" r:id="rId1396" xr:uid="{00000000-0004-0000-0100-000073050000}"/>
    <hyperlink ref="T699" r:id="rId1397" xr:uid="{00000000-0004-0000-0100-000074050000}"/>
    <hyperlink ref="P700" r:id="rId1398" xr:uid="{00000000-0004-0000-0100-000075050000}"/>
    <hyperlink ref="T700" r:id="rId1399" xr:uid="{00000000-0004-0000-0100-000076050000}"/>
    <hyperlink ref="P701" r:id="rId1400" xr:uid="{00000000-0004-0000-0100-000077050000}"/>
    <hyperlink ref="T701" r:id="rId1401" xr:uid="{00000000-0004-0000-0100-000078050000}"/>
    <hyperlink ref="P702" r:id="rId1402" xr:uid="{00000000-0004-0000-0100-000079050000}"/>
    <hyperlink ref="T702" r:id="rId1403" xr:uid="{00000000-0004-0000-0100-00007A050000}"/>
    <hyperlink ref="P703" r:id="rId1404" xr:uid="{00000000-0004-0000-0100-00007B050000}"/>
    <hyperlink ref="T703" r:id="rId1405" xr:uid="{00000000-0004-0000-0100-00007C050000}"/>
    <hyperlink ref="P704" r:id="rId1406" xr:uid="{00000000-0004-0000-0100-00007D050000}"/>
    <hyperlink ref="T704" r:id="rId1407" xr:uid="{00000000-0004-0000-0100-00007E050000}"/>
    <hyperlink ref="P705" r:id="rId1408" xr:uid="{00000000-0004-0000-0100-00007F050000}"/>
    <hyperlink ref="T705" r:id="rId1409" xr:uid="{00000000-0004-0000-0100-000080050000}"/>
    <hyperlink ref="P706" r:id="rId1410" xr:uid="{00000000-0004-0000-0100-000081050000}"/>
    <hyperlink ref="T706" r:id="rId1411" xr:uid="{00000000-0004-0000-0100-000082050000}"/>
    <hyperlink ref="P707" r:id="rId1412" xr:uid="{00000000-0004-0000-0100-000083050000}"/>
    <hyperlink ref="T707" r:id="rId1413" xr:uid="{00000000-0004-0000-0100-000084050000}"/>
    <hyperlink ref="P708" r:id="rId1414" xr:uid="{00000000-0004-0000-0100-000085050000}"/>
    <hyperlink ref="T708" r:id="rId1415" xr:uid="{00000000-0004-0000-0100-000086050000}"/>
    <hyperlink ref="P709" r:id="rId1416" xr:uid="{00000000-0004-0000-0100-000087050000}"/>
    <hyperlink ref="T709" r:id="rId1417" xr:uid="{00000000-0004-0000-0100-000088050000}"/>
    <hyperlink ref="P710" r:id="rId1418" xr:uid="{00000000-0004-0000-0100-000089050000}"/>
    <hyperlink ref="T710" r:id="rId1419" xr:uid="{00000000-0004-0000-0100-00008A050000}"/>
    <hyperlink ref="P711" r:id="rId1420" xr:uid="{00000000-0004-0000-0100-00008B050000}"/>
    <hyperlink ref="T711" r:id="rId1421" xr:uid="{00000000-0004-0000-0100-00008C050000}"/>
    <hyperlink ref="P712" r:id="rId1422" xr:uid="{00000000-0004-0000-0100-00008D050000}"/>
    <hyperlink ref="T712" r:id="rId1423" xr:uid="{00000000-0004-0000-0100-00008E050000}"/>
    <hyperlink ref="P713" r:id="rId1424" xr:uid="{00000000-0004-0000-0100-00008F050000}"/>
    <hyperlink ref="T713" r:id="rId1425" xr:uid="{00000000-0004-0000-0100-000090050000}"/>
    <hyperlink ref="P714" r:id="rId1426" xr:uid="{00000000-0004-0000-0100-000091050000}"/>
    <hyperlink ref="T714" r:id="rId1427" xr:uid="{00000000-0004-0000-0100-000092050000}"/>
    <hyperlink ref="P715" r:id="rId1428" xr:uid="{00000000-0004-0000-0100-000093050000}"/>
    <hyperlink ref="T715" r:id="rId1429" xr:uid="{00000000-0004-0000-0100-000094050000}"/>
    <hyperlink ref="P716" r:id="rId1430" xr:uid="{00000000-0004-0000-0100-000095050000}"/>
    <hyperlink ref="T716" r:id="rId1431" xr:uid="{00000000-0004-0000-0100-000096050000}"/>
    <hyperlink ref="P717" r:id="rId1432" xr:uid="{00000000-0004-0000-0100-000097050000}"/>
    <hyperlink ref="T717" r:id="rId1433" xr:uid="{00000000-0004-0000-0100-000098050000}"/>
    <hyperlink ref="P718" r:id="rId1434" xr:uid="{00000000-0004-0000-0100-000099050000}"/>
    <hyperlink ref="T718" r:id="rId1435" xr:uid="{00000000-0004-0000-0100-00009A050000}"/>
    <hyperlink ref="P719" r:id="rId1436" xr:uid="{00000000-0004-0000-0100-00009B050000}"/>
    <hyperlink ref="T719" r:id="rId1437" xr:uid="{00000000-0004-0000-0100-00009C050000}"/>
    <hyperlink ref="P720" r:id="rId1438" xr:uid="{00000000-0004-0000-0100-00009D050000}"/>
    <hyperlink ref="T720" r:id="rId1439" xr:uid="{00000000-0004-0000-0100-00009E050000}"/>
    <hyperlink ref="P721" r:id="rId1440" xr:uid="{00000000-0004-0000-0100-00009F050000}"/>
    <hyperlink ref="T721" r:id="rId1441" xr:uid="{00000000-0004-0000-0100-0000A0050000}"/>
    <hyperlink ref="P722" r:id="rId1442" xr:uid="{00000000-0004-0000-0100-0000A1050000}"/>
    <hyperlink ref="T722" r:id="rId1443" xr:uid="{00000000-0004-0000-0100-0000A2050000}"/>
    <hyperlink ref="P723" r:id="rId1444" xr:uid="{00000000-0004-0000-0100-0000A3050000}"/>
    <hyperlink ref="T723" r:id="rId1445" xr:uid="{00000000-0004-0000-0100-0000A4050000}"/>
    <hyperlink ref="P724" r:id="rId1446" xr:uid="{00000000-0004-0000-0100-0000A5050000}"/>
    <hyperlink ref="T724" r:id="rId1447" xr:uid="{00000000-0004-0000-0100-0000A6050000}"/>
    <hyperlink ref="P725" r:id="rId1448" xr:uid="{00000000-0004-0000-0100-0000A7050000}"/>
    <hyperlink ref="T725" r:id="rId1449" xr:uid="{00000000-0004-0000-0100-0000A8050000}"/>
    <hyperlink ref="P726" r:id="rId1450" xr:uid="{00000000-0004-0000-0100-0000A9050000}"/>
    <hyperlink ref="T726" r:id="rId1451" xr:uid="{00000000-0004-0000-0100-0000AA050000}"/>
    <hyperlink ref="P727" r:id="rId1452" xr:uid="{00000000-0004-0000-0100-0000AB050000}"/>
    <hyperlink ref="T727" r:id="rId1453" xr:uid="{00000000-0004-0000-0100-0000AC050000}"/>
    <hyperlink ref="P728" r:id="rId1454" xr:uid="{00000000-0004-0000-0100-0000AD050000}"/>
    <hyperlink ref="T728" r:id="rId1455" xr:uid="{00000000-0004-0000-0100-0000AE050000}"/>
    <hyperlink ref="P729" r:id="rId1456" xr:uid="{00000000-0004-0000-0100-0000AF050000}"/>
    <hyperlink ref="T729" r:id="rId1457" xr:uid="{00000000-0004-0000-0100-0000B0050000}"/>
    <hyperlink ref="P730" r:id="rId1458" xr:uid="{00000000-0004-0000-0100-0000B1050000}"/>
    <hyperlink ref="T730" r:id="rId1459" xr:uid="{00000000-0004-0000-0100-0000B2050000}"/>
    <hyperlink ref="P731" r:id="rId1460" xr:uid="{00000000-0004-0000-0100-0000B3050000}"/>
    <hyperlink ref="T731" r:id="rId1461" xr:uid="{00000000-0004-0000-0100-0000B4050000}"/>
    <hyperlink ref="P732" r:id="rId1462" xr:uid="{00000000-0004-0000-0100-0000B5050000}"/>
    <hyperlink ref="T732" r:id="rId1463" xr:uid="{00000000-0004-0000-0100-0000B6050000}"/>
    <hyperlink ref="P733" r:id="rId1464" xr:uid="{00000000-0004-0000-0100-0000B7050000}"/>
    <hyperlink ref="T733" r:id="rId1465" xr:uid="{00000000-0004-0000-0100-0000B8050000}"/>
    <hyperlink ref="P734" r:id="rId1466" xr:uid="{00000000-0004-0000-0100-0000B9050000}"/>
    <hyperlink ref="T734" r:id="rId1467" xr:uid="{00000000-0004-0000-0100-0000BA050000}"/>
    <hyperlink ref="P735" r:id="rId1468" xr:uid="{00000000-0004-0000-0100-0000BB050000}"/>
    <hyperlink ref="T735" r:id="rId1469" xr:uid="{00000000-0004-0000-0100-0000BC050000}"/>
    <hyperlink ref="P736" r:id="rId1470" xr:uid="{00000000-0004-0000-0100-0000BD050000}"/>
    <hyperlink ref="T736" r:id="rId1471" xr:uid="{00000000-0004-0000-0100-0000BE050000}"/>
    <hyperlink ref="P737" r:id="rId1472" xr:uid="{00000000-0004-0000-0100-0000BF050000}"/>
    <hyperlink ref="T737" r:id="rId1473" xr:uid="{00000000-0004-0000-0100-0000C0050000}"/>
    <hyperlink ref="P738" r:id="rId1474" xr:uid="{00000000-0004-0000-0100-0000C1050000}"/>
    <hyperlink ref="T738" r:id="rId1475" xr:uid="{00000000-0004-0000-0100-0000C2050000}"/>
    <hyperlink ref="P739" r:id="rId1476" xr:uid="{00000000-0004-0000-0100-0000C3050000}"/>
    <hyperlink ref="T739" r:id="rId1477" xr:uid="{00000000-0004-0000-0100-0000C4050000}"/>
    <hyperlink ref="P740" r:id="rId1478" xr:uid="{00000000-0004-0000-0100-0000C5050000}"/>
    <hyperlink ref="T740" r:id="rId1479" xr:uid="{00000000-0004-0000-0100-0000C6050000}"/>
    <hyperlink ref="P741" r:id="rId1480" xr:uid="{00000000-0004-0000-0100-0000C7050000}"/>
    <hyperlink ref="T741" r:id="rId1481" xr:uid="{00000000-0004-0000-0100-0000C8050000}"/>
    <hyperlink ref="P742" r:id="rId1482" xr:uid="{00000000-0004-0000-0100-0000C9050000}"/>
    <hyperlink ref="T742" r:id="rId1483" xr:uid="{00000000-0004-0000-0100-0000CA050000}"/>
    <hyperlink ref="P743" r:id="rId1484" xr:uid="{00000000-0004-0000-0100-0000CB050000}"/>
    <hyperlink ref="T743" r:id="rId1485" xr:uid="{00000000-0004-0000-0100-0000CC050000}"/>
    <hyperlink ref="P744" r:id="rId1486" xr:uid="{00000000-0004-0000-0100-0000CD050000}"/>
    <hyperlink ref="T744" r:id="rId1487" xr:uid="{00000000-0004-0000-0100-0000CE050000}"/>
    <hyperlink ref="P745" r:id="rId1488" xr:uid="{00000000-0004-0000-0100-0000CF050000}"/>
    <hyperlink ref="T745" r:id="rId1489" xr:uid="{00000000-0004-0000-0100-0000D0050000}"/>
    <hyperlink ref="P746" r:id="rId1490" xr:uid="{00000000-0004-0000-0100-0000D1050000}"/>
    <hyperlink ref="T746" r:id="rId1491" xr:uid="{00000000-0004-0000-0100-0000D2050000}"/>
    <hyperlink ref="P747" r:id="rId1492" xr:uid="{00000000-0004-0000-0100-0000D3050000}"/>
    <hyperlink ref="T747" r:id="rId1493" xr:uid="{00000000-0004-0000-0100-0000D4050000}"/>
    <hyperlink ref="P748" r:id="rId1494" xr:uid="{00000000-0004-0000-0100-0000D5050000}"/>
    <hyperlink ref="T748" r:id="rId1495" xr:uid="{00000000-0004-0000-0100-0000D6050000}"/>
    <hyperlink ref="P749" r:id="rId1496" xr:uid="{00000000-0004-0000-0100-0000D7050000}"/>
    <hyperlink ref="T749" r:id="rId1497" xr:uid="{00000000-0004-0000-0100-0000D8050000}"/>
    <hyperlink ref="P750" r:id="rId1498" xr:uid="{00000000-0004-0000-0100-0000D9050000}"/>
    <hyperlink ref="T750" r:id="rId1499" xr:uid="{00000000-0004-0000-0100-0000DA050000}"/>
    <hyperlink ref="P751" r:id="rId1500" xr:uid="{00000000-0004-0000-0100-0000DB050000}"/>
    <hyperlink ref="T751" r:id="rId1501" xr:uid="{00000000-0004-0000-0100-0000DC050000}"/>
    <hyperlink ref="P752" r:id="rId1502" xr:uid="{00000000-0004-0000-0100-0000DD050000}"/>
    <hyperlink ref="T752" r:id="rId1503" xr:uid="{00000000-0004-0000-0100-0000DE050000}"/>
    <hyperlink ref="P753" r:id="rId1504" xr:uid="{00000000-0004-0000-0100-0000DF050000}"/>
    <hyperlink ref="T753" r:id="rId1505" xr:uid="{00000000-0004-0000-0100-0000E0050000}"/>
    <hyperlink ref="P754" r:id="rId1506" xr:uid="{00000000-0004-0000-0100-0000E1050000}"/>
    <hyperlink ref="T754" r:id="rId1507" xr:uid="{00000000-0004-0000-0100-0000E2050000}"/>
    <hyperlink ref="P755" r:id="rId1508" xr:uid="{00000000-0004-0000-0100-0000E3050000}"/>
    <hyperlink ref="T755" r:id="rId1509" xr:uid="{00000000-0004-0000-0100-0000E4050000}"/>
    <hyperlink ref="P756" r:id="rId1510" xr:uid="{00000000-0004-0000-0100-0000E5050000}"/>
    <hyperlink ref="T756" r:id="rId1511" xr:uid="{00000000-0004-0000-0100-0000E6050000}"/>
    <hyperlink ref="P757" r:id="rId1512" xr:uid="{00000000-0004-0000-0100-0000E7050000}"/>
    <hyperlink ref="T757" r:id="rId1513" xr:uid="{00000000-0004-0000-0100-0000E8050000}"/>
    <hyperlink ref="P758" r:id="rId1514" xr:uid="{00000000-0004-0000-0100-0000E9050000}"/>
    <hyperlink ref="T758" r:id="rId1515" xr:uid="{00000000-0004-0000-0100-0000EA050000}"/>
    <hyperlink ref="P759" r:id="rId1516" xr:uid="{00000000-0004-0000-0100-0000EB050000}"/>
    <hyperlink ref="T759" r:id="rId1517" xr:uid="{00000000-0004-0000-0100-0000EC050000}"/>
    <hyperlink ref="P760" r:id="rId1518" xr:uid="{00000000-0004-0000-0100-0000ED050000}"/>
    <hyperlink ref="T760" r:id="rId1519" xr:uid="{00000000-0004-0000-0100-0000EE050000}"/>
    <hyperlink ref="P761" r:id="rId1520" xr:uid="{00000000-0004-0000-0100-0000EF050000}"/>
    <hyperlink ref="T761" r:id="rId1521" xr:uid="{00000000-0004-0000-0100-0000F0050000}"/>
    <hyperlink ref="P762" r:id="rId1522" xr:uid="{00000000-0004-0000-0100-0000F1050000}"/>
    <hyperlink ref="T762" r:id="rId1523" xr:uid="{00000000-0004-0000-0100-0000F2050000}"/>
    <hyperlink ref="P763" r:id="rId1524" xr:uid="{00000000-0004-0000-0100-0000F3050000}"/>
    <hyperlink ref="T763" r:id="rId1525" xr:uid="{00000000-0004-0000-0100-0000F4050000}"/>
    <hyperlink ref="P764" r:id="rId1526" xr:uid="{00000000-0004-0000-0100-0000F5050000}"/>
    <hyperlink ref="T764" r:id="rId1527" xr:uid="{00000000-0004-0000-0100-0000F6050000}"/>
    <hyperlink ref="P765" r:id="rId1528" xr:uid="{00000000-0004-0000-0100-0000F7050000}"/>
    <hyperlink ref="T765" r:id="rId1529" xr:uid="{00000000-0004-0000-0100-0000F8050000}"/>
    <hyperlink ref="P766" r:id="rId1530" xr:uid="{00000000-0004-0000-0100-0000F9050000}"/>
    <hyperlink ref="T766" r:id="rId1531" xr:uid="{00000000-0004-0000-0100-0000FA050000}"/>
    <hyperlink ref="P767" r:id="rId1532" xr:uid="{00000000-0004-0000-0100-0000FB050000}"/>
    <hyperlink ref="T767" r:id="rId1533" xr:uid="{00000000-0004-0000-0100-0000FC050000}"/>
    <hyperlink ref="P768" r:id="rId1534" xr:uid="{00000000-0004-0000-0100-0000FD050000}"/>
    <hyperlink ref="T768" r:id="rId1535" xr:uid="{00000000-0004-0000-0100-0000FE050000}"/>
    <hyperlink ref="P769" r:id="rId1536" xr:uid="{00000000-0004-0000-0100-0000FF050000}"/>
    <hyperlink ref="T769" r:id="rId1537" xr:uid="{00000000-0004-0000-0100-000000060000}"/>
    <hyperlink ref="P770" r:id="rId1538" xr:uid="{00000000-0004-0000-0100-000001060000}"/>
    <hyperlink ref="T770" r:id="rId1539" xr:uid="{00000000-0004-0000-0100-000002060000}"/>
    <hyperlink ref="P771" r:id="rId1540" xr:uid="{00000000-0004-0000-0100-000003060000}"/>
    <hyperlink ref="T771" r:id="rId1541" xr:uid="{00000000-0004-0000-0100-000004060000}"/>
    <hyperlink ref="P772" r:id="rId1542" xr:uid="{00000000-0004-0000-0100-000005060000}"/>
    <hyperlink ref="T772" r:id="rId1543" xr:uid="{00000000-0004-0000-0100-000006060000}"/>
    <hyperlink ref="P773" r:id="rId1544" xr:uid="{00000000-0004-0000-0100-000007060000}"/>
    <hyperlink ref="T773" r:id="rId1545" xr:uid="{00000000-0004-0000-0100-000008060000}"/>
    <hyperlink ref="P774" r:id="rId1546" xr:uid="{00000000-0004-0000-0100-000009060000}"/>
    <hyperlink ref="T774" r:id="rId1547" xr:uid="{00000000-0004-0000-0100-00000A060000}"/>
    <hyperlink ref="P775" r:id="rId1548" xr:uid="{00000000-0004-0000-0100-00000B060000}"/>
    <hyperlink ref="T775" r:id="rId1549" xr:uid="{00000000-0004-0000-0100-00000C060000}"/>
    <hyperlink ref="P776" r:id="rId1550" xr:uid="{00000000-0004-0000-0100-00000D060000}"/>
    <hyperlink ref="T776" r:id="rId1551" xr:uid="{00000000-0004-0000-0100-00000E060000}"/>
    <hyperlink ref="P777" r:id="rId1552" xr:uid="{00000000-0004-0000-0100-00000F060000}"/>
    <hyperlink ref="T777" r:id="rId1553" xr:uid="{00000000-0004-0000-0100-000010060000}"/>
    <hyperlink ref="P778" r:id="rId1554" xr:uid="{00000000-0004-0000-0100-000011060000}"/>
    <hyperlink ref="T778" r:id="rId1555" xr:uid="{00000000-0004-0000-0100-000012060000}"/>
    <hyperlink ref="P779" r:id="rId1556" xr:uid="{00000000-0004-0000-0100-000013060000}"/>
    <hyperlink ref="T779" r:id="rId1557" xr:uid="{00000000-0004-0000-0100-000014060000}"/>
    <hyperlink ref="P780" r:id="rId1558" xr:uid="{00000000-0004-0000-0100-000015060000}"/>
    <hyperlink ref="T780" r:id="rId1559" xr:uid="{00000000-0004-0000-0100-000016060000}"/>
    <hyperlink ref="P781" r:id="rId1560" xr:uid="{00000000-0004-0000-0100-000017060000}"/>
    <hyperlink ref="T781" r:id="rId1561" xr:uid="{00000000-0004-0000-0100-000018060000}"/>
    <hyperlink ref="P782" r:id="rId1562" xr:uid="{00000000-0004-0000-0100-000019060000}"/>
    <hyperlink ref="T782" r:id="rId1563" xr:uid="{00000000-0004-0000-0100-00001A060000}"/>
    <hyperlink ref="P783" r:id="rId1564" xr:uid="{00000000-0004-0000-0100-00001B060000}"/>
    <hyperlink ref="T783" r:id="rId1565" xr:uid="{00000000-0004-0000-0100-00001C060000}"/>
    <hyperlink ref="P784" r:id="rId1566" xr:uid="{00000000-0004-0000-0100-00001D060000}"/>
    <hyperlink ref="T784" r:id="rId1567" xr:uid="{00000000-0004-0000-0100-00001E060000}"/>
    <hyperlink ref="P785" r:id="rId1568" xr:uid="{00000000-0004-0000-0100-00001F060000}"/>
    <hyperlink ref="T785" r:id="rId1569" xr:uid="{00000000-0004-0000-0100-000020060000}"/>
    <hyperlink ref="P786" r:id="rId1570" xr:uid="{00000000-0004-0000-0100-000021060000}"/>
    <hyperlink ref="T786" r:id="rId1571" xr:uid="{00000000-0004-0000-0100-000022060000}"/>
    <hyperlink ref="P787" r:id="rId1572" xr:uid="{00000000-0004-0000-0100-000023060000}"/>
    <hyperlink ref="T787" r:id="rId1573" xr:uid="{00000000-0004-0000-0100-000024060000}"/>
    <hyperlink ref="P788" r:id="rId1574" xr:uid="{00000000-0004-0000-0100-000025060000}"/>
    <hyperlink ref="T788" r:id="rId1575" xr:uid="{00000000-0004-0000-0100-000026060000}"/>
    <hyperlink ref="P789" r:id="rId1576" xr:uid="{00000000-0004-0000-0100-000027060000}"/>
    <hyperlink ref="T789" r:id="rId1577" xr:uid="{00000000-0004-0000-0100-000028060000}"/>
    <hyperlink ref="P790" r:id="rId1578" xr:uid="{00000000-0004-0000-0100-000029060000}"/>
    <hyperlink ref="T790" r:id="rId1579" xr:uid="{00000000-0004-0000-0100-00002A060000}"/>
    <hyperlink ref="P791" r:id="rId1580" xr:uid="{00000000-0004-0000-0100-00002B060000}"/>
    <hyperlink ref="T791" r:id="rId1581" xr:uid="{00000000-0004-0000-0100-00002C060000}"/>
    <hyperlink ref="P792" r:id="rId1582" xr:uid="{00000000-0004-0000-0100-00002D060000}"/>
    <hyperlink ref="T792" r:id="rId1583" xr:uid="{00000000-0004-0000-0100-00002E060000}"/>
    <hyperlink ref="P793" r:id="rId1584" xr:uid="{00000000-0004-0000-0100-00002F060000}"/>
    <hyperlink ref="T793" r:id="rId1585" xr:uid="{00000000-0004-0000-0100-000030060000}"/>
    <hyperlink ref="P794" r:id="rId1586" xr:uid="{00000000-0004-0000-0100-000031060000}"/>
    <hyperlink ref="T794" r:id="rId1587" xr:uid="{00000000-0004-0000-0100-000032060000}"/>
    <hyperlink ref="P795" r:id="rId1588" xr:uid="{00000000-0004-0000-0100-000033060000}"/>
    <hyperlink ref="T795" r:id="rId1589" xr:uid="{00000000-0004-0000-0100-000034060000}"/>
    <hyperlink ref="P796" r:id="rId1590" xr:uid="{00000000-0004-0000-0100-000035060000}"/>
    <hyperlink ref="T796" r:id="rId1591" xr:uid="{00000000-0004-0000-0100-000036060000}"/>
    <hyperlink ref="P797" r:id="rId1592" xr:uid="{00000000-0004-0000-0100-000037060000}"/>
    <hyperlink ref="T797" r:id="rId1593" xr:uid="{00000000-0004-0000-0100-000038060000}"/>
    <hyperlink ref="P798" r:id="rId1594" xr:uid="{00000000-0004-0000-0100-000039060000}"/>
    <hyperlink ref="T798" r:id="rId1595" xr:uid="{00000000-0004-0000-0100-00003A060000}"/>
    <hyperlink ref="P799" r:id="rId1596" xr:uid="{00000000-0004-0000-0100-00003B060000}"/>
    <hyperlink ref="T799" r:id="rId1597" xr:uid="{00000000-0004-0000-0100-00003C060000}"/>
    <hyperlink ref="P800" r:id="rId1598" xr:uid="{00000000-0004-0000-0100-00003D060000}"/>
    <hyperlink ref="T800" r:id="rId1599" xr:uid="{00000000-0004-0000-0100-00003E060000}"/>
    <hyperlink ref="P801" r:id="rId1600" xr:uid="{00000000-0004-0000-0100-00003F060000}"/>
    <hyperlink ref="T801" r:id="rId1601" xr:uid="{00000000-0004-0000-0100-000040060000}"/>
    <hyperlink ref="P802" r:id="rId1602" xr:uid="{00000000-0004-0000-0100-000041060000}"/>
    <hyperlink ref="T802" r:id="rId1603" xr:uid="{00000000-0004-0000-0100-000042060000}"/>
    <hyperlink ref="P803" r:id="rId1604" xr:uid="{00000000-0004-0000-0100-000043060000}"/>
    <hyperlink ref="T803" r:id="rId1605" xr:uid="{00000000-0004-0000-0100-000044060000}"/>
    <hyperlink ref="P804" r:id="rId1606" xr:uid="{00000000-0004-0000-0100-000045060000}"/>
    <hyperlink ref="T804" r:id="rId1607" xr:uid="{00000000-0004-0000-0100-000046060000}"/>
    <hyperlink ref="P805" r:id="rId1608" xr:uid="{00000000-0004-0000-0100-000047060000}"/>
    <hyperlink ref="T805" r:id="rId1609" xr:uid="{00000000-0004-0000-0100-000048060000}"/>
    <hyperlink ref="P806" r:id="rId1610" xr:uid="{00000000-0004-0000-0100-000049060000}"/>
    <hyperlink ref="T806" r:id="rId1611" xr:uid="{00000000-0004-0000-0100-00004A060000}"/>
    <hyperlink ref="P807" r:id="rId1612" xr:uid="{00000000-0004-0000-0100-00004B060000}"/>
    <hyperlink ref="T807" r:id="rId1613" xr:uid="{00000000-0004-0000-0100-00004C060000}"/>
    <hyperlink ref="P808" r:id="rId1614" xr:uid="{00000000-0004-0000-0100-00004D060000}"/>
    <hyperlink ref="T808" r:id="rId1615" xr:uid="{00000000-0004-0000-0100-00004E060000}"/>
    <hyperlink ref="P809" r:id="rId1616" xr:uid="{00000000-0004-0000-0100-00004F060000}"/>
    <hyperlink ref="T809" r:id="rId1617" xr:uid="{00000000-0004-0000-0100-000050060000}"/>
    <hyperlink ref="P810" r:id="rId1618" xr:uid="{00000000-0004-0000-0100-000051060000}"/>
    <hyperlink ref="T810" r:id="rId1619" xr:uid="{00000000-0004-0000-0100-000052060000}"/>
    <hyperlink ref="P811" r:id="rId1620" xr:uid="{00000000-0004-0000-0100-000053060000}"/>
    <hyperlink ref="T811" r:id="rId1621" xr:uid="{00000000-0004-0000-0100-000054060000}"/>
    <hyperlink ref="P812" r:id="rId1622" xr:uid="{00000000-0004-0000-0100-000055060000}"/>
    <hyperlink ref="T812" r:id="rId1623" xr:uid="{00000000-0004-0000-0100-000056060000}"/>
    <hyperlink ref="P813" r:id="rId1624" xr:uid="{00000000-0004-0000-0100-000057060000}"/>
    <hyperlink ref="T813" r:id="rId1625" xr:uid="{00000000-0004-0000-0100-000058060000}"/>
    <hyperlink ref="P814" r:id="rId1626" xr:uid="{00000000-0004-0000-0100-000059060000}"/>
    <hyperlink ref="T814" r:id="rId1627" xr:uid="{00000000-0004-0000-0100-00005A060000}"/>
    <hyperlink ref="P815" r:id="rId1628" xr:uid="{00000000-0004-0000-0100-00005B060000}"/>
    <hyperlink ref="T815" r:id="rId1629" xr:uid="{00000000-0004-0000-0100-00005C060000}"/>
    <hyperlink ref="P816" r:id="rId1630" xr:uid="{00000000-0004-0000-0100-00005D060000}"/>
    <hyperlink ref="T816" r:id="rId1631" xr:uid="{00000000-0004-0000-0100-00005E060000}"/>
    <hyperlink ref="P817" r:id="rId1632" xr:uid="{00000000-0004-0000-0100-00005F060000}"/>
    <hyperlink ref="T817" r:id="rId1633" xr:uid="{00000000-0004-0000-0100-000060060000}"/>
    <hyperlink ref="P818" r:id="rId1634" xr:uid="{00000000-0004-0000-0100-000061060000}"/>
    <hyperlink ref="T818" r:id="rId1635" xr:uid="{00000000-0004-0000-0100-000062060000}"/>
    <hyperlink ref="P819" r:id="rId1636" xr:uid="{00000000-0004-0000-0100-000063060000}"/>
    <hyperlink ref="T819" r:id="rId1637" xr:uid="{00000000-0004-0000-0100-000064060000}"/>
    <hyperlink ref="P820" r:id="rId1638" xr:uid="{00000000-0004-0000-0100-000065060000}"/>
    <hyperlink ref="T820" r:id="rId1639" xr:uid="{00000000-0004-0000-0100-000066060000}"/>
    <hyperlink ref="P821" r:id="rId1640" xr:uid="{00000000-0004-0000-0100-000067060000}"/>
    <hyperlink ref="T821" r:id="rId1641" xr:uid="{00000000-0004-0000-0100-000068060000}"/>
    <hyperlink ref="P822" r:id="rId1642" xr:uid="{00000000-0004-0000-0100-000069060000}"/>
    <hyperlink ref="T822" r:id="rId1643" xr:uid="{00000000-0004-0000-0100-00006A060000}"/>
    <hyperlink ref="P823" r:id="rId1644" xr:uid="{00000000-0004-0000-0100-00006B060000}"/>
    <hyperlink ref="T823" r:id="rId1645" xr:uid="{00000000-0004-0000-0100-00006C060000}"/>
    <hyperlink ref="P824" r:id="rId1646" xr:uid="{00000000-0004-0000-0100-00006D060000}"/>
    <hyperlink ref="T824" r:id="rId1647" xr:uid="{00000000-0004-0000-0100-00006E060000}"/>
    <hyperlink ref="P825" r:id="rId1648" xr:uid="{00000000-0004-0000-0100-00006F060000}"/>
    <hyperlink ref="T825" r:id="rId1649" xr:uid="{00000000-0004-0000-0100-000070060000}"/>
    <hyperlink ref="P826" r:id="rId1650" xr:uid="{00000000-0004-0000-0100-000071060000}"/>
    <hyperlink ref="T826" r:id="rId1651" xr:uid="{00000000-0004-0000-0100-000072060000}"/>
    <hyperlink ref="P827" r:id="rId1652" xr:uid="{00000000-0004-0000-0100-000073060000}"/>
    <hyperlink ref="T827" r:id="rId1653" xr:uid="{00000000-0004-0000-0100-000074060000}"/>
    <hyperlink ref="P828" r:id="rId1654" xr:uid="{00000000-0004-0000-0100-000075060000}"/>
    <hyperlink ref="T828" r:id="rId1655" xr:uid="{00000000-0004-0000-0100-000076060000}"/>
    <hyperlink ref="P829" r:id="rId1656" xr:uid="{00000000-0004-0000-0100-000077060000}"/>
    <hyperlink ref="T829" r:id="rId1657" xr:uid="{00000000-0004-0000-0100-000078060000}"/>
    <hyperlink ref="P830" r:id="rId1658" xr:uid="{00000000-0004-0000-0100-000079060000}"/>
    <hyperlink ref="T830" r:id="rId1659" xr:uid="{00000000-0004-0000-0100-00007A060000}"/>
    <hyperlink ref="P831" r:id="rId1660" xr:uid="{00000000-0004-0000-0100-00007B060000}"/>
    <hyperlink ref="T831" r:id="rId1661" xr:uid="{00000000-0004-0000-0100-00007C060000}"/>
    <hyperlink ref="P832" r:id="rId1662" xr:uid="{00000000-0004-0000-0100-00007D060000}"/>
    <hyperlink ref="T832" r:id="rId1663" xr:uid="{00000000-0004-0000-0100-00007E060000}"/>
    <hyperlink ref="P833" r:id="rId1664" xr:uid="{00000000-0004-0000-0100-00007F060000}"/>
    <hyperlink ref="T833" r:id="rId1665" xr:uid="{00000000-0004-0000-0100-000080060000}"/>
    <hyperlink ref="P834" r:id="rId1666" xr:uid="{00000000-0004-0000-0100-000081060000}"/>
    <hyperlink ref="T834" r:id="rId1667" xr:uid="{00000000-0004-0000-0100-000082060000}"/>
    <hyperlink ref="P835" r:id="rId1668" xr:uid="{00000000-0004-0000-0100-000083060000}"/>
    <hyperlink ref="T835" r:id="rId1669" xr:uid="{00000000-0004-0000-0100-000084060000}"/>
    <hyperlink ref="P836" r:id="rId1670" xr:uid="{00000000-0004-0000-0100-000085060000}"/>
    <hyperlink ref="T836" r:id="rId1671" xr:uid="{00000000-0004-0000-0100-000086060000}"/>
    <hyperlink ref="P837" r:id="rId1672" xr:uid="{00000000-0004-0000-0100-000087060000}"/>
    <hyperlink ref="T837" r:id="rId1673" xr:uid="{00000000-0004-0000-0100-000088060000}"/>
    <hyperlink ref="P838" r:id="rId1674" xr:uid="{00000000-0004-0000-0100-000089060000}"/>
    <hyperlink ref="T838" r:id="rId1675" xr:uid="{00000000-0004-0000-0100-00008A060000}"/>
    <hyperlink ref="P839" r:id="rId1676" xr:uid="{00000000-0004-0000-0100-00008B060000}"/>
    <hyperlink ref="T839" r:id="rId1677" xr:uid="{00000000-0004-0000-0100-00008C060000}"/>
    <hyperlink ref="P840" r:id="rId1678" xr:uid="{00000000-0004-0000-0100-00008D060000}"/>
    <hyperlink ref="T840" r:id="rId1679" xr:uid="{00000000-0004-0000-0100-00008E060000}"/>
    <hyperlink ref="P841" r:id="rId1680" xr:uid="{00000000-0004-0000-0100-00008F060000}"/>
    <hyperlink ref="T841" r:id="rId1681" xr:uid="{00000000-0004-0000-0100-000090060000}"/>
    <hyperlink ref="P842" r:id="rId1682" xr:uid="{00000000-0004-0000-0100-000091060000}"/>
    <hyperlink ref="T842" r:id="rId1683" xr:uid="{00000000-0004-0000-0100-000092060000}"/>
    <hyperlink ref="P843" r:id="rId1684" xr:uid="{00000000-0004-0000-0100-000093060000}"/>
    <hyperlink ref="T843" r:id="rId1685" xr:uid="{00000000-0004-0000-0100-000094060000}"/>
    <hyperlink ref="P844" r:id="rId1686" xr:uid="{00000000-0004-0000-0100-000095060000}"/>
    <hyperlink ref="T844" r:id="rId1687" xr:uid="{00000000-0004-0000-0100-000096060000}"/>
    <hyperlink ref="P845" r:id="rId1688" xr:uid="{00000000-0004-0000-0100-000097060000}"/>
    <hyperlink ref="T845" r:id="rId1689" xr:uid="{00000000-0004-0000-0100-000098060000}"/>
    <hyperlink ref="P846" r:id="rId1690" xr:uid="{00000000-0004-0000-0100-000099060000}"/>
    <hyperlink ref="T846" r:id="rId1691" xr:uid="{00000000-0004-0000-0100-00009A060000}"/>
    <hyperlink ref="P847" r:id="rId1692" xr:uid="{00000000-0004-0000-0100-00009B060000}"/>
    <hyperlink ref="T847" r:id="rId1693" xr:uid="{00000000-0004-0000-0100-00009C060000}"/>
    <hyperlink ref="P848" r:id="rId1694" xr:uid="{00000000-0004-0000-0100-00009D060000}"/>
    <hyperlink ref="T848" r:id="rId1695" xr:uid="{00000000-0004-0000-0100-00009E060000}"/>
    <hyperlink ref="P849" r:id="rId1696" xr:uid="{00000000-0004-0000-0100-00009F060000}"/>
    <hyperlink ref="T849" r:id="rId1697" xr:uid="{00000000-0004-0000-0100-0000A0060000}"/>
    <hyperlink ref="P850" r:id="rId1698" xr:uid="{00000000-0004-0000-0100-0000A1060000}"/>
    <hyperlink ref="T850" r:id="rId1699" xr:uid="{00000000-0004-0000-0100-0000A2060000}"/>
    <hyperlink ref="P851" r:id="rId1700" xr:uid="{00000000-0004-0000-0100-0000A3060000}"/>
    <hyperlink ref="T851" r:id="rId1701" xr:uid="{00000000-0004-0000-0100-0000A4060000}"/>
    <hyperlink ref="P852" r:id="rId1702" xr:uid="{00000000-0004-0000-0100-0000A5060000}"/>
    <hyperlink ref="T852" r:id="rId1703" xr:uid="{00000000-0004-0000-0100-0000A6060000}"/>
    <hyperlink ref="P853" r:id="rId1704" xr:uid="{00000000-0004-0000-0100-0000A7060000}"/>
    <hyperlink ref="T853" r:id="rId1705" xr:uid="{00000000-0004-0000-0100-0000A8060000}"/>
    <hyperlink ref="P854" r:id="rId1706" xr:uid="{00000000-0004-0000-0100-0000A9060000}"/>
    <hyperlink ref="T854" r:id="rId1707" xr:uid="{00000000-0004-0000-0100-0000AA060000}"/>
    <hyperlink ref="P855" r:id="rId1708" xr:uid="{00000000-0004-0000-0100-0000AB060000}"/>
    <hyperlink ref="T855" r:id="rId1709" xr:uid="{00000000-0004-0000-0100-0000AC060000}"/>
    <hyperlink ref="P856" r:id="rId1710" xr:uid="{00000000-0004-0000-0100-0000AD060000}"/>
    <hyperlink ref="T856" r:id="rId1711" xr:uid="{00000000-0004-0000-0100-0000AE060000}"/>
    <hyperlink ref="P857" r:id="rId1712" xr:uid="{00000000-0004-0000-0100-0000AF060000}"/>
    <hyperlink ref="T857" r:id="rId1713" xr:uid="{00000000-0004-0000-0100-0000B0060000}"/>
    <hyperlink ref="P858" r:id="rId1714" xr:uid="{00000000-0004-0000-0100-0000B1060000}"/>
    <hyperlink ref="T858" r:id="rId1715" xr:uid="{00000000-0004-0000-0100-0000B2060000}"/>
    <hyperlink ref="P859" r:id="rId1716" xr:uid="{00000000-0004-0000-0100-0000B3060000}"/>
    <hyperlink ref="T859" r:id="rId1717" xr:uid="{00000000-0004-0000-0100-0000B4060000}"/>
    <hyperlink ref="P860" r:id="rId1718" xr:uid="{00000000-0004-0000-0100-0000B5060000}"/>
    <hyperlink ref="T860" r:id="rId1719" xr:uid="{00000000-0004-0000-0100-0000B6060000}"/>
    <hyperlink ref="P861" r:id="rId1720" xr:uid="{00000000-0004-0000-0100-0000B7060000}"/>
    <hyperlink ref="T861" r:id="rId1721" xr:uid="{00000000-0004-0000-0100-0000B8060000}"/>
    <hyperlink ref="P862" r:id="rId1722" xr:uid="{00000000-0004-0000-0100-0000B9060000}"/>
    <hyperlink ref="T862" r:id="rId1723" xr:uid="{00000000-0004-0000-0100-0000BA060000}"/>
    <hyperlink ref="P863" r:id="rId1724" xr:uid="{00000000-0004-0000-0100-0000BB060000}"/>
    <hyperlink ref="T863" r:id="rId1725" xr:uid="{00000000-0004-0000-0100-0000BC060000}"/>
    <hyperlink ref="P864" r:id="rId1726" xr:uid="{00000000-0004-0000-0100-0000BD060000}"/>
    <hyperlink ref="T864" r:id="rId1727" xr:uid="{00000000-0004-0000-0100-0000BE060000}"/>
    <hyperlink ref="P865" r:id="rId1728" xr:uid="{00000000-0004-0000-0100-0000BF060000}"/>
    <hyperlink ref="T865" r:id="rId1729" xr:uid="{00000000-0004-0000-0100-0000C0060000}"/>
    <hyperlink ref="P866" r:id="rId1730" xr:uid="{00000000-0004-0000-0100-0000C1060000}"/>
    <hyperlink ref="T866" r:id="rId1731" xr:uid="{00000000-0004-0000-0100-0000C2060000}"/>
    <hyperlink ref="P867" r:id="rId1732" xr:uid="{00000000-0004-0000-0100-0000C3060000}"/>
    <hyperlink ref="T867" r:id="rId1733" xr:uid="{00000000-0004-0000-0100-0000C4060000}"/>
    <hyperlink ref="P868" r:id="rId1734" xr:uid="{00000000-0004-0000-0100-0000C5060000}"/>
    <hyperlink ref="T868" r:id="rId1735" xr:uid="{00000000-0004-0000-0100-0000C6060000}"/>
    <hyperlink ref="P869" r:id="rId1736" xr:uid="{00000000-0004-0000-0100-0000C7060000}"/>
    <hyperlink ref="T869" r:id="rId1737" xr:uid="{00000000-0004-0000-0100-0000C8060000}"/>
    <hyperlink ref="P870" r:id="rId1738" xr:uid="{00000000-0004-0000-0100-0000C9060000}"/>
    <hyperlink ref="T870" r:id="rId1739" xr:uid="{00000000-0004-0000-0100-0000CA060000}"/>
    <hyperlink ref="P871" r:id="rId1740" xr:uid="{00000000-0004-0000-0100-0000CB060000}"/>
    <hyperlink ref="T871" r:id="rId1741" xr:uid="{00000000-0004-0000-0100-0000CC060000}"/>
    <hyperlink ref="P872" r:id="rId1742" xr:uid="{00000000-0004-0000-0100-0000CD060000}"/>
    <hyperlink ref="T872" r:id="rId1743" xr:uid="{00000000-0004-0000-0100-0000CE060000}"/>
    <hyperlink ref="P873" r:id="rId1744" xr:uid="{00000000-0004-0000-0100-0000CF060000}"/>
    <hyperlink ref="T873" r:id="rId1745" xr:uid="{00000000-0004-0000-0100-0000D0060000}"/>
    <hyperlink ref="P874" r:id="rId1746" xr:uid="{00000000-0004-0000-0100-0000D1060000}"/>
    <hyperlink ref="T874" r:id="rId1747" xr:uid="{00000000-0004-0000-0100-0000D2060000}"/>
    <hyperlink ref="P875" r:id="rId1748" xr:uid="{00000000-0004-0000-0100-0000D3060000}"/>
    <hyperlink ref="T875" r:id="rId1749" xr:uid="{00000000-0004-0000-0100-0000D4060000}"/>
    <hyperlink ref="P876" r:id="rId1750" xr:uid="{00000000-0004-0000-0100-0000D5060000}"/>
    <hyperlink ref="T876" r:id="rId1751" xr:uid="{00000000-0004-0000-0100-0000D6060000}"/>
    <hyperlink ref="P877" r:id="rId1752" xr:uid="{00000000-0004-0000-0100-0000D7060000}"/>
    <hyperlink ref="T877" r:id="rId1753" xr:uid="{00000000-0004-0000-0100-0000D8060000}"/>
    <hyperlink ref="P878" r:id="rId1754" xr:uid="{00000000-0004-0000-0100-0000D9060000}"/>
    <hyperlink ref="T878" r:id="rId1755" xr:uid="{00000000-0004-0000-0100-0000DA060000}"/>
    <hyperlink ref="P879" r:id="rId1756" xr:uid="{00000000-0004-0000-0100-0000DB060000}"/>
    <hyperlink ref="T879" r:id="rId1757" xr:uid="{00000000-0004-0000-0100-0000DC060000}"/>
    <hyperlink ref="P880" r:id="rId1758" xr:uid="{00000000-0004-0000-0100-0000DD060000}"/>
    <hyperlink ref="T880" r:id="rId1759" xr:uid="{00000000-0004-0000-0100-0000DE060000}"/>
    <hyperlink ref="P881" r:id="rId1760" xr:uid="{00000000-0004-0000-0100-0000DF060000}"/>
    <hyperlink ref="T881" r:id="rId1761" xr:uid="{00000000-0004-0000-0100-0000E0060000}"/>
    <hyperlink ref="P882" r:id="rId1762" xr:uid="{00000000-0004-0000-0100-0000E1060000}"/>
    <hyperlink ref="T882" r:id="rId1763" xr:uid="{00000000-0004-0000-0100-0000E2060000}"/>
    <hyperlink ref="P883" r:id="rId1764" xr:uid="{00000000-0004-0000-0100-0000E3060000}"/>
    <hyperlink ref="T883" r:id="rId1765" xr:uid="{00000000-0004-0000-0100-0000E4060000}"/>
    <hyperlink ref="P884" r:id="rId1766" xr:uid="{00000000-0004-0000-0100-0000E5060000}"/>
    <hyperlink ref="T884" r:id="rId1767" xr:uid="{00000000-0004-0000-0100-0000E6060000}"/>
    <hyperlink ref="P885" r:id="rId1768" xr:uid="{00000000-0004-0000-0100-0000E7060000}"/>
    <hyperlink ref="T885" r:id="rId1769" xr:uid="{00000000-0004-0000-0100-0000E8060000}"/>
    <hyperlink ref="P886" r:id="rId1770" xr:uid="{00000000-0004-0000-0100-0000E9060000}"/>
    <hyperlink ref="T886" r:id="rId1771" xr:uid="{00000000-0004-0000-0100-0000EA060000}"/>
    <hyperlink ref="P887" r:id="rId1772" xr:uid="{00000000-0004-0000-0100-0000EB060000}"/>
    <hyperlink ref="T887" r:id="rId1773" xr:uid="{00000000-0004-0000-0100-0000EC060000}"/>
    <hyperlink ref="P888" r:id="rId1774" xr:uid="{00000000-0004-0000-0100-0000ED060000}"/>
    <hyperlink ref="T888" r:id="rId1775" xr:uid="{00000000-0004-0000-0100-0000EE060000}"/>
    <hyperlink ref="P889" r:id="rId1776" xr:uid="{00000000-0004-0000-0100-0000EF060000}"/>
    <hyperlink ref="T889" r:id="rId1777" xr:uid="{00000000-0004-0000-0100-0000F0060000}"/>
    <hyperlink ref="P890" r:id="rId1778" xr:uid="{00000000-0004-0000-0100-0000F1060000}"/>
    <hyperlink ref="T890" r:id="rId1779" xr:uid="{00000000-0004-0000-0100-0000F2060000}"/>
    <hyperlink ref="P891" r:id="rId1780" xr:uid="{00000000-0004-0000-0100-0000F3060000}"/>
    <hyperlink ref="T891" r:id="rId1781" xr:uid="{00000000-0004-0000-0100-0000F4060000}"/>
    <hyperlink ref="P892" r:id="rId1782" xr:uid="{00000000-0004-0000-0100-0000F5060000}"/>
    <hyperlink ref="T892" r:id="rId1783" xr:uid="{00000000-0004-0000-0100-0000F6060000}"/>
    <hyperlink ref="P893" r:id="rId1784" xr:uid="{00000000-0004-0000-0100-0000F7060000}"/>
    <hyperlink ref="T893" r:id="rId1785" xr:uid="{00000000-0004-0000-0100-0000F8060000}"/>
    <hyperlink ref="P894" r:id="rId1786" xr:uid="{00000000-0004-0000-0100-0000F9060000}"/>
    <hyperlink ref="T894" r:id="rId1787" xr:uid="{00000000-0004-0000-0100-0000FA060000}"/>
    <hyperlink ref="P895" r:id="rId1788" xr:uid="{00000000-0004-0000-0100-0000FB060000}"/>
    <hyperlink ref="T895" r:id="rId1789" xr:uid="{00000000-0004-0000-0100-0000FC060000}"/>
    <hyperlink ref="P896" r:id="rId1790" xr:uid="{00000000-0004-0000-0100-0000FD060000}"/>
    <hyperlink ref="T896" r:id="rId1791" xr:uid="{00000000-0004-0000-0100-0000FE060000}"/>
    <hyperlink ref="P897" r:id="rId1792" xr:uid="{00000000-0004-0000-0100-0000FF060000}"/>
    <hyperlink ref="T897" r:id="rId1793" xr:uid="{00000000-0004-0000-0100-000000070000}"/>
    <hyperlink ref="P898" r:id="rId1794" xr:uid="{00000000-0004-0000-0100-000001070000}"/>
    <hyperlink ref="T898" r:id="rId1795" xr:uid="{00000000-0004-0000-0100-000002070000}"/>
    <hyperlink ref="P899" r:id="rId1796" xr:uid="{00000000-0004-0000-0100-000003070000}"/>
    <hyperlink ref="T899" r:id="rId1797" xr:uid="{00000000-0004-0000-0100-000004070000}"/>
    <hyperlink ref="P900" r:id="rId1798" xr:uid="{00000000-0004-0000-0100-000005070000}"/>
    <hyperlink ref="T900" r:id="rId1799" xr:uid="{00000000-0004-0000-0100-000006070000}"/>
    <hyperlink ref="P901" r:id="rId1800" xr:uid="{00000000-0004-0000-0100-000007070000}"/>
    <hyperlink ref="T901" r:id="rId1801" xr:uid="{00000000-0004-0000-0100-000008070000}"/>
    <hyperlink ref="P902" r:id="rId1802" xr:uid="{00000000-0004-0000-0100-000009070000}"/>
    <hyperlink ref="T902" r:id="rId1803" xr:uid="{00000000-0004-0000-0100-00000A070000}"/>
    <hyperlink ref="P903" r:id="rId1804" xr:uid="{00000000-0004-0000-0100-00000B070000}"/>
    <hyperlink ref="T903" r:id="rId1805" xr:uid="{00000000-0004-0000-0100-00000C070000}"/>
    <hyperlink ref="P904" r:id="rId1806" xr:uid="{00000000-0004-0000-0100-00000D070000}"/>
    <hyperlink ref="T904" r:id="rId1807" xr:uid="{00000000-0004-0000-0100-00000E070000}"/>
    <hyperlink ref="P905" r:id="rId1808" xr:uid="{00000000-0004-0000-0100-00000F070000}"/>
    <hyperlink ref="T905" r:id="rId1809" xr:uid="{00000000-0004-0000-0100-000010070000}"/>
    <hyperlink ref="P906" r:id="rId1810" xr:uid="{00000000-0004-0000-0100-000011070000}"/>
    <hyperlink ref="T906" r:id="rId1811" xr:uid="{00000000-0004-0000-0100-000012070000}"/>
    <hyperlink ref="P907" r:id="rId1812" xr:uid="{00000000-0004-0000-0100-000013070000}"/>
    <hyperlink ref="T907" r:id="rId1813" xr:uid="{00000000-0004-0000-0100-000014070000}"/>
    <hyperlink ref="P908" r:id="rId1814" xr:uid="{00000000-0004-0000-0100-000015070000}"/>
    <hyperlink ref="T908" r:id="rId1815" xr:uid="{00000000-0004-0000-0100-000016070000}"/>
    <hyperlink ref="P909" r:id="rId1816" xr:uid="{00000000-0004-0000-0100-000017070000}"/>
    <hyperlink ref="T909" r:id="rId1817" xr:uid="{00000000-0004-0000-0100-000018070000}"/>
    <hyperlink ref="P910" r:id="rId1818" xr:uid="{00000000-0004-0000-0100-000019070000}"/>
    <hyperlink ref="T910" r:id="rId1819" xr:uid="{00000000-0004-0000-0100-00001A070000}"/>
    <hyperlink ref="P911" r:id="rId1820" xr:uid="{00000000-0004-0000-0100-00001B070000}"/>
    <hyperlink ref="T911" r:id="rId1821" xr:uid="{00000000-0004-0000-0100-00001C070000}"/>
    <hyperlink ref="P912" r:id="rId1822" xr:uid="{00000000-0004-0000-0100-00001D070000}"/>
    <hyperlink ref="T912" r:id="rId1823" xr:uid="{00000000-0004-0000-0100-00001E070000}"/>
    <hyperlink ref="P913" r:id="rId1824" xr:uid="{00000000-0004-0000-0100-00001F070000}"/>
    <hyperlink ref="T913" r:id="rId1825" xr:uid="{00000000-0004-0000-0100-000020070000}"/>
    <hyperlink ref="P914" r:id="rId1826" xr:uid="{00000000-0004-0000-0100-000021070000}"/>
    <hyperlink ref="T914" r:id="rId1827" xr:uid="{00000000-0004-0000-0100-000022070000}"/>
    <hyperlink ref="P915" r:id="rId1828" xr:uid="{00000000-0004-0000-0100-000023070000}"/>
    <hyperlink ref="T915" r:id="rId1829" xr:uid="{00000000-0004-0000-0100-000024070000}"/>
    <hyperlink ref="P916" r:id="rId1830" xr:uid="{00000000-0004-0000-0100-000025070000}"/>
    <hyperlink ref="T916" r:id="rId1831" xr:uid="{00000000-0004-0000-0100-000026070000}"/>
    <hyperlink ref="P917" r:id="rId1832" xr:uid="{00000000-0004-0000-0100-000027070000}"/>
    <hyperlink ref="T917" r:id="rId1833" xr:uid="{00000000-0004-0000-0100-000028070000}"/>
    <hyperlink ref="P918" r:id="rId1834" xr:uid="{00000000-0004-0000-0100-000029070000}"/>
    <hyperlink ref="T918" r:id="rId1835" xr:uid="{00000000-0004-0000-0100-00002A070000}"/>
    <hyperlink ref="P919" r:id="rId1836" xr:uid="{00000000-0004-0000-0100-00002B070000}"/>
    <hyperlink ref="T919" r:id="rId1837" xr:uid="{00000000-0004-0000-0100-00002C070000}"/>
    <hyperlink ref="P920" r:id="rId1838" xr:uid="{00000000-0004-0000-0100-00002D070000}"/>
    <hyperlink ref="T920" r:id="rId1839" xr:uid="{00000000-0004-0000-0100-00002E070000}"/>
    <hyperlink ref="P921" r:id="rId1840" xr:uid="{00000000-0004-0000-0100-00002F070000}"/>
    <hyperlink ref="T921" r:id="rId1841" xr:uid="{00000000-0004-0000-0100-000030070000}"/>
    <hyperlink ref="P922" r:id="rId1842" xr:uid="{00000000-0004-0000-0100-000031070000}"/>
    <hyperlink ref="T922" r:id="rId1843" xr:uid="{00000000-0004-0000-0100-000032070000}"/>
    <hyperlink ref="P923" r:id="rId1844" xr:uid="{00000000-0004-0000-0100-000033070000}"/>
    <hyperlink ref="T923" r:id="rId1845" xr:uid="{00000000-0004-0000-0100-000034070000}"/>
    <hyperlink ref="P924" r:id="rId1846" xr:uid="{00000000-0004-0000-0100-000035070000}"/>
    <hyperlink ref="T924" r:id="rId1847" xr:uid="{00000000-0004-0000-0100-000036070000}"/>
    <hyperlink ref="P925" r:id="rId1848" xr:uid="{00000000-0004-0000-0100-000037070000}"/>
    <hyperlink ref="T925" r:id="rId1849" xr:uid="{00000000-0004-0000-0100-000038070000}"/>
    <hyperlink ref="P926" r:id="rId1850" xr:uid="{00000000-0004-0000-0100-000039070000}"/>
    <hyperlink ref="T926" r:id="rId1851" xr:uid="{00000000-0004-0000-0100-00003A070000}"/>
    <hyperlink ref="P927" r:id="rId1852" xr:uid="{00000000-0004-0000-0100-00003B070000}"/>
    <hyperlink ref="T927" r:id="rId1853" xr:uid="{00000000-0004-0000-0100-00003C070000}"/>
    <hyperlink ref="P928" r:id="rId1854" xr:uid="{00000000-0004-0000-0100-00003D070000}"/>
    <hyperlink ref="T928" r:id="rId1855" xr:uid="{00000000-0004-0000-0100-00003E070000}"/>
    <hyperlink ref="P929" r:id="rId1856" xr:uid="{00000000-0004-0000-0100-00003F070000}"/>
    <hyperlink ref="T929" r:id="rId1857" xr:uid="{00000000-0004-0000-0100-000040070000}"/>
    <hyperlink ref="P930" r:id="rId1858" xr:uid="{00000000-0004-0000-0100-000041070000}"/>
    <hyperlink ref="T930" r:id="rId1859" xr:uid="{00000000-0004-0000-0100-000042070000}"/>
    <hyperlink ref="P931" r:id="rId1860" xr:uid="{00000000-0004-0000-0100-000043070000}"/>
    <hyperlink ref="T931" r:id="rId1861" xr:uid="{00000000-0004-0000-0100-000044070000}"/>
    <hyperlink ref="P932" r:id="rId1862" xr:uid="{00000000-0004-0000-0100-000045070000}"/>
    <hyperlink ref="T932" r:id="rId1863" xr:uid="{00000000-0004-0000-0100-000046070000}"/>
    <hyperlink ref="P933" r:id="rId1864" xr:uid="{00000000-0004-0000-0100-000047070000}"/>
    <hyperlink ref="T933" r:id="rId1865" xr:uid="{00000000-0004-0000-0100-000048070000}"/>
    <hyperlink ref="P934" r:id="rId1866" xr:uid="{00000000-0004-0000-0100-000049070000}"/>
    <hyperlink ref="T934" r:id="rId1867" xr:uid="{00000000-0004-0000-0100-00004A070000}"/>
    <hyperlink ref="P935" r:id="rId1868" xr:uid="{00000000-0004-0000-0100-00004B070000}"/>
    <hyperlink ref="T935" r:id="rId1869" xr:uid="{00000000-0004-0000-0100-00004C070000}"/>
    <hyperlink ref="P936" r:id="rId1870" xr:uid="{00000000-0004-0000-0100-00004D070000}"/>
    <hyperlink ref="T936" r:id="rId1871" xr:uid="{00000000-0004-0000-0100-00004E070000}"/>
    <hyperlink ref="P937" r:id="rId1872" xr:uid="{00000000-0004-0000-0100-00004F070000}"/>
    <hyperlink ref="T937" r:id="rId1873" xr:uid="{00000000-0004-0000-0100-000050070000}"/>
    <hyperlink ref="P938" r:id="rId1874" xr:uid="{00000000-0004-0000-0100-000051070000}"/>
    <hyperlink ref="T938" r:id="rId1875" xr:uid="{00000000-0004-0000-0100-000052070000}"/>
    <hyperlink ref="P939" r:id="rId1876" xr:uid="{00000000-0004-0000-0100-000053070000}"/>
    <hyperlink ref="T939" r:id="rId1877" xr:uid="{00000000-0004-0000-0100-000054070000}"/>
    <hyperlink ref="P940" r:id="rId1878" xr:uid="{00000000-0004-0000-0100-000055070000}"/>
    <hyperlink ref="T940" r:id="rId1879" xr:uid="{00000000-0004-0000-0100-000056070000}"/>
    <hyperlink ref="P941" r:id="rId1880" xr:uid="{00000000-0004-0000-0100-000057070000}"/>
    <hyperlink ref="T941" r:id="rId1881" xr:uid="{00000000-0004-0000-0100-000058070000}"/>
    <hyperlink ref="P942" r:id="rId1882" xr:uid="{00000000-0004-0000-0100-000059070000}"/>
    <hyperlink ref="T942" r:id="rId1883" xr:uid="{00000000-0004-0000-0100-00005A070000}"/>
    <hyperlink ref="P943" r:id="rId1884" xr:uid="{00000000-0004-0000-0100-00005B070000}"/>
    <hyperlink ref="T943" r:id="rId1885" xr:uid="{00000000-0004-0000-0100-00005C070000}"/>
    <hyperlink ref="P944" r:id="rId1886" xr:uid="{00000000-0004-0000-0100-00005D070000}"/>
    <hyperlink ref="T944" r:id="rId1887" xr:uid="{00000000-0004-0000-0100-00005E070000}"/>
    <hyperlink ref="P945" r:id="rId1888" xr:uid="{00000000-0004-0000-0100-00005F070000}"/>
    <hyperlink ref="T945" r:id="rId1889" xr:uid="{00000000-0004-0000-0100-000060070000}"/>
    <hyperlink ref="P946" r:id="rId1890" xr:uid="{00000000-0004-0000-0100-000061070000}"/>
    <hyperlink ref="T946" r:id="rId1891" xr:uid="{00000000-0004-0000-0100-000062070000}"/>
    <hyperlink ref="P947" r:id="rId1892" xr:uid="{00000000-0004-0000-0100-000063070000}"/>
    <hyperlink ref="T947" r:id="rId1893" xr:uid="{00000000-0004-0000-0100-000064070000}"/>
    <hyperlink ref="P948" r:id="rId1894" xr:uid="{00000000-0004-0000-0100-000065070000}"/>
    <hyperlink ref="T948" r:id="rId1895" xr:uid="{00000000-0004-0000-0100-000066070000}"/>
    <hyperlink ref="P949" r:id="rId1896" xr:uid="{00000000-0004-0000-0100-000067070000}"/>
    <hyperlink ref="T949" r:id="rId1897" xr:uid="{00000000-0004-0000-0100-000068070000}"/>
    <hyperlink ref="P950" r:id="rId1898" xr:uid="{00000000-0004-0000-0100-000069070000}"/>
    <hyperlink ref="T950" r:id="rId1899" xr:uid="{00000000-0004-0000-0100-00006A070000}"/>
    <hyperlink ref="P951" r:id="rId1900" xr:uid="{00000000-0004-0000-0100-00006B070000}"/>
    <hyperlink ref="T951" r:id="rId1901" xr:uid="{00000000-0004-0000-0100-00006C070000}"/>
    <hyperlink ref="P952" r:id="rId1902" xr:uid="{00000000-0004-0000-0100-00006D070000}"/>
    <hyperlink ref="T952" r:id="rId1903" xr:uid="{00000000-0004-0000-0100-00006E070000}"/>
    <hyperlink ref="P953" r:id="rId1904" xr:uid="{00000000-0004-0000-0100-00006F070000}"/>
    <hyperlink ref="T953" r:id="rId1905" xr:uid="{00000000-0004-0000-0100-000070070000}"/>
    <hyperlink ref="P954" r:id="rId1906" xr:uid="{00000000-0004-0000-0100-000071070000}"/>
    <hyperlink ref="T954" r:id="rId1907" xr:uid="{00000000-0004-0000-0100-000072070000}"/>
    <hyperlink ref="P955" r:id="rId1908" xr:uid="{00000000-0004-0000-0100-000073070000}"/>
    <hyperlink ref="T955" r:id="rId1909" xr:uid="{00000000-0004-0000-0100-000074070000}"/>
    <hyperlink ref="P956" r:id="rId1910" xr:uid="{00000000-0004-0000-0100-000075070000}"/>
    <hyperlink ref="T956" r:id="rId1911" xr:uid="{00000000-0004-0000-0100-000076070000}"/>
    <hyperlink ref="P957" r:id="rId1912" xr:uid="{00000000-0004-0000-0100-000077070000}"/>
    <hyperlink ref="T957" r:id="rId1913" xr:uid="{00000000-0004-0000-0100-000078070000}"/>
    <hyperlink ref="P958" r:id="rId1914" xr:uid="{00000000-0004-0000-0100-000079070000}"/>
    <hyperlink ref="T958" r:id="rId1915" xr:uid="{00000000-0004-0000-0100-00007A070000}"/>
    <hyperlink ref="P959" r:id="rId1916" xr:uid="{00000000-0004-0000-0100-00007B070000}"/>
    <hyperlink ref="T959" r:id="rId1917" xr:uid="{00000000-0004-0000-0100-00007C070000}"/>
    <hyperlink ref="P960" r:id="rId1918" xr:uid="{00000000-0004-0000-0100-00007D070000}"/>
    <hyperlink ref="T960" r:id="rId1919" xr:uid="{00000000-0004-0000-0100-00007E070000}"/>
    <hyperlink ref="P961" r:id="rId1920" xr:uid="{00000000-0004-0000-0100-00007F070000}"/>
    <hyperlink ref="T961" r:id="rId1921" xr:uid="{00000000-0004-0000-0100-000080070000}"/>
    <hyperlink ref="P962" r:id="rId1922" xr:uid="{00000000-0004-0000-0100-000081070000}"/>
    <hyperlink ref="T962" r:id="rId1923" xr:uid="{00000000-0004-0000-0100-000082070000}"/>
    <hyperlink ref="P963" r:id="rId1924" xr:uid="{00000000-0004-0000-0100-000083070000}"/>
    <hyperlink ref="T963" r:id="rId1925" xr:uid="{00000000-0004-0000-0100-000084070000}"/>
    <hyperlink ref="P964" r:id="rId1926" xr:uid="{00000000-0004-0000-0100-000085070000}"/>
    <hyperlink ref="T964" r:id="rId1927" xr:uid="{00000000-0004-0000-0100-000086070000}"/>
    <hyperlink ref="P965" r:id="rId1928" xr:uid="{00000000-0004-0000-0100-000087070000}"/>
    <hyperlink ref="T965" r:id="rId1929" xr:uid="{00000000-0004-0000-0100-000088070000}"/>
    <hyperlink ref="P966" r:id="rId1930" xr:uid="{00000000-0004-0000-0100-000089070000}"/>
    <hyperlink ref="T966" r:id="rId1931" xr:uid="{00000000-0004-0000-0100-00008A070000}"/>
    <hyperlink ref="P967" r:id="rId1932" xr:uid="{00000000-0004-0000-0100-00008B070000}"/>
    <hyperlink ref="T967" r:id="rId1933" xr:uid="{00000000-0004-0000-0100-00008C070000}"/>
    <hyperlink ref="P968" r:id="rId1934" xr:uid="{00000000-0004-0000-0100-00008D070000}"/>
    <hyperlink ref="T968" r:id="rId1935" xr:uid="{00000000-0004-0000-0100-00008E070000}"/>
    <hyperlink ref="P969" r:id="rId1936" xr:uid="{00000000-0004-0000-0100-00008F070000}"/>
    <hyperlink ref="T969" r:id="rId1937" xr:uid="{00000000-0004-0000-0100-000090070000}"/>
    <hyperlink ref="P970" r:id="rId1938" xr:uid="{00000000-0004-0000-0100-000091070000}"/>
    <hyperlink ref="T970" r:id="rId1939" xr:uid="{00000000-0004-0000-0100-000092070000}"/>
    <hyperlink ref="P971" r:id="rId1940" xr:uid="{00000000-0004-0000-0100-000093070000}"/>
    <hyperlink ref="T971" r:id="rId1941" xr:uid="{00000000-0004-0000-0100-000094070000}"/>
    <hyperlink ref="P972" r:id="rId1942" xr:uid="{00000000-0004-0000-0100-000095070000}"/>
    <hyperlink ref="T972" r:id="rId1943" xr:uid="{00000000-0004-0000-0100-000096070000}"/>
    <hyperlink ref="P973" r:id="rId1944" xr:uid="{00000000-0004-0000-0100-000097070000}"/>
    <hyperlink ref="T973" r:id="rId1945" xr:uid="{00000000-0004-0000-0100-000098070000}"/>
    <hyperlink ref="P974" r:id="rId1946" xr:uid="{00000000-0004-0000-0100-000099070000}"/>
    <hyperlink ref="T974" r:id="rId1947" xr:uid="{00000000-0004-0000-0100-00009A070000}"/>
    <hyperlink ref="P975" r:id="rId1948" xr:uid="{00000000-0004-0000-0100-00009B070000}"/>
    <hyperlink ref="T975" r:id="rId1949" xr:uid="{00000000-0004-0000-0100-00009C070000}"/>
    <hyperlink ref="P976" r:id="rId1950" xr:uid="{00000000-0004-0000-0100-00009D070000}"/>
    <hyperlink ref="T976" r:id="rId1951" xr:uid="{00000000-0004-0000-0100-00009E070000}"/>
    <hyperlink ref="P977" r:id="rId1952" xr:uid="{00000000-0004-0000-0100-00009F070000}"/>
    <hyperlink ref="T977" r:id="rId1953" xr:uid="{00000000-0004-0000-0100-0000A0070000}"/>
    <hyperlink ref="P978" r:id="rId1954" xr:uid="{00000000-0004-0000-0100-0000A1070000}"/>
    <hyperlink ref="T978" r:id="rId1955" xr:uid="{00000000-0004-0000-0100-0000A2070000}"/>
    <hyperlink ref="P979" r:id="rId1956" xr:uid="{00000000-0004-0000-0100-0000A3070000}"/>
    <hyperlink ref="T979" r:id="rId1957" xr:uid="{00000000-0004-0000-0100-0000A4070000}"/>
    <hyperlink ref="P980" r:id="rId1958" xr:uid="{00000000-0004-0000-0100-0000A5070000}"/>
    <hyperlink ref="T980" r:id="rId1959" xr:uid="{00000000-0004-0000-0100-0000A6070000}"/>
    <hyperlink ref="P981" r:id="rId1960" xr:uid="{00000000-0004-0000-0100-0000A7070000}"/>
    <hyperlink ref="T981" r:id="rId1961" xr:uid="{00000000-0004-0000-0100-0000A8070000}"/>
    <hyperlink ref="P982" r:id="rId1962" xr:uid="{00000000-0004-0000-0100-0000A9070000}"/>
    <hyperlink ref="T982" r:id="rId1963" xr:uid="{00000000-0004-0000-0100-0000AA070000}"/>
    <hyperlink ref="P983" r:id="rId1964" xr:uid="{00000000-0004-0000-0100-0000AB070000}"/>
    <hyperlink ref="T983" r:id="rId1965" xr:uid="{00000000-0004-0000-0100-0000AC070000}"/>
    <hyperlink ref="P984" r:id="rId1966" xr:uid="{00000000-0004-0000-0100-0000AD070000}"/>
    <hyperlink ref="T984" r:id="rId1967" xr:uid="{00000000-0004-0000-0100-0000AE070000}"/>
    <hyperlink ref="P985" r:id="rId1968" xr:uid="{00000000-0004-0000-0100-0000AF070000}"/>
    <hyperlink ref="T985" r:id="rId1969" xr:uid="{00000000-0004-0000-0100-0000B0070000}"/>
    <hyperlink ref="P986" r:id="rId1970" xr:uid="{00000000-0004-0000-0100-0000B1070000}"/>
    <hyperlink ref="T986" r:id="rId1971" xr:uid="{00000000-0004-0000-0100-0000B2070000}"/>
    <hyperlink ref="P987" r:id="rId1972" xr:uid="{00000000-0004-0000-0100-0000B3070000}"/>
    <hyperlink ref="T987" r:id="rId1973" xr:uid="{00000000-0004-0000-0100-0000B4070000}"/>
    <hyperlink ref="P988" r:id="rId1974" xr:uid="{00000000-0004-0000-0100-0000B5070000}"/>
    <hyperlink ref="T988" r:id="rId1975" xr:uid="{00000000-0004-0000-0100-0000B6070000}"/>
    <hyperlink ref="P989" r:id="rId1976" xr:uid="{00000000-0004-0000-0100-0000B7070000}"/>
    <hyperlink ref="T989" r:id="rId1977" xr:uid="{00000000-0004-0000-0100-0000B8070000}"/>
    <hyperlink ref="P990" r:id="rId1978" xr:uid="{00000000-0004-0000-0100-0000B9070000}"/>
    <hyperlink ref="T990" r:id="rId1979" xr:uid="{00000000-0004-0000-0100-0000BA070000}"/>
    <hyperlink ref="P991" r:id="rId1980" xr:uid="{00000000-0004-0000-0100-0000BB070000}"/>
    <hyperlink ref="T991" r:id="rId1981" xr:uid="{00000000-0004-0000-0100-0000BC070000}"/>
    <hyperlink ref="P992" r:id="rId1982" xr:uid="{00000000-0004-0000-0100-0000BD070000}"/>
    <hyperlink ref="T992" r:id="rId1983" xr:uid="{00000000-0004-0000-0100-0000BE070000}"/>
    <hyperlink ref="P993" r:id="rId1984" xr:uid="{00000000-0004-0000-0100-0000BF070000}"/>
    <hyperlink ref="T993" r:id="rId1985" xr:uid="{00000000-0004-0000-0100-0000C0070000}"/>
    <hyperlink ref="P994" r:id="rId1986" xr:uid="{00000000-0004-0000-0100-0000C1070000}"/>
    <hyperlink ref="T994" r:id="rId1987" xr:uid="{00000000-0004-0000-0100-0000C2070000}"/>
    <hyperlink ref="P995" r:id="rId1988" xr:uid="{00000000-0004-0000-0100-0000C3070000}"/>
    <hyperlink ref="T995" r:id="rId1989" xr:uid="{00000000-0004-0000-0100-0000C4070000}"/>
    <hyperlink ref="P996" r:id="rId1990" xr:uid="{00000000-0004-0000-0100-0000C5070000}"/>
    <hyperlink ref="T996" r:id="rId1991" xr:uid="{00000000-0004-0000-0100-0000C6070000}"/>
    <hyperlink ref="P997" r:id="rId1992" xr:uid="{00000000-0004-0000-0100-0000C7070000}"/>
    <hyperlink ref="T997" r:id="rId1993" xr:uid="{00000000-0004-0000-0100-0000C8070000}"/>
    <hyperlink ref="P998" r:id="rId1994" xr:uid="{00000000-0004-0000-0100-0000C9070000}"/>
    <hyperlink ref="T998" r:id="rId1995" xr:uid="{00000000-0004-0000-0100-0000CA070000}"/>
    <hyperlink ref="P999" r:id="rId1996" xr:uid="{00000000-0004-0000-0100-0000CB070000}"/>
    <hyperlink ref="T999" r:id="rId1997" xr:uid="{00000000-0004-0000-0100-0000CC070000}"/>
    <hyperlink ref="P1000" r:id="rId1998" xr:uid="{00000000-0004-0000-0100-0000CD070000}"/>
    <hyperlink ref="T1000" r:id="rId1999" xr:uid="{00000000-0004-0000-0100-0000CE070000}"/>
    <hyperlink ref="P1001" r:id="rId2000" xr:uid="{00000000-0004-0000-0100-0000CF070000}"/>
    <hyperlink ref="T1001" r:id="rId2001" xr:uid="{00000000-0004-0000-0100-0000D0070000}"/>
    <hyperlink ref="P1002" r:id="rId2002" xr:uid="{00000000-0004-0000-0100-0000D1070000}"/>
    <hyperlink ref="T1002" r:id="rId2003" xr:uid="{00000000-0004-0000-0100-0000D2070000}"/>
    <hyperlink ref="P1003" r:id="rId2004" xr:uid="{00000000-0004-0000-0100-0000D3070000}"/>
    <hyperlink ref="T1003" r:id="rId2005" xr:uid="{00000000-0004-0000-0100-0000D4070000}"/>
    <hyperlink ref="P1004" r:id="rId2006" xr:uid="{00000000-0004-0000-0100-0000D5070000}"/>
    <hyperlink ref="T1004" r:id="rId2007" xr:uid="{00000000-0004-0000-0100-0000D6070000}"/>
    <hyperlink ref="P1005" r:id="rId2008" xr:uid="{00000000-0004-0000-0100-0000D7070000}"/>
    <hyperlink ref="T1005" r:id="rId2009" xr:uid="{00000000-0004-0000-0100-0000D8070000}"/>
    <hyperlink ref="P1006" r:id="rId2010" xr:uid="{00000000-0004-0000-0100-0000D9070000}"/>
    <hyperlink ref="T1006" r:id="rId2011" xr:uid="{00000000-0004-0000-0100-0000DA070000}"/>
    <hyperlink ref="P1007" r:id="rId2012" xr:uid="{00000000-0004-0000-0100-0000DB070000}"/>
    <hyperlink ref="T1007" r:id="rId2013" xr:uid="{00000000-0004-0000-0100-0000DC070000}"/>
    <hyperlink ref="P1008" r:id="rId2014" xr:uid="{00000000-0004-0000-0100-0000DD070000}"/>
    <hyperlink ref="T1008" r:id="rId2015" xr:uid="{00000000-0004-0000-0100-0000DE070000}"/>
    <hyperlink ref="P1009" r:id="rId2016" xr:uid="{00000000-0004-0000-0100-0000DF070000}"/>
    <hyperlink ref="T1009" r:id="rId2017" xr:uid="{00000000-0004-0000-0100-0000E0070000}"/>
    <hyperlink ref="P1010" r:id="rId2018" xr:uid="{00000000-0004-0000-0100-0000E1070000}"/>
    <hyperlink ref="T1010" r:id="rId2019" xr:uid="{00000000-0004-0000-0100-0000E2070000}"/>
    <hyperlink ref="P1011" r:id="rId2020" xr:uid="{00000000-0004-0000-0100-0000E3070000}"/>
    <hyperlink ref="T1011" r:id="rId2021" xr:uid="{00000000-0004-0000-0100-0000E4070000}"/>
    <hyperlink ref="P1012" r:id="rId2022" xr:uid="{00000000-0004-0000-0100-0000E5070000}"/>
    <hyperlink ref="T1012" r:id="rId2023" xr:uid="{00000000-0004-0000-0100-0000E6070000}"/>
    <hyperlink ref="P1013" r:id="rId2024" xr:uid="{00000000-0004-0000-0100-0000E7070000}"/>
    <hyperlink ref="T1013" r:id="rId2025" xr:uid="{00000000-0004-0000-0100-0000E8070000}"/>
    <hyperlink ref="P1014" r:id="rId2026" xr:uid="{00000000-0004-0000-0100-0000E9070000}"/>
    <hyperlink ref="T1014" r:id="rId2027" xr:uid="{00000000-0004-0000-0100-0000EA070000}"/>
    <hyperlink ref="P1015" r:id="rId2028" xr:uid="{00000000-0004-0000-0100-0000EB070000}"/>
    <hyperlink ref="T1015" r:id="rId2029" xr:uid="{00000000-0004-0000-0100-0000EC070000}"/>
    <hyperlink ref="P1016" r:id="rId2030" xr:uid="{00000000-0004-0000-0100-0000ED070000}"/>
    <hyperlink ref="T1016" r:id="rId2031" xr:uid="{00000000-0004-0000-0100-0000EE070000}"/>
    <hyperlink ref="P1017" r:id="rId2032" xr:uid="{00000000-0004-0000-0100-0000EF070000}"/>
    <hyperlink ref="T1017" r:id="rId2033" xr:uid="{00000000-0004-0000-0100-0000F0070000}"/>
    <hyperlink ref="P1018" r:id="rId2034" xr:uid="{00000000-0004-0000-0100-0000F1070000}"/>
    <hyperlink ref="T1018" r:id="rId2035" xr:uid="{00000000-0004-0000-0100-0000F2070000}"/>
    <hyperlink ref="P1019" r:id="rId2036" xr:uid="{00000000-0004-0000-0100-0000F3070000}"/>
    <hyperlink ref="T1019" r:id="rId2037" xr:uid="{00000000-0004-0000-0100-0000F4070000}"/>
    <hyperlink ref="P1020" r:id="rId2038" xr:uid="{00000000-0004-0000-0100-0000F5070000}"/>
    <hyperlink ref="T1020" r:id="rId2039" xr:uid="{00000000-0004-0000-0100-0000F6070000}"/>
    <hyperlink ref="P1021" r:id="rId2040" xr:uid="{00000000-0004-0000-0100-0000F7070000}"/>
    <hyperlink ref="T1021" r:id="rId2041" xr:uid="{00000000-0004-0000-0100-0000F8070000}"/>
    <hyperlink ref="P1022" r:id="rId2042" xr:uid="{00000000-0004-0000-0100-0000F9070000}"/>
    <hyperlink ref="T1022" r:id="rId2043" xr:uid="{00000000-0004-0000-0100-0000FA070000}"/>
    <hyperlink ref="P1023" r:id="rId2044" xr:uid="{00000000-0004-0000-0100-0000FB070000}"/>
    <hyperlink ref="T1023" r:id="rId2045" xr:uid="{00000000-0004-0000-0100-0000FC070000}"/>
    <hyperlink ref="P1024" r:id="rId2046" xr:uid="{00000000-0004-0000-0100-0000FD070000}"/>
    <hyperlink ref="T1024" r:id="rId2047" xr:uid="{00000000-0004-0000-0100-0000FE070000}"/>
    <hyperlink ref="P1025" r:id="rId2048" xr:uid="{00000000-0004-0000-0100-0000FF070000}"/>
    <hyperlink ref="T1025" r:id="rId2049" xr:uid="{00000000-0004-0000-0100-000000080000}"/>
    <hyperlink ref="P1026" r:id="rId2050" xr:uid="{00000000-0004-0000-0100-000001080000}"/>
    <hyperlink ref="T1026" r:id="rId2051" xr:uid="{00000000-0004-0000-0100-000002080000}"/>
    <hyperlink ref="P1027" r:id="rId2052" xr:uid="{00000000-0004-0000-0100-000003080000}"/>
    <hyperlink ref="T1027" r:id="rId2053" xr:uid="{00000000-0004-0000-0100-000004080000}"/>
    <hyperlink ref="P1028" r:id="rId2054" xr:uid="{00000000-0004-0000-0100-000005080000}"/>
    <hyperlink ref="T1028" r:id="rId2055" xr:uid="{00000000-0004-0000-0100-000006080000}"/>
    <hyperlink ref="P1029" r:id="rId2056" xr:uid="{00000000-0004-0000-0100-000007080000}"/>
    <hyperlink ref="T1029" r:id="rId2057" xr:uid="{00000000-0004-0000-0100-000008080000}"/>
    <hyperlink ref="P1030" r:id="rId2058" xr:uid="{00000000-0004-0000-0100-000009080000}"/>
    <hyperlink ref="T1030" r:id="rId2059" xr:uid="{00000000-0004-0000-0100-00000A080000}"/>
    <hyperlink ref="P1031" r:id="rId2060" xr:uid="{00000000-0004-0000-0100-00000B080000}"/>
    <hyperlink ref="T1031" r:id="rId2061" xr:uid="{00000000-0004-0000-0100-00000C080000}"/>
    <hyperlink ref="P1032" r:id="rId2062" xr:uid="{00000000-0004-0000-0100-00000D080000}"/>
    <hyperlink ref="T1032" r:id="rId2063" xr:uid="{00000000-0004-0000-0100-00000E080000}"/>
    <hyperlink ref="P1033" r:id="rId2064" xr:uid="{00000000-0004-0000-0100-00000F080000}"/>
    <hyperlink ref="T1033" r:id="rId2065" xr:uid="{00000000-0004-0000-0100-000010080000}"/>
    <hyperlink ref="P1034" r:id="rId2066" xr:uid="{00000000-0004-0000-0100-000011080000}"/>
    <hyperlink ref="T1034" r:id="rId2067" xr:uid="{00000000-0004-0000-0100-000012080000}"/>
    <hyperlink ref="P1035" r:id="rId2068" xr:uid="{00000000-0004-0000-0100-000013080000}"/>
    <hyperlink ref="T1035" r:id="rId2069" xr:uid="{00000000-0004-0000-0100-000014080000}"/>
    <hyperlink ref="P1036" r:id="rId2070" xr:uid="{00000000-0004-0000-0100-000015080000}"/>
    <hyperlink ref="T1036" r:id="rId2071" xr:uid="{00000000-0004-0000-0100-000016080000}"/>
    <hyperlink ref="P1037" r:id="rId2072" xr:uid="{00000000-0004-0000-0100-000017080000}"/>
    <hyperlink ref="T1037" r:id="rId2073" xr:uid="{00000000-0004-0000-0100-000018080000}"/>
    <hyperlink ref="P1038" r:id="rId2074" xr:uid="{00000000-0004-0000-0100-000019080000}"/>
    <hyperlink ref="T1038" r:id="rId2075" xr:uid="{00000000-0004-0000-0100-00001A080000}"/>
    <hyperlink ref="P1039" r:id="rId2076" xr:uid="{00000000-0004-0000-0100-00001B080000}"/>
    <hyperlink ref="T1039" r:id="rId2077" xr:uid="{00000000-0004-0000-0100-00001C080000}"/>
    <hyperlink ref="P1040" r:id="rId2078" xr:uid="{00000000-0004-0000-0100-00001D080000}"/>
    <hyperlink ref="T1040" r:id="rId2079" xr:uid="{00000000-0004-0000-0100-00001E080000}"/>
    <hyperlink ref="P1041" r:id="rId2080" xr:uid="{00000000-0004-0000-0100-00001F080000}"/>
    <hyperlink ref="T1041" r:id="rId2081" xr:uid="{00000000-0004-0000-0100-000020080000}"/>
    <hyperlink ref="P1042" r:id="rId2082" xr:uid="{00000000-0004-0000-0100-000021080000}"/>
    <hyperlink ref="T1042" r:id="rId2083" xr:uid="{00000000-0004-0000-0100-000022080000}"/>
    <hyperlink ref="P1043" r:id="rId2084" xr:uid="{00000000-0004-0000-0100-000023080000}"/>
    <hyperlink ref="T1043" r:id="rId2085" xr:uid="{00000000-0004-0000-0100-000024080000}"/>
    <hyperlink ref="P1044" r:id="rId2086" xr:uid="{00000000-0004-0000-0100-000025080000}"/>
    <hyperlink ref="T1044" r:id="rId2087" xr:uid="{00000000-0004-0000-0100-000026080000}"/>
    <hyperlink ref="P1045" r:id="rId2088" xr:uid="{00000000-0004-0000-0100-000027080000}"/>
    <hyperlink ref="T1045" r:id="rId2089" xr:uid="{00000000-0004-0000-0100-000028080000}"/>
    <hyperlink ref="P1046" r:id="rId2090" xr:uid="{00000000-0004-0000-0100-000029080000}"/>
    <hyperlink ref="T1046" r:id="rId2091" xr:uid="{00000000-0004-0000-0100-00002A080000}"/>
    <hyperlink ref="P1047" r:id="rId2092" xr:uid="{00000000-0004-0000-0100-00002B080000}"/>
    <hyperlink ref="T1047" r:id="rId2093" xr:uid="{00000000-0004-0000-0100-00002C080000}"/>
    <hyperlink ref="P1048" r:id="rId2094" xr:uid="{00000000-0004-0000-0100-00002D080000}"/>
    <hyperlink ref="T1048" r:id="rId2095" xr:uid="{00000000-0004-0000-0100-00002E080000}"/>
    <hyperlink ref="P1049" r:id="rId2096" xr:uid="{00000000-0004-0000-0100-00002F080000}"/>
    <hyperlink ref="T1049" r:id="rId2097" xr:uid="{00000000-0004-0000-0100-000030080000}"/>
    <hyperlink ref="P1050" r:id="rId2098" xr:uid="{00000000-0004-0000-0100-000031080000}"/>
    <hyperlink ref="T1050" r:id="rId2099" xr:uid="{00000000-0004-0000-0100-000032080000}"/>
    <hyperlink ref="P1051" r:id="rId2100" xr:uid="{00000000-0004-0000-0100-000033080000}"/>
    <hyperlink ref="T1051" r:id="rId2101" xr:uid="{00000000-0004-0000-0100-000034080000}"/>
    <hyperlink ref="P1052" r:id="rId2102" xr:uid="{00000000-0004-0000-0100-000035080000}"/>
    <hyperlink ref="T1052" r:id="rId2103" xr:uid="{00000000-0004-0000-0100-000036080000}"/>
    <hyperlink ref="P1053" r:id="rId2104" xr:uid="{00000000-0004-0000-0100-000037080000}"/>
    <hyperlink ref="T1053" r:id="rId2105" xr:uid="{00000000-0004-0000-0100-000038080000}"/>
    <hyperlink ref="P1054" r:id="rId2106" xr:uid="{00000000-0004-0000-0100-000039080000}"/>
    <hyperlink ref="T1054" r:id="rId2107" xr:uid="{00000000-0004-0000-0100-00003A080000}"/>
    <hyperlink ref="P1055" r:id="rId2108" xr:uid="{00000000-0004-0000-0100-00003B080000}"/>
    <hyperlink ref="T1055" r:id="rId2109" xr:uid="{00000000-0004-0000-0100-00003C080000}"/>
    <hyperlink ref="P1056" r:id="rId2110" xr:uid="{00000000-0004-0000-0100-00003D080000}"/>
    <hyperlink ref="T1056" r:id="rId2111" xr:uid="{00000000-0004-0000-0100-00003E080000}"/>
    <hyperlink ref="P1057" r:id="rId2112" xr:uid="{00000000-0004-0000-0100-00003F080000}"/>
    <hyperlink ref="T1057" r:id="rId2113" xr:uid="{00000000-0004-0000-0100-000040080000}"/>
    <hyperlink ref="P1058" r:id="rId2114" xr:uid="{00000000-0004-0000-0100-000041080000}"/>
    <hyperlink ref="T1058" r:id="rId2115" xr:uid="{00000000-0004-0000-0100-000042080000}"/>
    <hyperlink ref="P1059" r:id="rId2116" xr:uid="{00000000-0004-0000-0100-000043080000}"/>
    <hyperlink ref="T1059" r:id="rId2117" xr:uid="{00000000-0004-0000-0100-000044080000}"/>
    <hyperlink ref="P1060" r:id="rId2118" xr:uid="{00000000-0004-0000-0100-000045080000}"/>
    <hyperlink ref="T1060" r:id="rId2119" xr:uid="{00000000-0004-0000-0100-000046080000}"/>
    <hyperlink ref="P1061" r:id="rId2120" xr:uid="{00000000-0004-0000-0100-000047080000}"/>
    <hyperlink ref="T1061" r:id="rId2121" xr:uid="{00000000-0004-0000-0100-000048080000}"/>
    <hyperlink ref="P1062" r:id="rId2122" xr:uid="{00000000-0004-0000-0100-000049080000}"/>
    <hyperlink ref="T1062" r:id="rId2123" xr:uid="{00000000-0004-0000-0100-00004A080000}"/>
    <hyperlink ref="P1063" r:id="rId2124" xr:uid="{00000000-0004-0000-0100-00004B080000}"/>
    <hyperlink ref="T1063" r:id="rId2125" xr:uid="{00000000-0004-0000-0100-00004C080000}"/>
    <hyperlink ref="P1064" r:id="rId2126" xr:uid="{00000000-0004-0000-0100-00004D080000}"/>
    <hyperlink ref="T1064" r:id="rId2127" xr:uid="{00000000-0004-0000-0100-00004E080000}"/>
    <hyperlink ref="P1065" r:id="rId2128" xr:uid="{00000000-0004-0000-0100-00004F080000}"/>
    <hyperlink ref="T1065" r:id="rId2129" xr:uid="{00000000-0004-0000-0100-000050080000}"/>
    <hyperlink ref="P1066" r:id="rId2130" xr:uid="{00000000-0004-0000-0100-000051080000}"/>
    <hyperlink ref="T1066" r:id="rId2131" xr:uid="{00000000-0004-0000-0100-000052080000}"/>
    <hyperlink ref="P1067" r:id="rId2132" xr:uid="{00000000-0004-0000-0100-000053080000}"/>
    <hyperlink ref="T1067" r:id="rId2133" xr:uid="{00000000-0004-0000-0100-000054080000}"/>
    <hyperlink ref="P1068" r:id="rId2134" xr:uid="{00000000-0004-0000-0100-000055080000}"/>
    <hyperlink ref="T1068" r:id="rId2135" xr:uid="{00000000-0004-0000-0100-000056080000}"/>
    <hyperlink ref="P1069" r:id="rId2136" xr:uid="{00000000-0004-0000-0100-000057080000}"/>
    <hyperlink ref="T1069" r:id="rId2137" xr:uid="{00000000-0004-0000-0100-000058080000}"/>
    <hyperlink ref="P1070" r:id="rId2138" xr:uid="{00000000-0004-0000-0100-000059080000}"/>
    <hyperlink ref="T1070" r:id="rId2139" xr:uid="{00000000-0004-0000-0100-00005A080000}"/>
    <hyperlink ref="P1071" r:id="rId2140" xr:uid="{00000000-0004-0000-0100-00005B080000}"/>
    <hyperlink ref="T1071" r:id="rId2141" xr:uid="{00000000-0004-0000-0100-00005C080000}"/>
    <hyperlink ref="P1072" r:id="rId2142" xr:uid="{00000000-0004-0000-0100-00005D080000}"/>
    <hyperlink ref="T1072" r:id="rId2143" xr:uid="{00000000-0004-0000-0100-00005E080000}"/>
    <hyperlink ref="P1073" r:id="rId2144" xr:uid="{00000000-0004-0000-0100-00005F080000}"/>
    <hyperlink ref="T1073" r:id="rId2145" xr:uid="{00000000-0004-0000-0100-000060080000}"/>
    <hyperlink ref="P1074" r:id="rId2146" xr:uid="{00000000-0004-0000-0100-000061080000}"/>
    <hyperlink ref="T1074" r:id="rId2147" xr:uid="{00000000-0004-0000-0100-000062080000}"/>
    <hyperlink ref="P1075" r:id="rId2148" xr:uid="{00000000-0004-0000-0100-000063080000}"/>
    <hyperlink ref="T1075" r:id="rId2149" xr:uid="{00000000-0004-0000-0100-000064080000}"/>
    <hyperlink ref="P1076" r:id="rId2150" xr:uid="{00000000-0004-0000-0100-000065080000}"/>
    <hyperlink ref="T1076" r:id="rId2151" xr:uid="{00000000-0004-0000-0100-000066080000}"/>
    <hyperlink ref="P1077" r:id="rId2152" xr:uid="{00000000-0004-0000-0100-000067080000}"/>
    <hyperlink ref="T1077" r:id="rId2153" xr:uid="{00000000-0004-0000-0100-000068080000}"/>
    <hyperlink ref="P1078" r:id="rId2154" xr:uid="{00000000-0004-0000-0100-000069080000}"/>
    <hyperlink ref="T1078" r:id="rId2155" xr:uid="{00000000-0004-0000-0100-00006A080000}"/>
    <hyperlink ref="P1079" r:id="rId2156" xr:uid="{00000000-0004-0000-0100-00006B080000}"/>
    <hyperlink ref="T1079" r:id="rId2157" xr:uid="{00000000-0004-0000-0100-00006C080000}"/>
    <hyperlink ref="P1080" r:id="rId2158" xr:uid="{00000000-0004-0000-0100-00006D080000}"/>
    <hyperlink ref="T1080" r:id="rId2159" xr:uid="{00000000-0004-0000-0100-00006E080000}"/>
    <hyperlink ref="P1081" r:id="rId2160" xr:uid="{00000000-0004-0000-0100-00006F080000}"/>
    <hyperlink ref="T1081" r:id="rId2161" xr:uid="{00000000-0004-0000-0100-000070080000}"/>
    <hyperlink ref="P1082" r:id="rId2162" xr:uid="{00000000-0004-0000-0100-000071080000}"/>
    <hyperlink ref="T1082" r:id="rId2163" xr:uid="{00000000-0004-0000-0100-000072080000}"/>
    <hyperlink ref="P1083" r:id="rId2164" xr:uid="{00000000-0004-0000-0100-000073080000}"/>
    <hyperlink ref="T1083" r:id="rId2165" xr:uid="{00000000-0004-0000-0100-000074080000}"/>
    <hyperlink ref="P1084" r:id="rId2166" xr:uid="{00000000-0004-0000-0100-000075080000}"/>
    <hyperlink ref="T1084" r:id="rId2167" xr:uid="{00000000-0004-0000-0100-000076080000}"/>
    <hyperlink ref="P1085" r:id="rId2168" xr:uid="{00000000-0004-0000-0100-000077080000}"/>
    <hyperlink ref="T1085" r:id="rId2169" xr:uid="{00000000-0004-0000-0100-000078080000}"/>
    <hyperlink ref="P1086" r:id="rId2170" xr:uid="{00000000-0004-0000-0100-000079080000}"/>
    <hyperlink ref="T1086" r:id="rId2171" xr:uid="{00000000-0004-0000-0100-00007A080000}"/>
    <hyperlink ref="P1087" r:id="rId2172" xr:uid="{00000000-0004-0000-0100-00007B080000}"/>
    <hyperlink ref="T1087" r:id="rId2173" xr:uid="{00000000-0004-0000-0100-00007C080000}"/>
    <hyperlink ref="P1088" r:id="rId2174" xr:uid="{00000000-0004-0000-0100-00007D080000}"/>
    <hyperlink ref="T1088" r:id="rId2175" xr:uid="{00000000-0004-0000-0100-00007E080000}"/>
    <hyperlink ref="P1089" r:id="rId2176" xr:uid="{00000000-0004-0000-0100-00007F080000}"/>
    <hyperlink ref="T1089" r:id="rId2177" xr:uid="{00000000-0004-0000-0100-000080080000}"/>
    <hyperlink ref="P1090" r:id="rId2178" xr:uid="{00000000-0004-0000-0100-000081080000}"/>
    <hyperlink ref="T1090" r:id="rId2179" xr:uid="{00000000-0004-0000-0100-000082080000}"/>
    <hyperlink ref="P1091" r:id="rId2180" xr:uid="{00000000-0004-0000-0100-000083080000}"/>
    <hyperlink ref="T1091" r:id="rId2181" xr:uid="{00000000-0004-0000-0100-000084080000}"/>
    <hyperlink ref="P1092" r:id="rId2182" xr:uid="{00000000-0004-0000-0100-000085080000}"/>
    <hyperlink ref="T1092" r:id="rId2183" xr:uid="{00000000-0004-0000-0100-000086080000}"/>
    <hyperlink ref="P1093" r:id="rId2184" xr:uid="{00000000-0004-0000-0100-000087080000}"/>
    <hyperlink ref="T1093" r:id="rId2185" xr:uid="{00000000-0004-0000-0100-000088080000}"/>
    <hyperlink ref="P1094" r:id="rId2186" xr:uid="{00000000-0004-0000-0100-000089080000}"/>
    <hyperlink ref="T1094" r:id="rId2187" xr:uid="{00000000-0004-0000-0100-00008A080000}"/>
    <hyperlink ref="P1095" r:id="rId2188" xr:uid="{00000000-0004-0000-0100-00008B080000}"/>
    <hyperlink ref="T1095" r:id="rId2189" xr:uid="{00000000-0004-0000-0100-00008C080000}"/>
    <hyperlink ref="P1096" r:id="rId2190" xr:uid="{00000000-0004-0000-0100-00008D080000}"/>
    <hyperlink ref="T1096" r:id="rId2191" xr:uid="{00000000-0004-0000-0100-00008E080000}"/>
    <hyperlink ref="P1097" r:id="rId2192" xr:uid="{00000000-0004-0000-0100-00008F080000}"/>
    <hyperlink ref="T1097" r:id="rId2193" xr:uid="{00000000-0004-0000-0100-000090080000}"/>
    <hyperlink ref="P1098" r:id="rId2194" xr:uid="{00000000-0004-0000-0100-000091080000}"/>
    <hyperlink ref="T1098" r:id="rId2195" xr:uid="{00000000-0004-0000-0100-000092080000}"/>
    <hyperlink ref="P1099" r:id="rId2196" xr:uid="{00000000-0004-0000-0100-000093080000}"/>
    <hyperlink ref="T1099" r:id="rId2197" xr:uid="{00000000-0004-0000-0100-000094080000}"/>
    <hyperlink ref="P1100" r:id="rId2198" xr:uid="{00000000-0004-0000-0100-000095080000}"/>
    <hyperlink ref="T1100" r:id="rId2199" xr:uid="{00000000-0004-0000-0100-000096080000}"/>
    <hyperlink ref="P1101" r:id="rId2200" xr:uid="{00000000-0004-0000-0100-000097080000}"/>
    <hyperlink ref="T1101" r:id="rId2201" xr:uid="{00000000-0004-0000-0100-000098080000}"/>
    <hyperlink ref="P1102" r:id="rId2202" xr:uid="{00000000-0004-0000-0100-000099080000}"/>
    <hyperlink ref="T1102" r:id="rId2203" xr:uid="{00000000-0004-0000-0100-00009A080000}"/>
    <hyperlink ref="P1103" r:id="rId2204" xr:uid="{00000000-0004-0000-0100-00009B080000}"/>
    <hyperlink ref="T1103" r:id="rId2205" xr:uid="{00000000-0004-0000-0100-00009C080000}"/>
    <hyperlink ref="P1104" r:id="rId2206" xr:uid="{00000000-0004-0000-0100-00009D080000}"/>
    <hyperlink ref="T1104" r:id="rId2207" xr:uid="{00000000-0004-0000-0100-00009E080000}"/>
    <hyperlink ref="P1105" r:id="rId2208" xr:uid="{00000000-0004-0000-0100-00009F080000}"/>
    <hyperlink ref="T1105" r:id="rId2209" xr:uid="{00000000-0004-0000-0100-0000A0080000}"/>
    <hyperlink ref="P1106" r:id="rId2210" xr:uid="{00000000-0004-0000-0100-0000A1080000}"/>
    <hyperlink ref="T1106" r:id="rId2211" xr:uid="{00000000-0004-0000-0100-0000A2080000}"/>
    <hyperlink ref="P1107" r:id="rId2212" xr:uid="{00000000-0004-0000-0100-0000A3080000}"/>
    <hyperlink ref="T1107" r:id="rId2213" xr:uid="{00000000-0004-0000-0100-0000A4080000}"/>
    <hyperlink ref="P1108" r:id="rId2214" xr:uid="{00000000-0004-0000-0100-0000A5080000}"/>
    <hyperlink ref="T1108" r:id="rId2215" xr:uid="{00000000-0004-0000-0100-0000A6080000}"/>
    <hyperlink ref="P1109" r:id="rId2216" xr:uid="{00000000-0004-0000-0100-0000A7080000}"/>
    <hyperlink ref="T1109" r:id="rId2217" xr:uid="{00000000-0004-0000-0100-0000A8080000}"/>
    <hyperlink ref="P1110" r:id="rId2218" xr:uid="{00000000-0004-0000-0100-0000A9080000}"/>
    <hyperlink ref="T1110" r:id="rId2219" xr:uid="{00000000-0004-0000-0100-0000AA080000}"/>
    <hyperlink ref="P1111" r:id="rId2220" xr:uid="{00000000-0004-0000-0100-0000AB080000}"/>
    <hyperlink ref="T1111" r:id="rId2221" xr:uid="{00000000-0004-0000-0100-0000AC080000}"/>
    <hyperlink ref="P1112" r:id="rId2222" xr:uid="{00000000-0004-0000-0100-0000AD080000}"/>
    <hyperlink ref="T1112" r:id="rId2223" xr:uid="{00000000-0004-0000-0100-0000AE080000}"/>
    <hyperlink ref="P1113" r:id="rId2224" xr:uid="{00000000-0004-0000-0100-0000AF080000}"/>
    <hyperlink ref="T1113" r:id="rId2225" xr:uid="{00000000-0004-0000-0100-0000B0080000}"/>
    <hyperlink ref="P1114" r:id="rId2226" xr:uid="{00000000-0004-0000-0100-0000B1080000}"/>
    <hyperlink ref="T1114" r:id="rId2227" xr:uid="{00000000-0004-0000-0100-0000B2080000}"/>
    <hyperlink ref="P1115" r:id="rId2228" xr:uid="{00000000-0004-0000-0100-0000B3080000}"/>
    <hyperlink ref="T1115" r:id="rId2229" xr:uid="{00000000-0004-0000-0100-0000B4080000}"/>
    <hyperlink ref="P1116" r:id="rId2230" xr:uid="{00000000-0004-0000-0100-0000B5080000}"/>
    <hyperlink ref="T1116" r:id="rId2231" xr:uid="{00000000-0004-0000-0100-0000B6080000}"/>
    <hyperlink ref="P1117" r:id="rId2232" xr:uid="{00000000-0004-0000-0100-0000B7080000}"/>
    <hyperlink ref="T1117" r:id="rId2233" xr:uid="{00000000-0004-0000-0100-0000B8080000}"/>
    <hyperlink ref="P1118" r:id="rId2234" xr:uid="{00000000-0004-0000-0100-0000B9080000}"/>
    <hyperlink ref="T1118" r:id="rId2235" xr:uid="{00000000-0004-0000-0100-0000BA080000}"/>
    <hyperlink ref="P1119" r:id="rId2236" xr:uid="{00000000-0004-0000-0100-0000BB080000}"/>
    <hyperlink ref="T1119" r:id="rId2237" xr:uid="{00000000-0004-0000-0100-0000BC080000}"/>
    <hyperlink ref="P1120" r:id="rId2238" xr:uid="{00000000-0004-0000-0100-0000BD080000}"/>
    <hyperlink ref="T1120" r:id="rId2239" xr:uid="{00000000-0004-0000-0100-0000BE080000}"/>
    <hyperlink ref="P1121" r:id="rId2240" xr:uid="{00000000-0004-0000-0100-0000BF080000}"/>
    <hyperlink ref="T1121" r:id="rId2241" xr:uid="{00000000-0004-0000-0100-0000C0080000}"/>
    <hyperlink ref="P1122" r:id="rId2242" xr:uid="{00000000-0004-0000-0100-0000C1080000}"/>
    <hyperlink ref="T1122" r:id="rId2243" xr:uid="{00000000-0004-0000-0100-0000C2080000}"/>
    <hyperlink ref="P1123" r:id="rId2244" xr:uid="{00000000-0004-0000-0100-0000C3080000}"/>
    <hyperlink ref="T1123" r:id="rId2245" xr:uid="{00000000-0004-0000-0100-0000C4080000}"/>
    <hyperlink ref="P1124" r:id="rId2246" xr:uid="{00000000-0004-0000-0100-0000C5080000}"/>
    <hyperlink ref="T1124" r:id="rId2247" xr:uid="{00000000-0004-0000-0100-0000C6080000}"/>
    <hyperlink ref="P1125" r:id="rId2248" xr:uid="{00000000-0004-0000-0100-0000C7080000}"/>
    <hyperlink ref="T1125" r:id="rId2249" xr:uid="{00000000-0004-0000-0100-0000C8080000}"/>
    <hyperlink ref="P1126" r:id="rId2250" xr:uid="{00000000-0004-0000-0100-0000C9080000}"/>
    <hyperlink ref="T1126" r:id="rId2251" xr:uid="{00000000-0004-0000-0100-0000CA080000}"/>
    <hyperlink ref="P1127" r:id="rId2252" xr:uid="{00000000-0004-0000-0100-0000CB080000}"/>
    <hyperlink ref="T1127" r:id="rId2253" xr:uid="{00000000-0004-0000-0100-0000CC080000}"/>
    <hyperlink ref="P1128" r:id="rId2254" xr:uid="{00000000-0004-0000-0100-0000CD080000}"/>
    <hyperlink ref="T1128" r:id="rId2255" xr:uid="{00000000-0004-0000-0100-0000CE080000}"/>
    <hyperlink ref="P1129" r:id="rId2256" xr:uid="{00000000-0004-0000-0100-0000CF080000}"/>
    <hyperlink ref="T1129" r:id="rId2257" xr:uid="{00000000-0004-0000-0100-0000D0080000}"/>
    <hyperlink ref="P1130" r:id="rId2258" xr:uid="{00000000-0004-0000-0100-0000D1080000}"/>
    <hyperlink ref="T1130" r:id="rId2259" xr:uid="{00000000-0004-0000-0100-0000D2080000}"/>
    <hyperlink ref="P1131" r:id="rId2260" xr:uid="{00000000-0004-0000-0100-0000D3080000}"/>
    <hyperlink ref="T1131" r:id="rId2261" xr:uid="{00000000-0004-0000-0100-0000D4080000}"/>
    <hyperlink ref="P1132" r:id="rId2262" xr:uid="{00000000-0004-0000-0100-0000D5080000}"/>
    <hyperlink ref="T1132" r:id="rId2263" xr:uid="{00000000-0004-0000-0100-0000D6080000}"/>
    <hyperlink ref="P1133" r:id="rId2264" xr:uid="{00000000-0004-0000-0100-0000D7080000}"/>
    <hyperlink ref="T1133" r:id="rId2265" xr:uid="{00000000-0004-0000-0100-0000D8080000}"/>
    <hyperlink ref="P1134" r:id="rId2266" xr:uid="{00000000-0004-0000-0100-0000D9080000}"/>
    <hyperlink ref="T1134" r:id="rId2267" xr:uid="{00000000-0004-0000-0100-0000DA080000}"/>
    <hyperlink ref="P1135" r:id="rId2268" xr:uid="{00000000-0004-0000-0100-0000DB080000}"/>
    <hyperlink ref="T1135" r:id="rId2269" xr:uid="{00000000-0004-0000-0100-0000DC080000}"/>
    <hyperlink ref="P1136" r:id="rId2270" xr:uid="{00000000-0004-0000-0100-0000DD080000}"/>
    <hyperlink ref="T1136" r:id="rId2271" xr:uid="{00000000-0004-0000-0100-0000DE080000}"/>
    <hyperlink ref="P1137" r:id="rId2272" xr:uid="{00000000-0004-0000-0100-0000DF080000}"/>
    <hyperlink ref="T1137" r:id="rId2273" xr:uid="{00000000-0004-0000-0100-0000E0080000}"/>
    <hyperlink ref="P1138" r:id="rId2274" xr:uid="{00000000-0004-0000-0100-0000E1080000}"/>
    <hyperlink ref="T1138" r:id="rId2275" xr:uid="{00000000-0004-0000-0100-0000E2080000}"/>
    <hyperlink ref="P1139" r:id="rId2276" xr:uid="{00000000-0004-0000-0100-0000E3080000}"/>
    <hyperlink ref="T1139" r:id="rId2277" xr:uid="{00000000-0004-0000-0100-0000E4080000}"/>
    <hyperlink ref="P1140" r:id="rId2278" xr:uid="{00000000-0004-0000-0100-0000E5080000}"/>
    <hyperlink ref="T1140" r:id="rId2279" xr:uid="{00000000-0004-0000-0100-0000E6080000}"/>
    <hyperlink ref="P1141" r:id="rId2280" xr:uid="{00000000-0004-0000-0100-0000E7080000}"/>
    <hyperlink ref="T1141" r:id="rId2281" xr:uid="{00000000-0004-0000-0100-0000E8080000}"/>
    <hyperlink ref="P1142" r:id="rId2282" xr:uid="{00000000-0004-0000-0100-0000E9080000}"/>
    <hyperlink ref="T1142" r:id="rId2283" xr:uid="{00000000-0004-0000-0100-0000EA080000}"/>
    <hyperlink ref="P1143" r:id="rId2284" xr:uid="{00000000-0004-0000-0100-0000EB080000}"/>
    <hyperlink ref="T1143" r:id="rId2285" xr:uid="{00000000-0004-0000-0100-0000EC080000}"/>
    <hyperlink ref="P1144" r:id="rId2286" xr:uid="{00000000-0004-0000-0100-0000ED080000}"/>
    <hyperlink ref="T1144" r:id="rId2287" xr:uid="{00000000-0004-0000-0100-0000EE080000}"/>
    <hyperlink ref="P1145" r:id="rId2288" xr:uid="{00000000-0004-0000-0100-0000EF080000}"/>
    <hyperlink ref="T1145" r:id="rId2289" xr:uid="{00000000-0004-0000-0100-0000F0080000}"/>
    <hyperlink ref="P1146" r:id="rId2290" xr:uid="{00000000-0004-0000-0100-0000F1080000}"/>
    <hyperlink ref="T1146" r:id="rId2291" xr:uid="{00000000-0004-0000-0100-0000F2080000}"/>
    <hyperlink ref="P1147" r:id="rId2292" xr:uid="{00000000-0004-0000-0100-0000F3080000}"/>
    <hyperlink ref="T1147" r:id="rId2293" xr:uid="{00000000-0004-0000-0100-0000F4080000}"/>
    <hyperlink ref="P1148" r:id="rId2294" xr:uid="{00000000-0004-0000-0100-0000F5080000}"/>
    <hyperlink ref="T1148" r:id="rId2295" xr:uid="{00000000-0004-0000-0100-0000F6080000}"/>
    <hyperlink ref="P1149" r:id="rId2296" xr:uid="{00000000-0004-0000-0100-0000F7080000}"/>
    <hyperlink ref="T1149" r:id="rId2297" xr:uid="{00000000-0004-0000-0100-0000F8080000}"/>
    <hyperlink ref="P1150" r:id="rId2298" xr:uid="{00000000-0004-0000-0100-0000F9080000}"/>
    <hyperlink ref="T1150" r:id="rId2299" xr:uid="{00000000-0004-0000-0100-0000FA080000}"/>
    <hyperlink ref="P1151" r:id="rId2300" xr:uid="{00000000-0004-0000-0100-0000FB080000}"/>
    <hyperlink ref="T1151" r:id="rId2301" xr:uid="{00000000-0004-0000-0100-0000FC080000}"/>
    <hyperlink ref="P1152" r:id="rId2302" xr:uid="{00000000-0004-0000-0100-0000FD080000}"/>
    <hyperlink ref="T1152" r:id="rId2303" xr:uid="{00000000-0004-0000-0100-0000FE080000}"/>
    <hyperlink ref="P1153" r:id="rId2304" xr:uid="{00000000-0004-0000-0100-0000FF080000}"/>
    <hyperlink ref="T1153" r:id="rId2305" xr:uid="{00000000-0004-0000-0100-000000090000}"/>
    <hyperlink ref="P1154" r:id="rId2306" xr:uid="{00000000-0004-0000-0100-000001090000}"/>
    <hyperlink ref="T1154" r:id="rId2307" xr:uid="{00000000-0004-0000-0100-000002090000}"/>
    <hyperlink ref="P1155" r:id="rId2308" xr:uid="{00000000-0004-0000-0100-000003090000}"/>
    <hyperlink ref="T1155" r:id="rId2309" xr:uid="{00000000-0004-0000-0100-000004090000}"/>
    <hyperlink ref="P1156" r:id="rId2310" xr:uid="{00000000-0004-0000-0100-000005090000}"/>
    <hyperlink ref="T1156" r:id="rId2311" xr:uid="{00000000-0004-0000-0100-000006090000}"/>
    <hyperlink ref="P1157" r:id="rId2312" xr:uid="{00000000-0004-0000-0100-000007090000}"/>
    <hyperlink ref="T1157" r:id="rId2313" xr:uid="{00000000-0004-0000-0100-000008090000}"/>
    <hyperlink ref="P1158" r:id="rId2314" xr:uid="{00000000-0004-0000-0100-000009090000}"/>
    <hyperlink ref="T1158" r:id="rId2315" xr:uid="{00000000-0004-0000-0100-00000A090000}"/>
    <hyperlink ref="P1159" r:id="rId2316" xr:uid="{00000000-0004-0000-0100-00000B090000}"/>
    <hyperlink ref="T1159" r:id="rId2317" xr:uid="{00000000-0004-0000-0100-00000C090000}"/>
    <hyperlink ref="P1160" r:id="rId2318" xr:uid="{00000000-0004-0000-0100-00000D090000}"/>
    <hyperlink ref="T1160" r:id="rId2319" xr:uid="{00000000-0004-0000-0100-00000E090000}"/>
    <hyperlink ref="P1161" r:id="rId2320" xr:uid="{00000000-0004-0000-0100-00000F090000}"/>
    <hyperlink ref="T1161" r:id="rId2321" xr:uid="{00000000-0004-0000-0100-000010090000}"/>
    <hyperlink ref="P1162" r:id="rId2322" xr:uid="{00000000-0004-0000-0100-000011090000}"/>
    <hyperlink ref="T1162" r:id="rId2323" xr:uid="{00000000-0004-0000-0100-000012090000}"/>
    <hyperlink ref="P1163" r:id="rId2324" xr:uid="{00000000-0004-0000-0100-000013090000}"/>
    <hyperlink ref="T1163" r:id="rId2325" xr:uid="{00000000-0004-0000-0100-000014090000}"/>
    <hyperlink ref="P1164" r:id="rId2326" xr:uid="{00000000-0004-0000-0100-000015090000}"/>
    <hyperlink ref="T1164" r:id="rId2327" xr:uid="{00000000-0004-0000-0100-000016090000}"/>
    <hyperlink ref="P1165" r:id="rId2328" xr:uid="{00000000-0004-0000-0100-000017090000}"/>
    <hyperlink ref="T1165" r:id="rId2329" xr:uid="{00000000-0004-0000-0100-000018090000}"/>
    <hyperlink ref="P1166" r:id="rId2330" xr:uid="{00000000-0004-0000-0100-000019090000}"/>
    <hyperlink ref="T1166" r:id="rId2331" xr:uid="{00000000-0004-0000-0100-00001A090000}"/>
    <hyperlink ref="P1167" r:id="rId2332" xr:uid="{00000000-0004-0000-0100-00001B090000}"/>
    <hyperlink ref="T1167" r:id="rId2333" xr:uid="{00000000-0004-0000-0100-00001C090000}"/>
    <hyperlink ref="P1168" r:id="rId2334" xr:uid="{00000000-0004-0000-0100-00001D090000}"/>
    <hyperlink ref="T1168" r:id="rId2335" xr:uid="{00000000-0004-0000-0100-00001E090000}"/>
    <hyperlink ref="P1169" r:id="rId2336" xr:uid="{00000000-0004-0000-0100-00001F090000}"/>
    <hyperlink ref="T1169" r:id="rId2337" xr:uid="{00000000-0004-0000-0100-000020090000}"/>
    <hyperlink ref="P1170" r:id="rId2338" xr:uid="{00000000-0004-0000-0100-000021090000}"/>
    <hyperlink ref="T1170" r:id="rId2339" xr:uid="{00000000-0004-0000-0100-000022090000}"/>
    <hyperlink ref="P1171" r:id="rId2340" xr:uid="{00000000-0004-0000-0100-000023090000}"/>
    <hyperlink ref="T1171" r:id="rId2341" xr:uid="{00000000-0004-0000-0100-000024090000}"/>
    <hyperlink ref="P1172" r:id="rId2342" xr:uid="{00000000-0004-0000-0100-000025090000}"/>
    <hyperlink ref="T1172" r:id="rId2343" xr:uid="{00000000-0004-0000-0100-000026090000}"/>
    <hyperlink ref="P1173" r:id="rId2344" xr:uid="{00000000-0004-0000-0100-000027090000}"/>
    <hyperlink ref="T1173" r:id="rId2345" xr:uid="{00000000-0004-0000-0100-000028090000}"/>
    <hyperlink ref="P1174" r:id="rId2346" xr:uid="{00000000-0004-0000-0100-000029090000}"/>
    <hyperlink ref="T1174" r:id="rId2347" xr:uid="{00000000-0004-0000-0100-00002A090000}"/>
    <hyperlink ref="P1175" r:id="rId2348" xr:uid="{00000000-0004-0000-0100-00002B090000}"/>
    <hyperlink ref="T1175" r:id="rId2349" xr:uid="{00000000-0004-0000-0100-00002C090000}"/>
    <hyperlink ref="P1176" r:id="rId2350" xr:uid="{00000000-0004-0000-0100-00002D090000}"/>
    <hyperlink ref="T1176" r:id="rId2351" xr:uid="{00000000-0004-0000-0100-00002E090000}"/>
    <hyperlink ref="P1177" r:id="rId2352" xr:uid="{00000000-0004-0000-0100-00002F090000}"/>
    <hyperlink ref="T1177" r:id="rId2353" xr:uid="{00000000-0004-0000-0100-000030090000}"/>
    <hyperlink ref="P1178" r:id="rId2354" xr:uid="{00000000-0004-0000-0100-000031090000}"/>
    <hyperlink ref="T1178" r:id="rId2355" xr:uid="{00000000-0004-0000-0100-000032090000}"/>
    <hyperlink ref="P1179" r:id="rId2356" xr:uid="{00000000-0004-0000-0100-000033090000}"/>
    <hyperlink ref="T1179" r:id="rId2357" xr:uid="{00000000-0004-0000-0100-000034090000}"/>
    <hyperlink ref="P1180" r:id="rId2358" xr:uid="{00000000-0004-0000-0100-000035090000}"/>
    <hyperlink ref="T1180" r:id="rId2359" xr:uid="{00000000-0004-0000-0100-000036090000}"/>
    <hyperlink ref="P1181" r:id="rId2360" xr:uid="{00000000-0004-0000-0100-000037090000}"/>
    <hyperlink ref="T1181" r:id="rId2361" xr:uid="{00000000-0004-0000-0100-000038090000}"/>
    <hyperlink ref="P1182" r:id="rId2362" xr:uid="{00000000-0004-0000-0100-000039090000}"/>
    <hyperlink ref="T1182" r:id="rId2363" xr:uid="{00000000-0004-0000-0100-00003A090000}"/>
    <hyperlink ref="P1183" r:id="rId2364" xr:uid="{00000000-0004-0000-0100-00003B090000}"/>
    <hyperlink ref="T1183" r:id="rId2365" xr:uid="{00000000-0004-0000-0100-00003C090000}"/>
    <hyperlink ref="P1184" r:id="rId2366" xr:uid="{00000000-0004-0000-0100-00003D090000}"/>
    <hyperlink ref="T1184" r:id="rId2367" xr:uid="{00000000-0004-0000-0100-00003E090000}"/>
    <hyperlink ref="P1185" r:id="rId2368" xr:uid="{00000000-0004-0000-0100-00003F090000}"/>
    <hyperlink ref="T1185" r:id="rId2369" xr:uid="{00000000-0004-0000-0100-000040090000}"/>
    <hyperlink ref="P1186" r:id="rId2370" xr:uid="{00000000-0004-0000-0100-000041090000}"/>
    <hyperlink ref="T1186" r:id="rId2371" xr:uid="{00000000-0004-0000-0100-000042090000}"/>
    <hyperlink ref="P1187" r:id="rId2372" xr:uid="{00000000-0004-0000-0100-000043090000}"/>
    <hyperlink ref="T1187" r:id="rId2373" xr:uid="{00000000-0004-0000-0100-000044090000}"/>
    <hyperlink ref="P1188" r:id="rId2374" xr:uid="{00000000-0004-0000-0100-000045090000}"/>
    <hyperlink ref="T1188" r:id="rId2375" xr:uid="{00000000-0004-0000-0100-000046090000}"/>
    <hyperlink ref="P1189" r:id="rId2376" xr:uid="{00000000-0004-0000-0100-000047090000}"/>
    <hyperlink ref="T1189" r:id="rId2377" xr:uid="{00000000-0004-0000-0100-000048090000}"/>
    <hyperlink ref="P1190" r:id="rId2378" xr:uid="{00000000-0004-0000-0100-000049090000}"/>
    <hyperlink ref="T1190" r:id="rId2379" xr:uid="{00000000-0004-0000-0100-00004A090000}"/>
    <hyperlink ref="P1191" r:id="rId2380" xr:uid="{00000000-0004-0000-0100-00004B090000}"/>
    <hyperlink ref="T1191" r:id="rId2381" xr:uid="{00000000-0004-0000-0100-00004C090000}"/>
    <hyperlink ref="P1192" r:id="rId2382" xr:uid="{00000000-0004-0000-0100-00004D090000}"/>
    <hyperlink ref="T1192" r:id="rId2383" xr:uid="{00000000-0004-0000-0100-00004E090000}"/>
    <hyperlink ref="P1193" r:id="rId2384" xr:uid="{00000000-0004-0000-0100-00004F090000}"/>
    <hyperlink ref="T1193" r:id="rId2385" xr:uid="{00000000-0004-0000-0100-000050090000}"/>
    <hyperlink ref="P1194" r:id="rId2386" xr:uid="{00000000-0004-0000-0100-000051090000}"/>
    <hyperlink ref="T1194" r:id="rId2387" xr:uid="{00000000-0004-0000-0100-000052090000}"/>
    <hyperlink ref="P1195" r:id="rId2388" xr:uid="{00000000-0004-0000-0100-000053090000}"/>
    <hyperlink ref="T1195" r:id="rId2389" xr:uid="{00000000-0004-0000-0100-000054090000}"/>
    <hyperlink ref="P1196" r:id="rId2390" xr:uid="{00000000-0004-0000-0100-000055090000}"/>
    <hyperlink ref="T1196" r:id="rId2391" xr:uid="{00000000-0004-0000-0100-000056090000}"/>
    <hyperlink ref="P1197" r:id="rId2392" xr:uid="{00000000-0004-0000-0100-000057090000}"/>
    <hyperlink ref="T1197" r:id="rId2393" xr:uid="{00000000-0004-0000-0100-000058090000}"/>
    <hyperlink ref="P1198" r:id="rId2394" xr:uid="{00000000-0004-0000-0100-000059090000}"/>
    <hyperlink ref="T1198" r:id="rId2395" xr:uid="{00000000-0004-0000-0100-00005A090000}"/>
    <hyperlink ref="P1199" r:id="rId2396" xr:uid="{00000000-0004-0000-0100-00005B090000}"/>
    <hyperlink ref="T1199" r:id="rId2397" xr:uid="{00000000-0004-0000-0100-00005C090000}"/>
    <hyperlink ref="P1200" r:id="rId2398" xr:uid="{00000000-0004-0000-0100-00005D090000}"/>
    <hyperlink ref="T1200" r:id="rId2399" xr:uid="{00000000-0004-0000-0100-00005E090000}"/>
    <hyperlink ref="P1201" r:id="rId2400" xr:uid="{00000000-0004-0000-0100-00005F090000}"/>
    <hyperlink ref="T1201" r:id="rId2401" xr:uid="{00000000-0004-0000-0100-000060090000}"/>
    <hyperlink ref="P1202" r:id="rId2402" xr:uid="{00000000-0004-0000-0100-000061090000}"/>
    <hyperlink ref="T1202" r:id="rId2403" xr:uid="{00000000-0004-0000-0100-000062090000}"/>
    <hyperlink ref="P1203" r:id="rId2404" xr:uid="{00000000-0004-0000-0100-000063090000}"/>
    <hyperlink ref="T1203" r:id="rId2405" xr:uid="{00000000-0004-0000-0100-000064090000}"/>
    <hyperlink ref="P1204" r:id="rId2406" xr:uid="{00000000-0004-0000-0100-000065090000}"/>
    <hyperlink ref="T1204" r:id="rId2407" xr:uid="{00000000-0004-0000-0100-000066090000}"/>
    <hyperlink ref="P1205" r:id="rId2408" xr:uid="{00000000-0004-0000-0100-000067090000}"/>
    <hyperlink ref="T1205" r:id="rId2409" xr:uid="{00000000-0004-0000-0100-000068090000}"/>
    <hyperlink ref="P1206" r:id="rId2410" xr:uid="{00000000-0004-0000-0100-000069090000}"/>
    <hyperlink ref="T1206" r:id="rId2411" xr:uid="{00000000-0004-0000-0100-00006A090000}"/>
    <hyperlink ref="P1207" r:id="rId2412" xr:uid="{00000000-0004-0000-0100-00006B090000}"/>
    <hyperlink ref="T1207" r:id="rId2413" xr:uid="{00000000-0004-0000-0100-00006C090000}"/>
    <hyperlink ref="P1208" r:id="rId2414" xr:uid="{00000000-0004-0000-0100-00006D090000}"/>
    <hyperlink ref="T1208" r:id="rId2415" xr:uid="{00000000-0004-0000-0100-00006E090000}"/>
    <hyperlink ref="P1209" r:id="rId2416" xr:uid="{00000000-0004-0000-0100-00006F090000}"/>
    <hyperlink ref="T1209" r:id="rId2417" xr:uid="{00000000-0004-0000-0100-000070090000}"/>
    <hyperlink ref="P1210" r:id="rId2418" xr:uid="{00000000-0004-0000-0100-000071090000}"/>
    <hyperlink ref="T1210" r:id="rId2419" xr:uid="{00000000-0004-0000-0100-000072090000}"/>
    <hyperlink ref="P1211" r:id="rId2420" xr:uid="{00000000-0004-0000-0100-000073090000}"/>
    <hyperlink ref="T1211" r:id="rId2421" xr:uid="{00000000-0004-0000-0100-000074090000}"/>
    <hyperlink ref="P1212" r:id="rId2422" xr:uid="{00000000-0004-0000-0100-000075090000}"/>
    <hyperlink ref="T1212" r:id="rId2423" xr:uid="{00000000-0004-0000-0100-000076090000}"/>
    <hyperlink ref="P1213" r:id="rId2424" xr:uid="{00000000-0004-0000-0100-000077090000}"/>
    <hyperlink ref="T1213" r:id="rId2425" xr:uid="{00000000-0004-0000-0100-000078090000}"/>
    <hyperlink ref="P1214" r:id="rId2426" xr:uid="{00000000-0004-0000-0100-000079090000}"/>
    <hyperlink ref="T1214" r:id="rId2427" xr:uid="{00000000-0004-0000-0100-00007A090000}"/>
    <hyperlink ref="P1215" r:id="rId2428" xr:uid="{00000000-0004-0000-0100-00007B090000}"/>
    <hyperlink ref="T1215" r:id="rId2429" xr:uid="{00000000-0004-0000-0100-00007C090000}"/>
    <hyperlink ref="P1216" r:id="rId2430" xr:uid="{00000000-0004-0000-0100-00007D090000}"/>
    <hyperlink ref="T1216" r:id="rId2431" xr:uid="{00000000-0004-0000-0100-00007E090000}"/>
    <hyperlink ref="P1217" r:id="rId2432" xr:uid="{00000000-0004-0000-0100-00007F090000}"/>
    <hyperlink ref="T1217" r:id="rId2433" xr:uid="{00000000-0004-0000-0100-000080090000}"/>
    <hyperlink ref="P1218" r:id="rId2434" xr:uid="{00000000-0004-0000-0100-000081090000}"/>
    <hyperlink ref="T1218" r:id="rId2435" xr:uid="{00000000-0004-0000-0100-000082090000}"/>
    <hyperlink ref="P1219" r:id="rId2436" xr:uid="{00000000-0004-0000-0100-000083090000}"/>
    <hyperlink ref="T1219" r:id="rId2437" xr:uid="{00000000-0004-0000-0100-000084090000}"/>
    <hyperlink ref="P1220" r:id="rId2438" xr:uid="{00000000-0004-0000-0100-000085090000}"/>
    <hyperlink ref="T1220" r:id="rId2439" xr:uid="{00000000-0004-0000-0100-000086090000}"/>
    <hyperlink ref="P1221" r:id="rId2440" xr:uid="{00000000-0004-0000-0100-000087090000}"/>
    <hyperlink ref="T1221" r:id="rId2441" xr:uid="{00000000-0004-0000-0100-000088090000}"/>
    <hyperlink ref="P1222" r:id="rId2442" xr:uid="{00000000-0004-0000-0100-000089090000}"/>
    <hyperlink ref="T1222" r:id="rId2443" xr:uid="{00000000-0004-0000-0100-00008A090000}"/>
    <hyperlink ref="P1223" r:id="rId2444" xr:uid="{00000000-0004-0000-0100-00008B090000}"/>
    <hyperlink ref="T1223" r:id="rId2445" xr:uid="{00000000-0004-0000-0100-00008C090000}"/>
    <hyperlink ref="P1224" r:id="rId2446" xr:uid="{00000000-0004-0000-0100-00008D090000}"/>
    <hyperlink ref="T1224" r:id="rId2447" xr:uid="{00000000-0004-0000-0100-00008E090000}"/>
    <hyperlink ref="P1225" r:id="rId2448" xr:uid="{00000000-0004-0000-0100-00008F090000}"/>
    <hyperlink ref="T1225" r:id="rId2449" xr:uid="{00000000-0004-0000-0100-000090090000}"/>
    <hyperlink ref="P1226" r:id="rId2450" xr:uid="{00000000-0004-0000-0100-000091090000}"/>
    <hyperlink ref="T1226" r:id="rId2451" xr:uid="{00000000-0004-0000-0100-000092090000}"/>
    <hyperlink ref="P1227" r:id="rId2452" xr:uid="{00000000-0004-0000-0100-000093090000}"/>
    <hyperlink ref="T1227" r:id="rId2453" xr:uid="{00000000-0004-0000-0100-000094090000}"/>
    <hyperlink ref="P1228" r:id="rId2454" xr:uid="{00000000-0004-0000-0100-000095090000}"/>
    <hyperlink ref="T1228" r:id="rId2455" xr:uid="{00000000-0004-0000-0100-000096090000}"/>
    <hyperlink ref="P1229" r:id="rId2456" xr:uid="{00000000-0004-0000-0100-000097090000}"/>
    <hyperlink ref="T1229" r:id="rId2457" xr:uid="{00000000-0004-0000-0100-000098090000}"/>
    <hyperlink ref="P1230" r:id="rId2458" xr:uid="{00000000-0004-0000-0100-000099090000}"/>
    <hyperlink ref="T1230" r:id="rId2459" xr:uid="{00000000-0004-0000-0100-00009A090000}"/>
    <hyperlink ref="P1231" r:id="rId2460" xr:uid="{00000000-0004-0000-0100-00009B090000}"/>
    <hyperlink ref="T1231" r:id="rId2461" xr:uid="{00000000-0004-0000-0100-00009C090000}"/>
    <hyperlink ref="P1232" r:id="rId2462" xr:uid="{00000000-0004-0000-0100-00009D090000}"/>
    <hyperlink ref="T1232" r:id="rId2463" xr:uid="{00000000-0004-0000-0100-00009E090000}"/>
    <hyperlink ref="P1233" r:id="rId2464" xr:uid="{00000000-0004-0000-0100-00009F090000}"/>
    <hyperlink ref="T1233" r:id="rId2465" xr:uid="{00000000-0004-0000-0100-0000A0090000}"/>
    <hyperlink ref="P1234" r:id="rId2466" xr:uid="{00000000-0004-0000-0100-0000A1090000}"/>
    <hyperlink ref="T1234" r:id="rId2467" xr:uid="{00000000-0004-0000-0100-0000A2090000}"/>
    <hyperlink ref="P1235" r:id="rId2468" xr:uid="{00000000-0004-0000-0100-0000A3090000}"/>
    <hyperlink ref="T1235" r:id="rId2469" xr:uid="{00000000-0004-0000-0100-0000A4090000}"/>
    <hyperlink ref="P1236" r:id="rId2470" xr:uid="{00000000-0004-0000-0100-0000A5090000}"/>
    <hyperlink ref="T1236" r:id="rId2471" xr:uid="{00000000-0004-0000-0100-0000A6090000}"/>
    <hyperlink ref="P1237" r:id="rId2472" xr:uid="{00000000-0004-0000-0100-0000A7090000}"/>
    <hyperlink ref="T1237" r:id="rId2473" xr:uid="{00000000-0004-0000-0100-0000A8090000}"/>
    <hyperlink ref="P1238" r:id="rId2474" xr:uid="{00000000-0004-0000-0100-0000A9090000}"/>
    <hyperlink ref="T1238" r:id="rId2475" xr:uid="{00000000-0004-0000-0100-0000AA090000}"/>
    <hyperlink ref="P1239" r:id="rId2476" xr:uid="{00000000-0004-0000-0100-0000AB090000}"/>
    <hyperlink ref="T1239" r:id="rId2477" xr:uid="{00000000-0004-0000-0100-0000AC090000}"/>
    <hyperlink ref="P1240" r:id="rId2478" xr:uid="{00000000-0004-0000-0100-0000AD090000}"/>
    <hyperlink ref="T1240" r:id="rId2479" xr:uid="{00000000-0004-0000-0100-0000AE090000}"/>
    <hyperlink ref="P1241" r:id="rId2480" xr:uid="{00000000-0004-0000-0100-0000AF090000}"/>
    <hyperlink ref="T1241" r:id="rId2481" xr:uid="{00000000-0004-0000-0100-0000B0090000}"/>
    <hyperlink ref="P1242" r:id="rId2482" xr:uid="{00000000-0004-0000-0100-0000B1090000}"/>
    <hyperlink ref="T1242" r:id="rId2483" xr:uid="{00000000-0004-0000-0100-0000B2090000}"/>
    <hyperlink ref="P1243" r:id="rId2484" xr:uid="{00000000-0004-0000-0100-0000B3090000}"/>
    <hyperlink ref="T1243" r:id="rId2485" xr:uid="{00000000-0004-0000-0100-0000B4090000}"/>
    <hyperlink ref="P1244" r:id="rId2486" xr:uid="{00000000-0004-0000-0100-0000B5090000}"/>
    <hyperlink ref="T1244" r:id="rId2487" xr:uid="{00000000-0004-0000-0100-0000B6090000}"/>
    <hyperlink ref="P1245" r:id="rId2488" xr:uid="{00000000-0004-0000-0100-0000B7090000}"/>
    <hyperlink ref="T1245" r:id="rId2489" xr:uid="{00000000-0004-0000-0100-0000B8090000}"/>
    <hyperlink ref="P1246" r:id="rId2490" xr:uid="{00000000-0004-0000-0100-0000B9090000}"/>
    <hyperlink ref="T1246" r:id="rId2491" xr:uid="{00000000-0004-0000-0100-0000BA090000}"/>
    <hyperlink ref="P1247" r:id="rId2492" xr:uid="{00000000-0004-0000-0100-0000BB090000}"/>
    <hyperlink ref="T1247" r:id="rId2493" xr:uid="{00000000-0004-0000-0100-0000BC090000}"/>
    <hyperlink ref="P1248" r:id="rId2494" xr:uid="{00000000-0004-0000-0100-0000BD090000}"/>
    <hyperlink ref="T1248" r:id="rId2495" xr:uid="{00000000-0004-0000-0100-0000BE090000}"/>
    <hyperlink ref="P1249" r:id="rId2496" xr:uid="{00000000-0004-0000-0100-0000BF090000}"/>
    <hyperlink ref="T1249" r:id="rId2497" xr:uid="{00000000-0004-0000-0100-0000C0090000}"/>
    <hyperlink ref="P1250" r:id="rId2498" xr:uid="{00000000-0004-0000-0100-0000C1090000}"/>
    <hyperlink ref="T1250" r:id="rId2499" xr:uid="{00000000-0004-0000-0100-0000C2090000}"/>
    <hyperlink ref="P1251" r:id="rId2500" xr:uid="{00000000-0004-0000-0100-0000C3090000}"/>
    <hyperlink ref="T1251" r:id="rId2501" xr:uid="{00000000-0004-0000-0100-0000C4090000}"/>
    <hyperlink ref="P1252" r:id="rId2502" xr:uid="{00000000-0004-0000-0100-0000C5090000}"/>
    <hyperlink ref="T1252" r:id="rId2503" xr:uid="{00000000-0004-0000-0100-0000C6090000}"/>
    <hyperlink ref="P1253" r:id="rId2504" xr:uid="{00000000-0004-0000-0100-0000C7090000}"/>
    <hyperlink ref="T1253" r:id="rId2505" xr:uid="{00000000-0004-0000-0100-0000C8090000}"/>
    <hyperlink ref="P1254" r:id="rId2506" xr:uid="{00000000-0004-0000-0100-0000C9090000}"/>
    <hyperlink ref="T1254" r:id="rId2507" xr:uid="{00000000-0004-0000-0100-0000CA090000}"/>
    <hyperlink ref="P1255" r:id="rId2508" xr:uid="{00000000-0004-0000-0100-0000CB090000}"/>
    <hyperlink ref="T1255" r:id="rId2509" xr:uid="{00000000-0004-0000-0100-0000CC090000}"/>
    <hyperlink ref="P1256" r:id="rId2510" xr:uid="{00000000-0004-0000-0100-0000CD090000}"/>
    <hyperlink ref="T1256" r:id="rId2511" xr:uid="{00000000-0004-0000-0100-0000CE090000}"/>
    <hyperlink ref="P1257" r:id="rId2512" xr:uid="{00000000-0004-0000-0100-0000CF090000}"/>
    <hyperlink ref="T1257" r:id="rId2513" xr:uid="{00000000-0004-0000-0100-0000D0090000}"/>
    <hyperlink ref="P1258" r:id="rId2514" xr:uid="{00000000-0004-0000-0100-0000D1090000}"/>
    <hyperlink ref="T1258" r:id="rId2515" xr:uid="{00000000-0004-0000-0100-0000D2090000}"/>
    <hyperlink ref="P1259" r:id="rId2516" xr:uid="{00000000-0004-0000-0100-0000D3090000}"/>
    <hyperlink ref="T1259" r:id="rId2517" xr:uid="{00000000-0004-0000-0100-0000D4090000}"/>
    <hyperlink ref="P1260" r:id="rId2518" xr:uid="{00000000-0004-0000-0100-0000D5090000}"/>
    <hyperlink ref="T1260" r:id="rId2519" xr:uid="{00000000-0004-0000-0100-0000D6090000}"/>
    <hyperlink ref="P1261" r:id="rId2520" xr:uid="{00000000-0004-0000-0100-0000D7090000}"/>
    <hyperlink ref="T1261" r:id="rId2521" xr:uid="{00000000-0004-0000-0100-0000D8090000}"/>
    <hyperlink ref="P1262" r:id="rId2522" xr:uid="{00000000-0004-0000-0100-0000D9090000}"/>
    <hyperlink ref="T1262" r:id="rId2523" xr:uid="{00000000-0004-0000-0100-0000DA090000}"/>
    <hyperlink ref="P1263" r:id="rId2524" xr:uid="{00000000-0004-0000-0100-0000DB090000}"/>
    <hyperlink ref="T1263" r:id="rId2525" xr:uid="{00000000-0004-0000-0100-0000DC090000}"/>
    <hyperlink ref="P1264" r:id="rId2526" xr:uid="{00000000-0004-0000-0100-0000DD090000}"/>
    <hyperlink ref="T1264" r:id="rId2527" xr:uid="{00000000-0004-0000-0100-0000DE090000}"/>
    <hyperlink ref="P1265" r:id="rId2528" xr:uid="{00000000-0004-0000-0100-0000DF090000}"/>
    <hyperlink ref="T1265" r:id="rId2529" xr:uid="{00000000-0004-0000-0100-0000E0090000}"/>
    <hyperlink ref="P1266" r:id="rId2530" xr:uid="{00000000-0004-0000-0100-0000E1090000}"/>
    <hyperlink ref="T1266" r:id="rId2531" xr:uid="{00000000-0004-0000-0100-0000E2090000}"/>
    <hyperlink ref="P1267" r:id="rId2532" xr:uid="{00000000-0004-0000-0100-0000E3090000}"/>
    <hyperlink ref="T1267" r:id="rId2533" xr:uid="{00000000-0004-0000-0100-0000E4090000}"/>
    <hyperlink ref="P1268" r:id="rId2534" xr:uid="{00000000-0004-0000-0100-0000E5090000}"/>
    <hyperlink ref="T1268" r:id="rId2535" xr:uid="{00000000-0004-0000-0100-0000E6090000}"/>
    <hyperlink ref="P1269" r:id="rId2536" xr:uid="{00000000-0004-0000-0100-0000E7090000}"/>
    <hyperlink ref="T1269" r:id="rId2537" xr:uid="{00000000-0004-0000-0100-0000E8090000}"/>
    <hyperlink ref="P1270" r:id="rId2538" xr:uid="{00000000-0004-0000-0100-0000E9090000}"/>
    <hyperlink ref="T1270" r:id="rId2539" xr:uid="{00000000-0004-0000-0100-0000EA090000}"/>
    <hyperlink ref="P1271" r:id="rId2540" xr:uid="{00000000-0004-0000-0100-0000EB090000}"/>
    <hyperlink ref="T1271" r:id="rId2541" xr:uid="{00000000-0004-0000-0100-0000EC090000}"/>
    <hyperlink ref="P1272" r:id="rId2542" xr:uid="{00000000-0004-0000-0100-0000ED090000}"/>
    <hyperlink ref="T1272" r:id="rId2543" xr:uid="{00000000-0004-0000-0100-0000EE090000}"/>
    <hyperlink ref="P1273" r:id="rId2544" xr:uid="{00000000-0004-0000-0100-0000EF090000}"/>
    <hyperlink ref="T1273" r:id="rId2545" xr:uid="{00000000-0004-0000-0100-0000F0090000}"/>
    <hyperlink ref="P1274" r:id="rId2546" xr:uid="{00000000-0004-0000-0100-0000F1090000}"/>
    <hyperlink ref="T1274" r:id="rId2547" xr:uid="{00000000-0004-0000-0100-0000F2090000}"/>
    <hyperlink ref="P1275" r:id="rId2548" xr:uid="{00000000-0004-0000-0100-0000F3090000}"/>
    <hyperlink ref="T1275" r:id="rId2549" xr:uid="{00000000-0004-0000-0100-0000F4090000}"/>
    <hyperlink ref="P1276" r:id="rId2550" xr:uid="{00000000-0004-0000-0100-0000F5090000}"/>
    <hyperlink ref="T1276" r:id="rId2551" xr:uid="{00000000-0004-0000-0100-0000F6090000}"/>
    <hyperlink ref="P1277" r:id="rId2552" xr:uid="{00000000-0004-0000-0100-0000F7090000}"/>
    <hyperlink ref="T1277" r:id="rId2553" xr:uid="{00000000-0004-0000-0100-0000F8090000}"/>
    <hyperlink ref="P1278" r:id="rId2554" xr:uid="{00000000-0004-0000-0100-0000F9090000}"/>
    <hyperlink ref="T1278" r:id="rId2555" xr:uid="{00000000-0004-0000-0100-0000FA090000}"/>
    <hyperlink ref="P1279" r:id="rId2556" xr:uid="{00000000-0004-0000-0100-0000FB090000}"/>
    <hyperlink ref="T1279" r:id="rId2557" xr:uid="{00000000-0004-0000-0100-0000FC090000}"/>
    <hyperlink ref="P1280" r:id="rId2558" xr:uid="{00000000-0004-0000-0100-0000FD090000}"/>
    <hyperlink ref="T1280" r:id="rId2559" xr:uid="{00000000-0004-0000-0100-0000FE090000}"/>
    <hyperlink ref="P1281" r:id="rId2560" xr:uid="{00000000-0004-0000-0100-0000FF090000}"/>
    <hyperlink ref="T1281" r:id="rId2561" xr:uid="{00000000-0004-0000-0100-0000000A0000}"/>
    <hyperlink ref="P1282" r:id="rId2562" xr:uid="{00000000-0004-0000-0100-0000010A0000}"/>
    <hyperlink ref="T1282" r:id="rId2563" xr:uid="{00000000-0004-0000-0100-0000020A0000}"/>
    <hyperlink ref="P1283" r:id="rId2564" xr:uid="{00000000-0004-0000-0100-0000030A0000}"/>
    <hyperlink ref="T1283" r:id="rId2565" xr:uid="{00000000-0004-0000-0100-0000040A0000}"/>
    <hyperlink ref="P1284" r:id="rId2566" xr:uid="{00000000-0004-0000-0100-0000050A0000}"/>
    <hyperlink ref="T1284" r:id="rId2567" xr:uid="{00000000-0004-0000-0100-0000060A0000}"/>
    <hyperlink ref="P1285" r:id="rId2568" xr:uid="{00000000-0004-0000-0100-0000070A0000}"/>
    <hyperlink ref="T1285" r:id="rId2569" xr:uid="{00000000-0004-0000-0100-0000080A0000}"/>
    <hyperlink ref="P1286" r:id="rId2570" xr:uid="{00000000-0004-0000-0100-0000090A0000}"/>
    <hyperlink ref="T1286" r:id="rId2571" xr:uid="{00000000-0004-0000-0100-00000A0A0000}"/>
    <hyperlink ref="P1287" r:id="rId2572" xr:uid="{00000000-0004-0000-0100-00000B0A0000}"/>
    <hyperlink ref="T1287" r:id="rId2573" xr:uid="{00000000-0004-0000-0100-00000C0A0000}"/>
    <hyperlink ref="P1288" r:id="rId2574" xr:uid="{00000000-0004-0000-0100-00000D0A0000}"/>
    <hyperlink ref="T1288" r:id="rId2575" xr:uid="{00000000-0004-0000-0100-00000E0A0000}"/>
    <hyperlink ref="P1289" r:id="rId2576" xr:uid="{00000000-0004-0000-0100-00000F0A0000}"/>
    <hyperlink ref="T1289" r:id="rId2577" xr:uid="{00000000-0004-0000-0100-0000100A0000}"/>
    <hyperlink ref="P1290" r:id="rId2578" xr:uid="{00000000-0004-0000-0100-0000110A0000}"/>
    <hyperlink ref="T1290" r:id="rId2579" xr:uid="{00000000-0004-0000-0100-0000120A0000}"/>
    <hyperlink ref="P1291" r:id="rId2580" xr:uid="{00000000-0004-0000-0100-0000130A0000}"/>
    <hyperlink ref="T1291" r:id="rId2581" xr:uid="{00000000-0004-0000-0100-0000140A0000}"/>
    <hyperlink ref="P1292" r:id="rId2582" xr:uid="{00000000-0004-0000-0100-0000150A0000}"/>
    <hyperlink ref="T1292" r:id="rId2583" xr:uid="{00000000-0004-0000-0100-0000160A0000}"/>
    <hyperlink ref="P1293" r:id="rId2584" xr:uid="{00000000-0004-0000-0100-0000170A0000}"/>
    <hyperlink ref="T1293" r:id="rId2585" xr:uid="{00000000-0004-0000-0100-0000180A0000}"/>
    <hyperlink ref="P1294" r:id="rId2586" xr:uid="{00000000-0004-0000-0100-0000190A0000}"/>
    <hyperlink ref="T1294" r:id="rId2587" xr:uid="{00000000-0004-0000-0100-00001A0A0000}"/>
    <hyperlink ref="P1295" r:id="rId2588" xr:uid="{00000000-0004-0000-0100-00001B0A0000}"/>
    <hyperlink ref="T1295" r:id="rId2589" xr:uid="{00000000-0004-0000-0100-00001C0A0000}"/>
    <hyperlink ref="P1296" r:id="rId2590" xr:uid="{00000000-0004-0000-0100-00001D0A0000}"/>
    <hyperlink ref="T1296" r:id="rId2591" xr:uid="{00000000-0004-0000-0100-00001E0A0000}"/>
    <hyperlink ref="P1297" r:id="rId2592" xr:uid="{00000000-0004-0000-0100-00001F0A0000}"/>
    <hyperlink ref="T1297" r:id="rId2593" xr:uid="{00000000-0004-0000-0100-0000200A0000}"/>
    <hyperlink ref="P1298" r:id="rId2594" xr:uid="{00000000-0004-0000-0100-0000210A0000}"/>
    <hyperlink ref="T1298" r:id="rId2595" xr:uid="{00000000-0004-0000-0100-0000220A0000}"/>
    <hyperlink ref="P1299" r:id="rId2596" xr:uid="{00000000-0004-0000-0100-0000230A0000}"/>
    <hyperlink ref="T1299" r:id="rId2597" xr:uid="{00000000-0004-0000-0100-0000240A0000}"/>
    <hyperlink ref="P1300" r:id="rId2598" xr:uid="{00000000-0004-0000-0100-0000250A0000}"/>
    <hyperlink ref="T1300" r:id="rId2599" xr:uid="{00000000-0004-0000-0100-0000260A0000}"/>
    <hyperlink ref="P1301" r:id="rId2600" xr:uid="{00000000-0004-0000-0100-0000270A0000}"/>
    <hyperlink ref="T1301" r:id="rId2601" xr:uid="{00000000-0004-0000-0100-0000280A0000}"/>
    <hyperlink ref="P1302" r:id="rId2602" xr:uid="{00000000-0004-0000-0100-0000290A0000}"/>
    <hyperlink ref="T1302" r:id="rId2603" xr:uid="{00000000-0004-0000-0100-00002A0A0000}"/>
    <hyperlink ref="P1303" r:id="rId2604" xr:uid="{00000000-0004-0000-0100-00002B0A0000}"/>
    <hyperlink ref="T1303" r:id="rId2605" xr:uid="{00000000-0004-0000-0100-00002C0A0000}"/>
    <hyperlink ref="P1304" r:id="rId2606" xr:uid="{00000000-0004-0000-0100-00002D0A0000}"/>
    <hyperlink ref="T1304" r:id="rId2607" xr:uid="{00000000-0004-0000-0100-00002E0A0000}"/>
    <hyperlink ref="P1305" r:id="rId2608" xr:uid="{00000000-0004-0000-0100-00002F0A0000}"/>
    <hyperlink ref="T1305" r:id="rId2609" xr:uid="{00000000-0004-0000-0100-0000300A0000}"/>
    <hyperlink ref="P1306" r:id="rId2610" xr:uid="{00000000-0004-0000-0100-0000310A0000}"/>
    <hyperlink ref="T1306" r:id="rId2611" xr:uid="{00000000-0004-0000-0100-0000320A0000}"/>
    <hyperlink ref="P1307" r:id="rId2612" xr:uid="{00000000-0004-0000-0100-0000330A0000}"/>
    <hyperlink ref="T1307" r:id="rId2613" xr:uid="{00000000-0004-0000-0100-0000340A0000}"/>
    <hyperlink ref="P1308" r:id="rId2614" xr:uid="{00000000-0004-0000-0100-0000350A0000}"/>
    <hyperlink ref="T1308" r:id="rId2615" xr:uid="{00000000-0004-0000-0100-0000360A0000}"/>
    <hyperlink ref="P1309" r:id="rId2616" xr:uid="{00000000-0004-0000-0100-0000370A0000}"/>
    <hyperlink ref="T1309" r:id="rId2617" xr:uid="{00000000-0004-0000-0100-0000380A0000}"/>
    <hyperlink ref="P1310" r:id="rId2618" xr:uid="{00000000-0004-0000-0100-0000390A0000}"/>
    <hyperlink ref="T1310" r:id="rId2619" xr:uid="{00000000-0004-0000-0100-00003A0A0000}"/>
    <hyperlink ref="P1311" r:id="rId2620" xr:uid="{00000000-0004-0000-0100-00003B0A0000}"/>
    <hyperlink ref="T1311" r:id="rId2621" xr:uid="{00000000-0004-0000-0100-00003C0A0000}"/>
    <hyperlink ref="P1312" r:id="rId2622" xr:uid="{00000000-0004-0000-0100-00003D0A0000}"/>
    <hyperlink ref="T1312" r:id="rId2623" xr:uid="{00000000-0004-0000-0100-00003E0A0000}"/>
    <hyperlink ref="P1313" r:id="rId2624" xr:uid="{00000000-0004-0000-0100-00003F0A0000}"/>
    <hyperlink ref="T1313" r:id="rId2625" xr:uid="{00000000-0004-0000-0100-0000400A0000}"/>
    <hyperlink ref="P1314" r:id="rId2626" xr:uid="{00000000-0004-0000-0100-0000410A0000}"/>
    <hyperlink ref="T1314" r:id="rId2627" xr:uid="{00000000-0004-0000-0100-0000420A0000}"/>
    <hyperlink ref="P1315" r:id="rId2628" xr:uid="{00000000-0004-0000-0100-0000430A0000}"/>
    <hyperlink ref="T1315" r:id="rId2629" xr:uid="{00000000-0004-0000-0100-0000440A0000}"/>
    <hyperlink ref="P1316" r:id="rId2630" xr:uid="{00000000-0004-0000-0100-0000450A0000}"/>
    <hyperlink ref="T1316" r:id="rId2631" xr:uid="{00000000-0004-0000-0100-0000460A0000}"/>
    <hyperlink ref="P1317" r:id="rId2632" xr:uid="{00000000-0004-0000-0100-0000470A0000}"/>
    <hyperlink ref="T1317" r:id="rId2633" xr:uid="{00000000-0004-0000-0100-0000480A0000}"/>
    <hyperlink ref="P1318" r:id="rId2634" xr:uid="{00000000-0004-0000-0100-0000490A0000}"/>
    <hyperlink ref="T1318" r:id="rId2635" xr:uid="{00000000-0004-0000-0100-00004A0A0000}"/>
    <hyperlink ref="P1319" r:id="rId2636" xr:uid="{00000000-0004-0000-0100-00004B0A0000}"/>
    <hyperlink ref="T1319" r:id="rId2637" xr:uid="{00000000-0004-0000-0100-00004C0A0000}"/>
    <hyperlink ref="P1320" r:id="rId2638" xr:uid="{00000000-0004-0000-0100-00004D0A0000}"/>
    <hyperlink ref="T1320" r:id="rId2639" xr:uid="{00000000-0004-0000-0100-00004E0A0000}"/>
    <hyperlink ref="P1321" r:id="rId2640" xr:uid="{00000000-0004-0000-0100-00004F0A0000}"/>
    <hyperlink ref="T1321" r:id="rId2641" xr:uid="{00000000-0004-0000-0100-0000500A0000}"/>
    <hyperlink ref="P1322" r:id="rId2642" xr:uid="{00000000-0004-0000-0100-0000510A0000}"/>
    <hyperlink ref="T1322" r:id="rId2643" xr:uid="{00000000-0004-0000-0100-0000520A0000}"/>
    <hyperlink ref="P1323" r:id="rId2644" xr:uid="{00000000-0004-0000-0100-0000530A0000}"/>
    <hyperlink ref="T1323" r:id="rId2645" xr:uid="{00000000-0004-0000-0100-0000540A0000}"/>
    <hyperlink ref="P1324" r:id="rId2646" xr:uid="{00000000-0004-0000-0100-0000550A0000}"/>
    <hyperlink ref="T1324" r:id="rId2647" xr:uid="{00000000-0004-0000-0100-0000560A0000}"/>
    <hyperlink ref="P1325" r:id="rId2648" xr:uid="{00000000-0004-0000-0100-0000570A0000}"/>
    <hyperlink ref="T1325" r:id="rId2649" xr:uid="{00000000-0004-0000-0100-0000580A0000}"/>
    <hyperlink ref="P1326" r:id="rId2650" xr:uid="{00000000-0004-0000-0100-0000590A0000}"/>
    <hyperlink ref="T1326" r:id="rId2651" xr:uid="{00000000-0004-0000-0100-00005A0A0000}"/>
    <hyperlink ref="P1327" r:id="rId2652" xr:uid="{00000000-0004-0000-0100-00005B0A0000}"/>
    <hyperlink ref="T1327" r:id="rId2653" xr:uid="{00000000-0004-0000-0100-00005C0A0000}"/>
    <hyperlink ref="P1328" r:id="rId2654" xr:uid="{00000000-0004-0000-0100-00005D0A0000}"/>
    <hyperlink ref="T1328" r:id="rId2655" xr:uid="{00000000-0004-0000-0100-00005E0A0000}"/>
    <hyperlink ref="P1329" r:id="rId2656" xr:uid="{00000000-0004-0000-0100-00005F0A0000}"/>
    <hyperlink ref="T1329" r:id="rId2657" xr:uid="{00000000-0004-0000-0100-0000600A0000}"/>
    <hyperlink ref="P1330" r:id="rId2658" xr:uid="{00000000-0004-0000-0100-0000610A0000}"/>
    <hyperlink ref="T1330" r:id="rId2659" xr:uid="{00000000-0004-0000-0100-0000620A0000}"/>
    <hyperlink ref="P1331" r:id="rId2660" xr:uid="{00000000-0004-0000-0100-0000630A0000}"/>
    <hyperlink ref="T1331" r:id="rId2661" xr:uid="{00000000-0004-0000-0100-0000640A0000}"/>
    <hyperlink ref="P1332" r:id="rId2662" xr:uid="{00000000-0004-0000-0100-0000650A0000}"/>
    <hyperlink ref="T1332" r:id="rId2663" xr:uid="{00000000-0004-0000-0100-0000660A0000}"/>
    <hyperlink ref="P1333" r:id="rId2664" xr:uid="{00000000-0004-0000-0100-0000670A0000}"/>
    <hyperlink ref="T1333" r:id="rId2665" xr:uid="{00000000-0004-0000-0100-0000680A0000}"/>
    <hyperlink ref="P1334" r:id="rId2666" xr:uid="{00000000-0004-0000-0100-0000690A0000}"/>
    <hyperlink ref="T1334" r:id="rId2667" xr:uid="{00000000-0004-0000-0100-00006A0A0000}"/>
    <hyperlink ref="P1335" r:id="rId2668" xr:uid="{00000000-0004-0000-0100-00006B0A0000}"/>
    <hyperlink ref="T1335" r:id="rId2669" xr:uid="{00000000-0004-0000-0100-00006C0A0000}"/>
    <hyperlink ref="P1336" r:id="rId2670" xr:uid="{00000000-0004-0000-0100-00006D0A0000}"/>
    <hyperlink ref="T1336" r:id="rId2671" xr:uid="{00000000-0004-0000-0100-00006E0A0000}"/>
    <hyperlink ref="P1337" r:id="rId2672" xr:uid="{00000000-0004-0000-0100-00006F0A0000}"/>
    <hyperlink ref="T1337" r:id="rId2673" xr:uid="{00000000-0004-0000-0100-0000700A0000}"/>
    <hyperlink ref="P1338" r:id="rId2674" xr:uid="{00000000-0004-0000-0100-0000710A0000}"/>
    <hyperlink ref="T1338" r:id="rId2675" xr:uid="{00000000-0004-0000-0100-0000720A0000}"/>
    <hyperlink ref="P1339" r:id="rId2676" xr:uid="{00000000-0004-0000-0100-0000730A0000}"/>
    <hyperlink ref="T1339" r:id="rId2677" xr:uid="{00000000-0004-0000-0100-0000740A0000}"/>
    <hyperlink ref="P1340" r:id="rId2678" xr:uid="{00000000-0004-0000-0100-0000750A0000}"/>
    <hyperlink ref="T1340" r:id="rId2679" xr:uid="{00000000-0004-0000-0100-0000760A0000}"/>
    <hyperlink ref="P1341" r:id="rId2680" xr:uid="{00000000-0004-0000-0100-0000770A0000}"/>
    <hyperlink ref="T1341" r:id="rId2681" xr:uid="{00000000-0004-0000-0100-0000780A0000}"/>
    <hyperlink ref="P1342" r:id="rId2682" xr:uid="{00000000-0004-0000-0100-0000790A0000}"/>
    <hyperlink ref="T1342" r:id="rId2683" xr:uid="{00000000-0004-0000-0100-00007A0A0000}"/>
    <hyperlink ref="P1343" r:id="rId2684" xr:uid="{00000000-0004-0000-0100-00007B0A0000}"/>
    <hyperlink ref="T1343" r:id="rId2685" xr:uid="{00000000-0004-0000-0100-00007C0A0000}"/>
    <hyperlink ref="P1344" r:id="rId2686" xr:uid="{00000000-0004-0000-0100-00007D0A0000}"/>
    <hyperlink ref="T1344" r:id="rId2687" xr:uid="{00000000-0004-0000-0100-00007E0A0000}"/>
    <hyperlink ref="P1345" r:id="rId2688" xr:uid="{00000000-0004-0000-0100-00007F0A0000}"/>
    <hyperlink ref="T1345" r:id="rId2689" xr:uid="{00000000-0004-0000-0100-0000800A0000}"/>
    <hyperlink ref="P1346" r:id="rId2690" xr:uid="{00000000-0004-0000-0100-0000810A0000}"/>
    <hyperlink ref="T1346" r:id="rId2691" xr:uid="{00000000-0004-0000-0100-0000820A0000}"/>
    <hyperlink ref="P1347" r:id="rId2692" xr:uid="{00000000-0004-0000-0100-0000830A0000}"/>
    <hyperlink ref="T1347" r:id="rId2693" xr:uid="{00000000-0004-0000-0100-0000840A0000}"/>
    <hyperlink ref="P1348" r:id="rId2694" xr:uid="{00000000-0004-0000-0100-0000850A0000}"/>
    <hyperlink ref="T1348" r:id="rId2695" xr:uid="{00000000-0004-0000-0100-0000860A0000}"/>
    <hyperlink ref="P1349" r:id="rId2696" xr:uid="{00000000-0004-0000-0100-0000870A0000}"/>
    <hyperlink ref="T1349" r:id="rId2697" xr:uid="{00000000-0004-0000-0100-0000880A0000}"/>
    <hyperlink ref="P1350" r:id="rId2698" xr:uid="{00000000-0004-0000-0100-0000890A0000}"/>
    <hyperlink ref="T1350" r:id="rId2699" xr:uid="{00000000-0004-0000-0100-00008A0A0000}"/>
    <hyperlink ref="P1351" r:id="rId2700" xr:uid="{00000000-0004-0000-0100-00008B0A0000}"/>
    <hyperlink ref="T1351" r:id="rId2701" xr:uid="{00000000-0004-0000-0100-00008C0A0000}"/>
    <hyperlink ref="P1352" r:id="rId2702" xr:uid="{00000000-0004-0000-0100-00008D0A0000}"/>
    <hyperlink ref="T1352" r:id="rId2703" xr:uid="{00000000-0004-0000-0100-00008E0A0000}"/>
    <hyperlink ref="P1353" r:id="rId2704" xr:uid="{00000000-0004-0000-0100-00008F0A0000}"/>
    <hyperlink ref="T1353" r:id="rId2705" xr:uid="{00000000-0004-0000-0100-0000900A0000}"/>
    <hyperlink ref="P1354" r:id="rId2706" xr:uid="{00000000-0004-0000-0100-0000910A0000}"/>
    <hyperlink ref="T1354" r:id="rId2707" xr:uid="{00000000-0004-0000-0100-0000920A0000}"/>
    <hyperlink ref="P1355" r:id="rId2708" xr:uid="{00000000-0004-0000-0100-0000930A0000}"/>
    <hyperlink ref="T1355" r:id="rId2709" xr:uid="{00000000-0004-0000-0100-0000940A0000}"/>
    <hyperlink ref="P1356" r:id="rId2710" xr:uid="{00000000-0004-0000-0100-0000950A0000}"/>
    <hyperlink ref="T1356" r:id="rId2711" xr:uid="{00000000-0004-0000-0100-0000960A0000}"/>
    <hyperlink ref="P1357" r:id="rId2712" xr:uid="{00000000-0004-0000-0100-0000970A0000}"/>
    <hyperlink ref="T1357" r:id="rId2713" xr:uid="{00000000-0004-0000-0100-0000980A0000}"/>
    <hyperlink ref="P1358" r:id="rId2714" xr:uid="{00000000-0004-0000-0100-0000990A0000}"/>
    <hyperlink ref="T1358" r:id="rId2715" xr:uid="{00000000-0004-0000-0100-00009A0A0000}"/>
    <hyperlink ref="P1359" r:id="rId2716" xr:uid="{00000000-0004-0000-0100-00009B0A0000}"/>
    <hyperlink ref="T1359" r:id="rId2717" xr:uid="{00000000-0004-0000-0100-00009C0A0000}"/>
    <hyperlink ref="P1360" r:id="rId2718" xr:uid="{00000000-0004-0000-0100-00009D0A0000}"/>
    <hyperlink ref="T1360" r:id="rId2719" xr:uid="{00000000-0004-0000-0100-00009E0A0000}"/>
    <hyperlink ref="P1361" r:id="rId2720" xr:uid="{00000000-0004-0000-0100-00009F0A0000}"/>
    <hyperlink ref="T1361" r:id="rId2721" xr:uid="{00000000-0004-0000-0100-0000A00A0000}"/>
    <hyperlink ref="P1362" r:id="rId2722" xr:uid="{00000000-0004-0000-0100-0000A10A0000}"/>
    <hyperlink ref="T1362" r:id="rId2723" xr:uid="{00000000-0004-0000-0100-0000A20A0000}"/>
    <hyperlink ref="P1363" r:id="rId2724" xr:uid="{00000000-0004-0000-0100-0000A30A0000}"/>
    <hyperlink ref="T1363" r:id="rId2725" xr:uid="{00000000-0004-0000-0100-0000A40A0000}"/>
    <hyperlink ref="P1364" r:id="rId2726" xr:uid="{00000000-0004-0000-0100-0000A50A0000}"/>
    <hyperlink ref="T1364" r:id="rId2727" xr:uid="{00000000-0004-0000-0100-0000A60A0000}"/>
    <hyperlink ref="P1365" r:id="rId2728" xr:uid="{00000000-0004-0000-0100-0000A70A0000}"/>
    <hyperlink ref="T1365" r:id="rId2729" xr:uid="{00000000-0004-0000-0100-0000A80A0000}"/>
    <hyperlink ref="P1366" r:id="rId2730" xr:uid="{00000000-0004-0000-0100-0000A90A0000}"/>
    <hyperlink ref="T1366" r:id="rId2731" xr:uid="{00000000-0004-0000-0100-0000AA0A0000}"/>
    <hyperlink ref="P1367" r:id="rId2732" xr:uid="{00000000-0004-0000-0100-0000AB0A0000}"/>
    <hyperlink ref="T1367" r:id="rId2733" xr:uid="{00000000-0004-0000-0100-0000AC0A0000}"/>
    <hyperlink ref="P1368" r:id="rId2734" xr:uid="{00000000-0004-0000-0100-0000AD0A0000}"/>
    <hyperlink ref="T1368" r:id="rId2735" xr:uid="{00000000-0004-0000-0100-0000AE0A0000}"/>
    <hyperlink ref="P1369" r:id="rId2736" xr:uid="{00000000-0004-0000-0100-0000AF0A0000}"/>
    <hyperlink ref="T1369" r:id="rId2737" xr:uid="{00000000-0004-0000-0100-0000B00A0000}"/>
    <hyperlink ref="P1370" r:id="rId2738" xr:uid="{00000000-0004-0000-0100-0000B10A0000}"/>
    <hyperlink ref="T1370" r:id="rId2739" xr:uid="{00000000-0004-0000-0100-0000B20A0000}"/>
    <hyperlink ref="P1371" r:id="rId2740" xr:uid="{00000000-0004-0000-0100-0000B30A0000}"/>
    <hyperlink ref="T1371" r:id="rId2741" xr:uid="{00000000-0004-0000-0100-0000B40A0000}"/>
    <hyperlink ref="P1372" r:id="rId2742" xr:uid="{00000000-0004-0000-0100-0000B50A0000}"/>
    <hyperlink ref="T1372" r:id="rId2743" xr:uid="{00000000-0004-0000-0100-0000B60A0000}"/>
    <hyperlink ref="P1373" r:id="rId2744" xr:uid="{00000000-0004-0000-0100-0000B70A0000}"/>
    <hyperlink ref="T1373" r:id="rId2745" xr:uid="{00000000-0004-0000-0100-0000B80A0000}"/>
    <hyperlink ref="P1374" r:id="rId2746" xr:uid="{00000000-0004-0000-0100-0000B90A0000}"/>
    <hyperlink ref="T1374" r:id="rId2747" xr:uid="{00000000-0004-0000-0100-0000BA0A0000}"/>
    <hyperlink ref="P1375" r:id="rId2748" xr:uid="{00000000-0004-0000-0100-0000BB0A0000}"/>
    <hyperlink ref="T1375" r:id="rId2749" xr:uid="{00000000-0004-0000-0100-0000BC0A0000}"/>
    <hyperlink ref="P1376" r:id="rId2750" xr:uid="{00000000-0004-0000-0100-0000BD0A0000}"/>
    <hyperlink ref="T1376" r:id="rId2751" xr:uid="{00000000-0004-0000-0100-0000BE0A0000}"/>
    <hyperlink ref="P1377" r:id="rId2752" xr:uid="{00000000-0004-0000-0100-0000BF0A0000}"/>
    <hyperlink ref="T1377" r:id="rId2753" xr:uid="{00000000-0004-0000-0100-0000C00A0000}"/>
    <hyperlink ref="P1378" r:id="rId2754" xr:uid="{00000000-0004-0000-0100-0000C10A0000}"/>
    <hyperlink ref="T1378" r:id="rId2755" xr:uid="{00000000-0004-0000-0100-0000C20A0000}"/>
    <hyperlink ref="P1379" r:id="rId2756" xr:uid="{00000000-0004-0000-0100-0000C30A0000}"/>
    <hyperlink ref="T1379" r:id="rId2757" xr:uid="{00000000-0004-0000-0100-0000C40A0000}"/>
    <hyperlink ref="P1380" r:id="rId2758" xr:uid="{00000000-0004-0000-0100-0000C50A0000}"/>
    <hyperlink ref="T1380" r:id="rId2759" xr:uid="{00000000-0004-0000-0100-0000C60A0000}"/>
    <hyperlink ref="P1381" r:id="rId2760" xr:uid="{00000000-0004-0000-0100-0000C70A0000}"/>
    <hyperlink ref="T1381" r:id="rId2761" xr:uid="{00000000-0004-0000-0100-0000C80A0000}"/>
    <hyperlink ref="P1382" r:id="rId2762" xr:uid="{00000000-0004-0000-0100-0000C90A0000}"/>
    <hyperlink ref="T1382" r:id="rId2763" xr:uid="{00000000-0004-0000-0100-0000CA0A0000}"/>
    <hyperlink ref="P1383" r:id="rId2764" xr:uid="{00000000-0004-0000-0100-0000CB0A0000}"/>
    <hyperlink ref="T1383" r:id="rId2765" xr:uid="{00000000-0004-0000-0100-0000CC0A0000}"/>
    <hyperlink ref="P1384" r:id="rId2766" xr:uid="{00000000-0004-0000-0100-0000CD0A0000}"/>
    <hyperlink ref="T1384" r:id="rId2767" xr:uid="{00000000-0004-0000-0100-0000CE0A0000}"/>
    <hyperlink ref="P1385" r:id="rId2768" xr:uid="{00000000-0004-0000-0100-0000CF0A0000}"/>
    <hyperlink ref="T1385" r:id="rId2769" xr:uid="{00000000-0004-0000-0100-0000D00A0000}"/>
    <hyperlink ref="P1386" r:id="rId2770" xr:uid="{00000000-0004-0000-0100-0000D10A0000}"/>
    <hyperlink ref="T1386" r:id="rId2771" xr:uid="{00000000-0004-0000-0100-0000D20A0000}"/>
    <hyperlink ref="P1387" r:id="rId2772" xr:uid="{00000000-0004-0000-0100-0000D30A0000}"/>
    <hyperlink ref="T1387" r:id="rId2773" xr:uid="{00000000-0004-0000-0100-0000D40A0000}"/>
    <hyperlink ref="P1388" r:id="rId2774" xr:uid="{00000000-0004-0000-0100-0000D50A0000}"/>
    <hyperlink ref="T1388" r:id="rId2775" xr:uid="{00000000-0004-0000-0100-0000D60A0000}"/>
    <hyperlink ref="P1389" r:id="rId2776" xr:uid="{00000000-0004-0000-0100-0000D70A0000}"/>
    <hyperlink ref="T1389" r:id="rId2777" xr:uid="{00000000-0004-0000-0100-0000D80A0000}"/>
    <hyperlink ref="P1390" r:id="rId2778" xr:uid="{00000000-0004-0000-0100-0000D90A0000}"/>
    <hyperlink ref="T1390" r:id="rId2779" xr:uid="{00000000-0004-0000-0100-0000DA0A0000}"/>
    <hyperlink ref="P1391" r:id="rId2780" xr:uid="{00000000-0004-0000-0100-0000DB0A0000}"/>
    <hyperlink ref="T1391" r:id="rId2781" xr:uid="{00000000-0004-0000-0100-0000DC0A0000}"/>
    <hyperlink ref="P1392" r:id="rId2782" xr:uid="{00000000-0004-0000-0100-0000DD0A0000}"/>
    <hyperlink ref="T1392" r:id="rId2783" xr:uid="{00000000-0004-0000-0100-0000DE0A0000}"/>
    <hyperlink ref="P1393" r:id="rId2784" xr:uid="{00000000-0004-0000-0100-0000DF0A0000}"/>
    <hyperlink ref="T1393" r:id="rId2785" xr:uid="{00000000-0004-0000-0100-0000E00A0000}"/>
    <hyperlink ref="P1394" r:id="rId2786" xr:uid="{00000000-0004-0000-0100-0000E10A0000}"/>
    <hyperlink ref="T1394" r:id="rId2787" xr:uid="{00000000-0004-0000-0100-0000E20A0000}"/>
    <hyperlink ref="P1395" r:id="rId2788" xr:uid="{00000000-0004-0000-0100-0000E30A0000}"/>
    <hyperlink ref="T1395" r:id="rId2789" xr:uid="{00000000-0004-0000-0100-0000E40A0000}"/>
    <hyperlink ref="P1396" r:id="rId2790" xr:uid="{00000000-0004-0000-0100-0000E50A0000}"/>
    <hyperlink ref="T1396" r:id="rId2791" xr:uid="{00000000-0004-0000-0100-0000E60A0000}"/>
    <hyperlink ref="P1397" r:id="rId2792" xr:uid="{00000000-0004-0000-0100-0000E70A0000}"/>
    <hyperlink ref="T1397" r:id="rId2793" xr:uid="{00000000-0004-0000-0100-0000E80A0000}"/>
    <hyperlink ref="P1398" r:id="rId2794" xr:uid="{00000000-0004-0000-0100-0000E90A0000}"/>
    <hyperlink ref="T1398" r:id="rId2795" xr:uid="{00000000-0004-0000-0100-0000EA0A0000}"/>
    <hyperlink ref="P1399" r:id="rId2796" xr:uid="{00000000-0004-0000-0100-0000EB0A0000}"/>
    <hyperlink ref="T1399" r:id="rId2797" xr:uid="{00000000-0004-0000-0100-0000EC0A0000}"/>
    <hyperlink ref="P1400" r:id="rId2798" xr:uid="{00000000-0004-0000-0100-0000ED0A0000}"/>
    <hyperlink ref="T1400" r:id="rId2799" xr:uid="{00000000-0004-0000-0100-0000EE0A0000}"/>
    <hyperlink ref="P1401" r:id="rId2800" xr:uid="{00000000-0004-0000-0100-0000EF0A0000}"/>
    <hyperlink ref="T1401" r:id="rId2801" xr:uid="{00000000-0004-0000-0100-0000F00A0000}"/>
    <hyperlink ref="P1402" r:id="rId2802" xr:uid="{00000000-0004-0000-0100-0000F10A0000}"/>
    <hyperlink ref="T1402" r:id="rId2803" xr:uid="{00000000-0004-0000-0100-0000F20A0000}"/>
    <hyperlink ref="P1403" r:id="rId2804" xr:uid="{00000000-0004-0000-0100-0000F30A0000}"/>
    <hyperlink ref="T1403" r:id="rId2805" xr:uid="{00000000-0004-0000-0100-0000F40A0000}"/>
    <hyperlink ref="P1404" r:id="rId2806" xr:uid="{00000000-0004-0000-0100-0000F50A0000}"/>
    <hyperlink ref="T1404" r:id="rId2807" xr:uid="{00000000-0004-0000-0100-0000F60A0000}"/>
    <hyperlink ref="P1405" r:id="rId2808" xr:uid="{00000000-0004-0000-0100-0000F70A0000}"/>
    <hyperlink ref="T1405" r:id="rId2809" xr:uid="{00000000-0004-0000-0100-0000F80A0000}"/>
    <hyperlink ref="P1406" r:id="rId2810" xr:uid="{00000000-0004-0000-0100-0000F90A0000}"/>
    <hyperlink ref="T1406" r:id="rId2811" xr:uid="{00000000-0004-0000-0100-0000FA0A0000}"/>
    <hyperlink ref="P1407" r:id="rId2812" xr:uid="{00000000-0004-0000-0100-0000FB0A0000}"/>
    <hyperlink ref="T1407" r:id="rId2813" xr:uid="{00000000-0004-0000-0100-0000FC0A0000}"/>
    <hyperlink ref="P1408" r:id="rId2814" xr:uid="{00000000-0004-0000-0100-0000FD0A0000}"/>
    <hyperlink ref="T1408" r:id="rId2815" xr:uid="{00000000-0004-0000-0100-0000FE0A0000}"/>
    <hyperlink ref="P1409" r:id="rId2816" xr:uid="{00000000-0004-0000-0100-0000FF0A0000}"/>
    <hyperlink ref="T1409" r:id="rId2817" xr:uid="{00000000-0004-0000-0100-0000000B0000}"/>
    <hyperlink ref="P1410" r:id="rId2818" xr:uid="{00000000-0004-0000-0100-0000010B0000}"/>
    <hyperlink ref="T1410" r:id="rId2819" xr:uid="{00000000-0004-0000-0100-0000020B0000}"/>
    <hyperlink ref="P1411" r:id="rId2820" xr:uid="{00000000-0004-0000-0100-0000030B0000}"/>
    <hyperlink ref="T1411" r:id="rId2821" xr:uid="{00000000-0004-0000-0100-0000040B0000}"/>
    <hyperlink ref="P1412" r:id="rId2822" xr:uid="{00000000-0004-0000-0100-0000050B0000}"/>
    <hyperlink ref="T1412" r:id="rId2823" xr:uid="{00000000-0004-0000-0100-0000060B0000}"/>
    <hyperlink ref="P1413" r:id="rId2824" xr:uid="{00000000-0004-0000-0100-0000070B0000}"/>
    <hyperlink ref="T1413" r:id="rId2825" xr:uid="{00000000-0004-0000-0100-0000080B0000}"/>
    <hyperlink ref="P1414" r:id="rId2826" xr:uid="{00000000-0004-0000-0100-0000090B0000}"/>
    <hyperlink ref="T1414" r:id="rId2827" xr:uid="{00000000-0004-0000-0100-00000A0B0000}"/>
    <hyperlink ref="P1415" r:id="rId2828" xr:uid="{00000000-0004-0000-0100-00000B0B0000}"/>
    <hyperlink ref="T1415" r:id="rId2829" xr:uid="{00000000-0004-0000-0100-00000C0B0000}"/>
    <hyperlink ref="P1416" r:id="rId2830" xr:uid="{00000000-0004-0000-0100-00000D0B0000}"/>
    <hyperlink ref="T1416" r:id="rId2831" xr:uid="{00000000-0004-0000-0100-00000E0B0000}"/>
    <hyperlink ref="P1417" r:id="rId2832" xr:uid="{00000000-0004-0000-0100-00000F0B0000}"/>
    <hyperlink ref="T1417" r:id="rId2833" xr:uid="{00000000-0004-0000-0100-0000100B0000}"/>
    <hyperlink ref="P1418" r:id="rId2834" xr:uid="{00000000-0004-0000-0100-0000110B0000}"/>
    <hyperlink ref="T1418" r:id="rId2835" xr:uid="{00000000-0004-0000-0100-0000120B0000}"/>
    <hyperlink ref="C1419" r:id="rId2836" xr:uid="{00000000-0004-0000-0100-0000130B0000}"/>
    <hyperlink ref="P1419" r:id="rId2837" xr:uid="{00000000-0004-0000-0100-0000140B0000}"/>
    <hyperlink ref="T1419" r:id="rId2838" xr:uid="{00000000-0004-0000-0100-0000150B0000}"/>
    <hyperlink ref="P1420" r:id="rId2839" xr:uid="{00000000-0004-0000-0100-0000160B0000}"/>
    <hyperlink ref="T1420" r:id="rId2840" xr:uid="{00000000-0004-0000-0100-0000170B0000}"/>
    <hyperlink ref="P1421" r:id="rId2841" xr:uid="{00000000-0004-0000-0100-0000180B0000}"/>
    <hyperlink ref="T1421" r:id="rId2842" xr:uid="{00000000-0004-0000-0100-0000190B0000}"/>
    <hyperlink ref="P1422" r:id="rId2843" xr:uid="{00000000-0004-0000-0100-00001A0B0000}"/>
    <hyperlink ref="T1422" r:id="rId2844" xr:uid="{00000000-0004-0000-0100-00001B0B0000}"/>
    <hyperlink ref="P1423" r:id="rId2845" xr:uid="{00000000-0004-0000-0100-00001C0B0000}"/>
    <hyperlink ref="T1423" r:id="rId2846" xr:uid="{00000000-0004-0000-0100-00001D0B0000}"/>
    <hyperlink ref="P1424" r:id="rId2847" xr:uid="{00000000-0004-0000-0100-00001E0B0000}"/>
    <hyperlink ref="T1424" r:id="rId2848" xr:uid="{00000000-0004-0000-0100-00001F0B0000}"/>
    <hyperlink ref="P1425" r:id="rId2849" xr:uid="{00000000-0004-0000-0100-0000200B0000}"/>
    <hyperlink ref="T1425" r:id="rId2850" xr:uid="{00000000-0004-0000-0100-0000210B0000}"/>
    <hyperlink ref="P1426" r:id="rId2851" xr:uid="{00000000-0004-0000-0100-0000220B0000}"/>
    <hyperlink ref="T1426" r:id="rId2852" xr:uid="{00000000-0004-0000-0100-0000230B0000}"/>
    <hyperlink ref="P1427" r:id="rId2853" xr:uid="{00000000-0004-0000-0100-0000240B0000}"/>
    <hyperlink ref="T1427" r:id="rId2854" xr:uid="{00000000-0004-0000-0100-0000250B0000}"/>
    <hyperlink ref="P1428" r:id="rId2855" xr:uid="{00000000-0004-0000-0100-0000260B0000}"/>
    <hyperlink ref="T1428" r:id="rId2856" xr:uid="{00000000-0004-0000-0100-0000270B0000}"/>
    <hyperlink ref="P1429" r:id="rId2857" xr:uid="{00000000-0004-0000-0100-0000280B0000}"/>
    <hyperlink ref="T1429" r:id="rId2858" xr:uid="{00000000-0004-0000-0100-0000290B0000}"/>
    <hyperlink ref="P1430" r:id="rId2859" xr:uid="{00000000-0004-0000-0100-00002A0B0000}"/>
    <hyperlink ref="T1430" r:id="rId2860" xr:uid="{00000000-0004-0000-0100-00002B0B0000}"/>
    <hyperlink ref="P1431" r:id="rId2861" xr:uid="{00000000-0004-0000-0100-00002C0B0000}"/>
    <hyperlink ref="T1431" r:id="rId2862" xr:uid="{00000000-0004-0000-0100-00002D0B0000}"/>
    <hyperlink ref="P1432" r:id="rId2863" xr:uid="{00000000-0004-0000-0100-00002E0B0000}"/>
    <hyperlink ref="T1432" r:id="rId2864" xr:uid="{00000000-0004-0000-0100-00002F0B0000}"/>
    <hyperlink ref="P1433" r:id="rId2865" xr:uid="{00000000-0004-0000-0100-0000300B0000}"/>
    <hyperlink ref="T1433" r:id="rId2866" xr:uid="{00000000-0004-0000-0100-0000310B0000}"/>
    <hyperlink ref="P1434" r:id="rId2867" xr:uid="{00000000-0004-0000-0100-0000320B0000}"/>
    <hyperlink ref="T1434" r:id="rId2868" xr:uid="{00000000-0004-0000-0100-0000330B0000}"/>
    <hyperlink ref="P1435" r:id="rId2869" xr:uid="{00000000-0004-0000-0100-0000340B0000}"/>
    <hyperlink ref="T1435" r:id="rId2870" xr:uid="{00000000-0004-0000-0100-0000350B0000}"/>
    <hyperlink ref="P1436" r:id="rId2871" xr:uid="{00000000-0004-0000-0100-0000360B0000}"/>
    <hyperlink ref="T1436" r:id="rId2872" xr:uid="{00000000-0004-0000-0100-0000370B0000}"/>
    <hyperlink ref="P1437" r:id="rId2873" xr:uid="{00000000-0004-0000-0100-0000380B0000}"/>
    <hyperlink ref="T1437" r:id="rId2874" xr:uid="{00000000-0004-0000-0100-0000390B0000}"/>
    <hyperlink ref="P1438" r:id="rId2875" xr:uid="{00000000-0004-0000-0100-00003A0B0000}"/>
    <hyperlink ref="T1438" r:id="rId2876" xr:uid="{00000000-0004-0000-0100-00003B0B0000}"/>
    <hyperlink ref="P1439" r:id="rId2877" xr:uid="{00000000-0004-0000-0100-00003C0B0000}"/>
    <hyperlink ref="T1439" r:id="rId2878" xr:uid="{00000000-0004-0000-0100-00003D0B0000}"/>
    <hyperlink ref="P1440" r:id="rId2879" xr:uid="{00000000-0004-0000-0100-00003E0B0000}"/>
    <hyperlink ref="T1440" r:id="rId2880" xr:uid="{00000000-0004-0000-0100-00003F0B0000}"/>
    <hyperlink ref="P1441" r:id="rId2881" xr:uid="{00000000-0004-0000-0100-0000400B0000}"/>
    <hyperlink ref="T1441" r:id="rId2882" xr:uid="{00000000-0004-0000-0100-0000410B0000}"/>
    <hyperlink ref="P1442" r:id="rId2883" xr:uid="{00000000-0004-0000-0100-0000420B0000}"/>
    <hyperlink ref="T1442" r:id="rId2884" xr:uid="{00000000-0004-0000-0100-0000430B0000}"/>
    <hyperlink ref="P1443" r:id="rId2885" xr:uid="{00000000-0004-0000-0100-0000440B0000}"/>
    <hyperlink ref="T1443" r:id="rId2886" xr:uid="{00000000-0004-0000-0100-0000450B0000}"/>
    <hyperlink ref="P1444" r:id="rId2887" xr:uid="{00000000-0004-0000-0100-0000460B0000}"/>
    <hyperlink ref="T1444" r:id="rId2888" xr:uid="{00000000-0004-0000-0100-0000470B0000}"/>
    <hyperlink ref="P1445" r:id="rId2889" xr:uid="{00000000-0004-0000-0100-0000480B0000}"/>
    <hyperlink ref="T1445" r:id="rId2890" xr:uid="{00000000-0004-0000-0100-0000490B0000}"/>
    <hyperlink ref="P1446" r:id="rId2891" xr:uid="{00000000-0004-0000-0100-00004A0B0000}"/>
    <hyperlink ref="T1446" r:id="rId2892" xr:uid="{00000000-0004-0000-0100-00004B0B0000}"/>
    <hyperlink ref="P1447" r:id="rId2893" xr:uid="{00000000-0004-0000-0100-00004C0B0000}"/>
    <hyperlink ref="T1447" r:id="rId2894" xr:uid="{00000000-0004-0000-0100-00004D0B0000}"/>
    <hyperlink ref="P1448" r:id="rId2895" xr:uid="{00000000-0004-0000-0100-00004E0B0000}"/>
    <hyperlink ref="T1448" r:id="rId2896" xr:uid="{00000000-0004-0000-0100-00004F0B0000}"/>
    <hyperlink ref="P1449" r:id="rId2897" xr:uid="{00000000-0004-0000-0100-0000500B0000}"/>
    <hyperlink ref="T1449" r:id="rId2898" xr:uid="{00000000-0004-0000-0100-0000510B0000}"/>
    <hyperlink ref="P1450" r:id="rId2899" xr:uid="{00000000-0004-0000-0100-0000520B0000}"/>
    <hyperlink ref="T1450" r:id="rId2900" xr:uid="{00000000-0004-0000-0100-0000530B0000}"/>
    <hyperlink ref="P1451" r:id="rId2901" xr:uid="{00000000-0004-0000-0100-0000540B0000}"/>
    <hyperlink ref="T1451" r:id="rId2902" xr:uid="{00000000-0004-0000-0100-0000550B0000}"/>
    <hyperlink ref="P1452" r:id="rId2903" xr:uid="{00000000-0004-0000-0100-0000560B0000}"/>
    <hyperlink ref="T1452" r:id="rId2904" xr:uid="{00000000-0004-0000-0100-0000570B0000}"/>
    <hyperlink ref="P1453" r:id="rId2905" xr:uid="{00000000-0004-0000-0100-0000580B0000}"/>
    <hyperlink ref="T1453" r:id="rId2906" xr:uid="{00000000-0004-0000-0100-0000590B0000}"/>
    <hyperlink ref="P1454" r:id="rId2907" xr:uid="{00000000-0004-0000-0100-00005A0B0000}"/>
    <hyperlink ref="T1454" r:id="rId2908" xr:uid="{00000000-0004-0000-0100-00005B0B0000}"/>
    <hyperlink ref="P1455" r:id="rId2909" xr:uid="{00000000-0004-0000-0100-00005C0B0000}"/>
    <hyperlink ref="T1455" r:id="rId2910" xr:uid="{00000000-0004-0000-0100-00005D0B0000}"/>
    <hyperlink ref="P1456" r:id="rId2911" xr:uid="{00000000-0004-0000-0100-00005E0B0000}"/>
    <hyperlink ref="T1456" r:id="rId2912" xr:uid="{00000000-0004-0000-0100-00005F0B0000}"/>
    <hyperlink ref="P1457" r:id="rId2913" xr:uid="{00000000-0004-0000-0100-0000600B0000}"/>
    <hyperlink ref="T1457" r:id="rId2914" xr:uid="{00000000-0004-0000-0100-0000610B0000}"/>
    <hyperlink ref="P1458" r:id="rId2915" xr:uid="{00000000-0004-0000-0100-0000620B0000}"/>
    <hyperlink ref="T1458" r:id="rId2916" xr:uid="{00000000-0004-0000-0100-0000630B0000}"/>
    <hyperlink ref="P1459" r:id="rId2917" xr:uid="{00000000-0004-0000-0100-0000640B0000}"/>
    <hyperlink ref="T1459" r:id="rId2918" xr:uid="{00000000-0004-0000-0100-0000650B0000}"/>
    <hyperlink ref="P1460" r:id="rId2919" xr:uid="{00000000-0004-0000-0100-0000660B0000}"/>
    <hyperlink ref="T1460" r:id="rId2920" xr:uid="{00000000-0004-0000-0100-0000670B0000}"/>
    <hyperlink ref="P1461" r:id="rId2921" xr:uid="{00000000-0004-0000-0100-0000680B0000}"/>
    <hyperlink ref="T1461" r:id="rId2922" xr:uid="{00000000-0004-0000-0100-0000690B0000}"/>
    <hyperlink ref="P1462" r:id="rId2923" xr:uid="{00000000-0004-0000-0100-00006A0B0000}"/>
    <hyperlink ref="T1462" r:id="rId2924" xr:uid="{00000000-0004-0000-0100-00006B0B0000}"/>
    <hyperlink ref="P1463" r:id="rId2925" xr:uid="{00000000-0004-0000-0100-00006C0B0000}"/>
    <hyperlink ref="T1463" r:id="rId2926" xr:uid="{00000000-0004-0000-0100-00006D0B0000}"/>
    <hyperlink ref="P1464" r:id="rId2927" xr:uid="{00000000-0004-0000-0100-00006E0B0000}"/>
    <hyperlink ref="T1464" r:id="rId2928" xr:uid="{00000000-0004-0000-0100-00006F0B0000}"/>
    <hyperlink ref="P1465" r:id="rId2929" xr:uid="{00000000-0004-0000-0100-0000700B0000}"/>
    <hyperlink ref="T1465" r:id="rId2930" xr:uid="{00000000-0004-0000-0100-0000710B0000}"/>
    <hyperlink ref="P1466" r:id="rId2931" xr:uid="{00000000-0004-0000-0100-0000720B0000}"/>
    <hyperlink ref="T1466" r:id="rId2932" xr:uid="{00000000-0004-0000-0100-0000730B0000}"/>
    <hyperlink ref="P1467" r:id="rId2933" xr:uid="{00000000-0004-0000-0100-0000740B0000}"/>
    <hyperlink ref="T1467" r:id="rId2934" xr:uid="{00000000-0004-0000-0100-0000750B0000}"/>
    <hyperlink ref="P1468" r:id="rId2935" xr:uid="{00000000-0004-0000-0100-0000760B0000}"/>
    <hyperlink ref="T1468" r:id="rId2936" xr:uid="{00000000-0004-0000-0100-0000770B0000}"/>
    <hyperlink ref="P1469" r:id="rId2937" xr:uid="{00000000-0004-0000-0100-0000780B0000}"/>
    <hyperlink ref="T1469" r:id="rId2938" xr:uid="{00000000-0004-0000-0100-0000790B0000}"/>
    <hyperlink ref="P1470" r:id="rId2939" xr:uid="{00000000-0004-0000-0100-00007A0B0000}"/>
    <hyperlink ref="T1470" r:id="rId2940" xr:uid="{00000000-0004-0000-0100-00007B0B0000}"/>
    <hyperlink ref="P1471" r:id="rId2941" xr:uid="{00000000-0004-0000-0100-00007C0B0000}"/>
    <hyperlink ref="T1471" r:id="rId2942" xr:uid="{00000000-0004-0000-0100-00007D0B0000}"/>
    <hyperlink ref="P1472" r:id="rId2943" xr:uid="{00000000-0004-0000-0100-00007E0B0000}"/>
    <hyperlink ref="T1472" r:id="rId2944" xr:uid="{00000000-0004-0000-0100-00007F0B0000}"/>
    <hyperlink ref="P1473" r:id="rId2945" xr:uid="{00000000-0004-0000-0100-0000800B0000}"/>
    <hyperlink ref="T1473" r:id="rId2946" xr:uid="{00000000-0004-0000-0100-0000810B0000}"/>
    <hyperlink ref="P1474" r:id="rId2947" xr:uid="{00000000-0004-0000-0100-0000820B0000}"/>
    <hyperlink ref="T1474" r:id="rId2948" xr:uid="{00000000-0004-0000-0100-0000830B0000}"/>
    <hyperlink ref="P1475" r:id="rId2949" xr:uid="{00000000-0004-0000-0100-0000840B0000}"/>
    <hyperlink ref="T1475" r:id="rId2950" xr:uid="{00000000-0004-0000-0100-0000850B0000}"/>
    <hyperlink ref="P1476" r:id="rId2951" xr:uid="{00000000-0004-0000-0100-0000860B0000}"/>
    <hyperlink ref="T1476" r:id="rId2952" xr:uid="{00000000-0004-0000-0100-0000870B0000}"/>
    <hyperlink ref="P1477" r:id="rId2953" xr:uid="{00000000-0004-0000-0100-0000880B0000}"/>
    <hyperlink ref="T1477" r:id="rId2954" xr:uid="{00000000-0004-0000-0100-0000890B0000}"/>
    <hyperlink ref="P1478" r:id="rId2955" xr:uid="{00000000-0004-0000-0100-00008A0B0000}"/>
    <hyperlink ref="T1478" r:id="rId2956" xr:uid="{00000000-0004-0000-0100-00008B0B0000}"/>
    <hyperlink ref="P1479" r:id="rId2957" xr:uid="{00000000-0004-0000-0100-00008C0B0000}"/>
    <hyperlink ref="T1479" r:id="rId2958" xr:uid="{00000000-0004-0000-0100-00008D0B0000}"/>
    <hyperlink ref="P1480" r:id="rId2959" xr:uid="{00000000-0004-0000-0100-00008E0B0000}"/>
    <hyperlink ref="T1480" r:id="rId2960" xr:uid="{00000000-0004-0000-0100-00008F0B0000}"/>
    <hyperlink ref="P1481" r:id="rId2961" xr:uid="{00000000-0004-0000-0100-0000900B0000}"/>
    <hyperlink ref="T1481" r:id="rId2962" xr:uid="{00000000-0004-0000-0100-0000910B0000}"/>
    <hyperlink ref="P1482" r:id="rId2963" xr:uid="{00000000-0004-0000-0100-0000920B0000}"/>
    <hyperlink ref="T1482" r:id="rId2964" xr:uid="{00000000-0004-0000-0100-0000930B0000}"/>
    <hyperlink ref="P1483" r:id="rId2965" xr:uid="{00000000-0004-0000-0100-0000940B0000}"/>
    <hyperlink ref="T1483" r:id="rId2966" xr:uid="{00000000-0004-0000-0100-0000950B0000}"/>
    <hyperlink ref="P1484" r:id="rId2967" xr:uid="{00000000-0004-0000-0100-0000960B0000}"/>
    <hyperlink ref="T1484" r:id="rId2968" xr:uid="{00000000-0004-0000-0100-0000970B0000}"/>
    <hyperlink ref="P1485" r:id="rId2969" xr:uid="{00000000-0004-0000-0100-0000980B0000}"/>
    <hyperlink ref="T1485" r:id="rId2970" xr:uid="{00000000-0004-0000-0100-0000990B0000}"/>
    <hyperlink ref="P1486" r:id="rId2971" xr:uid="{00000000-0004-0000-0100-00009A0B0000}"/>
    <hyperlink ref="T1486" r:id="rId2972" xr:uid="{00000000-0004-0000-0100-00009B0B0000}"/>
    <hyperlink ref="P1487" r:id="rId2973" xr:uid="{00000000-0004-0000-0100-00009C0B0000}"/>
    <hyperlink ref="T1487" r:id="rId2974" xr:uid="{00000000-0004-0000-0100-00009D0B0000}"/>
    <hyperlink ref="P1488" r:id="rId2975" xr:uid="{00000000-0004-0000-0100-00009E0B0000}"/>
    <hyperlink ref="T1488" r:id="rId2976" xr:uid="{00000000-0004-0000-0100-00009F0B0000}"/>
    <hyperlink ref="P1489" r:id="rId2977" xr:uid="{00000000-0004-0000-0100-0000A00B0000}"/>
    <hyperlink ref="T1489" r:id="rId2978" xr:uid="{00000000-0004-0000-0100-0000A10B0000}"/>
    <hyperlink ref="P1490" r:id="rId2979" xr:uid="{00000000-0004-0000-0100-0000A20B0000}"/>
    <hyperlink ref="T1490" r:id="rId2980" xr:uid="{00000000-0004-0000-0100-0000A30B0000}"/>
    <hyperlink ref="P1491" r:id="rId2981" xr:uid="{00000000-0004-0000-0100-0000A40B0000}"/>
    <hyperlink ref="T1491" r:id="rId2982" xr:uid="{00000000-0004-0000-0100-0000A50B0000}"/>
    <hyperlink ref="P1492" r:id="rId2983" xr:uid="{00000000-0004-0000-0100-0000A60B0000}"/>
    <hyperlink ref="T1492" r:id="rId2984" xr:uid="{00000000-0004-0000-0100-0000A70B0000}"/>
    <hyperlink ref="P1493" r:id="rId2985" xr:uid="{00000000-0004-0000-0100-0000A80B0000}"/>
    <hyperlink ref="T1493" r:id="rId2986" xr:uid="{00000000-0004-0000-0100-0000A90B0000}"/>
    <hyperlink ref="P1494" r:id="rId2987" xr:uid="{00000000-0004-0000-0100-0000AA0B0000}"/>
    <hyperlink ref="T1494" r:id="rId2988" xr:uid="{00000000-0004-0000-0100-0000AB0B0000}"/>
    <hyperlink ref="P1495" r:id="rId2989" xr:uid="{00000000-0004-0000-0100-0000AC0B0000}"/>
    <hyperlink ref="T1495" r:id="rId2990" xr:uid="{00000000-0004-0000-0100-0000AD0B0000}"/>
    <hyperlink ref="P1496" r:id="rId2991" xr:uid="{00000000-0004-0000-0100-0000AE0B0000}"/>
    <hyperlink ref="T1496" r:id="rId2992" xr:uid="{00000000-0004-0000-0100-0000AF0B0000}"/>
    <hyperlink ref="P1497" r:id="rId2993" xr:uid="{00000000-0004-0000-0100-0000B00B0000}"/>
    <hyperlink ref="T1497" r:id="rId2994" xr:uid="{00000000-0004-0000-0100-0000B10B0000}"/>
    <hyperlink ref="P1498" r:id="rId2995" xr:uid="{00000000-0004-0000-0100-0000B20B0000}"/>
    <hyperlink ref="T1498" r:id="rId2996" xr:uid="{00000000-0004-0000-0100-0000B30B0000}"/>
    <hyperlink ref="P1499" r:id="rId2997" xr:uid="{00000000-0004-0000-0100-0000B40B0000}"/>
    <hyperlink ref="T1499" r:id="rId2998" xr:uid="{00000000-0004-0000-0100-0000B50B0000}"/>
    <hyperlink ref="P1500" r:id="rId2999" xr:uid="{00000000-0004-0000-0100-0000B60B0000}"/>
    <hyperlink ref="T1500" r:id="rId3000" xr:uid="{00000000-0004-0000-0100-0000B70B0000}"/>
    <hyperlink ref="P1501" r:id="rId3001" xr:uid="{00000000-0004-0000-0100-0000B80B0000}"/>
    <hyperlink ref="T1501" r:id="rId3002" xr:uid="{00000000-0004-0000-0100-0000B90B0000}"/>
    <hyperlink ref="P1502" r:id="rId3003" xr:uid="{00000000-0004-0000-0100-0000BA0B0000}"/>
    <hyperlink ref="T1502" r:id="rId3004" xr:uid="{00000000-0004-0000-0100-0000BB0B0000}"/>
    <hyperlink ref="P1503" r:id="rId3005" xr:uid="{00000000-0004-0000-0100-0000BC0B0000}"/>
    <hyperlink ref="T1503" r:id="rId3006" xr:uid="{00000000-0004-0000-0100-0000BD0B0000}"/>
    <hyperlink ref="P1504" r:id="rId3007" xr:uid="{00000000-0004-0000-0100-0000BE0B0000}"/>
    <hyperlink ref="T1504" r:id="rId3008" xr:uid="{00000000-0004-0000-0100-0000BF0B0000}"/>
    <hyperlink ref="P1505" r:id="rId3009" xr:uid="{00000000-0004-0000-0100-0000C00B0000}"/>
    <hyperlink ref="T1505" r:id="rId3010" xr:uid="{00000000-0004-0000-0100-0000C10B0000}"/>
    <hyperlink ref="P1506" r:id="rId3011" xr:uid="{00000000-0004-0000-0100-0000C20B0000}"/>
    <hyperlink ref="T1506" r:id="rId3012" xr:uid="{00000000-0004-0000-0100-0000C30B0000}"/>
    <hyperlink ref="P1507" r:id="rId3013" xr:uid="{00000000-0004-0000-0100-0000C40B0000}"/>
    <hyperlink ref="T1507" r:id="rId3014" xr:uid="{00000000-0004-0000-0100-0000C50B0000}"/>
    <hyperlink ref="P1508" r:id="rId3015" xr:uid="{00000000-0004-0000-0100-0000C60B0000}"/>
    <hyperlink ref="T1508" r:id="rId3016" xr:uid="{00000000-0004-0000-0100-0000C70B0000}"/>
    <hyperlink ref="P1509" r:id="rId3017" xr:uid="{00000000-0004-0000-0100-0000C80B0000}"/>
    <hyperlink ref="T1509" r:id="rId3018" xr:uid="{00000000-0004-0000-0100-0000C90B0000}"/>
    <hyperlink ref="P1510" r:id="rId3019" xr:uid="{00000000-0004-0000-0100-0000CA0B0000}"/>
    <hyperlink ref="T1510" r:id="rId3020" xr:uid="{00000000-0004-0000-0100-0000CB0B0000}"/>
    <hyperlink ref="P1511" r:id="rId3021" xr:uid="{00000000-0004-0000-0100-0000CC0B0000}"/>
    <hyperlink ref="T1511" r:id="rId3022" xr:uid="{00000000-0004-0000-0100-0000CD0B0000}"/>
    <hyperlink ref="P1512" r:id="rId3023" xr:uid="{00000000-0004-0000-0100-0000CE0B0000}"/>
    <hyperlink ref="T1512" r:id="rId3024" xr:uid="{00000000-0004-0000-0100-0000CF0B0000}"/>
    <hyperlink ref="P1513" r:id="rId3025" xr:uid="{00000000-0004-0000-0100-0000D00B0000}"/>
    <hyperlink ref="T1513" r:id="rId3026" xr:uid="{00000000-0004-0000-0100-0000D10B0000}"/>
    <hyperlink ref="P1514" r:id="rId3027" xr:uid="{00000000-0004-0000-0100-0000D20B0000}"/>
    <hyperlink ref="T1514" r:id="rId3028" xr:uid="{00000000-0004-0000-0100-0000D30B0000}"/>
    <hyperlink ref="P1515" r:id="rId3029" xr:uid="{00000000-0004-0000-0100-0000D40B0000}"/>
    <hyperlink ref="T1515" r:id="rId3030" xr:uid="{00000000-0004-0000-0100-0000D50B0000}"/>
    <hyperlink ref="P1516" r:id="rId3031" xr:uid="{00000000-0004-0000-0100-0000D60B0000}"/>
    <hyperlink ref="T1516" r:id="rId3032" xr:uid="{00000000-0004-0000-0100-0000D70B0000}"/>
    <hyperlink ref="P1517" r:id="rId3033" xr:uid="{00000000-0004-0000-0100-0000D80B0000}"/>
    <hyperlink ref="T1517" r:id="rId3034" xr:uid="{00000000-0004-0000-0100-0000D90B0000}"/>
    <hyperlink ref="P1518" r:id="rId3035" xr:uid="{00000000-0004-0000-0100-0000DA0B0000}"/>
    <hyperlink ref="T1518" r:id="rId3036" xr:uid="{00000000-0004-0000-0100-0000DB0B0000}"/>
    <hyperlink ref="P1519" r:id="rId3037" xr:uid="{00000000-0004-0000-0100-0000DC0B0000}"/>
    <hyperlink ref="T1519" r:id="rId3038" xr:uid="{00000000-0004-0000-0100-0000DD0B0000}"/>
    <hyperlink ref="P1520" r:id="rId3039" xr:uid="{00000000-0004-0000-0100-0000DE0B0000}"/>
    <hyperlink ref="T1520" r:id="rId3040" xr:uid="{00000000-0004-0000-0100-0000DF0B0000}"/>
    <hyperlink ref="P1521" r:id="rId3041" xr:uid="{00000000-0004-0000-0100-0000E00B0000}"/>
    <hyperlink ref="T1521" r:id="rId3042" xr:uid="{00000000-0004-0000-0100-0000E10B0000}"/>
    <hyperlink ref="P1522" r:id="rId3043" xr:uid="{00000000-0004-0000-0100-0000E20B0000}"/>
    <hyperlink ref="T1522" r:id="rId3044" xr:uid="{00000000-0004-0000-0100-0000E30B0000}"/>
    <hyperlink ref="P1523" r:id="rId3045" xr:uid="{00000000-0004-0000-0100-0000E40B0000}"/>
    <hyperlink ref="T1523" r:id="rId3046" xr:uid="{00000000-0004-0000-0100-0000E50B0000}"/>
    <hyperlink ref="P1524" r:id="rId3047" xr:uid="{00000000-0004-0000-0100-0000E60B0000}"/>
    <hyperlink ref="T1524" r:id="rId3048" xr:uid="{00000000-0004-0000-0100-0000E70B0000}"/>
    <hyperlink ref="P1525" r:id="rId3049" xr:uid="{00000000-0004-0000-0100-0000E80B0000}"/>
    <hyperlink ref="T1525" r:id="rId3050" xr:uid="{00000000-0004-0000-0100-0000E90B0000}"/>
    <hyperlink ref="P1526" r:id="rId3051" xr:uid="{00000000-0004-0000-0100-0000EA0B0000}"/>
    <hyperlink ref="T1526" r:id="rId3052" xr:uid="{00000000-0004-0000-0100-0000EB0B0000}"/>
    <hyperlink ref="P1527" r:id="rId3053" xr:uid="{00000000-0004-0000-0100-0000EC0B0000}"/>
    <hyperlink ref="T1527" r:id="rId3054" xr:uid="{00000000-0004-0000-0100-0000ED0B0000}"/>
    <hyperlink ref="P1528" r:id="rId3055" xr:uid="{00000000-0004-0000-0100-0000EE0B0000}"/>
    <hyperlink ref="T1528" r:id="rId3056" xr:uid="{00000000-0004-0000-0100-0000EF0B0000}"/>
    <hyperlink ref="P1529" r:id="rId3057" xr:uid="{00000000-0004-0000-0100-0000F00B0000}"/>
    <hyperlink ref="T1529" r:id="rId3058" xr:uid="{00000000-0004-0000-0100-0000F10B0000}"/>
    <hyperlink ref="P1530" r:id="rId3059" xr:uid="{00000000-0004-0000-0100-0000F20B0000}"/>
    <hyperlink ref="T1530" r:id="rId3060" xr:uid="{00000000-0004-0000-0100-0000F30B0000}"/>
    <hyperlink ref="P1531" r:id="rId3061" xr:uid="{00000000-0004-0000-0100-0000F40B0000}"/>
    <hyperlink ref="T1531" r:id="rId3062" xr:uid="{00000000-0004-0000-0100-0000F50B0000}"/>
    <hyperlink ref="P1532" r:id="rId3063" xr:uid="{00000000-0004-0000-0100-0000F60B0000}"/>
    <hyperlink ref="T1532" r:id="rId3064" xr:uid="{00000000-0004-0000-0100-0000F70B0000}"/>
    <hyperlink ref="P1533" r:id="rId3065" xr:uid="{00000000-0004-0000-0100-0000F80B0000}"/>
    <hyperlink ref="T1533" r:id="rId3066" xr:uid="{00000000-0004-0000-0100-0000F90B0000}"/>
    <hyperlink ref="P1534" r:id="rId3067" xr:uid="{00000000-0004-0000-0100-0000FA0B0000}"/>
    <hyperlink ref="T1534" r:id="rId3068" xr:uid="{00000000-0004-0000-0100-0000FB0B0000}"/>
    <hyperlink ref="P1535" r:id="rId3069" xr:uid="{00000000-0004-0000-0100-0000FC0B0000}"/>
    <hyperlink ref="T1535" r:id="rId3070" xr:uid="{00000000-0004-0000-0100-0000FD0B0000}"/>
    <hyperlink ref="P1536" r:id="rId3071" xr:uid="{00000000-0004-0000-0100-0000FE0B0000}"/>
    <hyperlink ref="T1536" r:id="rId3072" xr:uid="{00000000-0004-0000-0100-0000FF0B0000}"/>
    <hyperlink ref="P1537" r:id="rId3073" xr:uid="{00000000-0004-0000-0100-0000000C0000}"/>
    <hyperlink ref="T1537" r:id="rId3074" xr:uid="{00000000-0004-0000-0100-0000010C0000}"/>
    <hyperlink ref="P1538" r:id="rId3075" xr:uid="{00000000-0004-0000-0100-0000020C0000}"/>
    <hyperlink ref="T1538" r:id="rId3076" xr:uid="{00000000-0004-0000-0100-0000030C0000}"/>
    <hyperlink ref="P1539" r:id="rId3077" xr:uid="{00000000-0004-0000-0100-0000040C0000}"/>
    <hyperlink ref="T1539" r:id="rId3078" xr:uid="{00000000-0004-0000-0100-0000050C0000}"/>
    <hyperlink ref="P1540" r:id="rId3079" xr:uid="{00000000-0004-0000-0100-0000060C0000}"/>
    <hyperlink ref="T1540" r:id="rId3080" xr:uid="{00000000-0004-0000-0100-0000070C0000}"/>
    <hyperlink ref="P1541" r:id="rId3081" xr:uid="{00000000-0004-0000-0100-0000080C0000}"/>
    <hyperlink ref="T1541" r:id="rId3082" xr:uid="{00000000-0004-0000-0100-0000090C0000}"/>
    <hyperlink ref="P1542" r:id="rId3083" xr:uid="{00000000-0004-0000-0100-00000A0C0000}"/>
    <hyperlink ref="T1542" r:id="rId3084" xr:uid="{00000000-0004-0000-0100-00000B0C0000}"/>
    <hyperlink ref="P1543" r:id="rId3085" xr:uid="{00000000-0004-0000-0100-00000C0C0000}"/>
    <hyperlink ref="T1543" r:id="rId3086" xr:uid="{00000000-0004-0000-0100-00000D0C0000}"/>
    <hyperlink ref="P1544" r:id="rId3087" xr:uid="{00000000-0004-0000-0100-00000E0C0000}"/>
    <hyperlink ref="T1544" r:id="rId3088" xr:uid="{00000000-0004-0000-0100-00000F0C0000}"/>
    <hyperlink ref="P1545" r:id="rId3089" xr:uid="{00000000-0004-0000-0100-0000100C0000}"/>
    <hyperlink ref="T1545" r:id="rId3090" xr:uid="{00000000-0004-0000-0100-0000110C0000}"/>
    <hyperlink ref="P1546" r:id="rId3091" xr:uid="{00000000-0004-0000-0100-0000120C0000}"/>
    <hyperlink ref="T1546" r:id="rId3092" xr:uid="{00000000-0004-0000-0100-0000130C0000}"/>
    <hyperlink ref="P1547" r:id="rId3093" xr:uid="{00000000-0004-0000-0100-0000140C0000}"/>
    <hyperlink ref="T1547" r:id="rId3094" xr:uid="{00000000-0004-0000-0100-0000150C0000}"/>
    <hyperlink ref="P1548" r:id="rId3095" xr:uid="{00000000-0004-0000-0100-0000160C0000}"/>
    <hyperlink ref="T1548" r:id="rId3096" xr:uid="{00000000-0004-0000-0100-0000170C0000}"/>
    <hyperlink ref="P1549" r:id="rId3097" xr:uid="{00000000-0004-0000-0100-0000180C0000}"/>
    <hyperlink ref="T1549" r:id="rId3098" xr:uid="{00000000-0004-0000-0100-0000190C0000}"/>
    <hyperlink ref="P1550" r:id="rId3099" xr:uid="{00000000-0004-0000-0100-00001A0C0000}"/>
    <hyperlink ref="T1550" r:id="rId3100" xr:uid="{00000000-0004-0000-0100-00001B0C0000}"/>
    <hyperlink ref="P1551" r:id="rId3101" xr:uid="{00000000-0004-0000-0100-00001C0C0000}"/>
    <hyperlink ref="T1551" r:id="rId3102" xr:uid="{00000000-0004-0000-0100-00001D0C0000}"/>
    <hyperlink ref="P1552" r:id="rId3103" xr:uid="{00000000-0004-0000-0100-00001E0C0000}"/>
    <hyperlink ref="T1552" r:id="rId3104" xr:uid="{00000000-0004-0000-0100-00001F0C0000}"/>
    <hyperlink ref="P1553" r:id="rId3105" xr:uid="{00000000-0004-0000-0100-0000200C0000}"/>
    <hyperlink ref="T1553" r:id="rId3106" xr:uid="{00000000-0004-0000-0100-0000210C0000}"/>
    <hyperlink ref="P1554" r:id="rId3107" xr:uid="{00000000-0004-0000-0100-0000220C0000}"/>
    <hyperlink ref="T1554" r:id="rId3108" xr:uid="{00000000-0004-0000-0100-0000230C0000}"/>
    <hyperlink ref="P1555" r:id="rId3109" xr:uid="{00000000-0004-0000-0100-0000240C0000}"/>
    <hyperlink ref="T1555" r:id="rId3110" xr:uid="{00000000-0004-0000-0100-0000250C0000}"/>
    <hyperlink ref="P1556" r:id="rId3111" xr:uid="{00000000-0004-0000-0100-0000260C0000}"/>
    <hyperlink ref="T1556" r:id="rId3112" xr:uid="{00000000-0004-0000-0100-0000270C0000}"/>
    <hyperlink ref="P1557" r:id="rId3113" xr:uid="{00000000-0004-0000-0100-0000280C0000}"/>
    <hyperlink ref="T1557" r:id="rId3114" xr:uid="{00000000-0004-0000-0100-0000290C0000}"/>
    <hyperlink ref="P1558" r:id="rId3115" xr:uid="{00000000-0004-0000-0100-00002A0C0000}"/>
    <hyperlink ref="T1558" r:id="rId3116" xr:uid="{00000000-0004-0000-0100-00002B0C0000}"/>
    <hyperlink ref="P1559" r:id="rId3117" xr:uid="{00000000-0004-0000-0100-00002C0C0000}"/>
    <hyperlink ref="T1559" r:id="rId3118" xr:uid="{00000000-0004-0000-0100-00002D0C0000}"/>
    <hyperlink ref="P1560" r:id="rId3119" xr:uid="{00000000-0004-0000-0100-00002E0C0000}"/>
    <hyperlink ref="T1560" r:id="rId3120" xr:uid="{00000000-0004-0000-0100-00002F0C0000}"/>
    <hyperlink ref="P1561" r:id="rId3121" xr:uid="{00000000-0004-0000-0100-0000300C0000}"/>
    <hyperlink ref="T1561" r:id="rId3122" xr:uid="{00000000-0004-0000-0100-0000310C0000}"/>
    <hyperlink ref="P1562" r:id="rId3123" xr:uid="{00000000-0004-0000-0100-0000320C0000}"/>
    <hyperlink ref="T1562" r:id="rId3124" xr:uid="{00000000-0004-0000-0100-0000330C0000}"/>
    <hyperlink ref="P1563" r:id="rId3125" xr:uid="{00000000-0004-0000-0100-0000340C0000}"/>
    <hyperlink ref="T1563" r:id="rId3126" xr:uid="{00000000-0004-0000-0100-0000350C0000}"/>
    <hyperlink ref="P1564" r:id="rId3127" xr:uid="{00000000-0004-0000-0100-0000360C0000}"/>
    <hyperlink ref="T1564" r:id="rId3128" xr:uid="{00000000-0004-0000-0100-0000370C0000}"/>
    <hyperlink ref="P1565" r:id="rId3129" xr:uid="{00000000-0004-0000-0100-0000380C0000}"/>
    <hyperlink ref="T1565" r:id="rId3130" xr:uid="{00000000-0004-0000-0100-0000390C0000}"/>
    <hyperlink ref="P1566" r:id="rId3131" xr:uid="{00000000-0004-0000-0100-00003A0C0000}"/>
    <hyperlink ref="T1566" r:id="rId3132" xr:uid="{00000000-0004-0000-0100-00003B0C0000}"/>
    <hyperlink ref="P1567" r:id="rId3133" xr:uid="{00000000-0004-0000-0100-00003C0C0000}"/>
    <hyperlink ref="T1567" r:id="rId3134" xr:uid="{00000000-0004-0000-0100-00003D0C0000}"/>
    <hyperlink ref="P1568" r:id="rId3135" xr:uid="{00000000-0004-0000-0100-00003E0C0000}"/>
    <hyperlink ref="T1568" r:id="rId3136" xr:uid="{00000000-0004-0000-0100-00003F0C0000}"/>
    <hyperlink ref="P1569" r:id="rId3137" xr:uid="{00000000-0004-0000-0100-0000400C0000}"/>
    <hyperlink ref="T1569" r:id="rId3138" xr:uid="{00000000-0004-0000-0100-0000410C0000}"/>
    <hyperlink ref="P1570" r:id="rId3139" xr:uid="{00000000-0004-0000-0100-0000420C0000}"/>
    <hyperlink ref="T1570" r:id="rId3140" xr:uid="{00000000-0004-0000-0100-0000430C0000}"/>
    <hyperlink ref="P1571" r:id="rId3141" xr:uid="{00000000-0004-0000-0100-0000440C0000}"/>
    <hyperlink ref="T1571" r:id="rId3142" xr:uid="{00000000-0004-0000-0100-0000450C0000}"/>
    <hyperlink ref="P1572" r:id="rId3143" xr:uid="{00000000-0004-0000-0100-0000460C0000}"/>
    <hyperlink ref="T1572" r:id="rId3144" xr:uid="{00000000-0004-0000-0100-0000470C0000}"/>
    <hyperlink ref="P1573" r:id="rId3145" xr:uid="{00000000-0004-0000-0100-0000480C0000}"/>
    <hyperlink ref="T1573" r:id="rId3146" xr:uid="{00000000-0004-0000-0100-0000490C0000}"/>
    <hyperlink ref="P1574" r:id="rId3147" xr:uid="{00000000-0004-0000-0100-00004A0C0000}"/>
    <hyperlink ref="T1574" r:id="rId3148" xr:uid="{00000000-0004-0000-0100-00004B0C0000}"/>
    <hyperlink ref="P1575" r:id="rId3149" xr:uid="{00000000-0004-0000-0100-00004C0C0000}"/>
    <hyperlink ref="T1575" r:id="rId3150" xr:uid="{00000000-0004-0000-0100-00004D0C0000}"/>
    <hyperlink ref="P1576" r:id="rId3151" xr:uid="{00000000-0004-0000-0100-00004E0C0000}"/>
    <hyperlink ref="T1576" r:id="rId3152" xr:uid="{00000000-0004-0000-0100-00004F0C0000}"/>
    <hyperlink ref="P1577" r:id="rId3153" xr:uid="{00000000-0004-0000-0100-0000500C0000}"/>
    <hyperlink ref="T1577" r:id="rId3154" xr:uid="{00000000-0004-0000-0100-0000510C0000}"/>
    <hyperlink ref="P1578" r:id="rId3155" xr:uid="{00000000-0004-0000-0100-0000520C0000}"/>
    <hyperlink ref="T1578" r:id="rId3156" xr:uid="{00000000-0004-0000-0100-0000530C0000}"/>
    <hyperlink ref="P1579" r:id="rId3157" xr:uid="{00000000-0004-0000-0100-0000540C0000}"/>
    <hyperlink ref="T1579" r:id="rId3158" xr:uid="{00000000-0004-0000-0100-0000550C0000}"/>
    <hyperlink ref="P1580" r:id="rId3159" xr:uid="{00000000-0004-0000-0100-0000560C0000}"/>
    <hyperlink ref="T1580" r:id="rId3160" xr:uid="{00000000-0004-0000-0100-0000570C0000}"/>
    <hyperlink ref="P1581" r:id="rId3161" xr:uid="{00000000-0004-0000-0100-0000580C0000}"/>
    <hyperlink ref="T1581" r:id="rId3162" xr:uid="{00000000-0004-0000-0100-0000590C0000}"/>
    <hyperlink ref="P1582" r:id="rId3163" xr:uid="{00000000-0004-0000-0100-00005A0C0000}"/>
    <hyperlink ref="T1582" r:id="rId3164" xr:uid="{00000000-0004-0000-0100-00005B0C0000}"/>
    <hyperlink ref="P1583" r:id="rId3165" xr:uid="{00000000-0004-0000-0100-00005C0C0000}"/>
    <hyperlink ref="T1583" r:id="rId3166" xr:uid="{00000000-0004-0000-0100-00005D0C0000}"/>
    <hyperlink ref="P1584" r:id="rId3167" xr:uid="{00000000-0004-0000-0100-00005E0C0000}"/>
    <hyperlink ref="T1584" r:id="rId3168" xr:uid="{00000000-0004-0000-0100-00005F0C0000}"/>
    <hyperlink ref="P1585" r:id="rId3169" xr:uid="{00000000-0004-0000-0100-0000600C0000}"/>
    <hyperlink ref="T1585" r:id="rId3170" xr:uid="{00000000-0004-0000-0100-0000610C0000}"/>
    <hyperlink ref="P1586" r:id="rId3171" xr:uid="{00000000-0004-0000-0100-0000620C0000}"/>
    <hyperlink ref="T1586" r:id="rId3172" xr:uid="{00000000-0004-0000-0100-0000630C0000}"/>
    <hyperlink ref="P1587" r:id="rId3173" xr:uid="{00000000-0004-0000-0100-0000640C0000}"/>
    <hyperlink ref="T1587" r:id="rId3174" xr:uid="{00000000-0004-0000-0100-0000650C0000}"/>
    <hyperlink ref="P1588" r:id="rId3175" xr:uid="{00000000-0004-0000-0100-0000660C0000}"/>
    <hyperlink ref="T1588" r:id="rId3176" xr:uid="{00000000-0004-0000-0100-0000670C0000}"/>
    <hyperlink ref="P1589" r:id="rId3177" xr:uid="{00000000-0004-0000-0100-0000680C0000}"/>
    <hyperlink ref="T1589" r:id="rId3178" xr:uid="{00000000-0004-0000-0100-0000690C0000}"/>
    <hyperlink ref="P1590" r:id="rId3179" xr:uid="{00000000-0004-0000-0100-00006A0C0000}"/>
    <hyperlink ref="T1590" r:id="rId3180" xr:uid="{00000000-0004-0000-0100-00006B0C0000}"/>
    <hyperlink ref="P1591" r:id="rId3181" xr:uid="{00000000-0004-0000-0100-00006C0C0000}"/>
    <hyperlink ref="T1591" r:id="rId3182" xr:uid="{00000000-0004-0000-0100-00006D0C0000}"/>
    <hyperlink ref="P1592" r:id="rId3183" xr:uid="{00000000-0004-0000-0100-00006E0C0000}"/>
    <hyperlink ref="T1592" r:id="rId3184" xr:uid="{00000000-0004-0000-0100-00006F0C0000}"/>
    <hyperlink ref="P1593" r:id="rId3185" xr:uid="{00000000-0004-0000-0100-0000700C0000}"/>
    <hyperlink ref="T1593" r:id="rId3186" xr:uid="{00000000-0004-0000-0100-0000710C0000}"/>
    <hyperlink ref="P1594" r:id="rId3187" xr:uid="{00000000-0004-0000-0100-0000720C0000}"/>
    <hyperlink ref="T1594" r:id="rId3188" xr:uid="{00000000-0004-0000-0100-0000730C0000}"/>
    <hyperlink ref="P1595" r:id="rId3189" xr:uid="{00000000-0004-0000-0100-0000740C0000}"/>
    <hyperlink ref="T1595" r:id="rId3190" xr:uid="{00000000-0004-0000-0100-0000750C0000}"/>
    <hyperlink ref="P1596" r:id="rId3191" xr:uid="{00000000-0004-0000-0100-0000760C0000}"/>
    <hyperlink ref="T1596" r:id="rId3192" xr:uid="{00000000-0004-0000-0100-0000770C0000}"/>
    <hyperlink ref="P1597" r:id="rId3193" xr:uid="{00000000-0004-0000-0100-0000780C0000}"/>
    <hyperlink ref="T1597" r:id="rId3194" xr:uid="{00000000-0004-0000-0100-0000790C0000}"/>
    <hyperlink ref="P1598" r:id="rId3195" xr:uid="{00000000-0004-0000-0100-00007A0C0000}"/>
    <hyperlink ref="T1598" r:id="rId3196" xr:uid="{00000000-0004-0000-0100-00007B0C0000}"/>
    <hyperlink ref="P1599" r:id="rId3197" xr:uid="{00000000-0004-0000-0100-00007C0C0000}"/>
    <hyperlink ref="T1599" r:id="rId3198" xr:uid="{00000000-0004-0000-0100-00007D0C0000}"/>
    <hyperlink ref="P1600" r:id="rId3199" xr:uid="{00000000-0004-0000-0100-00007E0C0000}"/>
    <hyperlink ref="T1600" r:id="rId3200" xr:uid="{00000000-0004-0000-0100-00007F0C0000}"/>
    <hyperlink ref="P1601" r:id="rId3201" xr:uid="{00000000-0004-0000-0100-0000800C0000}"/>
    <hyperlink ref="T1601" r:id="rId3202" xr:uid="{00000000-0004-0000-0100-0000810C0000}"/>
    <hyperlink ref="P1602" r:id="rId3203" xr:uid="{00000000-0004-0000-0100-0000820C0000}"/>
    <hyperlink ref="T1602" r:id="rId3204" xr:uid="{00000000-0004-0000-0100-0000830C0000}"/>
    <hyperlink ref="P1603" r:id="rId3205" xr:uid="{00000000-0004-0000-0100-0000840C0000}"/>
    <hyperlink ref="T1603" r:id="rId3206" xr:uid="{00000000-0004-0000-0100-0000850C0000}"/>
    <hyperlink ref="P1604" r:id="rId3207" xr:uid="{00000000-0004-0000-0100-0000860C0000}"/>
    <hyperlink ref="T1604" r:id="rId3208" xr:uid="{00000000-0004-0000-0100-0000870C0000}"/>
    <hyperlink ref="P1605" r:id="rId3209" xr:uid="{00000000-0004-0000-0100-0000880C0000}"/>
    <hyperlink ref="T1605" r:id="rId3210" xr:uid="{00000000-0004-0000-0100-0000890C0000}"/>
    <hyperlink ref="P1606" r:id="rId3211" xr:uid="{00000000-0004-0000-0100-00008A0C0000}"/>
    <hyperlink ref="T1606" r:id="rId3212" xr:uid="{00000000-0004-0000-0100-00008B0C0000}"/>
    <hyperlink ref="P1607" r:id="rId3213" xr:uid="{00000000-0004-0000-0100-00008C0C0000}"/>
    <hyperlink ref="T1607" r:id="rId3214" xr:uid="{00000000-0004-0000-0100-00008D0C0000}"/>
    <hyperlink ref="P1608" r:id="rId3215" xr:uid="{00000000-0004-0000-0100-00008E0C0000}"/>
    <hyperlink ref="T1608" r:id="rId3216" xr:uid="{00000000-0004-0000-0100-00008F0C0000}"/>
    <hyperlink ref="P1609" r:id="rId3217" xr:uid="{00000000-0004-0000-0100-0000900C0000}"/>
    <hyperlink ref="T1609" r:id="rId3218" xr:uid="{00000000-0004-0000-0100-0000910C0000}"/>
    <hyperlink ref="P1610" r:id="rId3219" xr:uid="{00000000-0004-0000-0100-0000920C0000}"/>
    <hyperlink ref="T1610" r:id="rId3220" xr:uid="{00000000-0004-0000-0100-0000930C0000}"/>
    <hyperlink ref="P1611" r:id="rId3221" xr:uid="{00000000-0004-0000-0100-0000940C0000}"/>
    <hyperlink ref="T1611" r:id="rId3222" xr:uid="{00000000-0004-0000-0100-0000950C0000}"/>
    <hyperlink ref="P1612" r:id="rId3223" xr:uid="{00000000-0004-0000-0100-0000960C0000}"/>
    <hyperlink ref="T1612" r:id="rId3224" xr:uid="{00000000-0004-0000-0100-0000970C0000}"/>
    <hyperlink ref="P1613" r:id="rId3225" xr:uid="{00000000-0004-0000-0100-0000980C0000}"/>
    <hyperlink ref="T1613" r:id="rId3226" xr:uid="{00000000-0004-0000-0100-0000990C0000}"/>
    <hyperlink ref="P1614" r:id="rId3227" xr:uid="{00000000-0004-0000-0100-00009A0C0000}"/>
    <hyperlink ref="T1614" r:id="rId3228" xr:uid="{00000000-0004-0000-0100-00009B0C0000}"/>
    <hyperlink ref="P1615" r:id="rId3229" xr:uid="{00000000-0004-0000-0100-00009C0C0000}"/>
    <hyperlink ref="T1615" r:id="rId3230" xr:uid="{00000000-0004-0000-0100-00009D0C0000}"/>
    <hyperlink ref="P1616" r:id="rId3231" xr:uid="{00000000-0004-0000-0100-00009E0C0000}"/>
    <hyperlink ref="T1616" r:id="rId3232" xr:uid="{00000000-0004-0000-0100-00009F0C0000}"/>
    <hyperlink ref="P1617" r:id="rId3233" xr:uid="{00000000-0004-0000-0100-0000A00C0000}"/>
    <hyperlink ref="T1617" r:id="rId3234" xr:uid="{00000000-0004-0000-0100-0000A10C0000}"/>
    <hyperlink ref="P1618" r:id="rId3235" xr:uid="{00000000-0004-0000-0100-0000A20C0000}"/>
    <hyperlink ref="T1618" r:id="rId3236" xr:uid="{00000000-0004-0000-0100-0000A30C0000}"/>
    <hyperlink ref="P1619" r:id="rId3237" xr:uid="{00000000-0004-0000-0100-0000A40C0000}"/>
    <hyperlink ref="T1619" r:id="rId3238" xr:uid="{00000000-0004-0000-0100-0000A50C0000}"/>
    <hyperlink ref="P1620" r:id="rId3239" xr:uid="{00000000-0004-0000-0100-0000A60C0000}"/>
    <hyperlink ref="T1620" r:id="rId3240" xr:uid="{00000000-0004-0000-0100-0000A70C0000}"/>
    <hyperlink ref="P1621" r:id="rId3241" xr:uid="{00000000-0004-0000-0100-0000A80C0000}"/>
    <hyperlink ref="T1621" r:id="rId3242" xr:uid="{00000000-0004-0000-0100-0000A90C0000}"/>
    <hyperlink ref="P1622" r:id="rId3243" xr:uid="{00000000-0004-0000-0100-0000AA0C0000}"/>
    <hyperlink ref="T1622" r:id="rId3244" xr:uid="{00000000-0004-0000-0100-0000AB0C0000}"/>
    <hyperlink ref="P1623" r:id="rId3245" xr:uid="{00000000-0004-0000-0100-0000AC0C0000}"/>
    <hyperlink ref="T1623" r:id="rId3246" xr:uid="{00000000-0004-0000-0100-0000AD0C0000}"/>
    <hyperlink ref="P1624" r:id="rId3247" xr:uid="{00000000-0004-0000-0100-0000AE0C0000}"/>
    <hyperlink ref="T1624" r:id="rId3248" xr:uid="{00000000-0004-0000-0100-0000AF0C0000}"/>
    <hyperlink ref="P1625" r:id="rId3249" xr:uid="{00000000-0004-0000-0100-0000B00C0000}"/>
    <hyperlink ref="T1625" r:id="rId3250" xr:uid="{00000000-0004-0000-0100-0000B10C0000}"/>
    <hyperlink ref="P1626" r:id="rId3251" xr:uid="{00000000-0004-0000-0100-0000B20C0000}"/>
    <hyperlink ref="T1626" r:id="rId3252" xr:uid="{00000000-0004-0000-0100-0000B30C0000}"/>
    <hyperlink ref="P1627" r:id="rId3253" xr:uid="{00000000-0004-0000-0100-0000B40C0000}"/>
    <hyperlink ref="T1627" r:id="rId3254" xr:uid="{00000000-0004-0000-0100-0000B50C0000}"/>
    <hyperlink ref="P1628" r:id="rId3255" xr:uid="{00000000-0004-0000-0100-0000B60C0000}"/>
    <hyperlink ref="T1628" r:id="rId3256" xr:uid="{00000000-0004-0000-0100-0000B70C0000}"/>
    <hyperlink ref="P1629" r:id="rId3257" xr:uid="{00000000-0004-0000-0100-0000B80C0000}"/>
    <hyperlink ref="T1629" r:id="rId3258" xr:uid="{00000000-0004-0000-0100-0000B90C0000}"/>
    <hyperlink ref="P1630" r:id="rId3259" xr:uid="{00000000-0004-0000-0100-0000BA0C0000}"/>
    <hyperlink ref="T1630" r:id="rId3260" xr:uid="{00000000-0004-0000-0100-0000BB0C0000}"/>
    <hyperlink ref="P1631" r:id="rId3261" xr:uid="{00000000-0004-0000-0100-0000BC0C0000}"/>
    <hyperlink ref="T1631" r:id="rId3262" xr:uid="{00000000-0004-0000-0100-0000BD0C0000}"/>
    <hyperlink ref="P1632" r:id="rId3263" xr:uid="{00000000-0004-0000-0100-0000BE0C0000}"/>
    <hyperlink ref="T1632" r:id="rId3264" xr:uid="{00000000-0004-0000-0100-0000BF0C0000}"/>
    <hyperlink ref="P1633" r:id="rId3265" xr:uid="{00000000-0004-0000-0100-0000C00C0000}"/>
    <hyperlink ref="T1633" r:id="rId3266" xr:uid="{00000000-0004-0000-0100-0000C10C0000}"/>
    <hyperlink ref="P1634" r:id="rId3267" xr:uid="{00000000-0004-0000-0100-0000C20C0000}"/>
    <hyperlink ref="T1634" r:id="rId3268" xr:uid="{00000000-0004-0000-0100-0000C30C0000}"/>
    <hyperlink ref="P1635" r:id="rId3269" xr:uid="{00000000-0004-0000-0100-0000C40C0000}"/>
    <hyperlink ref="T1635" r:id="rId3270" xr:uid="{00000000-0004-0000-0100-0000C50C0000}"/>
    <hyperlink ref="P1636" r:id="rId3271" xr:uid="{00000000-0004-0000-0100-0000C60C0000}"/>
    <hyperlink ref="T1636" r:id="rId3272" xr:uid="{00000000-0004-0000-0100-0000C70C0000}"/>
    <hyperlink ref="P1637" r:id="rId3273" xr:uid="{00000000-0004-0000-0100-0000C80C0000}"/>
    <hyperlink ref="T1637" r:id="rId3274" xr:uid="{00000000-0004-0000-0100-0000C90C0000}"/>
    <hyperlink ref="P1638" r:id="rId3275" xr:uid="{00000000-0004-0000-0100-0000CA0C0000}"/>
    <hyperlink ref="T1638" r:id="rId3276" xr:uid="{00000000-0004-0000-0100-0000CB0C0000}"/>
    <hyperlink ref="P1639" r:id="rId3277" xr:uid="{00000000-0004-0000-0100-0000CC0C0000}"/>
    <hyperlink ref="T1639" r:id="rId3278" xr:uid="{00000000-0004-0000-0100-0000CD0C0000}"/>
    <hyperlink ref="P1640" r:id="rId3279" xr:uid="{00000000-0004-0000-0100-0000CE0C0000}"/>
    <hyperlink ref="T1640" r:id="rId3280" xr:uid="{00000000-0004-0000-0100-0000CF0C0000}"/>
    <hyperlink ref="P1641" r:id="rId3281" xr:uid="{00000000-0004-0000-0100-0000D00C0000}"/>
    <hyperlink ref="T1641" r:id="rId3282" xr:uid="{00000000-0004-0000-0100-0000D10C0000}"/>
    <hyperlink ref="P1642" r:id="rId3283" xr:uid="{00000000-0004-0000-0100-0000D20C0000}"/>
    <hyperlink ref="T1642" r:id="rId3284" xr:uid="{00000000-0004-0000-0100-0000D30C0000}"/>
    <hyperlink ref="P1643" r:id="rId3285" xr:uid="{00000000-0004-0000-0100-0000D40C0000}"/>
    <hyperlink ref="T1643" r:id="rId3286" xr:uid="{00000000-0004-0000-0100-0000D50C0000}"/>
    <hyperlink ref="P1644" r:id="rId3287" xr:uid="{00000000-0004-0000-0100-0000D60C0000}"/>
    <hyperlink ref="T1644" r:id="rId3288" xr:uid="{00000000-0004-0000-0100-0000D70C0000}"/>
    <hyperlink ref="P1645" r:id="rId3289" xr:uid="{00000000-0004-0000-0100-0000D80C0000}"/>
    <hyperlink ref="T1645" r:id="rId3290" xr:uid="{00000000-0004-0000-0100-0000D90C0000}"/>
    <hyperlink ref="P1646" r:id="rId3291" xr:uid="{00000000-0004-0000-0100-0000DA0C0000}"/>
    <hyperlink ref="T1646" r:id="rId3292" xr:uid="{00000000-0004-0000-0100-0000DB0C0000}"/>
    <hyperlink ref="P1647" r:id="rId3293" xr:uid="{00000000-0004-0000-0100-0000DC0C0000}"/>
    <hyperlink ref="T1647" r:id="rId3294" xr:uid="{00000000-0004-0000-0100-0000DD0C0000}"/>
    <hyperlink ref="P1648" r:id="rId3295" xr:uid="{00000000-0004-0000-0100-0000DE0C0000}"/>
    <hyperlink ref="T1648" r:id="rId3296" xr:uid="{00000000-0004-0000-0100-0000DF0C0000}"/>
    <hyperlink ref="P1649" r:id="rId3297" xr:uid="{00000000-0004-0000-0100-0000E00C0000}"/>
    <hyperlink ref="T1649" r:id="rId3298" xr:uid="{00000000-0004-0000-0100-0000E10C0000}"/>
    <hyperlink ref="P1650" r:id="rId3299" xr:uid="{00000000-0004-0000-0100-0000E20C0000}"/>
    <hyperlink ref="T1650" r:id="rId3300" xr:uid="{00000000-0004-0000-0100-0000E30C0000}"/>
    <hyperlink ref="P1651" r:id="rId3301" xr:uid="{00000000-0004-0000-0100-0000E40C0000}"/>
    <hyperlink ref="T1651" r:id="rId3302" xr:uid="{00000000-0004-0000-0100-0000E50C0000}"/>
    <hyperlink ref="P1652" r:id="rId3303" xr:uid="{00000000-0004-0000-0100-0000E60C0000}"/>
    <hyperlink ref="T1652" r:id="rId3304" xr:uid="{00000000-0004-0000-0100-0000E70C0000}"/>
    <hyperlink ref="P1653" r:id="rId3305" xr:uid="{00000000-0004-0000-0100-0000E80C0000}"/>
    <hyperlink ref="T1653" r:id="rId3306" xr:uid="{00000000-0004-0000-0100-0000E90C0000}"/>
    <hyperlink ref="P1654" r:id="rId3307" xr:uid="{00000000-0004-0000-0100-0000EA0C0000}"/>
    <hyperlink ref="T1654" r:id="rId3308" xr:uid="{00000000-0004-0000-0100-0000EB0C0000}"/>
    <hyperlink ref="P1655" r:id="rId3309" xr:uid="{00000000-0004-0000-0100-0000EC0C0000}"/>
    <hyperlink ref="T1655" r:id="rId3310" xr:uid="{00000000-0004-0000-0100-0000ED0C0000}"/>
    <hyperlink ref="P1656" r:id="rId3311" xr:uid="{00000000-0004-0000-0100-0000EE0C0000}"/>
    <hyperlink ref="T1656" r:id="rId3312" xr:uid="{00000000-0004-0000-0100-0000EF0C0000}"/>
    <hyperlink ref="P1657" r:id="rId3313" xr:uid="{00000000-0004-0000-0100-0000F00C0000}"/>
    <hyperlink ref="T1657" r:id="rId3314" xr:uid="{00000000-0004-0000-0100-0000F10C0000}"/>
    <hyperlink ref="P1658" r:id="rId3315" xr:uid="{00000000-0004-0000-0100-0000F20C0000}"/>
    <hyperlink ref="T1658" r:id="rId3316" xr:uid="{00000000-0004-0000-0100-0000F30C0000}"/>
    <hyperlink ref="P1659" r:id="rId3317" xr:uid="{00000000-0004-0000-0100-0000F40C0000}"/>
    <hyperlink ref="T1659" r:id="rId3318" xr:uid="{00000000-0004-0000-0100-0000F50C0000}"/>
    <hyperlink ref="P1660" r:id="rId3319" xr:uid="{00000000-0004-0000-0100-0000F60C0000}"/>
    <hyperlink ref="T1660" r:id="rId3320" xr:uid="{00000000-0004-0000-0100-0000F70C0000}"/>
    <hyperlink ref="P1661" r:id="rId3321" xr:uid="{00000000-0004-0000-0100-0000F80C0000}"/>
    <hyperlink ref="T1661" r:id="rId3322" xr:uid="{00000000-0004-0000-0100-0000F90C0000}"/>
    <hyperlink ref="P1662" r:id="rId3323" xr:uid="{00000000-0004-0000-0100-0000FA0C0000}"/>
    <hyperlink ref="T1662" r:id="rId3324" xr:uid="{00000000-0004-0000-0100-0000FB0C0000}"/>
    <hyperlink ref="P1663" r:id="rId3325" xr:uid="{00000000-0004-0000-0100-0000FC0C0000}"/>
    <hyperlink ref="T1663" r:id="rId3326" xr:uid="{00000000-0004-0000-0100-0000FD0C0000}"/>
    <hyperlink ref="P1664" r:id="rId3327" xr:uid="{00000000-0004-0000-0100-0000FE0C0000}"/>
    <hyperlink ref="T1664" r:id="rId3328" xr:uid="{00000000-0004-0000-0100-0000FF0C0000}"/>
    <hyperlink ref="P1665" r:id="rId3329" xr:uid="{00000000-0004-0000-0100-0000000D0000}"/>
    <hyperlink ref="T1665" r:id="rId3330" xr:uid="{00000000-0004-0000-0100-0000010D0000}"/>
    <hyperlink ref="P1666" r:id="rId3331" xr:uid="{00000000-0004-0000-0100-0000020D0000}"/>
    <hyperlink ref="T1666" r:id="rId3332" xr:uid="{00000000-0004-0000-0100-0000030D0000}"/>
    <hyperlink ref="P1667" r:id="rId3333" xr:uid="{00000000-0004-0000-0100-0000040D0000}"/>
    <hyperlink ref="T1667" r:id="rId3334" xr:uid="{00000000-0004-0000-0100-0000050D0000}"/>
    <hyperlink ref="P1668" r:id="rId3335" xr:uid="{00000000-0004-0000-0100-0000060D0000}"/>
    <hyperlink ref="T1668" r:id="rId3336" xr:uid="{00000000-0004-0000-0100-0000070D0000}"/>
    <hyperlink ref="P1669" r:id="rId3337" xr:uid="{00000000-0004-0000-0100-0000080D0000}"/>
    <hyperlink ref="T1669" r:id="rId3338" xr:uid="{00000000-0004-0000-0100-0000090D0000}"/>
    <hyperlink ref="P1670" r:id="rId3339" xr:uid="{00000000-0004-0000-0100-00000A0D0000}"/>
    <hyperlink ref="T1670" r:id="rId3340" xr:uid="{00000000-0004-0000-0100-00000B0D0000}"/>
    <hyperlink ref="P1671" r:id="rId3341" xr:uid="{00000000-0004-0000-0100-00000C0D0000}"/>
    <hyperlink ref="T1671" r:id="rId3342" xr:uid="{00000000-0004-0000-0100-00000D0D0000}"/>
    <hyperlink ref="P1672" r:id="rId3343" xr:uid="{00000000-0004-0000-0100-00000E0D0000}"/>
    <hyperlink ref="T1672" r:id="rId3344" xr:uid="{00000000-0004-0000-0100-00000F0D0000}"/>
    <hyperlink ref="P1673" r:id="rId3345" xr:uid="{00000000-0004-0000-0100-0000100D0000}"/>
    <hyperlink ref="T1673" r:id="rId3346" xr:uid="{00000000-0004-0000-0100-0000110D0000}"/>
    <hyperlink ref="P1674" r:id="rId3347" xr:uid="{00000000-0004-0000-0100-0000120D0000}"/>
    <hyperlink ref="T1674" r:id="rId3348" xr:uid="{00000000-0004-0000-0100-0000130D0000}"/>
    <hyperlink ref="P1675" r:id="rId3349" xr:uid="{00000000-0004-0000-0100-0000140D0000}"/>
    <hyperlink ref="T1675" r:id="rId3350" xr:uid="{00000000-0004-0000-0100-0000150D0000}"/>
    <hyperlink ref="P1676" r:id="rId3351" xr:uid="{00000000-0004-0000-0100-0000160D0000}"/>
    <hyperlink ref="T1676" r:id="rId3352" xr:uid="{00000000-0004-0000-0100-0000170D0000}"/>
    <hyperlink ref="P1677" r:id="rId3353" xr:uid="{00000000-0004-0000-0100-0000180D0000}"/>
    <hyperlink ref="T1677" r:id="rId3354" xr:uid="{00000000-0004-0000-0100-0000190D0000}"/>
    <hyperlink ref="P1678" r:id="rId3355" xr:uid="{00000000-0004-0000-0100-00001A0D0000}"/>
    <hyperlink ref="T1678" r:id="rId3356" xr:uid="{00000000-0004-0000-0100-00001B0D0000}"/>
    <hyperlink ref="P1679" r:id="rId3357" xr:uid="{00000000-0004-0000-0100-00001C0D0000}"/>
    <hyperlink ref="T1679" r:id="rId3358" xr:uid="{00000000-0004-0000-0100-00001D0D0000}"/>
    <hyperlink ref="P1680" r:id="rId3359" xr:uid="{00000000-0004-0000-0100-00001E0D0000}"/>
    <hyperlink ref="T1680" r:id="rId3360" xr:uid="{00000000-0004-0000-0100-00001F0D0000}"/>
    <hyperlink ref="P1681" r:id="rId3361" xr:uid="{00000000-0004-0000-0100-0000200D0000}"/>
    <hyperlink ref="T1681" r:id="rId3362" xr:uid="{00000000-0004-0000-0100-0000210D0000}"/>
    <hyperlink ref="P1682" r:id="rId3363" xr:uid="{00000000-0004-0000-0100-0000220D0000}"/>
    <hyperlink ref="T1682" r:id="rId3364" xr:uid="{00000000-0004-0000-0100-0000230D0000}"/>
    <hyperlink ref="P1683" r:id="rId3365" xr:uid="{00000000-0004-0000-0100-0000240D0000}"/>
    <hyperlink ref="T1683" r:id="rId3366" xr:uid="{00000000-0004-0000-0100-0000250D0000}"/>
    <hyperlink ref="P1684" r:id="rId3367" xr:uid="{00000000-0004-0000-0100-0000260D0000}"/>
    <hyperlink ref="T1684" r:id="rId3368" xr:uid="{00000000-0004-0000-0100-0000270D0000}"/>
    <hyperlink ref="P1685" r:id="rId3369" xr:uid="{00000000-0004-0000-0100-0000280D0000}"/>
    <hyperlink ref="T1685" r:id="rId3370" xr:uid="{00000000-0004-0000-0100-0000290D0000}"/>
    <hyperlink ref="P1686" r:id="rId3371" xr:uid="{00000000-0004-0000-0100-00002A0D0000}"/>
    <hyperlink ref="T1686" r:id="rId3372" xr:uid="{00000000-0004-0000-0100-00002B0D0000}"/>
    <hyperlink ref="P1687" r:id="rId3373" xr:uid="{00000000-0004-0000-0100-00002C0D0000}"/>
    <hyperlink ref="T1687" r:id="rId3374" xr:uid="{00000000-0004-0000-0100-00002D0D0000}"/>
    <hyperlink ref="P1688" r:id="rId3375" xr:uid="{00000000-0004-0000-0100-00002E0D0000}"/>
    <hyperlink ref="T1688" r:id="rId3376" xr:uid="{00000000-0004-0000-0100-00002F0D0000}"/>
    <hyperlink ref="P1689" r:id="rId3377" xr:uid="{00000000-0004-0000-0100-0000300D0000}"/>
    <hyperlink ref="T1689" r:id="rId3378" xr:uid="{00000000-0004-0000-0100-0000310D0000}"/>
    <hyperlink ref="P1690" r:id="rId3379" xr:uid="{00000000-0004-0000-0100-0000320D0000}"/>
    <hyperlink ref="T1690" r:id="rId3380" xr:uid="{00000000-0004-0000-0100-0000330D0000}"/>
    <hyperlink ref="P1691" r:id="rId3381" xr:uid="{00000000-0004-0000-0100-0000340D0000}"/>
    <hyperlink ref="T1691" r:id="rId3382" xr:uid="{00000000-0004-0000-0100-0000350D0000}"/>
    <hyperlink ref="P1692" r:id="rId3383" xr:uid="{00000000-0004-0000-0100-0000360D0000}"/>
    <hyperlink ref="T1692" r:id="rId3384" xr:uid="{00000000-0004-0000-0100-0000370D0000}"/>
    <hyperlink ref="P1693" r:id="rId3385" xr:uid="{00000000-0004-0000-0100-0000380D0000}"/>
    <hyperlink ref="T1693" r:id="rId3386" xr:uid="{00000000-0004-0000-0100-0000390D0000}"/>
    <hyperlink ref="P1694" r:id="rId3387" xr:uid="{00000000-0004-0000-0100-00003A0D0000}"/>
    <hyperlink ref="T1694" r:id="rId3388" xr:uid="{00000000-0004-0000-0100-00003B0D0000}"/>
    <hyperlink ref="P1695" r:id="rId3389" xr:uid="{00000000-0004-0000-0100-00003C0D0000}"/>
    <hyperlink ref="T1695" r:id="rId3390" xr:uid="{00000000-0004-0000-0100-00003D0D0000}"/>
    <hyperlink ref="P1696" r:id="rId3391" xr:uid="{00000000-0004-0000-0100-00003E0D0000}"/>
    <hyperlink ref="T1696" r:id="rId3392" xr:uid="{00000000-0004-0000-0100-00003F0D0000}"/>
    <hyperlink ref="P1697" r:id="rId3393" xr:uid="{00000000-0004-0000-0100-0000400D0000}"/>
    <hyperlink ref="T1697" r:id="rId3394" xr:uid="{00000000-0004-0000-0100-0000410D0000}"/>
    <hyperlink ref="P1698" r:id="rId3395" xr:uid="{00000000-0004-0000-0100-0000420D0000}"/>
    <hyperlink ref="T1698" r:id="rId3396" xr:uid="{00000000-0004-0000-0100-0000430D0000}"/>
    <hyperlink ref="P1699" r:id="rId3397" xr:uid="{00000000-0004-0000-0100-0000440D0000}"/>
    <hyperlink ref="T1699" r:id="rId3398" xr:uid="{00000000-0004-0000-0100-0000450D0000}"/>
    <hyperlink ref="P1700" r:id="rId3399" xr:uid="{00000000-0004-0000-0100-0000460D0000}"/>
    <hyperlink ref="T1700" r:id="rId3400" xr:uid="{00000000-0004-0000-0100-0000470D0000}"/>
    <hyperlink ref="P1701" r:id="rId3401" xr:uid="{00000000-0004-0000-0100-0000480D0000}"/>
    <hyperlink ref="T1701" r:id="rId3402" xr:uid="{00000000-0004-0000-0100-0000490D0000}"/>
    <hyperlink ref="P1702" r:id="rId3403" xr:uid="{00000000-0004-0000-0100-00004A0D0000}"/>
    <hyperlink ref="T1702" r:id="rId3404" xr:uid="{00000000-0004-0000-0100-00004B0D0000}"/>
    <hyperlink ref="P1703" r:id="rId3405" xr:uid="{00000000-0004-0000-0100-00004C0D0000}"/>
    <hyperlink ref="T1703" r:id="rId3406" xr:uid="{00000000-0004-0000-0100-00004D0D0000}"/>
    <hyperlink ref="P1704" r:id="rId3407" xr:uid="{00000000-0004-0000-0100-00004E0D0000}"/>
    <hyperlink ref="T1704" r:id="rId3408" xr:uid="{00000000-0004-0000-0100-00004F0D0000}"/>
    <hyperlink ref="P1705" r:id="rId3409" xr:uid="{00000000-0004-0000-0100-0000500D0000}"/>
    <hyperlink ref="T1705" r:id="rId3410" xr:uid="{00000000-0004-0000-0100-0000510D0000}"/>
    <hyperlink ref="P1706" r:id="rId3411" xr:uid="{00000000-0004-0000-0100-0000520D0000}"/>
    <hyperlink ref="T1706" r:id="rId3412" xr:uid="{00000000-0004-0000-0100-0000530D0000}"/>
    <hyperlink ref="P1707" r:id="rId3413" xr:uid="{00000000-0004-0000-0100-0000540D0000}"/>
    <hyperlink ref="T1707" r:id="rId3414" xr:uid="{00000000-0004-0000-0100-0000550D0000}"/>
    <hyperlink ref="P1708" r:id="rId3415" xr:uid="{00000000-0004-0000-0100-0000560D0000}"/>
    <hyperlink ref="T1708" r:id="rId3416" xr:uid="{00000000-0004-0000-0100-0000570D0000}"/>
    <hyperlink ref="P1709" r:id="rId3417" xr:uid="{00000000-0004-0000-0100-0000580D0000}"/>
    <hyperlink ref="T1709" r:id="rId3418" xr:uid="{00000000-0004-0000-0100-0000590D0000}"/>
    <hyperlink ref="P1710" r:id="rId3419" xr:uid="{00000000-0004-0000-0100-00005A0D0000}"/>
    <hyperlink ref="T1710" r:id="rId3420" xr:uid="{00000000-0004-0000-0100-00005B0D0000}"/>
    <hyperlink ref="P1711" r:id="rId3421" xr:uid="{00000000-0004-0000-0100-00005C0D0000}"/>
    <hyperlink ref="T1711" r:id="rId3422" xr:uid="{00000000-0004-0000-0100-00005D0D0000}"/>
    <hyperlink ref="P1712" r:id="rId3423" xr:uid="{00000000-0004-0000-0100-00005E0D0000}"/>
    <hyperlink ref="T1712" r:id="rId3424" xr:uid="{00000000-0004-0000-0100-00005F0D0000}"/>
    <hyperlink ref="P1713" r:id="rId3425" xr:uid="{00000000-0004-0000-0100-0000600D0000}"/>
    <hyperlink ref="T1713" r:id="rId3426" xr:uid="{00000000-0004-0000-0100-0000610D0000}"/>
    <hyperlink ref="P1714" r:id="rId3427" xr:uid="{00000000-0004-0000-0100-0000620D0000}"/>
    <hyperlink ref="T1714" r:id="rId3428" xr:uid="{00000000-0004-0000-0100-0000630D0000}"/>
    <hyperlink ref="P1715" r:id="rId3429" xr:uid="{00000000-0004-0000-0100-0000640D0000}"/>
    <hyperlink ref="T1715" r:id="rId3430" xr:uid="{00000000-0004-0000-0100-0000650D0000}"/>
    <hyperlink ref="P1716" r:id="rId3431" xr:uid="{00000000-0004-0000-0100-0000660D0000}"/>
    <hyperlink ref="T1716" r:id="rId3432" xr:uid="{00000000-0004-0000-0100-0000670D0000}"/>
    <hyperlink ref="P1717" r:id="rId3433" xr:uid="{00000000-0004-0000-0100-0000680D0000}"/>
    <hyperlink ref="T1717" r:id="rId3434" xr:uid="{00000000-0004-0000-0100-0000690D0000}"/>
    <hyperlink ref="P1718" r:id="rId3435" xr:uid="{00000000-0004-0000-0100-00006A0D0000}"/>
    <hyperlink ref="T1718" r:id="rId3436" xr:uid="{00000000-0004-0000-0100-00006B0D0000}"/>
    <hyperlink ref="P1719" r:id="rId3437" xr:uid="{00000000-0004-0000-0100-00006C0D0000}"/>
    <hyperlink ref="T1719" r:id="rId3438" xr:uid="{00000000-0004-0000-0100-00006D0D0000}"/>
    <hyperlink ref="P1720" r:id="rId3439" xr:uid="{00000000-0004-0000-0100-00006E0D0000}"/>
    <hyperlink ref="T1720" r:id="rId3440" xr:uid="{00000000-0004-0000-0100-00006F0D0000}"/>
    <hyperlink ref="P1721" r:id="rId3441" xr:uid="{00000000-0004-0000-0100-0000700D0000}"/>
    <hyperlink ref="T1721" r:id="rId3442" xr:uid="{00000000-0004-0000-0100-0000710D0000}"/>
    <hyperlink ref="P1722" r:id="rId3443" xr:uid="{00000000-0004-0000-0100-0000720D0000}"/>
    <hyperlink ref="T1722" r:id="rId3444" xr:uid="{00000000-0004-0000-0100-0000730D0000}"/>
    <hyperlink ref="P1723" r:id="rId3445" xr:uid="{00000000-0004-0000-0100-0000740D0000}"/>
    <hyperlink ref="T1723" r:id="rId3446" xr:uid="{00000000-0004-0000-0100-0000750D0000}"/>
    <hyperlink ref="P1724" r:id="rId3447" xr:uid="{00000000-0004-0000-0100-0000760D0000}"/>
    <hyperlink ref="T1724" r:id="rId3448" xr:uid="{00000000-0004-0000-0100-0000770D0000}"/>
    <hyperlink ref="P1725" r:id="rId3449" xr:uid="{00000000-0004-0000-0100-0000780D0000}"/>
    <hyperlink ref="T1725" r:id="rId3450" xr:uid="{00000000-0004-0000-0100-0000790D0000}"/>
    <hyperlink ref="P1726" r:id="rId3451" xr:uid="{00000000-0004-0000-0100-00007A0D0000}"/>
    <hyperlink ref="T1726" r:id="rId3452" xr:uid="{00000000-0004-0000-0100-00007B0D0000}"/>
    <hyperlink ref="P1727" r:id="rId3453" xr:uid="{00000000-0004-0000-0100-00007C0D0000}"/>
    <hyperlink ref="T1727" r:id="rId3454" xr:uid="{00000000-0004-0000-0100-00007D0D0000}"/>
    <hyperlink ref="P1728" r:id="rId3455" xr:uid="{00000000-0004-0000-0100-00007E0D0000}"/>
    <hyperlink ref="T1728" r:id="rId3456" xr:uid="{00000000-0004-0000-0100-00007F0D0000}"/>
    <hyperlink ref="P1729" r:id="rId3457" xr:uid="{00000000-0004-0000-0100-0000800D0000}"/>
    <hyperlink ref="T1729" r:id="rId3458" xr:uid="{00000000-0004-0000-0100-0000810D0000}"/>
    <hyperlink ref="P1730" r:id="rId3459" xr:uid="{00000000-0004-0000-0100-0000820D0000}"/>
    <hyperlink ref="T1730" r:id="rId3460" xr:uid="{00000000-0004-0000-0100-0000830D0000}"/>
    <hyperlink ref="P1731" r:id="rId3461" xr:uid="{00000000-0004-0000-0100-0000840D0000}"/>
    <hyperlink ref="T1731" r:id="rId3462" xr:uid="{00000000-0004-0000-0100-0000850D0000}"/>
    <hyperlink ref="P1732" r:id="rId3463" xr:uid="{00000000-0004-0000-0100-0000860D0000}"/>
    <hyperlink ref="T1732" r:id="rId3464" xr:uid="{00000000-0004-0000-0100-0000870D0000}"/>
    <hyperlink ref="P1733" r:id="rId3465" xr:uid="{00000000-0004-0000-0100-0000880D0000}"/>
    <hyperlink ref="T1733" r:id="rId3466" xr:uid="{00000000-0004-0000-0100-0000890D0000}"/>
    <hyperlink ref="P1734" r:id="rId3467" xr:uid="{00000000-0004-0000-0100-00008A0D0000}"/>
    <hyperlink ref="T1734" r:id="rId3468" xr:uid="{00000000-0004-0000-0100-00008B0D0000}"/>
    <hyperlink ref="P1735" r:id="rId3469" xr:uid="{00000000-0004-0000-0100-00008C0D0000}"/>
    <hyperlink ref="T1735" r:id="rId3470" xr:uid="{00000000-0004-0000-0100-00008D0D0000}"/>
    <hyperlink ref="P1736" r:id="rId3471" xr:uid="{00000000-0004-0000-0100-00008E0D0000}"/>
    <hyperlink ref="T1736" r:id="rId3472" xr:uid="{00000000-0004-0000-0100-00008F0D0000}"/>
    <hyperlink ref="P1737" r:id="rId3473" xr:uid="{00000000-0004-0000-0100-0000900D0000}"/>
    <hyperlink ref="T1737" r:id="rId3474" xr:uid="{00000000-0004-0000-0100-0000910D0000}"/>
    <hyperlink ref="P1738" r:id="rId3475" xr:uid="{00000000-0004-0000-0100-0000920D0000}"/>
    <hyperlink ref="T1738" r:id="rId3476" xr:uid="{00000000-0004-0000-0100-0000930D0000}"/>
    <hyperlink ref="P1739" r:id="rId3477" xr:uid="{00000000-0004-0000-0100-0000940D0000}"/>
    <hyperlink ref="T1739" r:id="rId3478" xr:uid="{00000000-0004-0000-0100-0000950D0000}"/>
    <hyperlink ref="P1740" r:id="rId3479" xr:uid="{00000000-0004-0000-0100-0000960D0000}"/>
    <hyperlink ref="T1740" r:id="rId3480" xr:uid="{00000000-0004-0000-0100-0000970D0000}"/>
    <hyperlink ref="P1741" r:id="rId3481" xr:uid="{00000000-0004-0000-0100-0000980D0000}"/>
    <hyperlink ref="T1741" r:id="rId3482" xr:uid="{00000000-0004-0000-0100-0000990D0000}"/>
    <hyperlink ref="P1742" r:id="rId3483" xr:uid="{00000000-0004-0000-0100-00009A0D0000}"/>
    <hyperlink ref="T1742" r:id="rId3484" xr:uid="{00000000-0004-0000-0100-00009B0D0000}"/>
    <hyperlink ref="P1743" r:id="rId3485" xr:uid="{00000000-0004-0000-0100-00009C0D0000}"/>
    <hyperlink ref="T1743" r:id="rId3486" xr:uid="{00000000-0004-0000-0100-00009D0D0000}"/>
    <hyperlink ref="P1744" r:id="rId3487" xr:uid="{00000000-0004-0000-0100-00009E0D0000}"/>
    <hyperlink ref="T1744" r:id="rId3488" xr:uid="{00000000-0004-0000-0100-00009F0D0000}"/>
    <hyperlink ref="P1745" r:id="rId3489" xr:uid="{00000000-0004-0000-0100-0000A00D0000}"/>
    <hyperlink ref="T1745" r:id="rId3490" xr:uid="{00000000-0004-0000-0100-0000A10D0000}"/>
    <hyperlink ref="P1746" r:id="rId3491" xr:uid="{00000000-0004-0000-0100-0000A20D0000}"/>
    <hyperlink ref="T1746" r:id="rId3492" xr:uid="{00000000-0004-0000-0100-0000A30D0000}"/>
    <hyperlink ref="P1747" r:id="rId3493" xr:uid="{00000000-0004-0000-0100-0000A40D0000}"/>
    <hyperlink ref="T1747" r:id="rId3494" xr:uid="{00000000-0004-0000-0100-0000A50D0000}"/>
    <hyperlink ref="P1748" r:id="rId3495" xr:uid="{00000000-0004-0000-0100-0000A60D0000}"/>
    <hyperlink ref="T1748" r:id="rId3496" xr:uid="{00000000-0004-0000-0100-0000A70D0000}"/>
    <hyperlink ref="P1749" r:id="rId3497" xr:uid="{00000000-0004-0000-0100-0000A80D0000}"/>
    <hyperlink ref="T1749" r:id="rId3498" xr:uid="{00000000-0004-0000-0100-0000A90D0000}"/>
    <hyperlink ref="P1750" r:id="rId3499" xr:uid="{00000000-0004-0000-0100-0000AA0D0000}"/>
    <hyperlink ref="T1750" r:id="rId3500" xr:uid="{00000000-0004-0000-0100-0000AB0D0000}"/>
    <hyperlink ref="P1751" r:id="rId3501" xr:uid="{00000000-0004-0000-0100-0000AC0D0000}"/>
    <hyperlink ref="T1751" r:id="rId3502" xr:uid="{00000000-0004-0000-0100-0000AD0D0000}"/>
    <hyperlink ref="P1752" r:id="rId3503" xr:uid="{00000000-0004-0000-0100-0000AE0D0000}"/>
    <hyperlink ref="T1752" r:id="rId3504" xr:uid="{00000000-0004-0000-0100-0000AF0D0000}"/>
    <hyperlink ref="P1753" r:id="rId3505" xr:uid="{00000000-0004-0000-0100-0000B00D0000}"/>
    <hyperlink ref="T1753" r:id="rId3506" xr:uid="{00000000-0004-0000-0100-0000B10D0000}"/>
    <hyperlink ref="P1754" r:id="rId3507" xr:uid="{00000000-0004-0000-0100-0000B20D0000}"/>
    <hyperlink ref="T1754" r:id="rId3508" xr:uid="{00000000-0004-0000-0100-0000B30D0000}"/>
    <hyperlink ref="P1755" r:id="rId3509" xr:uid="{00000000-0004-0000-0100-0000B40D0000}"/>
    <hyperlink ref="T1755" r:id="rId3510" xr:uid="{00000000-0004-0000-0100-0000B50D0000}"/>
    <hyperlink ref="P1756" r:id="rId3511" xr:uid="{00000000-0004-0000-0100-0000B60D0000}"/>
    <hyperlink ref="T1756" r:id="rId3512" xr:uid="{00000000-0004-0000-0100-0000B70D0000}"/>
    <hyperlink ref="P1757" r:id="rId3513" xr:uid="{00000000-0004-0000-0100-0000B80D0000}"/>
    <hyperlink ref="T1757" r:id="rId3514" xr:uid="{00000000-0004-0000-0100-0000B90D0000}"/>
    <hyperlink ref="P1758" r:id="rId3515" xr:uid="{00000000-0004-0000-0100-0000BA0D0000}"/>
    <hyperlink ref="T1758" r:id="rId3516" xr:uid="{00000000-0004-0000-0100-0000BB0D0000}"/>
    <hyperlink ref="P1759" r:id="rId3517" xr:uid="{00000000-0004-0000-0100-0000BC0D0000}"/>
    <hyperlink ref="T1759" r:id="rId3518" xr:uid="{00000000-0004-0000-0100-0000BD0D0000}"/>
    <hyperlink ref="P1760" r:id="rId3519" xr:uid="{00000000-0004-0000-0100-0000BE0D0000}"/>
    <hyperlink ref="T1760" r:id="rId3520" xr:uid="{00000000-0004-0000-0100-0000BF0D0000}"/>
    <hyperlink ref="P1761" r:id="rId3521" xr:uid="{00000000-0004-0000-0100-0000C00D0000}"/>
    <hyperlink ref="T1761" r:id="rId3522" xr:uid="{00000000-0004-0000-0100-0000C10D0000}"/>
    <hyperlink ref="P1762" r:id="rId3523" xr:uid="{00000000-0004-0000-0100-0000C20D0000}"/>
    <hyperlink ref="T1762" r:id="rId3524" xr:uid="{00000000-0004-0000-0100-0000C30D0000}"/>
    <hyperlink ref="P1763" r:id="rId3525" xr:uid="{00000000-0004-0000-0100-0000C40D0000}"/>
    <hyperlink ref="T1763" r:id="rId3526" xr:uid="{00000000-0004-0000-0100-0000C50D0000}"/>
    <hyperlink ref="P1764" r:id="rId3527" xr:uid="{00000000-0004-0000-0100-0000C60D0000}"/>
    <hyperlink ref="T1764" r:id="rId3528" xr:uid="{00000000-0004-0000-0100-0000C70D0000}"/>
    <hyperlink ref="P1765" r:id="rId3529" xr:uid="{00000000-0004-0000-0100-0000C80D0000}"/>
    <hyperlink ref="T1765" r:id="rId3530" xr:uid="{00000000-0004-0000-0100-0000C90D0000}"/>
    <hyperlink ref="P1766" r:id="rId3531" xr:uid="{00000000-0004-0000-0100-0000CA0D0000}"/>
    <hyperlink ref="T1766" r:id="rId3532" xr:uid="{00000000-0004-0000-0100-0000CB0D0000}"/>
    <hyperlink ref="P1767" r:id="rId3533" xr:uid="{00000000-0004-0000-0100-0000CC0D0000}"/>
    <hyperlink ref="T1767" r:id="rId3534" xr:uid="{00000000-0004-0000-0100-0000CD0D0000}"/>
    <hyperlink ref="P1768" r:id="rId3535" xr:uid="{00000000-0004-0000-0100-0000CE0D0000}"/>
    <hyperlink ref="T1768" r:id="rId3536" xr:uid="{00000000-0004-0000-0100-0000CF0D0000}"/>
    <hyperlink ref="P1769" r:id="rId3537" xr:uid="{00000000-0004-0000-0100-0000D00D0000}"/>
    <hyperlink ref="T1769" r:id="rId3538" xr:uid="{00000000-0004-0000-0100-0000D10D0000}"/>
    <hyperlink ref="P1770" r:id="rId3539" xr:uid="{00000000-0004-0000-0100-0000D20D0000}"/>
    <hyperlink ref="T1770" r:id="rId3540" xr:uid="{00000000-0004-0000-0100-0000D30D0000}"/>
    <hyperlink ref="P1771" r:id="rId3541" xr:uid="{00000000-0004-0000-0100-0000D40D0000}"/>
    <hyperlink ref="T1771" r:id="rId3542" xr:uid="{00000000-0004-0000-0100-0000D50D0000}"/>
    <hyperlink ref="P1772" r:id="rId3543" xr:uid="{00000000-0004-0000-0100-0000D60D0000}"/>
    <hyperlink ref="T1772" r:id="rId3544" xr:uid="{00000000-0004-0000-0100-0000D70D0000}"/>
    <hyperlink ref="P1773" r:id="rId3545" xr:uid="{00000000-0004-0000-0100-0000D80D0000}"/>
    <hyperlink ref="T1773" r:id="rId3546" xr:uid="{00000000-0004-0000-0100-0000D90D0000}"/>
    <hyperlink ref="P1774" r:id="rId3547" xr:uid="{00000000-0004-0000-0100-0000DA0D0000}"/>
    <hyperlink ref="T1774" r:id="rId3548" xr:uid="{00000000-0004-0000-0100-0000DB0D0000}"/>
    <hyperlink ref="P1775" r:id="rId3549" xr:uid="{00000000-0004-0000-0100-0000DC0D0000}"/>
    <hyperlink ref="T1775" r:id="rId3550" xr:uid="{00000000-0004-0000-0100-0000DD0D0000}"/>
    <hyperlink ref="P1776" r:id="rId3551" xr:uid="{00000000-0004-0000-0100-0000DE0D0000}"/>
    <hyperlink ref="T1776" r:id="rId3552" xr:uid="{00000000-0004-0000-0100-0000DF0D0000}"/>
    <hyperlink ref="P1777" r:id="rId3553" xr:uid="{00000000-0004-0000-0100-0000E00D0000}"/>
    <hyperlink ref="T1777" r:id="rId3554" xr:uid="{00000000-0004-0000-0100-0000E10D0000}"/>
    <hyperlink ref="P1778" r:id="rId3555" xr:uid="{00000000-0004-0000-0100-0000E20D0000}"/>
    <hyperlink ref="T1778" r:id="rId3556" xr:uid="{00000000-0004-0000-0100-0000E30D0000}"/>
    <hyperlink ref="P1779" r:id="rId3557" xr:uid="{00000000-0004-0000-0100-0000E40D0000}"/>
    <hyperlink ref="T1779" r:id="rId3558" xr:uid="{00000000-0004-0000-0100-0000E50D0000}"/>
    <hyperlink ref="P1780" r:id="rId3559" xr:uid="{00000000-0004-0000-0100-0000E60D0000}"/>
    <hyperlink ref="T1780" r:id="rId3560" xr:uid="{00000000-0004-0000-0100-0000E70D0000}"/>
    <hyperlink ref="P1781" r:id="rId3561" xr:uid="{00000000-0004-0000-0100-0000E80D0000}"/>
    <hyperlink ref="T1781" r:id="rId3562" xr:uid="{00000000-0004-0000-0100-0000E90D0000}"/>
    <hyperlink ref="P1782" r:id="rId3563" xr:uid="{00000000-0004-0000-0100-0000EA0D0000}"/>
    <hyperlink ref="T1782" r:id="rId3564" xr:uid="{00000000-0004-0000-0100-0000EB0D0000}"/>
    <hyperlink ref="P1783" r:id="rId3565" xr:uid="{00000000-0004-0000-0100-0000EC0D0000}"/>
    <hyperlink ref="T1783" r:id="rId3566" xr:uid="{00000000-0004-0000-0100-0000ED0D0000}"/>
    <hyperlink ref="P1784" r:id="rId3567" xr:uid="{00000000-0004-0000-0100-0000EE0D0000}"/>
    <hyperlink ref="T1784" r:id="rId3568" xr:uid="{00000000-0004-0000-0100-0000EF0D0000}"/>
    <hyperlink ref="P1785" r:id="rId3569" xr:uid="{00000000-0004-0000-0100-0000F00D0000}"/>
    <hyperlink ref="T1785" r:id="rId3570" xr:uid="{00000000-0004-0000-0100-0000F10D0000}"/>
    <hyperlink ref="P1786" r:id="rId3571" xr:uid="{00000000-0004-0000-0100-0000F20D0000}"/>
    <hyperlink ref="T1786" r:id="rId3572" xr:uid="{00000000-0004-0000-0100-0000F30D0000}"/>
    <hyperlink ref="P1787" r:id="rId3573" xr:uid="{00000000-0004-0000-0100-0000F40D0000}"/>
    <hyperlink ref="T1787" r:id="rId3574" xr:uid="{00000000-0004-0000-0100-0000F50D0000}"/>
    <hyperlink ref="P1788" r:id="rId3575" xr:uid="{00000000-0004-0000-0100-0000F60D0000}"/>
    <hyperlink ref="T1788" r:id="rId3576" xr:uid="{00000000-0004-0000-0100-0000F70D0000}"/>
    <hyperlink ref="P1789" r:id="rId3577" xr:uid="{00000000-0004-0000-0100-0000F80D0000}"/>
    <hyperlink ref="T1789" r:id="rId3578" xr:uid="{00000000-0004-0000-0100-0000F90D0000}"/>
    <hyperlink ref="P1790" r:id="rId3579" xr:uid="{00000000-0004-0000-0100-0000FA0D0000}"/>
    <hyperlink ref="T1790" r:id="rId3580" xr:uid="{00000000-0004-0000-0100-0000FB0D0000}"/>
    <hyperlink ref="P1791" r:id="rId3581" xr:uid="{00000000-0004-0000-0100-0000FC0D0000}"/>
    <hyperlink ref="T1791" r:id="rId3582" xr:uid="{00000000-0004-0000-0100-0000FD0D0000}"/>
    <hyperlink ref="P1792" r:id="rId3583" xr:uid="{00000000-0004-0000-0100-0000FE0D0000}"/>
    <hyperlink ref="T1792" r:id="rId3584" xr:uid="{00000000-0004-0000-0100-0000FF0D0000}"/>
    <hyperlink ref="P1793" r:id="rId3585" xr:uid="{00000000-0004-0000-0100-0000000E0000}"/>
    <hyperlink ref="T1793" r:id="rId3586" xr:uid="{00000000-0004-0000-0100-0000010E0000}"/>
    <hyperlink ref="P1794" r:id="rId3587" xr:uid="{00000000-0004-0000-0100-0000020E0000}"/>
    <hyperlink ref="T1794" r:id="rId3588" xr:uid="{00000000-0004-0000-0100-0000030E0000}"/>
    <hyperlink ref="P1795" r:id="rId3589" xr:uid="{00000000-0004-0000-0100-0000040E0000}"/>
    <hyperlink ref="T1795" r:id="rId3590" xr:uid="{00000000-0004-0000-0100-0000050E0000}"/>
    <hyperlink ref="P1796" r:id="rId3591" xr:uid="{00000000-0004-0000-0100-0000060E0000}"/>
    <hyperlink ref="T1796" r:id="rId3592" xr:uid="{00000000-0004-0000-0100-0000070E0000}"/>
    <hyperlink ref="P1797" r:id="rId3593" xr:uid="{00000000-0004-0000-0100-0000080E0000}"/>
    <hyperlink ref="T1797" r:id="rId3594" xr:uid="{00000000-0004-0000-0100-0000090E0000}"/>
    <hyperlink ref="P1798" r:id="rId3595" xr:uid="{00000000-0004-0000-0100-00000A0E0000}"/>
    <hyperlink ref="T1798" r:id="rId3596" xr:uid="{00000000-0004-0000-0100-00000B0E0000}"/>
    <hyperlink ref="P1799" r:id="rId3597" xr:uid="{00000000-0004-0000-0100-00000C0E0000}"/>
    <hyperlink ref="T1799" r:id="rId3598" xr:uid="{00000000-0004-0000-0100-00000D0E0000}"/>
    <hyperlink ref="P1800" r:id="rId3599" xr:uid="{00000000-0004-0000-0100-00000E0E0000}"/>
    <hyperlink ref="T1800" r:id="rId3600" xr:uid="{00000000-0004-0000-0100-00000F0E0000}"/>
    <hyperlink ref="P1801" r:id="rId3601" xr:uid="{00000000-0004-0000-0100-0000100E0000}"/>
    <hyperlink ref="T1801" r:id="rId3602" xr:uid="{00000000-0004-0000-0100-0000110E0000}"/>
    <hyperlink ref="P1802" r:id="rId3603" xr:uid="{00000000-0004-0000-0100-0000120E0000}"/>
    <hyperlink ref="T1802" r:id="rId3604" xr:uid="{00000000-0004-0000-0100-0000130E0000}"/>
    <hyperlink ref="P1803" r:id="rId3605" xr:uid="{00000000-0004-0000-0100-0000140E0000}"/>
    <hyperlink ref="T1803" r:id="rId3606" xr:uid="{00000000-0004-0000-0100-0000150E0000}"/>
    <hyperlink ref="P1804" r:id="rId3607" xr:uid="{00000000-0004-0000-0100-0000160E0000}"/>
    <hyperlink ref="T1804" r:id="rId3608" xr:uid="{00000000-0004-0000-0100-0000170E0000}"/>
    <hyperlink ref="P1805" r:id="rId3609" xr:uid="{00000000-0004-0000-0100-0000180E0000}"/>
    <hyperlink ref="T1805" r:id="rId3610" xr:uid="{00000000-0004-0000-0100-0000190E0000}"/>
    <hyperlink ref="P1806" r:id="rId3611" xr:uid="{00000000-0004-0000-0100-00001A0E0000}"/>
    <hyperlink ref="T1806" r:id="rId3612" xr:uid="{00000000-0004-0000-0100-00001B0E0000}"/>
    <hyperlink ref="P1807" r:id="rId3613" xr:uid="{00000000-0004-0000-0100-00001C0E0000}"/>
    <hyperlink ref="T1807" r:id="rId3614" xr:uid="{00000000-0004-0000-0100-00001D0E0000}"/>
    <hyperlink ref="P1808" r:id="rId3615" xr:uid="{00000000-0004-0000-0100-00001E0E0000}"/>
    <hyperlink ref="T1808" r:id="rId3616" xr:uid="{00000000-0004-0000-0100-00001F0E0000}"/>
    <hyperlink ref="P1809" r:id="rId3617" xr:uid="{00000000-0004-0000-0100-0000200E0000}"/>
    <hyperlink ref="T1809" r:id="rId3618" xr:uid="{00000000-0004-0000-0100-0000210E0000}"/>
    <hyperlink ref="P1810" r:id="rId3619" xr:uid="{00000000-0004-0000-0100-0000220E0000}"/>
    <hyperlink ref="T1810" r:id="rId3620" xr:uid="{00000000-0004-0000-0100-0000230E0000}"/>
    <hyperlink ref="P1811" r:id="rId3621" xr:uid="{00000000-0004-0000-0100-0000240E0000}"/>
    <hyperlink ref="T1811" r:id="rId3622" xr:uid="{00000000-0004-0000-0100-0000250E0000}"/>
    <hyperlink ref="P1812" r:id="rId3623" xr:uid="{00000000-0004-0000-0100-0000260E0000}"/>
    <hyperlink ref="T1812" r:id="rId3624" xr:uid="{00000000-0004-0000-0100-0000270E0000}"/>
    <hyperlink ref="P1813" r:id="rId3625" xr:uid="{00000000-0004-0000-0100-0000280E0000}"/>
    <hyperlink ref="T1813" r:id="rId3626" xr:uid="{00000000-0004-0000-0100-0000290E0000}"/>
    <hyperlink ref="P1814" r:id="rId3627" xr:uid="{00000000-0004-0000-0100-00002A0E0000}"/>
    <hyperlink ref="T1814" r:id="rId3628" xr:uid="{00000000-0004-0000-0100-00002B0E0000}"/>
    <hyperlink ref="P1815" r:id="rId3629" xr:uid="{00000000-0004-0000-0100-00002C0E0000}"/>
    <hyperlink ref="T1815" r:id="rId3630" xr:uid="{00000000-0004-0000-0100-00002D0E0000}"/>
    <hyperlink ref="P1816" r:id="rId3631" xr:uid="{00000000-0004-0000-0100-00002E0E0000}"/>
    <hyperlink ref="T1816" r:id="rId3632" xr:uid="{00000000-0004-0000-0100-00002F0E0000}"/>
    <hyperlink ref="P1817" r:id="rId3633" xr:uid="{00000000-0004-0000-0100-0000300E0000}"/>
    <hyperlink ref="T1817" r:id="rId3634" xr:uid="{00000000-0004-0000-0100-0000310E0000}"/>
    <hyperlink ref="P1818" r:id="rId3635" xr:uid="{00000000-0004-0000-0100-0000320E0000}"/>
    <hyperlink ref="T1818" r:id="rId3636" xr:uid="{00000000-0004-0000-0100-0000330E0000}"/>
    <hyperlink ref="P1819" r:id="rId3637" xr:uid="{00000000-0004-0000-0100-0000340E0000}"/>
    <hyperlink ref="T1819" r:id="rId3638" xr:uid="{00000000-0004-0000-0100-0000350E0000}"/>
    <hyperlink ref="P1820" r:id="rId3639" xr:uid="{00000000-0004-0000-0100-0000360E0000}"/>
    <hyperlink ref="T1820" r:id="rId3640" xr:uid="{00000000-0004-0000-0100-0000370E0000}"/>
    <hyperlink ref="P1821" r:id="rId3641" xr:uid="{00000000-0004-0000-0100-0000380E0000}"/>
    <hyperlink ref="T1821" r:id="rId3642" xr:uid="{00000000-0004-0000-0100-0000390E0000}"/>
    <hyperlink ref="P1822" r:id="rId3643" xr:uid="{00000000-0004-0000-0100-00003A0E0000}"/>
    <hyperlink ref="T1822" r:id="rId3644" xr:uid="{00000000-0004-0000-0100-00003B0E0000}"/>
    <hyperlink ref="P1823" r:id="rId3645" xr:uid="{00000000-0004-0000-0100-00003C0E0000}"/>
    <hyperlink ref="T1823" r:id="rId3646" xr:uid="{00000000-0004-0000-0100-00003D0E0000}"/>
    <hyperlink ref="P1824" r:id="rId3647" xr:uid="{00000000-0004-0000-0100-00003E0E0000}"/>
    <hyperlink ref="T1824" r:id="rId3648" xr:uid="{00000000-0004-0000-0100-00003F0E0000}"/>
    <hyperlink ref="P1825" r:id="rId3649" xr:uid="{00000000-0004-0000-0100-0000400E0000}"/>
    <hyperlink ref="T1825" r:id="rId3650" xr:uid="{00000000-0004-0000-0100-0000410E0000}"/>
    <hyperlink ref="P1826" r:id="rId3651" xr:uid="{00000000-0004-0000-0100-0000420E0000}"/>
    <hyperlink ref="T1826" r:id="rId3652" xr:uid="{00000000-0004-0000-0100-0000430E0000}"/>
    <hyperlink ref="P1827" r:id="rId3653" xr:uid="{00000000-0004-0000-0100-0000440E0000}"/>
    <hyperlink ref="T1827" r:id="rId3654" xr:uid="{00000000-0004-0000-0100-0000450E0000}"/>
    <hyperlink ref="P1828" r:id="rId3655" xr:uid="{00000000-0004-0000-0100-0000460E0000}"/>
    <hyperlink ref="T1828" r:id="rId3656" xr:uid="{00000000-0004-0000-0100-0000470E0000}"/>
    <hyperlink ref="P1829" r:id="rId3657" xr:uid="{00000000-0004-0000-0100-0000480E0000}"/>
    <hyperlink ref="T1829" r:id="rId3658" xr:uid="{00000000-0004-0000-0100-0000490E0000}"/>
    <hyperlink ref="P1830" r:id="rId3659" xr:uid="{00000000-0004-0000-0100-00004A0E0000}"/>
    <hyperlink ref="T1830" r:id="rId3660" xr:uid="{00000000-0004-0000-0100-00004B0E0000}"/>
    <hyperlink ref="P1831" r:id="rId3661" xr:uid="{00000000-0004-0000-0100-00004C0E0000}"/>
    <hyperlink ref="T1831" r:id="rId3662" xr:uid="{00000000-0004-0000-0100-00004D0E0000}"/>
    <hyperlink ref="P1832" r:id="rId3663" xr:uid="{00000000-0004-0000-0100-00004E0E0000}"/>
    <hyperlink ref="T1832" r:id="rId3664" xr:uid="{00000000-0004-0000-0100-00004F0E0000}"/>
    <hyperlink ref="P1833" r:id="rId3665" xr:uid="{00000000-0004-0000-0100-0000500E0000}"/>
    <hyperlink ref="T1833" r:id="rId3666" xr:uid="{00000000-0004-0000-0100-0000510E0000}"/>
    <hyperlink ref="P1834" r:id="rId3667" xr:uid="{00000000-0004-0000-0100-0000520E0000}"/>
    <hyperlink ref="T1834" r:id="rId3668" xr:uid="{00000000-0004-0000-0100-0000530E0000}"/>
    <hyperlink ref="P1835" r:id="rId3669" xr:uid="{00000000-0004-0000-0100-0000540E0000}"/>
    <hyperlink ref="T1835" r:id="rId3670" xr:uid="{00000000-0004-0000-0100-0000550E0000}"/>
    <hyperlink ref="P1836" r:id="rId3671" xr:uid="{00000000-0004-0000-0100-0000560E0000}"/>
    <hyperlink ref="T1836" r:id="rId3672" xr:uid="{00000000-0004-0000-0100-0000570E0000}"/>
    <hyperlink ref="P1837" r:id="rId3673" xr:uid="{00000000-0004-0000-0100-0000580E0000}"/>
    <hyperlink ref="T1837" r:id="rId3674" xr:uid="{00000000-0004-0000-0100-0000590E0000}"/>
    <hyperlink ref="P1838" r:id="rId3675" xr:uid="{00000000-0004-0000-0100-00005A0E0000}"/>
    <hyperlink ref="T1838" r:id="rId3676" xr:uid="{00000000-0004-0000-0100-00005B0E0000}"/>
    <hyperlink ref="P1839" r:id="rId3677" xr:uid="{00000000-0004-0000-0100-00005C0E0000}"/>
    <hyperlink ref="T1839" r:id="rId3678" xr:uid="{00000000-0004-0000-0100-00005D0E0000}"/>
    <hyperlink ref="P1840" r:id="rId3679" xr:uid="{00000000-0004-0000-0100-00005E0E0000}"/>
    <hyperlink ref="T1840" r:id="rId3680" xr:uid="{00000000-0004-0000-0100-00005F0E0000}"/>
    <hyperlink ref="P1841" r:id="rId3681" xr:uid="{00000000-0004-0000-0100-0000600E0000}"/>
    <hyperlink ref="T1841" r:id="rId3682" xr:uid="{00000000-0004-0000-0100-0000610E0000}"/>
    <hyperlink ref="P1842" r:id="rId3683" xr:uid="{00000000-0004-0000-0100-0000620E0000}"/>
    <hyperlink ref="T1842" r:id="rId3684" xr:uid="{00000000-0004-0000-0100-0000630E0000}"/>
    <hyperlink ref="P1843" r:id="rId3685" xr:uid="{00000000-0004-0000-0100-0000640E0000}"/>
    <hyperlink ref="T1843" r:id="rId3686" xr:uid="{00000000-0004-0000-0100-0000650E0000}"/>
    <hyperlink ref="P1844" r:id="rId3687" xr:uid="{00000000-0004-0000-0100-0000660E0000}"/>
    <hyperlink ref="T1844" r:id="rId3688" xr:uid="{00000000-0004-0000-0100-0000670E0000}"/>
    <hyperlink ref="P1845" r:id="rId3689" xr:uid="{00000000-0004-0000-0100-0000680E0000}"/>
    <hyperlink ref="T1845" r:id="rId3690" xr:uid="{00000000-0004-0000-0100-0000690E0000}"/>
    <hyperlink ref="P1846" r:id="rId3691" xr:uid="{00000000-0004-0000-0100-00006A0E0000}"/>
    <hyperlink ref="T1846" r:id="rId3692" xr:uid="{00000000-0004-0000-0100-00006B0E0000}"/>
    <hyperlink ref="P1847" r:id="rId3693" xr:uid="{00000000-0004-0000-0100-00006C0E0000}"/>
    <hyperlink ref="T1847" r:id="rId3694" xr:uid="{00000000-0004-0000-0100-00006D0E0000}"/>
    <hyperlink ref="P1848" r:id="rId3695" xr:uid="{00000000-0004-0000-0100-00006E0E0000}"/>
    <hyperlink ref="T1848" r:id="rId3696" xr:uid="{00000000-0004-0000-0100-00006F0E0000}"/>
    <hyperlink ref="P1849" r:id="rId3697" xr:uid="{00000000-0004-0000-0100-0000700E0000}"/>
    <hyperlink ref="T1849" r:id="rId3698" xr:uid="{00000000-0004-0000-0100-0000710E0000}"/>
    <hyperlink ref="P1850" r:id="rId3699" xr:uid="{00000000-0004-0000-0100-0000720E0000}"/>
    <hyperlink ref="T1850" r:id="rId3700" xr:uid="{00000000-0004-0000-0100-0000730E0000}"/>
    <hyperlink ref="P1851" r:id="rId3701" xr:uid="{00000000-0004-0000-0100-0000740E0000}"/>
    <hyperlink ref="T1851" r:id="rId3702" xr:uid="{00000000-0004-0000-0100-0000750E0000}"/>
    <hyperlink ref="P1852" r:id="rId3703" xr:uid="{00000000-0004-0000-0100-0000760E0000}"/>
    <hyperlink ref="T1852" r:id="rId3704" xr:uid="{00000000-0004-0000-0100-0000770E0000}"/>
    <hyperlink ref="P1853" r:id="rId3705" xr:uid="{00000000-0004-0000-0100-0000780E0000}"/>
    <hyperlink ref="T1853" r:id="rId3706" xr:uid="{00000000-0004-0000-0100-0000790E0000}"/>
    <hyperlink ref="P1854" r:id="rId3707" xr:uid="{00000000-0004-0000-0100-00007A0E0000}"/>
    <hyperlink ref="T1854" r:id="rId3708" xr:uid="{00000000-0004-0000-0100-00007B0E0000}"/>
    <hyperlink ref="P1855" r:id="rId3709" xr:uid="{00000000-0004-0000-0100-00007C0E0000}"/>
    <hyperlink ref="T1855" r:id="rId3710" xr:uid="{00000000-0004-0000-0100-00007D0E0000}"/>
    <hyperlink ref="P1856" r:id="rId3711" xr:uid="{00000000-0004-0000-0100-00007E0E0000}"/>
    <hyperlink ref="T1856" r:id="rId3712" xr:uid="{00000000-0004-0000-0100-00007F0E0000}"/>
    <hyperlink ref="P1857" r:id="rId3713" xr:uid="{00000000-0004-0000-0100-0000800E0000}"/>
    <hyperlink ref="T1857" r:id="rId3714" xr:uid="{00000000-0004-0000-0100-0000810E0000}"/>
    <hyperlink ref="P1858" r:id="rId3715" xr:uid="{00000000-0004-0000-0100-0000820E0000}"/>
    <hyperlink ref="T1858" r:id="rId3716" xr:uid="{00000000-0004-0000-0100-0000830E0000}"/>
    <hyperlink ref="P1859" r:id="rId3717" xr:uid="{00000000-0004-0000-0100-0000840E0000}"/>
    <hyperlink ref="T1859" r:id="rId3718" xr:uid="{00000000-0004-0000-0100-0000850E0000}"/>
    <hyperlink ref="P1860" r:id="rId3719" xr:uid="{00000000-0004-0000-0100-0000860E0000}"/>
    <hyperlink ref="T1860" r:id="rId3720" xr:uid="{00000000-0004-0000-0100-0000870E0000}"/>
    <hyperlink ref="P1861" r:id="rId3721" xr:uid="{00000000-0004-0000-0100-0000880E0000}"/>
    <hyperlink ref="T1861" r:id="rId3722" xr:uid="{00000000-0004-0000-0100-0000890E0000}"/>
    <hyperlink ref="P1862" r:id="rId3723" xr:uid="{00000000-0004-0000-0100-00008A0E0000}"/>
    <hyperlink ref="T1862" r:id="rId3724" xr:uid="{00000000-0004-0000-0100-00008B0E0000}"/>
    <hyperlink ref="P1863" r:id="rId3725" xr:uid="{00000000-0004-0000-0100-00008C0E0000}"/>
    <hyperlink ref="T1863" r:id="rId3726" xr:uid="{00000000-0004-0000-0100-00008D0E0000}"/>
    <hyperlink ref="P1864" r:id="rId3727" xr:uid="{00000000-0004-0000-0100-00008E0E0000}"/>
    <hyperlink ref="T1864" r:id="rId3728" xr:uid="{00000000-0004-0000-0100-00008F0E0000}"/>
    <hyperlink ref="P1865" r:id="rId3729" xr:uid="{00000000-0004-0000-0100-0000900E0000}"/>
    <hyperlink ref="T1865" r:id="rId3730" xr:uid="{00000000-0004-0000-0100-0000910E0000}"/>
    <hyperlink ref="P1866" r:id="rId3731" xr:uid="{00000000-0004-0000-0100-0000920E0000}"/>
    <hyperlink ref="T1866" r:id="rId3732" xr:uid="{00000000-0004-0000-0100-0000930E0000}"/>
    <hyperlink ref="P1867" r:id="rId3733" xr:uid="{00000000-0004-0000-0100-0000940E0000}"/>
    <hyperlink ref="T1867" r:id="rId3734" xr:uid="{00000000-0004-0000-0100-0000950E0000}"/>
    <hyperlink ref="P1868" r:id="rId3735" xr:uid="{00000000-0004-0000-0100-0000960E0000}"/>
    <hyperlink ref="T1868" r:id="rId3736" xr:uid="{00000000-0004-0000-0100-0000970E0000}"/>
    <hyperlink ref="P1869" r:id="rId3737" xr:uid="{00000000-0004-0000-0100-0000980E0000}"/>
    <hyperlink ref="T1869" r:id="rId3738" xr:uid="{00000000-0004-0000-0100-0000990E0000}"/>
    <hyperlink ref="P1870" r:id="rId3739" xr:uid="{00000000-0004-0000-0100-00009A0E0000}"/>
    <hyperlink ref="T1870" r:id="rId3740" xr:uid="{00000000-0004-0000-0100-00009B0E0000}"/>
    <hyperlink ref="P1871" r:id="rId3741" xr:uid="{00000000-0004-0000-0100-00009C0E0000}"/>
    <hyperlink ref="T1871" r:id="rId3742" xr:uid="{00000000-0004-0000-0100-00009D0E0000}"/>
    <hyperlink ref="P1872" r:id="rId3743" xr:uid="{00000000-0004-0000-0100-00009E0E0000}"/>
    <hyperlink ref="T1872" r:id="rId3744" xr:uid="{00000000-0004-0000-0100-00009F0E0000}"/>
    <hyperlink ref="P1873" r:id="rId3745" xr:uid="{00000000-0004-0000-0100-0000A00E0000}"/>
    <hyperlink ref="T1873" r:id="rId3746" xr:uid="{00000000-0004-0000-0100-0000A10E0000}"/>
    <hyperlink ref="P1874" r:id="rId3747" xr:uid="{00000000-0004-0000-0100-0000A20E0000}"/>
    <hyperlink ref="T1874" r:id="rId3748" xr:uid="{00000000-0004-0000-0100-0000A30E0000}"/>
    <hyperlink ref="P1875" r:id="rId3749" xr:uid="{00000000-0004-0000-0100-0000A40E0000}"/>
    <hyperlink ref="T1875" r:id="rId3750" xr:uid="{00000000-0004-0000-0100-0000A50E0000}"/>
    <hyperlink ref="P1876" r:id="rId3751" xr:uid="{00000000-0004-0000-0100-0000A60E0000}"/>
    <hyperlink ref="T1876" r:id="rId3752" xr:uid="{00000000-0004-0000-0100-0000A70E0000}"/>
    <hyperlink ref="P1877" r:id="rId3753" xr:uid="{00000000-0004-0000-0100-0000A80E0000}"/>
    <hyperlink ref="T1877" r:id="rId3754" xr:uid="{00000000-0004-0000-0100-0000A90E0000}"/>
    <hyperlink ref="P1878" r:id="rId3755" xr:uid="{00000000-0004-0000-0100-0000AA0E0000}"/>
    <hyperlink ref="T1878" r:id="rId3756" xr:uid="{00000000-0004-0000-0100-0000AB0E0000}"/>
    <hyperlink ref="P1879" r:id="rId3757" xr:uid="{00000000-0004-0000-0100-0000AC0E0000}"/>
    <hyperlink ref="T1879" r:id="rId3758" xr:uid="{00000000-0004-0000-0100-0000AD0E0000}"/>
    <hyperlink ref="P1880" r:id="rId3759" xr:uid="{00000000-0004-0000-0100-0000AE0E0000}"/>
    <hyperlink ref="T1880" r:id="rId3760" xr:uid="{00000000-0004-0000-0100-0000AF0E0000}"/>
    <hyperlink ref="P1881" r:id="rId3761" xr:uid="{00000000-0004-0000-0100-0000B00E0000}"/>
    <hyperlink ref="T1881" r:id="rId3762" xr:uid="{00000000-0004-0000-0100-0000B10E0000}"/>
    <hyperlink ref="P1882" r:id="rId3763" xr:uid="{00000000-0004-0000-0100-0000B20E0000}"/>
    <hyperlink ref="T1882" r:id="rId3764" xr:uid="{00000000-0004-0000-0100-0000B30E0000}"/>
    <hyperlink ref="P1883" r:id="rId3765" xr:uid="{00000000-0004-0000-0100-0000B40E0000}"/>
    <hyperlink ref="T1883" r:id="rId3766" xr:uid="{00000000-0004-0000-0100-0000B50E0000}"/>
    <hyperlink ref="P1884" r:id="rId3767" xr:uid="{00000000-0004-0000-0100-0000B60E0000}"/>
    <hyperlink ref="T1884" r:id="rId3768" xr:uid="{00000000-0004-0000-0100-0000B70E0000}"/>
    <hyperlink ref="P1885" r:id="rId3769" xr:uid="{00000000-0004-0000-0100-0000B80E0000}"/>
    <hyperlink ref="T1885" r:id="rId3770" xr:uid="{00000000-0004-0000-0100-0000B90E0000}"/>
    <hyperlink ref="P1886" r:id="rId3771" xr:uid="{00000000-0004-0000-0100-0000BA0E0000}"/>
    <hyperlink ref="T1886" r:id="rId3772" xr:uid="{00000000-0004-0000-0100-0000BB0E0000}"/>
    <hyperlink ref="P1887" r:id="rId3773" xr:uid="{00000000-0004-0000-0100-0000BC0E0000}"/>
    <hyperlink ref="T1887" r:id="rId3774" xr:uid="{00000000-0004-0000-0100-0000BD0E0000}"/>
    <hyperlink ref="P1888" r:id="rId3775" xr:uid="{00000000-0004-0000-0100-0000BE0E0000}"/>
    <hyperlink ref="T1888" r:id="rId3776" xr:uid="{00000000-0004-0000-0100-0000BF0E0000}"/>
    <hyperlink ref="P1889" r:id="rId3777" xr:uid="{00000000-0004-0000-0100-0000C00E0000}"/>
    <hyperlink ref="T1889" r:id="rId3778" xr:uid="{00000000-0004-0000-0100-0000C10E0000}"/>
    <hyperlink ref="P1890" r:id="rId3779" xr:uid="{00000000-0004-0000-0100-0000C20E0000}"/>
    <hyperlink ref="T1890" r:id="rId3780" xr:uid="{00000000-0004-0000-0100-0000C30E0000}"/>
    <hyperlink ref="P1891" r:id="rId3781" xr:uid="{00000000-0004-0000-0100-0000C40E0000}"/>
    <hyperlink ref="T1891" r:id="rId3782" xr:uid="{00000000-0004-0000-0100-0000C50E0000}"/>
    <hyperlink ref="P1892" r:id="rId3783" xr:uid="{00000000-0004-0000-0100-0000C60E0000}"/>
    <hyperlink ref="T1892" r:id="rId3784" xr:uid="{00000000-0004-0000-0100-0000C70E0000}"/>
    <hyperlink ref="P1893" r:id="rId3785" xr:uid="{00000000-0004-0000-0100-0000C80E0000}"/>
    <hyperlink ref="T1893" r:id="rId3786" xr:uid="{00000000-0004-0000-0100-0000C90E0000}"/>
    <hyperlink ref="P1894" r:id="rId3787" xr:uid="{00000000-0004-0000-0100-0000CA0E0000}"/>
    <hyperlink ref="T1894" r:id="rId3788" xr:uid="{00000000-0004-0000-0100-0000CB0E0000}"/>
    <hyperlink ref="P1895" r:id="rId3789" xr:uid="{00000000-0004-0000-0100-0000CC0E0000}"/>
    <hyperlink ref="T1895" r:id="rId3790" xr:uid="{00000000-0004-0000-0100-0000CD0E0000}"/>
    <hyperlink ref="P1896" r:id="rId3791" xr:uid="{00000000-0004-0000-0100-0000CE0E0000}"/>
    <hyperlink ref="T1896" r:id="rId3792" xr:uid="{00000000-0004-0000-0100-0000CF0E0000}"/>
    <hyperlink ref="P1897" r:id="rId3793" xr:uid="{00000000-0004-0000-0100-0000D00E0000}"/>
    <hyperlink ref="T1897" r:id="rId3794" xr:uid="{00000000-0004-0000-0100-0000D10E0000}"/>
    <hyperlink ref="P1898" r:id="rId3795" xr:uid="{00000000-0004-0000-0100-0000D20E0000}"/>
    <hyperlink ref="T1898" r:id="rId3796" xr:uid="{00000000-0004-0000-0100-0000D30E0000}"/>
    <hyperlink ref="P1899" r:id="rId3797" xr:uid="{00000000-0004-0000-0100-0000D40E0000}"/>
    <hyperlink ref="T1899" r:id="rId3798" xr:uid="{00000000-0004-0000-0100-0000D50E0000}"/>
    <hyperlink ref="P1900" r:id="rId3799" xr:uid="{00000000-0004-0000-0100-0000D60E0000}"/>
    <hyperlink ref="T1900" r:id="rId3800" xr:uid="{00000000-0004-0000-0100-0000D70E0000}"/>
    <hyperlink ref="P1901" r:id="rId3801" xr:uid="{00000000-0004-0000-0100-0000D80E0000}"/>
    <hyperlink ref="T1901" r:id="rId3802" xr:uid="{00000000-0004-0000-0100-0000D90E0000}"/>
    <hyperlink ref="P1902" r:id="rId3803" xr:uid="{00000000-0004-0000-0100-0000DA0E0000}"/>
    <hyperlink ref="T1902" r:id="rId3804" xr:uid="{00000000-0004-0000-0100-0000DB0E0000}"/>
    <hyperlink ref="P1903" r:id="rId3805" xr:uid="{00000000-0004-0000-0100-0000DC0E0000}"/>
    <hyperlink ref="T1903" r:id="rId3806" xr:uid="{00000000-0004-0000-0100-0000DD0E0000}"/>
    <hyperlink ref="P1904" r:id="rId3807" xr:uid="{00000000-0004-0000-0100-0000DE0E0000}"/>
    <hyperlink ref="T1904" r:id="rId3808" xr:uid="{00000000-0004-0000-0100-0000DF0E0000}"/>
    <hyperlink ref="P1905" r:id="rId3809" xr:uid="{00000000-0004-0000-0100-0000E00E0000}"/>
    <hyperlink ref="T1905" r:id="rId3810" xr:uid="{00000000-0004-0000-0100-0000E10E0000}"/>
    <hyperlink ref="P1906" r:id="rId3811" xr:uid="{00000000-0004-0000-0100-0000E20E0000}"/>
    <hyperlink ref="T1906" r:id="rId3812" xr:uid="{00000000-0004-0000-0100-0000E30E0000}"/>
    <hyperlink ref="P1907" r:id="rId3813" xr:uid="{00000000-0004-0000-0100-0000E40E0000}"/>
    <hyperlink ref="T1907" r:id="rId3814" xr:uid="{00000000-0004-0000-0100-0000E50E0000}"/>
    <hyperlink ref="P1908" r:id="rId3815" xr:uid="{00000000-0004-0000-0100-0000E60E0000}"/>
    <hyperlink ref="T1908" r:id="rId3816" xr:uid="{00000000-0004-0000-0100-0000E70E0000}"/>
    <hyperlink ref="P1909" r:id="rId3817" xr:uid="{00000000-0004-0000-0100-0000E80E0000}"/>
    <hyperlink ref="T1909" r:id="rId3818" xr:uid="{00000000-0004-0000-0100-0000E90E0000}"/>
    <hyperlink ref="P1910" r:id="rId3819" xr:uid="{00000000-0004-0000-0100-0000EA0E0000}"/>
    <hyperlink ref="T1910" r:id="rId3820" xr:uid="{00000000-0004-0000-0100-0000EB0E0000}"/>
    <hyperlink ref="P1911" r:id="rId3821" xr:uid="{00000000-0004-0000-0100-0000EC0E0000}"/>
    <hyperlink ref="T1911" r:id="rId3822" xr:uid="{00000000-0004-0000-0100-0000ED0E0000}"/>
    <hyperlink ref="P1912" r:id="rId3823" xr:uid="{00000000-0004-0000-0100-0000EE0E0000}"/>
    <hyperlink ref="T1912" r:id="rId3824" xr:uid="{00000000-0004-0000-0100-0000EF0E0000}"/>
    <hyperlink ref="P1913" r:id="rId3825" xr:uid="{00000000-0004-0000-0100-0000F00E0000}"/>
    <hyperlink ref="T1913" r:id="rId3826" xr:uid="{00000000-0004-0000-0100-0000F10E0000}"/>
    <hyperlink ref="P1914" r:id="rId3827" xr:uid="{00000000-0004-0000-0100-0000F20E0000}"/>
    <hyperlink ref="T1914" r:id="rId3828" xr:uid="{00000000-0004-0000-0100-0000F30E0000}"/>
    <hyperlink ref="P1915" r:id="rId3829" xr:uid="{00000000-0004-0000-0100-0000F40E0000}"/>
    <hyperlink ref="T1915" r:id="rId3830" xr:uid="{00000000-0004-0000-0100-0000F50E0000}"/>
    <hyperlink ref="P1916" r:id="rId3831" xr:uid="{00000000-0004-0000-0100-0000F60E0000}"/>
    <hyperlink ref="T1916" r:id="rId3832" xr:uid="{00000000-0004-0000-0100-0000F70E0000}"/>
    <hyperlink ref="P1917" r:id="rId3833" xr:uid="{00000000-0004-0000-0100-0000F80E0000}"/>
    <hyperlink ref="T1917" r:id="rId3834" xr:uid="{00000000-0004-0000-0100-0000F90E0000}"/>
    <hyperlink ref="P1918" r:id="rId3835" xr:uid="{00000000-0004-0000-0100-0000FA0E0000}"/>
    <hyperlink ref="T1918" r:id="rId3836" xr:uid="{00000000-0004-0000-0100-0000FB0E0000}"/>
    <hyperlink ref="P1919" r:id="rId3837" xr:uid="{00000000-0004-0000-0100-0000FC0E0000}"/>
    <hyperlink ref="T1919" r:id="rId3838" xr:uid="{00000000-0004-0000-0100-0000FD0E0000}"/>
    <hyperlink ref="P1920" r:id="rId3839" xr:uid="{00000000-0004-0000-0100-0000FE0E0000}"/>
    <hyperlink ref="T1920" r:id="rId3840" xr:uid="{00000000-0004-0000-0100-0000FF0E0000}"/>
    <hyperlink ref="P1921" r:id="rId3841" xr:uid="{00000000-0004-0000-0100-0000000F0000}"/>
    <hyperlink ref="T1921" r:id="rId3842" xr:uid="{00000000-0004-0000-0100-0000010F0000}"/>
    <hyperlink ref="P1922" r:id="rId3843" xr:uid="{00000000-0004-0000-0100-0000020F0000}"/>
    <hyperlink ref="T1922" r:id="rId3844" xr:uid="{00000000-0004-0000-0100-0000030F0000}"/>
    <hyperlink ref="P1923" r:id="rId3845" xr:uid="{00000000-0004-0000-0100-0000040F0000}"/>
    <hyperlink ref="T1923" r:id="rId3846" xr:uid="{00000000-0004-0000-0100-0000050F0000}"/>
    <hyperlink ref="P1924" r:id="rId3847" xr:uid="{00000000-0004-0000-0100-0000060F0000}"/>
    <hyperlink ref="T1924" r:id="rId3848" xr:uid="{00000000-0004-0000-0100-0000070F0000}"/>
    <hyperlink ref="P1925" r:id="rId3849" xr:uid="{00000000-0004-0000-0100-0000080F0000}"/>
    <hyperlink ref="T1925" r:id="rId3850" xr:uid="{00000000-0004-0000-0100-0000090F0000}"/>
    <hyperlink ref="P1926" r:id="rId3851" xr:uid="{00000000-0004-0000-0100-00000A0F0000}"/>
    <hyperlink ref="T1926" r:id="rId3852" xr:uid="{00000000-0004-0000-0100-00000B0F0000}"/>
    <hyperlink ref="P1927" r:id="rId3853" xr:uid="{00000000-0004-0000-0100-00000C0F0000}"/>
    <hyperlink ref="T1927" r:id="rId3854" xr:uid="{00000000-0004-0000-0100-00000D0F0000}"/>
    <hyperlink ref="P1928" r:id="rId3855" xr:uid="{00000000-0004-0000-0100-00000E0F0000}"/>
    <hyperlink ref="T1928" r:id="rId3856" xr:uid="{00000000-0004-0000-0100-00000F0F0000}"/>
    <hyperlink ref="P1929" r:id="rId3857" xr:uid="{00000000-0004-0000-0100-0000100F0000}"/>
    <hyperlink ref="T1929" r:id="rId3858" xr:uid="{00000000-0004-0000-0100-0000110F0000}"/>
    <hyperlink ref="P1930" r:id="rId3859" xr:uid="{00000000-0004-0000-0100-0000120F0000}"/>
    <hyperlink ref="T1930" r:id="rId3860" xr:uid="{00000000-0004-0000-0100-0000130F0000}"/>
    <hyperlink ref="P1931" r:id="rId3861" xr:uid="{00000000-0004-0000-0100-0000140F0000}"/>
    <hyperlink ref="T1931" r:id="rId3862" xr:uid="{00000000-0004-0000-0100-0000150F0000}"/>
    <hyperlink ref="P1932" r:id="rId3863" xr:uid="{00000000-0004-0000-0100-0000160F0000}"/>
    <hyperlink ref="T1932" r:id="rId3864" xr:uid="{00000000-0004-0000-0100-0000170F0000}"/>
    <hyperlink ref="P1933" r:id="rId3865" xr:uid="{00000000-0004-0000-0100-0000180F0000}"/>
    <hyperlink ref="T1933" r:id="rId3866" xr:uid="{00000000-0004-0000-0100-0000190F0000}"/>
    <hyperlink ref="P1934" r:id="rId3867" xr:uid="{00000000-0004-0000-0100-00001A0F0000}"/>
    <hyperlink ref="T1934" r:id="rId3868" xr:uid="{00000000-0004-0000-0100-00001B0F0000}"/>
    <hyperlink ref="P1935" r:id="rId3869" xr:uid="{00000000-0004-0000-0100-00001C0F0000}"/>
    <hyperlink ref="T1935" r:id="rId3870" xr:uid="{00000000-0004-0000-0100-00001D0F0000}"/>
    <hyperlink ref="P1936" r:id="rId3871" xr:uid="{00000000-0004-0000-0100-00001E0F0000}"/>
    <hyperlink ref="T1936" r:id="rId3872" xr:uid="{00000000-0004-0000-0100-00001F0F0000}"/>
    <hyperlink ref="P1937" r:id="rId3873" xr:uid="{00000000-0004-0000-0100-0000200F0000}"/>
    <hyperlink ref="T1937" r:id="rId3874" xr:uid="{00000000-0004-0000-0100-0000210F0000}"/>
    <hyperlink ref="P1938" r:id="rId3875" xr:uid="{00000000-0004-0000-0100-0000220F0000}"/>
    <hyperlink ref="T1938" r:id="rId3876" xr:uid="{00000000-0004-0000-0100-0000230F0000}"/>
    <hyperlink ref="P1939" r:id="rId3877" xr:uid="{00000000-0004-0000-0100-0000240F0000}"/>
    <hyperlink ref="T1939" r:id="rId3878" xr:uid="{00000000-0004-0000-0100-0000250F0000}"/>
    <hyperlink ref="P1940" r:id="rId3879" xr:uid="{00000000-0004-0000-0100-0000260F0000}"/>
    <hyperlink ref="T1940" r:id="rId3880" xr:uid="{00000000-0004-0000-0100-0000270F0000}"/>
    <hyperlink ref="P1941" r:id="rId3881" xr:uid="{00000000-0004-0000-0100-0000280F0000}"/>
    <hyperlink ref="T1941" r:id="rId3882" xr:uid="{00000000-0004-0000-0100-0000290F0000}"/>
    <hyperlink ref="P1942" r:id="rId3883" xr:uid="{00000000-0004-0000-0100-00002A0F0000}"/>
    <hyperlink ref="T1942" r:id="rId3884" xr:uid="{00000000-0004-0000-0100-00002B0F0000}"/>
    <hyperlink ref="P1943" r:id="rId3885" xr:uid="{00000000-0004-0000-0100-00002C0F0000}"/>
    <hyperlink ref="T1943" r:id="rId3886" xr:uid="{00000000-0004-0000-0100-00002D0F0000}"/>
    <hyperlink ref="P1944" r:id="rId3887" xr:uid="{00000000-0004-0000-0100-00002E0F0000}"/>
    <hyperlink ref="T1944" r:id="rId3888" xr:uid="{00000000-0004-0000-0100-00002F0F0000}"/>
    <hyperlink ref="P1945" r:id="rId3889" xr:uid="{00000000-0004-0000-0100-0000300F0000}"/>
    <hyperlink ref="T1945" r:id="rId3890" xr:uid="{00000000-0004-0000-0100-0000310F0000}"/>
    <hyperlink ref="P1946" r:id="rId3891" xr:uid="{00000000-0004-0000-0100-0000320F0000}"/>
    <hyperlink ref="T1946" r:id="rId3892" xr:uid="{00000000-0004-0000-0100-0000330F0000}"/>
    <hyperlink ref="P1947" r:id="rId3893" xr:uid="{00000000-0004-0000-0100-0000340F0000}"/>
    <hyperlink ref="T1947" r:id="rId3894" xr:uid="{00000000-0004-0000-0100-0000350F0000}"/>
    <hyperlink ref="P1948" r:id="rId3895" xr:uid="{00000000-0004-0000-0100-0000360F0000}"/>
    <hyperlink ref="T1948" r:id="rId3896" xr:uid="{00000000-0004-0000-0100-0000370F0000}"/>
    <hyperlink ref="P1949" r:id="rId3897" xr:uid="{00000000-0004-0000-0100-0000380F0000}"/>
    <hyperlink ref="T1949" r:id="rId3898" xr:uid="{00000000-0004-0000-0100-0000390F0000}"/>
    <hyperlink ref="P1950" r:id="rId3899" xr:uid="{00000000-0004-0000-0100-00003A0F0000}"/>
    <hyperlink ref="T1950" r:id="rId3900" xr:uid="{00000000-0004-0000-0100-00003B0F0000}"/>
    <hyperlink ref="P1951" r:id="rId3901" xr:uid="{00000000-0004-0000-0100-00003C0F0000}"/>
    <hyperlink ref="T1951" r:id="rId3902" xr:uid="{00000000-0004-0000-0100-00003D0F0000}"/>
    <hyperlink ref="P1952" r:id="rId3903" xr:uid="{00000000-0004-0000-0100-00003E0F0000}"/>
    <hyperlink ref="T1952" r:id="rId3904" xr:uid="{00000000-0004-0000-0100-00003F0F0000}"/>
    <hyperlink ref="P1953" r:id="rId3905" xr:uid="{00000000-0004-0000-0100-0000400F0000}"/>
    <hyperlink ref="T1953" r:id="rId3906" xr:uid="{00000000-0004-0000-0100-0000410F0000}"/>
    <hyperlink ref="P1954" r:id="rId3907" xr:uid="{00000000-0004-0000-0100-0000420F0000}"/>
    <hyperlink ref="T1954" r:id="rId3908" xr:uid="{00000000-0004-0000-0100-0000430F0000}"/>
    <hyperlink ref="P1955" r:id="rId3909" xr:uid="{00000000-0004-0000-0100-0000440F0000}"/>
    <hyperlink ref="T1955" r:id="rId3910" xr:uid="{00000000-0004-0000-0100-0000450F0000}"/>
    <hyperlink ref="P1956" r:id="rId3911" xr:uid="{00000000-0004-0000-0100-0000460F0000}"/>
    <hyperlink ref="T1956" r:id="rId3912" xr:uid="{00000000-0004-0000-0100-0000470F0000}"/>
    <hyperlink ref="P1957" r:id="rId3913" xr:uid="{00000000-0004-0000-0100-0000480F0000}"/>
    <hyperlink ref="T1957" r:id="rId3914" xr:uid="{00000000-0004-0000-0100-0000490F0000}"/>
    <hyperlink ref="P1958" r:id="rId3915" xr:uid="{00000000-0004-0000-0100-00004A0F0000}"/>
    <hyperlink ref="T1958" r:id="rId3916" xr:uid="{00000000-0004-0000-0100-00004B0F0000}"/>
    <hyperlink ref="P1959" r:id="rId3917" xr:uid="{00000000-0004-0000-0100-00004C0F0000}"/>
    <hyperlink ref="T1959" r:id="rId3918" xr:uid="{00000000-0004-0000-0100-00004D0F0000}"/>
    <hyperlink ref="P1960" r:id="rId3919" xr:uid="{00000000-0004-0000-0100-00004E0F0000}"/>
    <hyperlink ref="T1960" r:id="rId3920" xr:uid="{00000000-0004-0000-0100-00004F0F0000}"/>
    <hyperlink ref="P1961" r:id="rId3921" xr:uid="{00000000-0004-0000-0100-0000500F0000}"/>
    <hyperlink ref="T1961" r:id="rId3922" xr:uid="{00000000-0004-0000-0100-0000510F0000}"/>
    <hyperlink ref="P1962" r:id="rId3923" xr:uid="{00000000-0004-0000-0100-0000520F0000}"/>
    <hyperlink ref="T1962" r:id="rId3924" xr:uid="{00000000-0004-0000-0100-0000530F0000}"/>
    <hyperlink ref="P1963" r:id="rId3925" xr:uid="{00000000-0004-0000-0100-0000540F0000}"/>
    <hyperlink ref="T1963" r:id="rId3926" xr:uid="{00000000-0004-0000-0100-0000550F0000}"/>
    <hyperlink ref="P1964" r:id="rId3927" xr:uid="{00000000-0004-0000-0100-0000560F0000}"/>
    <hyperlink ref="T1964" r:id="rId3928" xr:uid="{00000000-0004-0000-0100-0000570F0000}"/>
    <hyperlink ref="P1965" r:id="rId3929" xr:uid="{00000000-0004-0000-0100-0000580F0000}"/>
    <hyperlink ref="T1965" r:id="rId3930" xr:uid="{00000000-0004-0000-0100-0000590F0000}"/>
    <hyperlink ref="P1966" r:id="rId3931" xr:uid="{00000000-0004-0000-0100-00005A0F0000}"/>
    <hyperlink ref="T1966" r:id="rId3932" xr:uid="{00000000-0004-0000-0100-00005B0F0000}"/>
    <hyperlink ref="P1967" r:id="rId3933" xr:uid="{00000000-0004-0000-0100-00005C0F0000}"/>
    <hyperlink ref="T1967" r:id="rId3934" xr:uid="{00000000-0004-0000-0100-00005D0F0000}"/>
    <hyperlink ref="P1968" r:id="rId3935" xr:uid="{00000000-0004-0000-0100-00005E0F0000}"/>
    <hyperlink ref="T1968" r:id="rId3936" xr:uid="{00000000-0004-0000-0100-00005F0F0000}"/>
    <hyperlink ref="P1969" r:id="rId3937" xr:uid="{00000000-0004-0000-0100-0000600F0000}"/>
    <hyperlink ref="T1969" r:id="rId3938" xr:uid="{00000000-0004-0000-0100-0000610F0000}"/>
    <hyperlink ref="P1970" r:id="rId3939" xr:uid="{00000000-0004-0000-0100-0000620F0000}"/>
    <hyperlink ref="T1970" r:id="rId3940" xr:uid="{00000000-0004-0000-0100-0000630F0000}"/>
    <hyperlink ref="P1971" r:id="rId3941" xr:uid="{00000000-0004-0000-0100-0000640F0000}"/>
    <hyperlink ref="T1971" r:id="rId3942" xr:uid="{00000000-0004-0000-0100-0000650F0000}"/>
    <hyperlink ref="P1972" r:id="rId3943" xr:uid="{00000000-0004-0000-0100-0000660F0000}"/>
    <hyperlink ref="T1972" r:id="rId3944" xr:uid="{00000000-0004-0000-0100-0000670F0000}"/>
    <hyperlink ref="P1973" r:id="rId3945" xr:uid="{00000000-0004-0000-0100-0000680F0000}"/>
    <hyperlink ref="T1973" r:id="rId3946" xr:uid="{00000000-0004-0000-0100-0000690F0000}"/>
    <hyperlink ref="P1974" r:id="rId3947" xr:uid="{00000000-0004-0000-0100-00006A0F0000}"/>
    <hyperlink ref="T1974" r:id="rId3948" xr:uid="{00000000-0004-0000-0100-00006B0F0000}"/>
    <hyperlink ref="P1975" r:id="rId3949" xr:uid="{00000000-0004-0000-0100-00006C0F0000}"/>
    <hyperlink ref="T1975" r:id="rId3950" xr:uid="{00000000-0004-0000-0100-00006D0F0000}"/>
    <hyperlink ref="P1976" r:id="rId3951" xr:uid="{00000000-0004-0000-0100-00006E0F0000}"/>
    <hyperlink ref="T1976" r:id="rId3952" xr:uid="{00000000-0004-0000-0100-00006F0F0000}"/>
    <hyperlink ref="P1977" r:id="rId3953" xr:uid="{00000000-0004-0000-0100-0000700F0000}"/>
    <hyperlink ref="T1977" r:id="rId3954" xr:uid="{00000000-0004-0000-0100-0000710F0000}"/>
    <hyperlink ref="P1978" r:id="rId3955" xr:uid="{00000000-0004-0000-0100-0000720F0000}"/>
    <hyperlink ref="T1978" r:id="rId3956" xr:uid="{00000000-0004-0000-0100-0000730F0000}"/>
    <hyperlink ref="P1979" r:id="rId3957" xr:uid="{00000000-0004-0000-0100-0000740F0000}"/>
    <hyperlink ref="T1979" r:id="rId3958" xr:uid="{00000000-0004-0000-0100-0000750F0000}"/>
    <hyperlink ref="P1980" r:id="rId3959" xr:uid="{00000000-0004-0000-0100-0000760F0000}"/>
    <hyperlink ref="T1980" r:id="rId3960" xr:uid="{00000000-0004-0000-0100-0000770F0000}"/>
    <hyperlink ref="P1981" r:id="rId3961" xr:uid="{00000000-0004-0000-0100-0000780F0000}"/>
    <hyperlink ref="T1981" r:id="rId3962" xr:uid="{00000000-0004-0000-0100-0000790F0000}"/>
    <hyperlink ref="P1982" r:id="rId3963" xr:uid="{00000000-0004-0000-0100-00007A0F0000}"/>
    <hyperlink ref="T1982" r:id="rId3964" xr:uid="{00000000-0004-0000-0100-00007B0F0000}"/>
    <hyperlink ref="P1983" r:id="rId3965" xr:uid="{00000000-0004-0000-0100-00007C0F0000}"/>
    <hyperlink ref="T1983" r:id="rId3966" xr:uid="{00000000-0004-0000-0100-00007D0F0000}"/>
    <hyperlink ref="P1984" r:id="rId3967" xr:uid="{00000000-0004-0000-0100-00007E0F0000}"/>
    <hyperlink ref="T1984" r:id="rId3968" xr:uid="{00000000-0004-0000-0100-00007F0F0000}"/>
    <hyperlink ref="P1985" r:id="rId3969" xr:uid="{00000000-0004-0000-0100-0000800F0000}"/>
    <hyperlink ref="T1985" r:id="rId3970" xr:uid="{00000000-0004-0000-0100-0000810F0000}"/>
    <hyperlink ref="P1986" r:id="rId3971" xr:uid="{00000000-0004-0000-0100-0000820F0000}"/>
    <hyperlink ref="T1986" r:id="rId3972" xr:uid="{00000000-0004-0000-0100-0000830F0000}"/>
    <hyperlink ref="P1987" r:id="rId3973" xr:uid="{00000000-0004-0000-0100-0000840F0000}"/>
    <hyperlink ref="T1987" r:id="rId3974" xr:uid="{00000000-0004-0000-0100-0000850F0000}"/>
    <hyperlink ref="P1988" r:id="rId3975" xr:uid="{00000000-0004-0000-0100-0000860F0000}"/>
    <hyperlink ref="T1988" r:id="rId3976" xr:uid="{00000000-0004-0000-0100-0000870F0000}"/>
    <hyperlink ref="P1989" r:id="rId3977" xr:uid="{00000000-0004-0000-0100-0000880F0000}"/>
    <hyperlink ref="T1989" r:id="rId3978" xr:uid="{00000000-0004-0000-0100-0000890F0000}"/>
    <hyperlink ref="P1990" r:id="rId3979" xr:uid="{00000000-0004-0000-0100-00008A0F0000}"/>
    <hyperlink ref="T1990" r:id="rId3980" xr:uid="{00000000-0004-0000-0100-00008B0F0000}"/>
    <hyperlink ref="P1991" r:id="rId3981" xr:uid="{00000000-0004-0000-0100-00008C0F0000}"/>
    <hyperlink ref="T1991" r:id="rId3982" xr:uid="{00000000-0004-0000-0100-00008D0F0000}"/>
    <hyperlink ref="P1992" r:id="rId3983" xr:uid="{00000000-0004-0000-0100-00008E0F0000}"/>
    <hyperlink ref="T1992" r:id="rId3984" xr:uid="{00000000-0004-0000-0100-00008F0F0000}"/>
    <hyperlink ref="P1993" r:id="rId3985" xr:uid="{00000000-0004-0000-0100-0000900F0000}"/>
    <hyperlink ref="T1993" r:id="rId3986" xr:uid="{00000000-0004-0000-0100-0000910F0000}"/>
    <hyperlink ref="P1994" r:id="rId3987" xr:uid="{00000000-0004-0000-0100-0000920F0000}"/>
    <hyperlink ref="T1994" r:id="rId3988" xr:uid="{00000000-0004-0000-0100-0000930F0000}"/>
    <hyperlink ref="P1995" r:id="rId3989" xr:uid="{00000000-0004-0000-0100-0000940F0000}"/>
    <hyperlink ref="T1995" r:id="rId3990" xr:uid="{00000000-0004-0000-0100-0000950F0000}"/>
    <hyperlink ref="P1996" r:id="rId3991" xr:uid="{00000000-0004-0000-0100-0000960F0000}"/>
    <hyperlink ref="T1996" r:id="rId3992" xr:uid="{00000000-0004-0000-0100-0000970F0000}"/>
    <hyperlink ref="P1997" r:id="rId3993" xr:uid="{00000000-0004-0000-0100-0000980F0000}"/>
    <hyperlink ref="T1997" r:id="rId3994" xr:uid="{00000000-0004-0000-0100-0000990F0000}"/>
    <hyperlink ref="P1998" r:id="rId3995" xr:uid="{00000000-0004-0000-0100-00009A0F0000}"/>
    <hyperlink ref="T1998" r:id="rId3996" xr:uid="{00000000-0004-0000-0100-00009B0F0000}"/>
    <hyperlink ref="P1999" r:id="rId3997" xr:uid="{00000000-0004-0000-0100-00009C0F0000}"/>
    <hyperlink ref="T1999" r:id="rId3998" xr:uid="{00000000-0004-0000-0100-00009D0F0000}"/>
    <hyperlink ref="P2000" r:id="rId3999" xr:uid="{00000000-0004-0000-0100-00009E0F0000}"/>
    <hyperlink ref="T2000" r:id="rId4000" xr:uid="{00000000-0004-0000-0100-00009F0F0000}"/>
    <hyperlink ref="P2001" r:id="rId4001" xr:uid="{00000000-0004-0000-0100-0000A00F0000}"/>
    <hyperlink ref="T2001" r:id="rId4002" xr:uid="{00000000-0004-0000-0100-0000A10F0000}"/>
    <hyperlink ref="P2002" r:id="rId4003" xr:uid="{00000000-0004-0000-0100-0000A20F0000}"/>
    <hyperlink ref="T2002" r:id="rId4004" xr:uid="{00000000-0004-0000-0100-0000A30F0000}"/>
    <hyperlink ref="P2003" r:id="rId4005" xr:uid="{00000000-0004-0000-0100-0000A40F0000}"/>
    <hyperlink ref="T2003" r:id="rId4006" xr:uid="{00000000-0004-0000-0100-0000A50F0000}"/>
    <hyperlink ref="P2004" r:id="rId4007" xr:uid="{00000000-0004-0000-0100-0000A60F0000}"/>
    <hyperlink ref="T2004" r:id="rId4008" xr:uid="{00000000-0004-0000-0100-0000A70F0000}"/>
    <hyperlink ref="P2005" r:id="rId4009" xr:uid="{00000000-0004-0000-0100-0000A80F0000}"/>
    <hyperlink ref="T2005" r:id="rId4010" xr:uid="{00000000-0004-0000-0100-0000A90F0000}"/>
    <hyperlink ref="P2006" r:id="rId4011" xr:uid="{00000000-0004-0000-0100-0000AA0F0000}"/>
    <hyperlink ref="T2006" r:id="rId4012" xr:uid="{00000000-0004-0000-0100-0000AB0F0000}"/>
    <hyperlink ref="P2007" r:id="rId4013" xr:uid="{00000000-0004-0000-0100-0000AC0F0000}"/>
    <hyperlink ref="T2007" r:id="rId4014" xr:uid="{00000000-0004-0000-0100-0000AD0F0000}"/>
    <hyperlink ref="P2008" r:id="rId4015" xr:uid="{00000000-0004-0000-0100-0000AE0F0000}"/>
    <hyperlink ref="T2008" r:id="rId4016" xr:uid="{00000000-0004-0000-0100-0000AF0F0000}"/>
    <hyperlink ref="P2009" r:id="rId4017" xr:uid="{00000000-0004-0000-0100-0000B00F0000}"/>
    <hyperlink ref="T2009" r:id="rId4018" xr:uid="{00000000-0004-0000-0100-0000B10F0000}"/>
    <hyperlink ref="P2010" r:id="rId4019" xr:uid="{00000000-0004-0000-0100-0000B20F0000}"/>
    <hyperlink ref="T2010" r:id="rId4020" xr:uid="{00000000-0004-0000-0100-0000B30F0000}"/>
    <hyperlink ref="P2011" r:id="rId4021" xr:uid="{00000000-0004-0000-0100-0000B40F0000}"/>
    <hyperlink ref="T2011" r:id="rId4022" xr:uid="{00000000-0004-0000-0100-0000B50F0000}"/>
    <hyperlink ref="P2012" r:id="rId4023" xr:uid="{00000000-0004-0000-0100-0000B60F0000}"/>
    <hyperlink ref="T2012" r:id="rId4024" xr:uid="{00000000-0004-0000-0100-0000B70F0000}"/>
    <hyperlink ref="P2013" r:id="rId4025" xr:uid="{00000000-0004-0000-0100-0000B80F0000}"/>
    <hyperlink ref="T2013" r:id="rId4026" xr:uid="{00000000-0004-0000-0100-0000B90F0000}"/>
    <hyperlink ref="P2014" r:id="rId4027" xr:uid="{00000000-0004-0000-0100-0000BA0F0000}"/>
    <hyperlink ref="T2014" r:id="rId4028" xr:uid="{00000000-0004-0000-0100-0000BB0F0000}"/>
    <hyperlink ref="P2015" r:id="rId4029" xr:uid="{00000000-0004-0000-0100-0000BC0F0000}"/>
    <hyperlink ref="T2015" r:id="rId4030" xr:uid="{00000000-0004-0000-0100-0000BD0F0000}"/>
    <hyperlink ref="P2016" r:id="rId4031" xr:uid="{00000000-0004-0000-0100-0000BE0F0000}"/>
    <hyperlink ref="T2016" r:id="rId4032" xr:uid="{00000000-0004-0000-0100-0000BF0F0000}"/>
    <hyperlink ref="P2017" r:id="rId4033" xr:uid="{00000000-0004-0000-0100-0000C00F0000}"/>
    <hyperlink ref="T2017" r:id="rId4034" xr:uid="{00000000-0004-0000-0100-0000C10F0000}"/>
    <hyperlink ref="P2018" r:id="rId4035" xr:uid="{00000000-0004-0000-0100-0000C20F0000}"/>
    <hyperlink ref="T2018" r:id="rId4036" xr:uid="{00000000-0004-0000-0100-0000C30F0000}"/>
    <hyperlink ref="P2019" r:id="rId4037" xr:uid="{00000000-0004-0000-0100-0000C40F0000}"/>
    <hyperlink ref="T2019" r:id="rId4038" xr:uid="{00000000-0004-0000-0100-0000C50F0000}"/>
    <hyperlink ref="P2020" r:id="rId4039" xr:uid="{00000000-0004-0000-0100-0000C60F0000}"/>
    <hyperlink ref="T2020" r:id="rId4040" xr:uid="{00000000-0004-0000-0100-0000C70F0000}"/>
    <hyperlink ref="P2021" r:id="rId4041" xr:uid="{00000000-0004-0000-0100-0000C80F0000}"/>
    <hyperlink ref="T2021" r:id="rId4042" xr:uid="{00000000-0004-0000-0100-0000C90F0000}"/>
    <hyperlink ref="P2022" r:id="rId4043" xr:uid="{00000000-0004-0000-0100-0000CA0F0000}"/>
    <hyperlink ref="T2022" r:id="rId4044" xr:uid="{00000000-0004-0000-0100-0000CB0F0000}"/>
    <hyperlink ref="P2023" r:id="rId4045" xr:uid="{00000000-0004-0000-0100-0000CC0F0000}"/>
    <hyperlink ref="T2023" r:id="rId4046" xr:uid="{00000000-0004-0000-0100-0000CD0F0000}"/>
    <hyperlink ref="P2024" r:id="rId4047" xr:uid="{00000000-0004-0000-0100-0000CE0F0000}"/>
    <hyperlink ref="T2024" r:id="rId4048" xr:uid="{00000000-0004-0000-0100-0000CF0F0000}"/>
    <hyperlink ref="P2025" r:id="rId4049" xr:uid="{00000000-0004-0000-0100-0000D00F0000}"/>
    <hyperlink ref="T2025" r:id="rId4050" xr:uid="{00000000-0004-0000-0100-0000D10F0000}"/>
    <hyperlink ref="P2026" r:id="rId4051" xr:uid="{00000000-0004-0000-0100-0000D20F0000}"/>
    <hyperlink ref="T2026" r:id="rId4052" xr:uid="{00000000-0004-0000-0100-0000D30F0000}"/>
    <hyperlink ref="P2027" r:id="rId4053" xr:uid="{00000000-0004-0000-0100-0000D40F0000}"/>
    <hyperlink ref="T2027" r:id="rId4054" xr:uid="{00000000-0004-0000-0100-0000D50F0000}"/>
    <hyperlink ref="P2028" r:id="rId4055" xr:uid="{00000000-0004-0000-0100-0000D60F0000}"/>
    <hyperlink ref="T2028" r:id="rId4056" xr:uid="{00000000-0004-0000-0100-0000D70F0000}"/>
    <hyperlink ref="P2029" r:id="rId4057" xr:uid="{00000000-0004-0000-0100-0000D80F0000}"/>
    <hyperlink ref="T2029" r:id="rId4058" xr:uid="{00000000-0004-0000-0100-0000D90F0000}"/>
    <hyperlink ref="P2030" r:id="rId4059" xr:uid="{00000000-0004-0000-0100-0000DA0F0000}"/>
    <hyperlink ref="T2030" r:id="rId4060" xr:uid="{00000000-0004-0000-0100-0000DB0F0000}"/>
    <hyperlink ref="P2031" r:id="rId4061" xr:uid="{00000000-0004-0000-0100-0000DC0F0000}"/>
    <hyperlink ref="T2031" r:id="rId4062" xr:uid="{00000000-0004-0000-0100-0000DD0F0000}"/>
    <hyperlink ref="P2032" r:id="rId4063" xr:uid="{00000000-0004-0000-0100-0000DE0F0000}"/>
    <hyperlink ref="T2032" r:id="rId4064" xr:uid="{00000000-0004-0000-0100-0000DF0F0000}"/>
    <hyperlink ref="P2033" r:id="rId4065" xr:uid="{00000000-0004-0000-0100-0000E00F0000}"/>
    <hyperlink ref="T2033" r:id="rId4066" xr:uid="{00000000-0004-0000-0100-0000E10F0000}"/>
    <hyperlink ref="P2034" r:id="rId4067" xr:uid="{00000000-0004-0000-0100-0000E20F0000}"/>
    <hyperlink ref="T2034" r:id="rId4068" xr:uid="{00000000-0004-0000-0100-0000E30F0000}"/>
    <hyperlink ref="P2035" r:id="rId4069" xr:uid="{00000000-0004-0000-0100-0000E40F0000}"/>
    <hyperlink ref="T2035" r:id="rId4070" xr:uid="{00000000-0004-0000-0100-0000E50F0000}"/>
    <hyperlink ref="P2036" r:id="rId4071" xr:uid="{00000000-0004-0000-0100-0000E60F0000}"/>
    <hyperlink ref="T2036" r:id="rId4072" xr:uid="{00000000-0004-0000-0100-0000E70F0000}"/>
    <hyperlink ref="P2037" r:id="rId4073" xr:uid="{00000000-0004-0000-0100-0000E80F0000}"/>
    <hyperlink ref="T2037" r:id="rId4074" xr:uid="{00000000-0004-0000-0100-0000E90F0000}"/>
    <hyperlink ref="P2038" r:id="rId4075" xr:uid="{00000000-0004-0000-0100-0000EA0F0000}"/>
    <hyperlink ref="T2038" r:id="rId4076" xr:uid="{00000000-0004-0000-0100-0000EB0F0000}"/>
    <hyperlink ref="P2039" r:id="rId4077" xr:uid="{00000000-0004-0000-0100-0000EC0F0000}"/>
    <hyperlink ref="T2039" r:id="rId4078" xr:uid="{00000000-0004-0000-0100-0000ED0F0000}"/>
    <hyperlink ref="P2040" r:id="rId4079" xr:uid="{00000000-0004-0000-0100-0000EE0F0000}"/>
    <hyperlink ref="T2040" r:id="rId4080" xr:uid="{00000000-0004-0000-0100-0000EF0F0000}"/>
    <hyperlink ref="P2041" r:id="rId4081" xr:uid="{00000000-0004-0000-0100-0000F00F0000}"/>
    <hyperlink ref="T2041" r:id="rId4082" xr:uid="{00000000-0004-0000-0100-0000F10F0000}"/>
    <hyperlink ref="P2042" r:id="rId4083" xr:uid="{00000000-0004-0000-0100-0000F20F0000}"/>
    <hyperlink ref="T2042" r:id="rId4084" xr:uid="{00000000-0004-0000-0100-0000F30F0000}"/>
    <hyperlink ref="P2043" r:id="rId4085" xr:uid="{00000000-0004-0000-0100-0000F40F0000}"/>
    <hyperlink ref="T2043" r:id="rId4086" xr:uid="{00000000-0004-0000-0100-0000F50F0000}"/>
    <hyperlink ref="P2044" r:id="rId4087" xr:uid="{00000000-0004-0000-0100-0000F60F0000}"/>
    <hyperlink ref="T2044" r:id="rId4088" xr:uid="{00000000-0004-0000-0100-0000F70F0000}"/>
    <hyperlink ref="P2045" r:id="rId4089" xr:uid="{00000000-0004-0000-0100-0000F80F0000}"/>
    <hyperlink ref="T2045" r:id="rId4090" xr:uid="{00000000-0004-0000-0100-0000F90F0000}"/>
    <hyperlink ref="P2046" r:id="rId4091" xr:uid="{00000000-0004-0000-0100-0000FA0F0000}"/>
    <hyperlink ref="T2046" r:id="rId4092" xr:uid="{00000000-0004-0000-0100-0000FB0F0000}"/>
    <hyperlink ref="P2047" r:id="rId4093" xr:uid="{00000000-0004-0000-0100-0000FC0F0000}"/>
    <hyperlink ref="T2047" r:id="rId4094" xr:uid="{00000000-0004-0000-0100-0000FD0F0000}"/>
    <hyperlink ref="P2048" r:id="rId4095" xr:uid="{00000000-0004-0000-0100-0000FE0F0000}"/>
    <hyperlink ref="T2048" r:id="rId4096" xr:uid="{00000000-0004-0000-0100-0000FF0F0000}"/>
    <hyperlink ref="P2049" r:id="rId4097" xr:uid="{00000000-0004-0000-0100-000000100000}"/>
    <hyperlink ref="T2049" r:id="rId4098" xr:uid="{00000000-0004-0000-0100-000001100000}"/>
    <hyperlink ref="P2050" r:id="rId4099" xr:uid="{00000000-0004-0000-0100-000002100000}"/>
    <hyperlink ref="T2050" r:id="rId4100" xr:uid="{00000000-0004-0000-0100-000003100000}"/>
    <hyperlink ref="P2051" r:id="rId4101" xr:uid="{00000000-0004-0000-0100-000004100000}"/>
    <hyperlink ref="T2051" r:id="rId4102" xr:uid="{00000000-0004-0000-0100-000005100000}"/>
    <hyperlink ref="P2052" r:id="rId4103" xr:uid="{00000000-0004-0000-0100-000006100000}"/>
    <hyperlink ref="T2052" r:id="rId4104" xr:uid="{00000000-0004-0000-0100-000007100000}"/>
    <hyperlink ref="P2053" r:id="rId4105" xr:uid="{00000000-0004-0000-0100-000008100000}"/>
    <hyperlink ref="T2053" r:id="rId4106" xr:uid="{00000000-0004-0000-0100-000009100000}"/>
    <hyperlink ref="P2054" r:id="rId4107" xr:uid="{00000000-0004-0000-0100-00000A100000}"/>
    <hyperlink ref="T2054" r:id="rId4108" xr:uid="{00000000-0004-0000-0100-00000B100000}"/>
    <hyperlink ref="P2055" r:id="rId4109" xr:uid="{00000000-0004-0000-0100-00000C100000}"/>
    <hyperlink ref="T2055" r:id="rId4110" xr:uid="{00000000-0004-0000-0100-00000D100000}"/>
    <hyperlink ref="P2056" r:id="rId4111" xr:uid="{00000000-0004-0000-0100-00000E100000}"/>
    <hyperlink ref="T2056" r:id="rId4112" xr:uid="{00000000-0004-0000-0100-00000F100000}"/>
    <hyperlink ref="P2057" r:id="rId4113" xr:uid="{00000000-0004-0000-0100-000010100000}"/>
    <hyperlink ref="T2057" r:id="rId4114" xr:uid="{00000000-0004-0000-0100-000011100000}"/>
    <hyperlink ref="P2058" r:id="rId4115" xr:uid="{00000000-0004-0000-0100-000012100000}"/>
    <hyperlink ref="T2058" r:id="rId4116" xr:uid="{00000000-0004-0000-0100-000013100000}"/>
    <hyperlink ref="P2059" r:id="rId4117" xr:uid="{00000000-0004-0000-0100-000014100000}"/>
    <hyperlink ref="T2059" r:id="rId4118" xr:uid="{00000000-0004-0000-0100-000015100000}"/>
    <hyperlink ref="P2060" r:id="rId4119" xr:uid="{00000000-0004-0000-0100-000016100000}"/>
    <hyperlink ref="T2060" r:id="rId4120" xr:uid="{00000000-0004-0000-0100-000017100000}"/>
    <hyperlink ref="P2061" r:id="rId4121" xr:uid="{00000000-0004-0000-0100-000018100000}"/>
    <hyperlink ref="T2061" r:id="rId4122" xr:uid="{00000000-0004-0000-0100-000019100000}"/>
    <hyperlink ref="P2062" r:id="rId4123" xr:uid="{00000000-0004-0000-0100-00001A100000}"/>
    <hyperlink ref="T2062" r:id="rId4124" xr:uid="{00000000-0004-0000-0100-00001B100000}"/>
    <hyperlink ref="P2063" r:id="rId4125" xr:uid="{00000000-0004-0000-0100-00001C100000}"/>
    <hyperlink ref="T2063" r:id="rId4126" xr:uid="{00000000-0004-0000-0100-00001D100000}"/>
    <hyperlink ref="P2064" r:id="rId4127" xr:uid="{00000000-0004-0000-0100-00001E100000}"/>
    <hyperlink ref="T2064" r:id="rId4128" xr:uid="{00000000-0004-0000-0100-00001F100000}"/>
    <hyperlink ref="P2065" r:id="rId4129" xr:uid="{00000000-0004-0000-0100-000020100000}"/>
    <hyperlink ref="T2065" r:id="rId4130" xr:uid="{00000000-0004-0000-0100-000021100000}"/>
    <hyperlink ref="P2066" r:id="rId4131" xr:uid="{00000000-0004-0000-0100-000022100000}"/>
    <hyperlink ref="T2066" r:id="rId4132" xr:uid="{00000000-0004-0000-0100-000023100000}"/>
    <hyperlink ref="P2067" r:id="rId4133" xr:uid="{00000000-0004-0000-0100-000024100000}"/>
    <hyperlink ref="T2067" r:id="rId4134" xr:uid="{00000000-0004-0000-0100-000025100000}"/>
    <hyperlink ref="P2068" r:id="rId4135" xr:uid="{00000000-0004-0000-0100-000026100000}"/>
    <hyperlink ref="T2068" r:id="rId4136" xr:uid="{00000000-0004-0000-0100-000027100000}"/>
    <hyperlink ref="P2069" r:id="rId4137" xr:uid="{00000000-0004-0000-0100-000028100000}"/>
    <hyperlink ref="T2069" r:id="rId4138" xr:uid="{00000000-0004-0000-0100-000029100000}"/>
    <hyperlink ref="P2070" r:id="rId4139" xr:uid="{00000000-0004-0000-0100-00002A100000}"/>
    <hyperlink ref="T2070" r:id="rId4140" xr:uid="{00000000-0004-0000-0100-00002B100000}"/>
    <hyperlink ref="P2071" r:id="rId4141" xr:uid="{00000000-0004-0000-0100-00002C100000}"/>
    <hyperlink ref="T2071" r:id="rId4142" xr:uid="{00000000-0004-0000-0100-00002D100000}"/>
    <hyperlink ref="P2072" r:id="rId4143" xr:uid="{00000000-0004-0000-0100-00002E100000}"/>
    <hyperlink ref="T2072" r:id="rId4144" xr:uid="{00000000-0004-0000-0100-00002F100000}"/>
    <hyperlink ref="P2073" r:id="rId4145" xr:uid="{00000000-0004-0000-0100-000030100000}"/>
    <hyperlink ref="T2073" r:id="rId4146" xr:uid="{00000000-0004-0000-0100-000031100000}"/>
    <hyperlink ref="P2074" r:id="rId4147" xr:uid="{00000000-0004-0000-0100-000032100000}"/>
    <hyperlink ref="T2074" r:id="rId4148" xr:uid="{00000000-0004-0000-0100-000033100000}"/>
    <hyperlink ref="P2075" r:id="rId4149" xr:uid="{00000000-0004-0000-0100-000034100000}"/>
    <hyperlink ref="T2075" r:id="rId4150" xr:uid="{00000000-0004-0000-0100-000035100000}"/>
    <hyperlink ref="P2076" r:id="rId4151" xr:uid="{00000000-0004-0000-0100-000036100000}"/>
    <hyperlink ref="T2076" r:id="rId4152" xr:uid="{00000000-0004-0000-0100-000037100000}"/>
    <hyperlink ref="P2077" r:id="rId4153" xr:uid="{00000000-0004-0000-0100-000038100000}"/>
    <hyperlink ref="T2077" r:id="rId4154" xr:uid="{00000000-0004-0000-0100-000039100000}"/>
    <hyperlink ref="P2078" r:id="rId4155" xr:uid="{00000000-0004-0000-0100-00003A100000}"/>
    <hyperlink ref="T2078" r:id="rId4156" xr:uid="{00000000-0004-0000-0100-00003B100000}"/>
    <hyperlink ref="P2079" r:id="rId4157" xr:uid="{00000000-0004-0000-0100-00003C100000}"/>
    <hyperlink ref="T2079" r:id="rId4158" xr:uid="{00000000-0004-0000-0100-00003D100000}"/>
    <hyperlink ref="P2080" r:id="rId4159" xr:uid="{00000000-0004-0000-0100-00003E100000}"/>
    <hyperlink ref="T2080" r:id="rId4160" xr:uid="{00000000-0004-0000-0100-00003F100000}"/>
    <hyperlink ref="P2081" r:id="rId4161" xr:uid="{00000000-0004-0000-0100-000040100000}"/>
    <hyperlink ref="T2081" r:id="rId4162" xr:uid="{00000000-0004-0000-0100-000041100000}"/>
    <hyperlink ref="P2082" r:id="rId4163" xr:uid="{00000000-0004-0000-0100-000042100000}"/>
    <hyperlink ref="T2082" r:id="rId4164" xr:uid="{00000000-0004-0000-0100-000043100000}"/>
    <hyperlink ref="P2083" r:id="rId4165" xr:uid="{00000000-0004-0000-0100-000044100000}"/>
    <hyperlink ref="T2083" r:id="rId4166" xr:uid="{00000000-0004-0000-0100-000045100000}"/>
    <hyperlink ref="P2084" r:id="rId4167" xr:uid="{00000000-0004-0000-0100-000046100000}"/>
    <hyperlink ref="T2084" r:id="rId4168" xr:uid="{00000000-0004-0000-0100-000047100000}"/>
    <hyperlink ref="P2085" r:id="rId4169" xr:uid="{00000000-0004-0000-0100-000048100000}"/>
    <hyperlink ref="T2085" r:id="rId4170" xr:uid="{00000000-0004-0000-0100-000049100000}"/>
    <hyperlink ref="P2086" r:id="rId4171" xr:uid="{00000000-0004-0000-0100-00004A100000}"/>
    <hyperlink ref="T2086" r:id="rId4172" xr:uid="{00000000-0004-0000-0100-00004B100000}"/>
    <hyperlink ref="P2087" r:id="rId4173" xr:uid="{00000000-0004-0000-0100-00004C100000}"/>
    <hyperlink ref="T2087" r:id="rId4174" xr:uid="{00000000-0004-0000-0100-00004D100000}"/>
    <hyperlink ref="P2088" r:id="rId4175" xr:uid="{00000000-0004-0000-0100-00004E100000}"/>
    <hyperlink ref="T2088" r:id="rId4176" xr:uid="{00000000-0004-0000-0100-00004F100000}"/>
    <hyperlink ref="P2089" r:id="rId4177" xr:uid="{00000000-0004-0000-0100-000050100000}"/>
    <hyperlink ref="T2089" r:id="rId4178" xr:uid="{00000000-0004-0000-0100-000051100000}"/>
    <hyperlink ref="P2090" r:id="rId4179" xr:uid="{00000000-0004-0000-0100-000052100000}"/>
    <hyperlink ref="T2090" r:id="rId4180" xr:uid="{00000000-0004-0000-0100-000053100000}"/>
    <hyperlink ref="P2091" r:id="rId4181" xr:uid="{00000000-0004-0000-0100-000054100000}"/>
    <hyperlink ref="T2091" r:id="rId4182" xr:uid="{00000000-0004-0000-0100-000055100000}"/>
    <hyperlink ref="P2092" r:id="rId4183" xr:uid="{00000000-0004-0000-0100-000056100000}"/>
    <hyperlink ref="T2092" r:id="rId4184" xr:uid="{00000000-0004-0000-0100-000057100000}"/>
    <hyperlink ref="P2093" r:id="rId4185" xr:uid="{00000000-0004-0000-0100-000058100000}"/>
    <hyperlink ref="T2093" r:id="rId4186" xr:uid="{00000000-0004-0000-0100-000059100000}"/>
    <hyperlink ref="P2094" r:id="rId4187" xr:uid="{00000000-0004-0000-0100-00005A100000}"/>
    <hyperlink ref="T2094" r:id="rId4188" xr:uid="{00000000-0004-0000-0100-00005B100000}"/>
    <hyperlink ref="P2095" r:id="rId4189" xr:uid="{00000000-0004-0000-0100-00005C100000}"/>
    <hyperlink ref="T2095" r:id="rId4190" xr:uid="{00000000-0004-0000-0100-00005D100000}"/>
    <hyperlink ref="P2096" r:id="rId4191" xr:uid="{00000000-0004-0000-0100-00005E100000}"/>
    <hyperlink ref="T2096" r:id="rId4192" xr:uid="{00000000-0004-0000-0100-00005F100000}"/>
    <hyperlink ref="P2097" r:id="rId4193" xr:uid="{00000000-0004-0000-0100-000060100000}"/>
    <hyperlink ref="T2097" r:id="rId4194" xr:uid="{00000000-0004-0000-0100-000061100000}"/>
    <hyperlink ref="P2098" r:id="rId4195" xr:uid="{00000000-0004-0000-0100-000062100000}"/>
    <hyperlink ref="T2098" r:id="rId4196" xr:uid="{00000000-0004-0000-0100-000063100000}"/>
    <hyperlink ref="P2099" r:id="rId4197" xr:uid="{00000000-0004-0000-0100-000064100000}"/>
    <hyperlink ref="T2099" r:id="rId4198" xr:uid="{00000000-0004-0000-0100-000065100000}"/>
    <hyperlink ref="P2100" r:id="rId4199" xr:uid="{00000000-0004-0000-0100-000066100000}"/>
    <hyperlink ref="T2100" r:id="rId4200" xr:uid="{00000000-0004-0000-0100-000067100000}"/>
    <hyperlink ref="P2101" r:id="rId4201" xr:uid="{00000000-0004-0000-0100-000068100000}"/>
    <hyperlink ref="T2101" r:id="rId4202" xr:uid="{00000000-0004-0000-0100-000069100000}"/>
    <hyperlink ref="P2102" r:id="rId4203" xr:uid="{00000000-0004-0000-0100-00006A100000}"/>
    <hyperlink ref="T2102" r:id="rId4204" xr:uid="{00000000-0004-0000-0100-00006B100000}"/>
    <hyperlink ref="P2103" r:id="rId4205" xr:uid="{00000000-0004-0000-0100-00006C100000}"/>
    <hyperlink ref="T2103" r:id="rId4206" xr:uid="{00000000-0004-0000-0100-00006D100000}"/>
    <hyperlink ref="P2104" r:id="rId4207" xr:uid="{00000000-0004-0000-0100-00006E100000}"/>
    <hyperlink ref="T2104" r:id="rId4208" xr:uid="{00000000-0004-0000-0100-00006F100000}"/>
    <hyperlink ref="P2105" r:id="rId4209" xr:uid="{00000000-0004-0000-0100-000070100000}"/>
    <hyperlink ref="T2105" r:id="rId4210" xr:uid="{00000000-0004-0000-0100-000071100000}"/>
    <hyperlink ref="P2106" r:id="rId4211" xr:uid="{00000000-0004-0000-0100-000072100000}"/>
    <hyperlink ref="T2106" r:id="rId4212" xr:uid="{00000000-0004-0000-0100-000073100000}"/>
    <hyperlink ref="P2107" r:id="rId4213" xr:uid="{00000000-0004-0000-0100-000074100000}"/>
    <hyperlink ref="T2107" r:id="rId4214" xr:uid="{00000000-0004-0000-0100-000075100000}"/>
    <hyperlink ref="P2108" r:id="rId4215" xr:uid="{00000000-0004-0000-0100-000076100000}"/>
    <hyperlink ref="T2108" r:id="rId4216" xr:uid="{00000000-0004-0000-0100-000077100000}"/>
    <hyperlink ref="P2109" r:id="rId4217" xr:uid="{00000000-0004-0000-0100-000078100000}"/>
    <hyperlink ref="T2109" r:id="rId4218" xr:uid="{00000000-0004-0000-0100-000079100000}"/>
    <hyperlink ref="P2110" r:id="rId4219" xr:uid="{00000000-0004-0000-0100-00007A100000}"/>
    <hyperlink ref="T2110" r:id="rId4220" xr:uid="{00000000-0004-0000-0100-00007B100000}"/>
    <hyperlink ref="P2111" r:id="rId4221" xr:uid="{00000000-0004-0000-0100-00007C100000}"/>
    <hyperlink ref="T2111" r:id="rId4222" xr:uid="{00000000-0004-0000-0100-00007D100000}"/>
    <hyperlink ref="P2112" r:id="rId4223" xr:uid="{00000000-0004-0000-0100-00007E100000}"/>
    <hyperlink ref="T2112" r:id="rId4224" xr:uid="{00000000-0004-0000-0100-00007F100000}"/>
    <hyperlink ref="P2113" r:id="rId4225" xr:uid="{00000000-0004-0000-0100-000080100000}"/>
    <hyperlink ref="T2113" r:id="rId4226" xr:uid="{00000000-0004-0000-0100-000081100000}"/>
    <hyperlink ref="P2114" r:id="rId4227" xr:uid="{00000000-0004-0000-0100-000082100000}"/>
    <hyperlink ref="T2114" r:id="rId4228" xr:uid="{00000000-0004-0000-0100-000083100000}"/>
    <hyperlink ref="P2115" r:id="rId4229" xr:uid="{00000000-0004-0000-0100-000084100000}"/>
    <hyperlink ref="T2115" r:id="rId4230" xr:uid="{00000000-0004-0000-0100-000085100000}"/>
    <hyperlink ref="P2116" r:id="rId4231" xr:uid="{00000000-0004-0000-0100-000086100000}"/>
    <hyperlink ref="T2116" r:id="rId4232" xr:uid="{00000000-0004-0000-0100-000087100000}"/>
    <hyperlink ref="P2117" r:id="rId4233" xr:uid="{00000000-0004-0000-0100-000088100000}"/>
    <hyperlink ref="T2117" r:id="rId4234" xr:uid="{00000000-0004-0000-0100-000089100000}"/>
    <hyperlink ref="P2118" r:id="rId4235" xr:uid="{00000000-0004-0000-0100-00008A100000}"/>
    <hyperlink ref="T2118" r:id="rId4236" xr:uid="{00000000-0004-0000-0100-00008B100000}"/>
    <hyperlink ref="P2119" r:id="rId4237" xr:uid="{00000000-0004-0000-0100-00008C100000}"/>
    <hyperlink ref="T2119" r:id="rId4238" xr:uid="{00000000-0004-0000-0100-00008D100000}"/>
    <hyperlink ref="P2120" r:id="rId4239" xr:uid="{00000000-0004-0000-0100-00008E100000}"/>
    <hyperlink ref="T2120" r:id="rId4240" xr:uid="{00000000-0004-0000-0100-00008F100000}"/>
    <hyperlink ref="P2121" r:id="rId4241" xr:uid="{00000000-0004-0000-0100-000090100000}"/>
    <hyperlink ref="T2121" r:id="rId4242" xr:uid="{00000000-0004-0000-0100-000091100000}"/>
    <hyperlink ref="P2122" r:id="rId4243" xr:uid="{00000000-0004-0000-0100-000092100000}"/>
    <hyperlink ref="T2122" r:id="rId4244" xr:uid="{00000000-0004-0000-0100-000093100000}"/>
    <hyperlink ref="P2123" r:id="rId4245" xr:uid="{00000000-0004-0000-0100-000094100000}"/>
    <hyperlink ref="T2123" r:id="rId4246" xr:uid="{00000000-0004-0000-0100-000095100000}"/>
    <hyperlink ref="P2124" r:id="rId4247" xr:uid="{00000000-0004-0000-0100-000096100000}"/>
    <hyperlink ref="T2124" r:id="rId4248" xr:uid="{00000000-0004-0000-0100-000097100000}"/>
    <hyperlink ref="P2125" r:id="rId4249" xr:uid="{00000000-0004-0000-0100-000098100000}"/>
    <hyperlink ref="T2125" r:id="rId4250" xr:uid="{00000000-0004-0000-0100-000099100000}"/>
    <hyperlink ref="P2126" r:id="rId4251" xr:uid="{00000000-0004-0000-0100-00009A100000}"/>
    <hyperlink ref="T2126" r:id="rId4252" xr:uid="{00000000-0004-0000-0100-00009B100000}"/>
    <hyperlink ref="P2127" r:id="rId4253" xr:uid="{00000000-0004-0000-0100-00009C100000}"/>
    <hyperlink ref="T2127" r:id="rId4254" xr:uid="{00000000-0004-0000-0100-00009D100000}"/>
    <hyperlink ref="P2128" r:id="rId4255" xr:uid="{00000000-0004-0000-0100-00009E100000}"/>
    <hyperlink ref="T2128" r:id="rId4256" xr:uid="{00000000-0004-0000-0100-00009F100000}"/>
    <hyperlink ref="P2129" r:id="rId4257" xr:uid="{00000000-0004-0000-0100-0000A0100000}"/>
    <hyperlink ref="T2129" r:id="rId4258" xr:uid="{00000000-0004-0000-0100-0000A1100000}"/>
    <hyperlink ref="P2130" r:id="rId4259" xr:uid="{00000000-0004-0000-0100-0000A2100000}"/>
    <hyperlink ref="T2130" r:id="rId4260" xr:uid="{00000000-0004-0000-0100-0000A3100000}"/>
    <hyperlink ref="P2131" r:id="rId4261" xr:uid="{00000000-0004-0000-0100-0000A4100000}"/>
    <hyperlink ref="T2131" r:id="rId4262" xr:uid="{00000000-0004-0000-0100-0000A5100000}"/>
    <hyperlink ref="P2132" r:id="rId4263" xr:uid="{00000000-0004-0000-0100-0000A6100000}"/>
    <hyperlink ref="T2132" r:id="rId4264" xr:uid="{00000000-0004-0000-0100-0000A7100000}"/>
    <hyperlink ref="P2133" r:id="rId4265" xr:uid="{00000000-0004-0000-0100-0000A8100000}"/>
    <hyperlink ref="T2133" r:id="rId4266" xr:uid="{00000000-0004-0000-0100-0000A9100000}"/>
    <hyperlink ref="P2134" r:id="rId4267" xr:uid="{00000000-0004-0000-0100-0000AA100000}"/>
    <hyperlink ref="T2134" r:id="rId4268" xr:uid="{00000000-0004-0000-0100-0000AB100000}"/>
    <hyperlink ref="P2135" r:id="rId4269" xr:uid="{00000000-0004-0000-0100-0000AC100000}"/>
    <hyperlink ref="T2135" r:id="rId4270" xr:uid="{00000000-0004-0000-0100-0000AD100000}"/>
    <hyperlink ref="P2136" r:id="rId4271" xr:uid="{00000000-0004-0000-0100-0000AE100000}"/>
    <hyperlink ref="T2136" r:id="rId4272" xr:uid="{00000000-0004-0000-0100-0000AF100000}"/>
    <hyperlink ref="P2137" r:id="rId4273" xr:uid="{00000000-0004-0000-0100-0000B0100000}"/>
    <hyperlink ref="T2137" r:id="rId4274" xr:uid="{00000000-0004-0000-0100-0000B1100000}"/>
    <hyperlink ref="P2138" r:id="rId4275" xr:uid="{00000000-0004-0000-0100-0000B2100000}"/>
    <hyperlink ref="T2138" r:id="rId4276" xr:uid="{00000000-0004-0000-0100-0000B3100000}"/>
    <hyperlink ref="P2139" r:id="rId4277" xr:uid="{00000000-0004-0000-0100-0000B4100000}"/>
    <hyperlink ref="T2139" r:id="rId4278" xr:uid="{00000000-0004-0000-0100-0000B5100000}"/>
    <hyperlink ref="P2140" r:id="rId4279" xr:uid="{00000000-0004-0000-0100-0000B6100000}"/>
    <hyperlink ref="T2140" r:id="rId4280" xr:uid="{00000000-0004-0000-0100-0000B7100000}"/>
    <hyperlink ref="P2141" r:id="rId4281" xr:uid="{00000000-0004-0000-0100-0000B8100000}"/>
    <hyperlink ref="T2141" r:id="rId4282" xr:uid="{00000000-0004-0000-0100-0000B9100000}"/>
    <hyperlink ref="P2142" r:id="rId4283" xr:uid="{00000000-0004-0000-0100-0000BA100000}"/>
    <hyperlink ref="T2142" r:id="rId4284" xr:uid="{00000000-0004-0000-0100-0000BB100000}"/>
    <hyperlink ref="P2143" r:id="rId4285" xr:uid="{00000000-0004-0000-0100-0000BC100000}"/>
    <hyperlink ref="T2143" r:id="rId4286" xr:uid="{00000000-0004-0000-0100-0000BD100000}"/>
    <hyperlink ref="P2144" r:id="rId4287" xr:uid="{00000000-0004-0000-0100-0000BE100000}"/>
    <hyperlink ref="T2144" r:id="rId4288" xr:uid="{00000000-0004-0000-0100-0000BF100000}"/>
    <hyperlink ref="P2145" r:id="rId4289" xr:uid="{00000000-0004-0000-0100-0000C0100000}"/>
    <hyperlink ref="T2145" r:id="rId4290" xr:uid="{00000000-0004-0000-0100-0000C1100000}"/>
    <hyperlink ref="P2146" r:id="rId4291" xr:uid="{00000000-0004-0000-0100-0000C2100000}"/>
    <hyperlink ref="T2146" r:id="rId4292" xr:uid="{00000000-0004-0000-0100-0000C3100000}"/>
    <hyperlink ref="P2147" r:id="rId4293" xr:uid="{00000000-0004-0000-0100-0000C4100000}"/>
    <hyperlink ref="T2147" r:id="rId4294" xr:uid="{00000000-0004-0000-0100-0000C5100000}"/>
    <hyperlink ref="P2148" r:id="rId4295" xr:uid="{00000000-0004-0000-0100-0000C6100000}"/>
    <hyperlink ref="T2148" r:id="rId4296" xr:uid="{00000000-0004-0000-0100-0000C7100000}"/>
    <hyperlink ref="P2149" r:id="rId4297" xr:uid="{00000000-0004-0000-0100-0000C8100000}"/>
    <hyperlink ref="T2149" r:id="rId4298" xr:uid="{00000000-0004-0000-0100-0000C9100000}"/>
    <hyperlink ref="P2150" r:id="rId4299" xr:uid="{00000000-0004-0000-0100-0000CA100000}"/>
    <hyperlink ref="T2150" r:id="rId4300" xr:uid="{00000000-0004-0000-0100-0000CB100000}"/>
    <hyperlink ref="P2151" r:id="rId4301" xr:uid="{00000000-0004-0000-0100-0000CC100000}"/>
    <hyperlink ref="T2151" r:id="rId4302" xr:uid="{00000000-0004-0000-0100-0000CD100000}"/>
    <hyperlink ref="P2152" r:id="rId4303" xr:uid="{00000000-0004-0000-0100-0000CE100000}"/>
    <hyperlink ref="T2152" r:id="rId4304" xr:uid="{00000000-0004-0000-0100-0000CF100000}"/>
    <hyperlink ref="P2153" r:id="rId4305" xr:uid="{00000000-0004-0000-0100-0000D0100000}"/>
    <hyperlink ref="T2153" r:id="rId4306" xr:uid="{00000000-0004-0000-0100-0000D1100000}"/>
    <hyperlink ref="P2154" r:id="rId4307" xr:uid="{00000000-0004-0000-0100-0000D2100000}"/>
    <hyperlink ref="T2154" r:id="rId4308" xr:uid="{00000000-0004-0000-0100-0000D3100000}"/>
    <hyperlink ref="P2155" r:id="rId4309" xr:uid="{00000000-0004-0000-0100-0000D4100000}"/>
    <hyperlink ref="T2155" r:id="rId4310" xr:uid="{00000000-0004-0000-0100-0000D5100000}"/>
    <hyperlink ref="P2156" r:id="rId4311" xr:uid="{00000000-0004-0000-0100-0000D6100000}"/>
    <hyperlink ref="T2156" r:id="rId4312" xr:uid="{00000000-0004-0000-0100-0000D7100000}"/>
    <hyperlink ref="P2157" r:id="rId4313" xr:uid="{00000000-0004-0000-0100-0000D8100000}"/>
    <hyperlink ref="T2157" r:id="rId4314" xr:uid="{00000000-0004-0000-0100-0000D9100000}"/>
    <hyperlink ref="P2158" r:id="rId4315" xr:uid="{00000000-0004-0000-0100-0000DA100000}"/>
    <hyperlink ref="T2158" r:id="rId4316" xr:uid="{00000000-0004-0000-0100-0000DB100000}"/>
    <hyperlink ref="P2159" r:id="rId4317" xr:uid="{00000000-0004-0000-0100-0000DC100000}"/>
    <hyperlink ref="T2159" r:id="rId4318" xr:uid="{00000000-0004-0000-0100-0000DD100000}"/>
    <hyperlink ref="P2160" r:id="rId4319" xr:uid="{00000000-0004-0000-0100-0000DE100000}"/>
    <hyperlink ref="T2160" r:id="rId4320" xr:uid="{00000000-0004-0000-0100-0000DF100000}"/>
    <hyperlink ref="P2161" r:id="rId4321" xr:uid="{00000000-0004-0000-0100-0000E0100000}"/>
    <hyperlink ref="T2161" r:id="rId4322" xr:uid="{00000000-0004-0000-0100-0000E1100000}"/>
    <hyperlink ref="P2162" r:id="rId4323" xr:uid="{00000000-0004-0000-0100-0000E2100000}"/>
    <hyperlink ref="T2162" r:id="rId4324" xr:uid="{00000000-0004-0000-0100-0000E3100000}"/>
    <hyperlink ref="P2163" r:id="rId4325" xr:uid="{00000000-0004-0000-0100-0000E4100000}"/>
    <hyperlink ref="T2163" r:id="rId4326" xr:uid="{00000000-0004-0000-0100-0000E5100000}"/>
    <hyperlink ref="P2164" r:id="rId4327" xr:uid="{00000000-0004-0000-0100-0000E6100000}"/>
    <hyperlink ref="T2164" r:id="rId4328" xr:uid="{00000000-0004-0000-0100-0000E7100000}"/>
    <hyperlink ref="P2165" r:id="rId4329" xr:uid="{00000000-0004-0000-0100-0000E8100000}"/>
    <hyperlink ref="T2165" r:id="rId4330" xr:uid="{00000000-0004-0000-0100-0000E9100000}"/>
    <hyperlink ref="P2166" r:id="rId4331" xr:uid="{00000000-0004-0000-0100-0000EA100000}"/>
    <hyperlink ref="T2166" r:id="rId4332" xr:uid="{00000000-0004-0000-0100-0000EB100000}"/>
    <hyperlink ref="P2167" r:id="rId4333" xr:uid="{00000000-0004-0000-0100-0000EC100000}"/>
    <hyperlink ref="T2167" r:id="rId4334" xr:uid="{00000000-0004-0000-0100-0000ED100000}"/>
    <hyperlink ref="P2168" r:id="rId4335" xr:uid="{00000000-0004-0000-0100-0000EE100000}"/>
    <hyperlink ref="T2168" r:id="rId4336" xr:uid="{00000000-0004-0000-0100-0000EF100000}"/>
    <hyperlink ref="P2169" r:id="rId4337" xr:uid="{00000000-0004-0000-0100-0000F0100000}"/>
    <hyperlink ref="T2169" r:id="rId4338" xr:uid="{00000000-0004-0000-0100-0000F1100000}"/>
    <hyperlink ref="P2170" r:id="rId4339" xr:uid="{00000000-0004-0000-0100-0000F2100000}"/>
    <hyperlink ref="T2170" r:id="rId4340" xr:uid="{00000000-0004-0000-0100-0000F3100000}"/>
    <hyperlink ref="P2171" r:id="rId4341" xr:uid="{00000000-0004-0000-0100-0000F4100000}"/>
    <hyperlink ref="T2171" r:id="rId4342" xr:uid="{00000000-0004-0000-0100-0000F5100000}"/>
    <hyperlink ref="P2172" r:id="rId4343" xr:uid="{00000000-0004-0000-0100-0000F6100000}"/>
    <hyperlink ref="T2172" r:id="rId4344" xr:uid="{00000000-0004-0000-0100-0000F7100000}"/>
    <hyperlink ref="P2173" r:id="rId4345" xr:uid="{00000000-0004-0000-0100-0000F8100000}"/>
    <hyperlink ref="T2173" r:id="rId4346" xr:uid="{00000000-0004-0000-0100-0000F9100000}"/>
    <hyperlink ref="P2174" r:id="rId4347" xr:uid="{00000000-0004-0000-0100-0000FA100000}"/>
    <hyperlink ref="T2174" r:id="rId4348" xr:uid="{00000000-0004-0000-0100-0000FB100000}"/>
    <hyperlink ref="P2175" r:id="rId4349" xr:uid="{00000000-0004-0000-0100-0000FC100000}"/>
    <hyperlink ref="T2175" r:id="rId4350" xr:uid="{00000000-0004-0000-0100-0000FD100000}"/>
    <hyperlink ref="P2176" r:id="rId4351" xr:uid="{00000000-0004-0000-0100-0000FE100000}"/>
    <hyperlink ref="T2176" r:id="rId4352" xr:uid="{00000000-0004-0000-0100-0000FF100000}"/>
    <hyperlink ref="P2177" r:id="rId4353" xr:uid="{00000000-0004-0000-0100-000000110000}"/>
    <hyperlink ref="T2177" r:id="rId4354" xr:uid="{00000000-0004-0000-0100-000001110000}"/>
    <hyperlink ref="P2178" r:id="rId4355" xr:uid="{00000000-0004-0000-0100-000002110000}"/>
    <hyperlink ref="T2178" r:id="rId4356" xr:uid="{00000000-0004-0000-0100-000003110000}"/>
    <hyperlink ref="P2179" r:id="rId4357" xr:uid="{00000000-0004-0000-0100-000004110000}"/>
    <hyperlink ref="T2179" r:id="rId4358" xr:uid="{00000000-0004-0000-0100-000005110000}"/>
    <hyperlink ref="P2180" r:id="rId4359" xr:uid="{00000000-0004-0000-0100-000006110000}"/>
    <hyperlink ref="T2180" r:id="rId4360" xr:uid="{00000000-0004-0000-0100-000007110000}"/>
    <hyperlink ref="P2181" r:id="rId4361" xr:uid="{00000000-0004-0000-0100-000008110000}"/>
    <hyperlink ref="T2181" r:id="rId4362" xr:uid="{00000000-0004-0000-0100-000009110000}"/>
    <hyperlink ref="P2182" r:id="rId4363" xr:uid="{00000000-0004-0000-0100-00000A110000}"/>
    <hyperlink ref="T2182" r:id="rId4364" xr:uid="{00000000-0004-0000-0100-00000B110000}"/>
    <hyperlink ref="P2183" r:id="rId4365" xr:uid="{00000000-0004-0000-0100-00000C110000}"/>
    <hyperlink ref="T2183" r:id="rId4366" xr:uid="{00000000-0004-0000-0100-00000D110000}"/>
    <hyperlink ref="P2184" r:id="rId4367" xr:uid="{00000000-0004-0000-0100-00000E110000}"/>
    <hyperlink ref="T2184" r:id="rId4368" xr:uid="{00000000-0004-0000-0100-00000F110000}"/>
    <hyperlink ref="P2185" r:id="rId4369" xr:uid="{00000000-0004-0000-0100-000010110000}"/>
    <hyperlink ref="T2185" r:id="rId4370" xr:uid="{00000000-0004-0000-0100-000011110000}"/>
    <hyperlink ref="P2186" r:id="rId4371" xr:uid="{00000000-0004-0000-0100-000012110000}"/>
    <hyperlink ref="T2186" r:id="rId4372" xr:uid="{00000000-0004-0000-0100-000013110000}"/>
    <hyperlink ref="P2187" r:id="rId4373" xr:uid="{00000000-0004-0000-0100-000014110000}"/>
    <hyperlink ref="T2187" r:id="rId4374" xr:uid="{00000000-0004-0000-0100-000015110000}"/>
    <hyperlink ref="P2188" r:id="rId4375" xr:uid="{00000000-0004-0000-0100-000016110000}"/>
    <hyperlink ref="T2188" r:id="rId4376" xr:uid="{00000000-0004-0000-0100-000017110000}"/>
    <hyperlink ref="P2189" r:id="rId4377" xr:uid="{00000000-0004-0000-0100-000018110000}"/>
    <hyperlink ref="T2189" r:id="rId4378" xr:uid="{00000000-0004-0000-0100-000019110000}"/>
    <hyperlink ref="P2190" r:id="rId4379" xr:uid="{00000000-0004-0000-0100-00001A110000}"/>
    <hyperlink ref="T2190" r:id="rId4380" xr:uid="{00000000-0004-0000-0100-00001B110000}"/>
    <hyperlink ref="P2191" r:id="rId4381" xr:uid="{00000000-0004-0000-0100-00001C110000}"/>
    <hyperlink ref="T2191" r:id="rId4382" xr:uid="{00000000-0004-0000-0100-00001D110000}"/>
    <hyperlink ref="P2192" r:id="rId4383" xr:uid="{00000000-0004-0000-0100-00001E110000}"/>
    <hyperlink ref="T2192" r:id="rId4384" xr:uid="{00000000-0004-0000-0100-00001F110000}"/>
    <hyperlink ref="P2193" r:id="rId4385" xr:uid="{00000000-0004-0000-0100-000020110000}"/>
    <hyperlink ref="T2193" r:id="rId4386" xr:uid="{00000000-0004-0000-0100-000021110000}"/>
    <hyperlink ref="P2194" r:id="rId4387" xr:uid="{00000000-0004-0000-0100-000022110000}"/>
    <hyperlink ref="T2194" r:id="rId4388" xr:uid="{00000000-0004-0000-0100-000023110000}"/>
    <hyperlink ref="P2195" r:id="rId4389" xr:uid="{00000000-0004-0000-0100-000024110000}"/>
    <hyperlink ref="T2195" r:id="rId4390" xr:uid="{00000000-0004-0000-0100-000025110000}"/>
    <hyperlink ref="P2196" r:id="rId4391" xr:uid="{00000000-0004-0000-0100-000026110000}"/>
    <hyperlink ref="T2196" r:id="rId4392" xr:uid="{00000000-0004-0000-0100-000027110000}"/>
    <hyperlink ref="P2197" r:id="rId4393" xr:uid="{00000000-0004-0000-0100-000028110000}"/>
    <hyperlink ref="T2197" r:id="rId4394" xr:uid="{00000000-0004-0000-0100-000029110000}"/>
    <hyperlink ref="P2198" r:id="rId4395" xr:uid="{00000000-0004-0000-0100-00002A110000}"/>
    <hyperlink ref="T2198" r:id="rId4396" xr:uid="{00000000-0004-0000-0100-00002B110000}"/>
    <hyperlink ref="P2199" r:id="rId4397" xr:uid="{00000000-0004-0000-0100-00002C110000}"/>
    <hyperlink ref="T2199" r:id="rId4398" xr:uid="{00000000-0004-0000-0100-00002D110000}"/>
    <hyperlink ref="P2200" r:id="rId4399" xr:uid="{00000000-0004-0000-0100-00002E110000}"/>
    <hyperlink ref="T2200" r:id="rId4400" xr:uid="{00000000-0004-0000-0100-00002F110000}"/>
    <hyperlink ref="P2201" r:id="rId4401" xr:uid="{00000000-0004-0000-0100-000030110000}"/>
    <hyperlink ref="T2201" r:id="rId4402" xr:uid="{00000000-0004-0000-0100-000031110000}"/>
    <hyperlink ref="P2202" r:id="rId4403" xr:uid="{00000000-0004-0000-0100-000032110000}"/>
    <hyperlink ref="T2202" r:id="rId4404" xr:uid="{00000000-0004-0000-0100-000033110000}"/>
    <hyperlink ref="P2203" r:id="rId4405" xr:uid="{00000000-0004-0000-0100-000034110000}"/>
    <hyperlink ref="T2203" r:id="rId4406" xr:uid="{00000000-0004-0000-0100-000035110000}"/>
    <hyperlink ref="P2204" r:id="rId4407" xr:uid="{00000000-0004-0000-0100-000036110000}"/>
    <hyperlink ref="T2204" r:id="rId4408" xr:uid="{00000000-0004-0000-0100-000037110000}"/>
    <hyperlink ref="P2205" r:id="rId4409" xr:uid="{00000000-0004-0000-0100-000038110000}"/>
    <hyperlink ref="T2205" r:id="rId4410" xr:uid="{00000000-0004-0000-0100-000039110000}"/>
    <hyperlink ref="P2206" r:id="rId4411" xr:uid="{00000000-0004-0000-0100-00003A110000}"/>
    <hyperlink ref="T2206" r:id="rId4412" xr:uid="{00000000-0004-0000-0100-00003B110000}"/>
    <hyperlink ref="P2207" r:id="rId4413" xr:uid="{00000000-0004-0000-0100-00003C110000}"/>
    <hyperlink ref="T2207" r:id="rId4414" xr:uid="{00000000-0004-0000-0100-00003D110000}"/>
    <hyperlink ref="P2208" r:id="rId4415" xr:uid="{00000000-0004-0000-0100-00003E110000}"/>
    <hyperlink ref="T2208" r:id="rId4416" xr:uid="{00000000-0004-0000-0100-00003F110000}"/>
    <hyperlink ref="P2209" r:id="rId4417" xr:uid="{00000000-0004-0000-0100-000040110000}"/>
    <hyperlink ref="T2209" r:id="rId4418" xr:uid="{00000000-0004-0000-0100-000041110000}"/>
    <hyperlink ref="P2210" r:id="rId4419" xr:uid="{00000000-0004-0000-0100-000042110000}"/>
    <hyperlink ref="T2210" r:id="rId4420" xr:uid="{00000000-0004-0000-0100-000043110000}"/>
    <hyperlink ref="P2211" r:id="rId4421" xr:uid="{00000000-0004-0000-0100-000044110000}"/>
    <hyperlink ref="T2211" r:id="rId4422" xr:uid="{00000000-0004-0000-0100-000045110000}"/>
    <hyperlink ref="P2212" r:id="rId4423" xr:uid="{00000000-0004-0000-0100-000046110000}"/>
    <hyperlink ref="T2212" r:id="rId4424" xr:uid="{00000000-0004-0000-0100-000047110000}"/>
    <hyperlink ref="P2213" r:id="rId4425" xr:uid="{00000000-0004-0000-0100-000048110000}"/>
    <hyperlink ref="T2213" r:id="rId4426" xr:uid="{00000000-0004-0000-0100-000049110000}"/>
    <hyperlink ref="P2214" r:id="rId4427" xr:uid="{00000000-0004-0000-0100-00004A110000}"/>
    <hyperlink ref="T2214" r:id="rId4428" xr:uid="{00000000-0004-0000-0100-00004B110000}"/>
    <hyperlink ref="P2215" r:id="rId4429" xr:uid="{00000000-0004-0000-0100-00004C110000}"/>
    <hyperlink ref="T2215" r:id="rId4430" xr:uid="{00000000-0004-0000-0100-00004D110000}"/>
    <hyperlink ref="P2216" r:id="rId4431" xr:uid="{00000000-0004-0000-0100-00004E110000}"/>
    <hyperlink ref="T2216" r:id="rId4432" xr:uid="{00000000-0004-0000-0100-00004F110000}"/>
    <hyperlink ref="P2217" r:id="rId4433" xr:uid="{00000000-0004-0000-0100-000050110000}"/>
    <hyperlink ref="T2217" r:id="rId4434" xr:uid="{00000000-0004-0000-0100-000051110000}"/>
    <hyperlink ref="P2218" r:id="rId4435" xr:uid="{00000000-0004-0000-0100-000052110000}"/>
    <hyperlink ref="T2218" r:id="rId4436" xr:uid="{00000000-0004-0000-0100-000053110000}"/>
    <hyperlink ref="P2219" r:id="rId4437" xr:uid="{00000000-0004-0000-0100-000054110000}"/>
    <hyperlink ref="T2219" r:id="rId4438" xr:uid="{00000000-0004-0000-0100-000055110000}"/>
    <hyperlink ref="P2220" r:id="rId4439" xr:uid="{00000000-0004-0000-0100-000056110000}"/>
    <hyperlink ref="T2220" r:id="rId4440" xr:uid="{00000000-0004-0000-0100-000057110000}"/>
    <hyperlink ref="P2221" r:id="rId4441" xr:uid="{00000000-0004-0000-0100-000058110000}"/>
    <hyperlink ref="T2221" r:id="rId4442" xr:uid="{00000000-0004-0000-0100-000059110000}"/>
    <hyperlink ref="P2222" r:id="rId4443" xr:uid="{00000000-0004-0000-0100-00005A110000}"/>
    <hyperlink ref="T2222" r:id="rId4444" xr:uid="{00000000-0004-0000-0100-00005B110000}"/>
    <hyperlink ref="P2223" r:id="rId4445" xr:uid="{00000000-0004-0000-0100-00005C110000}"/>
    <hyperlink ref="T2223" r:id="rId4446" xr:uid="{00000000-0004-0000-0100-00005D110000}"/>
    <hyperlink ref="P2224" r:id="rId4447" xr:uid="{00000000-0004-0000-0100-00005E110000}"/>
    <hyperlink ref="T2224" r:id="rId4448" xr:uid="{00000000-0004-0000-0100-00005F110000}"/>
    <hyperlink ref="P2225" r:id="rId4449" xr:uid="{00000000-0004-0000-0100-000060110000}"/>
    <hyperlink ref="T2225" r:id="rId4450" xr:uid="{00000000-0004-0000-0100-000061110000}"/>
    <hyperlink ref="P2226" r:id="rId4451" xr:uid="{00000000-0004-0000-0100-000062110000}"/>
    <hyperlink ref="T2226" r:id="rId4452" xr:uid="{00000000-0004-0000-0100-000063110000}"/>
    <hyperlink ref="P2227" r:id="rId4453" xr:uid="{00000000-0004-0000-0100-000064110000}"/>
    <hyperlink ref="T2227" r:id="rId4454" xr:uid="{00000000-0004-0000-0100-000065110000}"/>
    <hyperlink ref="P2228" r:id="rId4455" xr:uid="{00000000-0004-0000-0100-000066110000}"/>
    <hyperlink ref="T2228" r:id="rId4456" xr:uid="{00000000-0004-0000-0100-000067110000}"/>
    <hyperlink ref="P2229" r:id="rId4457" xr:uid="{00000000-0004-0000-0100-000068110000}"/>
    <hyperlink ref="T2229" r:id="rId4458" xr:uid="{00000000-0004-0000-0100-000069110000}"/>
    <hyperlink ref="P2230" r:id="rId4459" xr:uid="{00000000-0004-0000-0100-00006A110000}"/>
    <hyperlink ref="T2230" r:id="rId4460" xr:uid="{00000000-0004-0000-0100-00006B110000}"/>
    <hyperlink ref="P2231" r:id="rId4461" xr:uid="{00000000-0004-0000-0100-00006C110000}"/>
    <hyperlink ref="T2231" r:id="rId4462" xr:uid="{00000000-0004-0000-0100-00006D110000}"/>
    <hyperlink ref="P2232" r:id="rId4463" xr:uid="{00000000-0004-0000-0100-00006E110000}"/>
    <hyperlink ref="T2232" r:id="rId4464" xr:uid="{00000000-0004-0000-0100-00006F110000}"/>
    <hyperlink ref="P2233" r:id="rId4465" xr:uid="{00000000-0004-0000-0100-000070110000}"/>
    <hyperlink ref="T2233" r:id="rId4466" xr:uid="{00000000-0004-0000-0100-000071110000}"/>
    <hyperlink ref="P2234" r:id="rId4467" xr:uid="{00000000-0004-0000-0100-000072110000}"/>
    <hyperlink ref="T2234" r:id="rId4468" xr:uid="{00000000-0004-0000-0100-000073110000}"/>
    <hyperlink ref="P2235" r:id="rId4469" xr:uid="{00000000-0004-0000-0100-000074110000}"/>
    <hyperlink ref="T2235" r:id="rId4470" xr:uid="{00000000-0004-0000-0100-000075110000}"/>
    <hyperlink ref="P2236" r:id="rId4471" xr:uid="{00000000-0004-0000-0100-000076110000}"/>
    <hyperlink ref="T2236" r:id="rId4472" xr:uid="{00000000-0004-0000-0100-000077110000}"/>
    <hyperlink ref="P2237" r:id="rId4473" xr:uid="{00000000-0004-0000-0100-000078110000}"/>
    <hyperlink ref="T2237" r:id="rId4474" xr:uid="{00000000-0004-0000-0100-000079110000}"/>
    <hyperlink ref="P2238" r:id="rId4475" xr:uid="{00000000-0004-0000-0100-00007A110000}"/>
    <hyperlink ref="T2238" r:id="rId4476" xr:uid="{00000000-0004-0000-0100-00007B110000}"/>
    <hyperlink ref="P2239" r:id="rId4477" xr:uid="{00000000-0004-0000-0100-00007C110000}"/>
    <hyperlink ref="T2239" r:id="rId4478" xr:uid="{00000000-0004-0000-0100-00007D110000}"/>
    <hyperlink ref="P2240" r:id="rId4479" xr:uid="{00000000-0004-0000-0100-00007E110000}"/>
    <hyperlink ref="T2240" r:id="rId4480" xr:uid="{00000000-0004-0000-0100-00007F110000}"/>
    <hyperlink ref="P2241" r:id="rId4481" xr:uid="{00000000-0004-0000-0100-000080110000}"/>
    <hyperlink ref="T2241" r:id="rId4482" xr:uid="{00000000-0004-0000-0100-000081110000}"/>
    <hyperlink ref="P2242" r:id="rId4483" xr:uid="{00000000-0004-0000-0100-000082110000}"/>
    <hyperlink ref="T2242" r:id="rId4484" xr:uid="{00000000-0004-0000-0100-000083110000}"/>
    <hyperlink ref="P2243" r:id="rId4485" xr:uid="{00000000-0004-0000-0100-000084110000}"/>
    <hyperlink ref="T2243" r:id="rId4486" xr:uid="{00000000-0004-0000-0100-000085110000}"/>
    <hyperlink ref="P2244" r:id="rId4487" xr:uid="{00000000-0004-0000-0100-000086110000}"/>
    <hyperlink ref="T2244" r:id="rId4488" xr:uid="{00000000-0004-0000-0100-000087110000}"/>
    <hyperlink ref="P2245" r:id="rId4489" xr:uid="{00000000-0004-0000-0100-000088110000}"/>
    <hyperlink ref="T2245" r:id="rId4490" xr:uid="{00000000-0004-0000-0100-000089110000}"/>
    <hyperlink ref="P2246" r:id="rId4491" xr:uid="{00000000-0004-0000-0100-00008A110000}"/>
    <hyperlink ref="T2246" r:id="rId4492" xr:uid="{00000000-0004-0000-0100-00008B110000}"/>
    <hyperlink ref="P2247" r:id="rId4493" xr:uid="{00000000-0004-0000-0100-00008C110000}"/>
    <hyperlink ref="T2247" r:id="rId4494" xr:uid="{00000000-0004-0000-0100-00008D110000}"/>
    <hyperlink ref="P2248" r:id="rId4495" xr:uid="{00000000-0004-0000-0100-00008E110000}"/>
    <hyperlink ref="T2248" r:id="rId4496" xr:uid="{00000000-0004-0000-0100-00008F110000}"/>
    <hyperlink ref="P2249" r:id="rId4497" xr:uid="{00000000-0004-0000-0100-000090110000}"/>
    <hyperlink ref="T2249" r:id="rId4498" xr:uid="{00000000-0004-0000-0100-000091110000}"/>
    <hyperlink ref="P2250" r:id="rId4499" xr:uid="{00000000-0004-0000-0100-000092110000}"/>
    <hyperlink ref="T2250" r:id="rId4500" xr:uid="{00000000-0004-0000-0100-000093110000}"/>
    <hyperlink ref="P2251" r:id="rId4501" xr:uid="{00000000-0004-0000-0100-000094110000}"/>
    <hyperlink ref="T2251" r:id="rId4502" xr:uid="{00000000-0004-0000-0100-000095110000}"/>
    <hyperlink ref="P2252" r:id="rId4503" xr:uid="{00000000-0004-0000-0100-000096110000}"/>
    <hyperlink ref="T2252" r:id="rId4504" xr:uid="{00000000-0004-0000-0100-000097110000}"/>
    <hyperlink ref="P2253" r:id="rId4505" xr:uid="{00000000-0004-0000-0100-000098110000}"/>
    <hyperlink ref="T2253" r:id="rId4506" xr:uid="{00000000-0004-0000-0100-000099110000}"/>
    <hyperlink ref="P2254" r:id="rId4507" xr:uid="{00000000-0004-0000-0100-00009A110000}"/>
    <hyperlink ref="T2254" r:id="rId4508" xr:uid="{00000000-0004-0000-0100-00009B110000}"/>
    <hyperlink ref="P2255" r:id="rId4509" xr:uid="{00000000-0004-0000-0100-00009C110000}"/>
    <hyperlink ref="T2255" r:id="rId4510" xr:uid="{00000000-0004-0000-0100-00009D110000}"/>
    <hyperlink ref="P2256" r:id="rId4511" xr:uid="{00000000-0004-0000-0100-00009E110000}"/>
    <hyperlink ref="T2256" r:id="rId4512" xr:uid="{00000000-0004-0000-0100-00009F110000}"/>
    <hyperlink ref="P2257" r:id="rId4513" xr:uid="{00000000-0004-0000-0100-0000A0110000}"/>
    <hyperlink ref="T2257" r:id="rId4514" xr:uid="{00000000-0004-0000-0100-0000A1110000}"/>
    <hyperlink ref="P2258" r:id="rId4515" xr:uid="{00000000-0004-0000-0100-0000A2110000}"/>
    <hyperlink ref="T2258" r:id="rId4516" xr:uid="{00000000-0004-0000-0100-0000A3110000}"/>
    <hyperlink ref="P2259" r:id="rId4517" xr:uid="{00000000-0004-0000-0100-0000A4110000}"/>
    <hyperlink ref="T2259" r:id="rId4518" xr:uid="{00000000-0004-0000-0100-0000A5110000}"/>
    <hyperlink ref="P2260" r:id="rId4519" xr:uid="{00000000-0004-0000-0100-0000A6110000}"/>
    <hyperlink ref="T2260" r:id="rId4520" xr:uid="{00000000-0004-0000-0100-0000A7110000}"/>
    <hyperlink ref="P2261" r:id="rId4521" xr:uid="{00000000-0004-0000-0100-0000A8110000}"/>
    <hyperlink ref="T2261" r:id="rId4522" xr:uid="{00000000-0004-0000-0100-0000A9110000}"/>
    <hyperlink ref="P2262" r:id="rId4523" xr:uid="{00000000-0004-0000-0100-0000AA110000}"/>
    <hyperlink ref="T2262" r:id="rId4524" xr:uid="{00000000-0004-0000-0100-0000AB110000}"/>
    <hyperlink ref="P2263" r:id="rId4525" xr:uid="{00000000-0004-0000-0100-0000AC110000}"/>
    <hyperlink ref="T2263" r:id="rId4526" xr:uid="{00000000-0004-0000-0100-0000AD110000}"/>
    <hyperlink ref="P2264" r:id="rId4527" xr:uid="{00000000-0004-0000-0100-0000AE110000}"/>
    <hyperlink ref="T2264" r:id="rId4528" xr:uid="{00000000-0004-0000-0100-0000AF110000}"/>
    <hyperlink ref="P2265" r:id="rId4529" xr:uid="{00000000-0004-0000-0100-0000B0110000}"/>
    <hyperlink ref="T2265" r:id="rId4530" xr:uid="{00000000-0004-0000-0100-0000B1110000}"/>
    <hyperlink ref="P2266" r:id="rId4531" xr:uid="{00000000-0004-0000-0100-0000B2110000}"/>
    <hyperlink ref="T2266" r:id="rId4532" xr:uid="{00000000-0004-0000-0100-0000B3110000}"/>
    <hyperlink ref="P2267" r:id="rId4533" xr:uid="{00000000-0004-0000-0100-0000B4110000}"/>
    <hyperlink ref="T2267" r:id="rId4534" xr:uid="{00000000-0004-0000-0100-0000B5110000}"/>
    <hyperlink ref="P2268" r:id="rId4535" xr:uid="{00000000-0004-0000-0100-0000B6110000}"/>
    <hyperlink ref="T2268" r:id="rId4536" xr:uid="{00000000-0004-0000-0100-0000B7110000}"/>
    <hyperlink ref="P2269" r:id="rId4537" xr:uid="{00000000-0004-0000-0100-0000B8110000}"/>
    <hyperlink ref="T2269" r:id="rId4538" xr:uid="{00000000-0004-0000-0100-0000B9110000}"/>
    <hyperlink ref="P2270" r:id="rId4539" xr:uid="{00000000-0004-0000-0100-0000BA110000}"/>
    <hyperlink ref="T2270" r:id="rId4540" xr:uid="{00000000-0004-0000-0100-0000BB110000}"/>
    <hyperlink ref="P2271" r:id="rId4541" xr:uid="{00000000-0004-0000-0100-0000BC110000}"/>
    <hyperlink ref="T2271" r:id="rId4542" xr:uid="{00000000-0004-0000-0100-0000BD110000}"/>
    <hyperlink ref="P2272" r:id="rId4543" xr:uid="{00000000-0004-0000-0100-0000BE110000}"/>
    <hyperlink ref="T2272" r:id="rId4544" xr:uid="{00000000-0004-0000-0100-0000BF110000}"/>
    <hyperlink ref="P2273" r:id="rId4545" xr:uid="{00000000-0004-0000-0100-0000C0110000}"/>
    <hyperlink ref="T2273" r:id="rId4546" xr:uid="{00000000-0004-0000-0100-0000C1110000}"/>
    <hyperlink ref="P2274" r:id="rId4547" xr:uid="{00000000-0004-0000-0100-0000C2110000}"/>
    <hyperlink ref="T2274" r:id="rId4548" xr:uid="{00000000-0004-0000-0100-0000C3110000}"/>
    <hyperlink ref="P2275" r:id="rId4549" xr:uid="{00000000-0004-0000-0100-0000C4110000}"/>
    <hyperlink ref="T2275" r:id="rId4550" xr:uid="{00000000-0004-0000-0100-0000C5110000}"/>
    <hyperlink ref="P2276" r:id="rId4551" xr:uid="{00000000-0004-0000-0100-0000C6110000}"/>
    <hyperlink ref="T2276" r:id="rId4552" xr:uid="{00000000-0004-0000-0100-0000C7110000}"/>
    <hyperlink ref="P2277" r:id="rId4553" xr:uid="{00000000-0004-0000-0100-0000C8110000}"/>
    <hyperlink ref="T2277" r:id="rId4554" xr:uid="{00000000-0004-0000-0100-0000C9110000}"/>
    <hyperlink ref="P2278" r:id="rId4555" xr:uid="{00000000-0004-0000-0100-0000CA110000}"/>
    <hyperlink ref="T2278" r:id="rId4556" xr:uid="{00000000-0004-0000-0100-0000CB110000}"/>
    <hyperlink ref="P2279" r:id="rId4557" xr:uid="{00000000-0004-0000-0100-0000CC110000}"/>
    <hyperlink ref="T2279" r:id="rId4558" xr:uid="{00000000-0004-0000-0100-0000CD110000}"/>
    <hyperlink ref="P2280" r:id="rId4559" xr:uid="{00000000-0004-0000-0100-0000CE110000}"/>
    <hyperlink ref="T2280" r:id="rId4560" xr:uid="{00000000-0004-0000-0100-0000CF110000}"/>
    <hyperlink ref="P2281" r:id="rId4561" xr:uid="{00000000-0004-0000-0100-0000D0110000}"/>
    <hyperlink ref="T2281" r:id="rId4562" xr:uid="{00000000-0004-0000-0100-0000D1110000}"/>
    <hyperlink ref="P2282" r:id="rId4563" xr:uid="{00000000-0004-0000-0100-0000D2110000}"/>
    <hyperlink ref="T2282" r:id="rId4564" xr:uid="{00000000-0004-0000-0100-0000D3110000}"/>
    <hyperlink ref="P2283" r:id="rId4565" xr:uid="{00000000-0004-0000-0100-0000D4110000}"/>
    <hyperlink ref="T2283" r:id="rId4566" xr:uid="{00000000-0004-0000-0100-0000D5110000}"/>
    <hyperlink ref="P2284" r:id="rId4567" xr:uid="{00000000-0004-0000-0100-0000D6110000}"/>
    <hyperlink ref="T2284" r:id="rId4568" xr:uid="{00000000-0004-0000-0100-0000D7110000}"/>
    <hyperlink ref="P2285" r:id="rId4569" xr:uid="{00000000-0004-0000-0100-0000D8110000}"/>
    <hyperlink ref="T2285" r:id="rId4570" xr:uid="{00000000-0004-0000-0100-0000D9110000}"/>
    <hyperlink ref="P2286" r:id="rId4571" xr:uid="{00000000-0004-0000-0100-0000DA110000}"/>
    <hyperlink ref="T2286" r:id="rId4572" xr:uid="{00000000-0004-0000-0100-0000DB110000}"/>
    <hyperlink ref="P2287" r:id="rId4573" xr:uid="{00000000-0004-0000-0100-0000DC110000}"/>
    <hyperlink ref="T2287" r:id="rId4574" xr:uid="{00000000-0004-0000-0100-0000DD110000}"/>
    <hyperlink ref="P2288" r:id="rId4575" xr:uid="{00000000-0004-0000-0100-0000DE110000}"/>
    <hyperlink ref="T2288" r:id="rId4576" xr:uid="{00000000-0004-0000-0100-0000DF110000}"/>
    <hyperlink ref="P2289" r:id="rId4577" xr:uid="{00000000-0004-0000-0100-0000E0110000}"/>
    <hyperlink ref="T2289" r:id="rId4578" xr:uid="{00000000-0004-0000-0100-0000E1110000}"/>
    <hyperlink ref="P2290" r:id="rId4579" xr:uid="{00000000-0004-0000-0100-0000E2110000}"/>
    <hyperlink ref="T2290" r:id="rId4580" xr:uid="{00000000-0004-0000-0100-0000E3110000}"/>
    <hyperlink ref="P2291" r:id="rId4581" xr:uid="{00000000-0004-0000-0100-0000E4110000}"/>
    <hyperlink ref="T2291" r:id="rId4582" xr:uid="{00000000-0004-0000-0100-0000E5110000}"/>
    <hyperlink ref="P2292" r:id="rId4583" xr:uid="{00000000-0004-0000-0100-0000E6110000}"/>
    <hyperlink ref="T2292" r:id="rId4584" xr:uid="{00000000-0004-0000-0100-0000E7110000}"/>
    <hyperlink ref="P2293" r:id="rId4585" xr:uid="{00000000-0004-0000-0100-0000E8110000}"/>
    <hyperlink ref="T2293" r:id="rId4586" xr:uid="{00000000-0004-0000-0100-0000E9110000}"/>
    <hyperlink ref="P2294" r:id="rId4587" xr:uid="{00000000-0004-0000-0100-0000EA110000}"/>
    <hyperlink ref="T2294" r:id="rId4588" xr:uid="{00000000-0004-0000-0100-0000EB110000}"/>
    <hyperlink ref="P2295" r:id="rId4589" xr:uid="{00000000-0004-0000-0100-0000EC110000}"/>
    <hyperlink ref="T2295" r:id="rId4590" xr:uid="{00000000-0004-0000-0100-0000ED1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7"/>
  <sheetViews>
    <sheetView showGridLines="0" workbookViewId="0"/>
  </sheetViews>
  <sheetFormatPr baseColWidth="10" defaultColWidth="12.6640625" defaultRowHeight="15.75" customHeight="1" x14ac:dyDescent="0.15"/>
  <sheetData>
    <row r="1" spans="1:2" ht="15.75" customHeight="1" x14ac:dyDescent="0.15">
      <c r="A1" s="133" t="s">
        <v>38</v>
      </c>
      <c r="B1" s="134" t="s">
        <v>10389</v>
      </c>
    </row>
    <row r="2" spans="1:2" ht="15.75" customHeight="1" x14ac:dyDescent="0.15">
      <c r="A2" s="141" t="s">
        <v>132</v>
      </c>
      <c r="B2" s="136">
        <v>111</v>
      </c>
    </row>
    <row r="3" spans="1:2" ht="15.75" customHeight="1" x14ac:dyDescent="0.15">
      <c r="A3" s="142" t="s">
        <v>713</v>
      </c>
      <c r="B3" s="138">
        <v>1</v>
      </c>
    </row>
    <row r="4" spans="1:2" ht="15.75" customHeight="1" x14ac:dyDescent="0.15">
      <c r="A4" s="142" t="s">
        <v>2852</v>
      </c>
      <c r="B4" s="138">
        <v>2</v>
      </c>
    </row>
    <row r="5" spans="1:2" ht="15.75" customHeight="1" x14ac:dyDescent="0.15">
      <c r="A5" s="142" t="s">
        <v>1810</v>
      </c>
      <c r="B5" s="138">
        <v>5</v>
      </c>
    </row>
    <row r="6" spans="1:2" ht="15.75" customHeight="1" x14ac:dyDescent="0.15">
      <c r="A6" s="142" t="s">
        <v>10426</v>
      </c>
      <c r="B6" s="138"/>
    </row>
    <row r="7" spans="1:2" ht="15.75" customHeight="1" x14ac:dyDescent="0.15">
      <c r="A7" s="143" t="s">
        <v>10390</v>
      </c>
      <c r="B7" s="140">
        <v>119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8"/>
  <sheetViews>
    <sheetView showGridLines="0" workbookViewId="0"/>
  </sheetViews>
  <sheetFormatPr baseColWidth="10" defaultColWidth="12.6640625" defaultRowHeight="15.75" customHeight="1" x14ac:dyDescent="0.15"/>
  <sheetData>
    <row r="1" spans="1:2" ht="15.75" customHeight="1" x14ac:dyDescent="0.15">
      <c r="A1" s="133" t="s">
        <v>37</v>
      </c>
      <c r="B1" s="134" t="s">
        <v>10391</v>
      </c>
    </row>
    <row r="2" spans="1:2" ht="15.75" customHeight="1" x14ac:dyDescent="0.15">
      <c r="A2" s="141" t="s">
        <v>7426</v>
      </c>
      <c r="B2" s="136">
        <v>1</v>
      </c>
    </row>
    <row r="3" spans="1:2" ht="15.75" customHeight="1" x14ac:dyDescent="0.15">
      <c r="A3" s="142" t="s">
        <v>7114</v>
      </c>
      <c r="B3" s="138">
        <v>7</v>
      </c>
    </row>
    <row r="4" spans="1:2" ht="15.75" customHeight="1" x14ac:dyDescent="0.15">
      <c r="A4" s="142" t="s">
        <v>1074</v>
      </c>
      <c r="B4" s="138">
        <v>15</v>
      </c>
    </row>
    <row r="5" spans="1:2" ht="15.75" customHeight="1" x14ac:dyDescent="0.15">
      <c r="A5" s="142" t="s">
        <v>8555</v>
      </c>
      <c r="B5" s="138">
        <v>1</v>
      </c>
    </row>
    <row r="6" spans="1:2" ht="15.75" customHeight="1" x14ac:dyDescent="0.15">
      <c r="A6" s="142" t="s">
        <v>73</v>
      </c>
      <c r="B6" s="138">
        <v>7</v>
      </c>
    </row>
    <row r="7" spans="1:2" ht="15.75" customHeight="1" x14ac:dyDescent="0.15">
      <c r="A7" s="142" t="s">
        <v>10426</v>
      </c>
      <c r="B7" s="138"/>
    </row>
    <row r="8" spans="1:2" ht="15.75" customHeight="1" x14ac:dyDescent="0.15">
      <c r="A8" s="143" t="s">
        <v>10390</v>
      </c>
      <c r="B8" s="140">
        <v>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49"/>
  <sheetViews>
    <sheetView showGridLines="0" workbookViewId="0"/>
  </sheetViews>
  <sheetFormatPr baseColWidth="10" defaultColWidth="12.6640625" defaultRowHeight="15.75" customHeight="1" x14ac:dyDescent="0.15"/>
  <sheetData>
    <row r="1" spans="1:2" ht="15.75" customHeight="1" x14ac:dyDescent="0.15">
      <c r="A1" s="133" t="s">
        <v>36</v>
      </c>
      <c r="B1" s="134" t="s">
        <v>10392</v>
      </c>
    </row>
    <row r="2" spans="1:2" ht="15.75" customHeight="1" x14ac:dyDescent="0.15">
      <c r="A2" s="135" t="s">
        <v>7562</v>
      </c>
      <c r="B2" s="136">
        <v>1</v>
      </c>
    </row>
    <row r="3" spans="1:2" ht="15.75" customHeight="1" x14ac:dyDescent="0.15">
      <c r="A3" s="137" t="s">
        <v>1606</v>
      </c>
      <c r="B3" s="138">
        <v>5</v>
      </c>
    </row>
    <row r="4" spans="1:2" ht="15.75" customHeight="1" x14ac:dyDescent="0.15">
      <c r="A4" s="137" t="s">
        <v>7694</v>
      </c>
      <c r="B4" s="138">
        <v>1</v>
      </c>
    </row>
    <row r="5" spans="1:2" ht="15.75" customHeight="1" x14ac:dyDescent="0.15">
      <c r="A5" s="137" t="s">
        <v>4625</v>
      </c>
      <c r="B5" s="138">
        <v>2</v>
      </c>
    </row>
    <row r="6" spans="1:2" ht="15.75" customHeight="1" x14ac:dyDescent="0.15">
      <c r="A6" s="137" t="s">
        <v>6781</v>
      </c>
      <c r="B6" s="138">
        <v>3</v>
      </c>
    </row>
    <row r="7" spans="1:2" ht="15.75" customHeight="1" x14ac:dyDescent="0.15">
      <c r="A7" s="137" t="s">
        <v>9444</v>
      </c>
      <c r="B7" s="138">
        <v>1</v>
      </c>
    </row>
    <row r="8" spans="1:2" ht="15.75" customHeight="1" x14ac:dyDescent="0.15">
      <c r="A8" s="137" t="s">
        <v>4697</v>
      </c>
      <c r="B8" s="138">
        <v>1</v>
      </c>
    </row>
    <row r="9" spans="1:2" ht="15.75" customHeight="1" x14ac:dyDescent="0.15">
      <c r="A9" s="137" t="s">
        <v>6945</v>
      </c>
      <c r="B9" s="138">
        <v>1</v>
      </c>
    </row>
    <row r="10" spans="1:2" ht="15.75" customHeight="1" x14ac:dyDescent="0.15">
      <c r="A10" s="137" t="s">
        <v>2365</v>
      </c>
      <c r="B10" s="138">
        <v>3</v>
      </c>
    </row>
    <row r="11" spans="1:2" ht="15.75" customHeight="1" x14ac:dyDescent="0.15">
      <c r="A11" s="137" t="s">
        <v>7188</v>
      </c>
      <c r="B11" s="138">
        <v>2</v>
      </c>
    </row>
    <row r="12" spans="1:2" ht="15.75" customHeight="1" x14ac:dyDescent="0.15">
      <c r="A12" s="137" t="s">
        <v>3064</v>
      </c>
      <c r="B12" s="138">
        <v>4</v>
      </c>
    </row>
    <row r="13" spans="1:2" ht="15.75" customHeight="1" x14ac:dyDescent="0.15">
      <c r="A13" s="137" t="s">
        <v>3922</v>
      </c>
      <c r="B13" s="138">
        <v>1</v>
      </c>
    </row>
    <row r="14" spans="1:2" ht="15.75" customHeight="1" x14ac:dyDescent="0.15">
      <c r="A14" s="137" t="s">
        <v>6380</v>
      </c>
      <c r="B14" s="138">
        <v>1</v>
      </c>
    </row>
    <row r="15" spans="1:2" ht="15.75" customHeight="1" x14ac:dyDescent="0.15">
      <c r="A15" s="137" t="s">
        <v>8701</v>
      </c>
      <c r="B15" s="138">
        <v>1</v>
      </c>
    </row>
    <row r="16" spans="1:2" ht="15.75" customHeight="1" x14ac:dyDescent="0.15">
      <c r="A16" s="137" t="s">
        <v>7031</v>
      </c>
      <c r="B16" s="138">
        <v>2</v>
      </c>
    </row>
    <row r="17" spans="1:2" ht="15.75" customHeight="1" x14ac:dyDescent="0.15">
      <c r="A17" s="137" t="s">
        <v>64</v>
      </c>
      <c r="B17" s="138">
        <v>4</v>
      </c>
    </row>
    <row r="18" spans="1:2" ht="15.75" customHeight="1" x14ac:dyDescent="0.15">
      <c r="A18" s="137" t="s">
        <v>7583</v>
      </c>
      <c r="B18" s="138">
        <v>1</v>
      </c>
    </row>
    <row r="19" spans="1:2" ht="15.75" customHeight="1" x14ac:dyDescent="0.15">
      <c r="A19" s="137" t="s">
        <v>989</v>
      </c>
      <c r="B19" s="138">
        <v>1</v>
      </c>
    </row>
    <row r="20" spans="1:2" ht="15.75" customHeight="1" x14ac:dyDescent="0.15">
      <c r="A20" s="137" t="s">
        <v>1017</v>
      </c>
      <c r="B20" s="138">
        <v>10</v>
      </c>
    </row>
    <row r="21" spans="1:2" ht="15.75" customHeight="1" x14ac:dyDescent="0.15">
      <c r="A21" s="137" t="s">
        <v>2163</v>
      </c>
      <c r="B21" s="138">
        <v>2</v>
      </c>
    </row>
    <row r="22" spans="1:2" ht="15.75" customHeight="1" x14ac:dyDescent="0.15">
      <c r="A22" s="137" t="s">
        <v>4401</v>
      </c>
      <c r="B22" s="138">
        <v>3</v>
      </c>
    </row>
    <row r="23" spans="1:2" ht="15.75" customHeight="1" x14ac:dyDescent="0.15">
      <c r="A23" s="137" t="s">
        <v>1408</v>
      </c>
      <c r="B23" s="138">
        <v>3</v>
      </c>
    </row>
    <row r="24" spans="1:2" ht="15.75" customHeight="1" x14ac:dyDescent="0.15">
      <c r="A24" s="137" t="s">
        <v>4318</v>
      </c>
      <c r="B24" s="138">
        <v>1</v>
      </c>
    </row>
    <row r="25" spans="1:2" ht="15.75" customHeight="1" x14ac:dyDescent="0.15">
      <c r="A25" s="137" t="s">
        <v>9971</v>
      </c>
      <c r="B25" s="138">
        <v>1</v>
      </c>
    </row>
    <row r="26" spans="1:2" ht="15.75" customHeight="1" x14ac:dyDescent="0.15">
      <c r="A26" s="137" t="s">
        <v>2360</v>
      </c>
      <c r="B26" s="138">
        <v>1</v>
      </c>
    </row>
    <row r="27" spans="1:2" ht="15.75" customHeight="1" x14ac:dyDescent="0.15">
      <c r="A27" s="137" t="s">
        <v>5136</v>
      </c>
      <c r="B27" s="138">
        <v>1</v>
      </c>
    </row>
    <row r="28" spans="1:2" ht="15.75" customHeight="1" x14ac:dyDescent="0.15">
      <c r="A28" s="137" t="s">
        <v>1232</v>
      </c>
      <c r="B28" s="138">
        <v>2</v>
      </c>
    </row>
    <row r="29" spans="1:2" ht="15.75" customHeight="1" x14ac:dyDescent="0.15">
      <c r="A29" s="137" t="s">
        <v>3410</v>
      </c>
      <c r="B29" s="138">
        <v>1</v>
      </c>
    </row>
    <row r="30" spans="1:2" ht="15.75" customHeight="1" x14ac:dyDescent="0.15">
      <c r="A30" s="137" t="s">
        <v>55</v>
      </c>
      <c r="B30" s="138">
        <v>33</v>
      </c>
    </row>
    <row r="31" spans="1:2" ht="15.75" customHeight="1" x14ac:dyDescent="0.15">
      <c r="A31" s="137" t="s">
        <v>118</v>
      </c>
      <c r="B31" s="138">
        <v>1</v>
      </c>
    </row>
    <row r="32" spans="1:2" ht="15.75" customHeight="1" x14ac:dyDescent="0.15">
      <c r="A32" s="137" t="s">
        <v>1951</v>
      </c>
      <c r="B32" s="138">
        <v>2</v>
      </c>
    </row>
    <row r="33" spans="1:2" ht="15.75" customHeight="1" x14ac:dyDescent="0.15">
      <c r="A33" s="137" t="s">
        <v>3810</v>
      </c>
      <c r="B33" s="138">
        <v>5</v>
      </c>
    </row>
    <row r="34" spans="1:2" ht="15.75" customHeight="1" x14ac:dyDescent="0.15">
      <c r="A34" s="137" t="s">
        <v>1809</v>
      </c>
      <c r="B34" s="138">
        <v>6</v>
      </c>
    </row>
    <row r="35" spans="1:2" ht="15.75" customHeight="1" x14ac:dyDescent="0.15">
      <c r="A35" s="137" t="s">
        <v>297</v>
      </c>
      <c r="B35" s="138">
        <v>2</v>
      </c>
    </row>
    <row r="36" spans="1:2" ht="15.75" customHeight="1" x14ac:dyDescent="0.15">
      <c r="A36" s="137" t="s">
        <v>3121</v>
      </c>
      <c r="B36" s="138">
        <v>3</v>
      </c>
    </row>
    <row r="37" spans="1:2" ht="15.75" customHeight="1" x14ac:dyDescent="0.15">
      <c r="A37" s="137" t="s">
        <v>7464</v>
      </c>
      <c r="B37" s="138">
        <v>1</v>
      </c>
    </row>
    <row r="38" spans="1:2" ht="15.75" customHeight="1" x14ac:dyDescent="0.15">
      <c r="A38" s="137" t="s">
        <v>7769</v>
      </c>
      <c r="B38" s="138">
        <v>1</v>
      </c>
    </row>
    <row r="39" spans="1:2" ht="15.75" customHeight="1" x14ac:dyDescent="0.15">
      <c r="A39" s="137" t="s">
        <v>5212</v>
      </c>
      <c r="B39" s="138">
        <v>1</v>
      </c>
    </row>
    <row r="40" spans="1:2" ht="15.75" customHeight="1" x14ac:dyDescent="0.15">
      <c r="A40" s="137" t="s">
        <v>3970</v>
      </c>
      <c r="B40" s="138">
        <v>1</v>
      </c>
    </row>
    <row r="41" spans="1:2" ht="15.75" customHeight="1" x14ac:dyDescent="0.15">
      <c r="A41" s="137" t="s">
        <v>4600</v>
      </c>
      <c r="B41" s="138">
        <v>1</v>
      </c>
    </row>
    <row r="42" spans="1:2" ht="15.75" customHeight="1" x14ac:dyDescent="0.15">
      <c r="A42" s="137" t="s">
        <v>7227</v>
      </c>
      <c r="B42" s="138">
        <v>1</v>
      </c>
    </row>
    <row r="43" spans="1:2" ht="15.75" customHeight="1" x14ac:dyDescent="0.15">
      <c r="A43" s="137" t="s">
        <v>6600</v>
      </c>
      <c r="B43" s="138">
        <v>1</v>
      </c>
    </row>
    <row r="44" spans="1:2" ht="15.75" customHeight="1" x14ac:dyDescent="0.15">
      <c r="A44" s="137" t="s">
        <v>125</v>
      </c>
      <c r="B44" s="138">
        <v>7</v>
      </c>
    </row>
    <row r="45" spans="1:2" ht="15.75" customHeight="1" x14ac:dyDescent="0.15">
      <c r="A45" s="137" t="s">
        <v>9425</v>
      </c>
      <c r="B45" s="138">
        <v>1</v>
      </c>
    </row>
    <row r="46" spans="1:2" ht="13" x14ac:dyDescent="0.15">
      <c r="A46" s="137" t="s">
        <v>8554</v>
      </c>
      <c r="B46" s="138">
        <v>1</v>
      </c>
    </row>
    <row r="47" spans="1:2" ht="13" x14ac:dyDescent="0.15">
      <c r="A47" s="137" t="s">
        <v>826</v>
      </c>
      <c r="B47" s="138">
        <v>8</v>
      </c>
    </row>
    <row r="48" spans="1:2" ht="13" x14ac:dyDescent="0.15">
      <c r="A48" s="137" t="s">
        <v>10426</v>
      </c>
      <c r="B48" s="138"/>
    </row>
    <row r="49" spans="1:2" ht="13" x14ac:dyDescent="0.15">
      <c r="A49" s="139" t="s">
        <v>10390</v>
      </c>
      <c r="B49" s="140">
        <v>136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233"/>
  <sheetViews>
    <sheetView workbookViewId="0"/>
  </sheetViews>
  <sheetFormatPr baseColWidth="10" defaultColWidth="12.6640625" defaultRowHeight="15.75" customHeight="1" x14ac:dyDescent="0.15"/>
  <cols>
    <col min="1" max="1" width="4.1640625" customWidth="1"/>
    <col min="2" max="2" width="10.1640625" customWidth="1"/>
    <col min="4" max="6" width="5" customWidth="1"/>
    <col min="7" max="7" width="14.5" customWidth="1"/>
    <col min="8" max="8" width="4.5" customWidth="1"/>
    <col min="9" max="9" width="18.5" customWidth="1"/>
    <col min="10" max="10" width="17.33203125" customWidth="1"/>
    <col min="11" max="11" width="29" customWidth="1"/>
    <col min="12" max="12" width="7" customWidth="1"/>
    <col min="13" max="13" width="6.33203125" hidden="1" customWidth="1"/>
  </cols>
  <sheetData>
    <row r="1" spans="1:13" ht="24" customHeight="1" x14ac:dyDescent="0.15">
      <c r="A1" s="54"/>
      <c r="B1" s="55" t="s">
        <v>10393</v>
      </c>
      <c r="C1" s="56" t="str">
        <f ca="1">IFERROR(__xludf.DUMMYFUNCTION("IF(Summary!sCalc=""On"",QUERY(Archive!B:M,"" Select B, COUNT(J)  WHERE B &lt;&gt; '' GROUP BY B ORDER BY COUNT(J) desc LABEL B 'Top Tweeters', COUNT(J) 'No.'"",TRUE),SPLIT(""Top Tweeters,No."","",""))"),"Top Tweeters")</f>
        <v>Top Tweeters</v>
      </c>
      <c r="D1" s="57" t="str">
        <f ca="1">IFERROR(__xludf.DUMMYFUNCTION("""COMPUTED_VALUE"""),"No.")</f>
        <v>No.</v>
      </c>
      <c r="E1" s="58" t="s">
        <v>10394</v>
      </c>
      <c r="F1" s="59" t="s">
        <v>10395</v>
      </c>
      <c r="G1" s="58" t="s">
        <v>10396</v>
      </c>
      <c r="H1" s="54"/>
      <c r="K1" s="60" t="s">
        <v>10397</v>
      </c>
      <c r="L1" s="60" t="s">
        <v>10398</v>
      </c>
      <c r="M1" s="61" t="s">
        <v>10399</v>
      </c>
    </row>
    <row r="2" spans="1:13" ht="22.5" customHeight="1" x14ac:dyDescent="0.15">
      <c r="A2" s="54"/>
      <c r="B2" s="62" t="str">
        <f t="array" ref="B2">IF(Summary!sCalc="On",IF(LEN(C2:C1233)&gt;0,HYPERLINK("http://hawksey.info/tagsexplorer/arc.html?key="&amp;getSheetKey()&amp;"&amp;gid="&amp;getSheetGID()&amp;"&amp;screenname="&amp;C2:C1233, "Link"),""),"")</f>
        <v/>
      </c>
      <c r="C2" s="63"/>
      <c r="D2" s="64"/>
      <c r="E2" s="65" t="str">
        <f ca="1">IFERROR(__xludf.DUMMYFUNCTION("IF(LEN(C2)=0,"""",QUERY(Archive!C:C,""Select COUNT(C) WHERE lower(C) contains '""&amp;LOWER(C2)&amp;""' LABEL COUNT(C) ''""))"),"")</f>
        <v/>
      </c>
      <c r="F2" s="66" t="str">
        <f ca="1">IFERROR(__xludf.DUMMYFUNCTION("IF(LEN(C2)=0,"""",QUERY(Archive!B:C,""Select COUNT(B) WHERE C starts with 'RT' AND B ='""&amp;C2&amp;""' LABEL COUNT(B) ''"")/D2)"),"")</f>
        <v/>
      </c>
      <c r="G2" s="67" t="str">
        <f ca="1">IFERROR(__xludf.DUMMYFUNCTION("IF(LEN(C2)=0,"""",SPARKLINE(FREQUENCY(FILTER(Archive!H:H,Archive!B:B=C2),M$2:M$21)))"),"")</f>
        <v/>
      </c>
      <c r="H2" s="54"/>
      <c r="I2" s="68" t="s">
        <v>10400</v>
      </c>
      <c r="J2" s="69" t="str">
        <f t="array" ref="J2">IF(Summary!sCalc="On",SUM(IF(ISERROR(FIND("https://",LOWER(Archive!C:C))),0,1)),"")</f>
        <v/>
      </c>
      <c r="K2" s="54"/>
      <c r="L2" s="54"/>
      <c r="M2">
        <v>0</v>
      </c>
    </row>
    <row r="3" spans="1:13" ht="22.5" customHeight="1" x14ac:dyDescent="0.15">
      <c r="A3" s="54"/>
      <c r="B3" s="70"/>
      <c r="C3" s="71"/>
      <c r="D3" s="65"/>
      <c r="E3" s="65" t="str">
        <f ca="1">IFERROR(__xludf.DUMMYFUNCTION("IF(LEN(C3)=0,"""",QUERY(Archive!C:C,""Select COUNT(C) WHERE lower(C) contains '""&amp;LOWER(C3)&amp;""' LABEL COUNT(C) ''""))"),"")</f>
        <v/>
      </c>
      <c r="F3" s="66" t="str">
        <f ca="1">IFERROR(__xludf.DUMMYFUNCTION("IF(LEN(C3)=0,"""",QUERY(Archive!B:C,""Select COUNT(B) WHERE C starts with 'RT' AND B ='""&amp;C3&amp;""' LABEL COUNT(B) ''"")/D3)"),"")</f>
        <v/>
      </c>
      <c r="G3" s="67" t="str">
        <f ca="1">IFERROR(__xludf.DUMMYFUNCTION("IF(LEN(C3)=0,"""",SPARKLINE(FREQUENCY(FILTER(Archive!H:H,Archive!B:B=C3),M$2:M$21)))"),"")</f>
        <v/>
      </c>
      <c r="H3" s="54"/>
      <c r="I3" s="68" t="s">
        <v>10401</v>
      </c>
      <c r="J3" s="69" t="str">
        <f t="array" ref="J3">IF(Summary!sCalc="On",SUM(IF(ISERROR(FIND("RT",Archive!C:C)),0,1)),"")</f>
        <v/>
      </c>
      <c r="K3" s="72" t="s">
        <v>10402</v>
      </c>
      <c r="L3" s="54"/>
      <c r="M3">
        <f t="shared" ref="M3:M20" si="0">(M$21-M$2)/20*(ROW()-1)+M$2</f>
        <v>0</v>
      </c>
    </row>
    <row r="4" spans="1:13" ht="22.5" customHeight="1" x14ac:dyDescent="0.15">
      <c r="A4" s="54"/>
      <c r="B4" s="70"/>
      <c r="C4" s="71"/>
      <c r="D4" s="65"/>
      <c r="E4" s="65" t="str">
        <f ca="1">IFERROR(__xludf.DUMMYFUNCTION("IF(LEN(C4)=0,"""",QUERY(Archive!C:C,""Select COUNT(C) WHERE lower(C) contains '""&amp;LOWER(C4)&amp;""' LABEL COUNT(C) ''""))"),"")</f>
        <v/>
      </c>
      <c r="F4" s="66" t="str">
        <f ca="1">IFERROR(__xludf.DUMMYFUNCTION("IF(LEN(C4)=0,"""",QUERY(Archive!B:C,""Select COUNT(B) WHERE C starts with 'RT' AND B ='""&amp;C4&amp;""' LABEL COUNT(B) ''"")/D4)"),"")</f>
        <v/>
      </c>
      <c r="G4" s="67" t="str">
        <f ca="1">IFERROR(__xludf.DUMMYFUNCTION("IF(LEN(C4)=0,"""",SPARKLINE(FREQUENCY(FILTER(Archive!H:H,Archive!B:B=C4),M$2:M$21)))"),"")</f>
        <v/>
      </c>
      <c r="H4" s="54"/>
      <c r="I4" s="68" t="s">
        <v>23</v>
      </c>
      <c r="J4" s="69" t="str">
        <f>IF(Summary!sCalc="On",COUNTA(Archive!A:A)-1,"")</f>
        <v/>
      </c>
      <c r="K4" s="54"/>
      <c r="L4" s="54"/>
      <c r="M4">
        <f t="shared" si="0"/>
        <v>0</v>
      </c>
    </row>
    <row r="5" spans="1:13" ht="22.5" customHeight="1" x14ac:dyDescent="0.15">
      <c r="A5" s="54"/>
      <c r="B5" s="70"/>
      <c r="C5" s="71"/>
      <c r="D5" s="65"/>
      <c r="E5" s="65" t="str">
        <f ca="1">IFERROR(__xludf.DUMMYFUNCTION("IF(LEN(C5)=0,"""",QUERY(Archive!C:C,""Select COUNT(C) WHERE lower(C) contains '""&amp;LOWER(C5)&amp;""' LABEL COUNT(C) ''""))"),"")</f>
        <v/>
      </c>
      <c r="F5" s="66" t="str">
        <f ca="1">IFERROR(__xludf.DUMMYFUNCTION("IF(LEN(C5)=0,"""",QUERY(Archive!B:C,""Select COUNT(B) WHERE C starts with 'RT' AND B ='""&amp;C5&amp;""' LABEL COUNT(B) ''"")/D5)"),"")</f>
        <v/>
      </c>
      <c r="G5" s="67" t="str">
        <f ca="1">IFERROR(__xludf.DUMMYFUNCTION("IF(LEN(C5)=0,"""",SPARKLINE(FREQUENCY(FILTER(Archive!H:H,Archive!B:B=C5),M$2:M$21)))"),"")</f>
        <v/>
      </c>
      <c r="H5" s="54"/>
      <c r="I5" s="68" t="s">
        <v>24</v>
      </c>
      <c r="J5" s="69" t="str">
        <f ca="1">IFERROR(__xludf.DUMMYFUNCTION("IF(Summary!sCalc=""On"",COUNTA(UNIQUE(Archive!A:A))-1,"""")"),"")</f>
        <v/>
      </c>
      <c r="K5" s="72" t="s">
        <v>10403</v>
      </c>
      <c r="L5" s="54"/>
      <c r="M5">
        <f t="shared" si="0"/>
        <v>0</v>
      </c>
    </row>
    <row r="6" spans="1:13" ht="22.5" customHeight="1" x14ac:dyDescent="0.15">
      <c r="A6" s="54"/>
      <c r="B6" s="70"/>
      <c r="C6" s="71"/>
      <c r="D6" s="65"/>
      <c r="E6" s="65" t="str">
        <f ca="1">IFERROR(__xludf.DUMMYFUNCTION("IF(LEN(C6)=0,"""",QUERY(Archive!C:C,""Select COUNT(C) WHERE lower(C) contains '""&amp;LOWER(C6)&amp;""' LABEL COUNT(C) ''""))"),"")</f>
        <v/>
      </c>
      <c r="F6" s="66" t="str">
        <f ca="1">IFERROR(__xludf.DUMMYFUNCTION("IF(LEN(C6)=0,"""",QUERY(Archive!B:C,""Select COUNT(B) WHERE C starts with 'RT' AND B ='""&amp;C6&amp;""' LABEL COUNT(B) ''"")/D6)"),"")</f>
        <v/>
      </c>
      <c r="G6" s="67" t="str">
        <f ca="1">IFERROR(__xludf.DUMMYFUNCTION("IF(LEN(C6)=0,"""",SPARKLINE(FREQUENCY(FILTER(Archive!H:H,Archive!B:B=C6),M$2:M$21)))"),"")</f>
        <v/>
      </c>
      <c r="H6" s="54"/>
      <c r="I6" s="68" t="s">
        <v>10404</v>
      </c>
      <c r="J6" s="73" t="str">
        <f>IF(Summary!sCalc="On",MIN(Archive!H:H),"")</f>
        <v/>
      </c>
      <c r="K6" s="72" t="s">
        <v>10405</v>
      </c>
      <c r="L6" s="54"/>
      <c r="M6">
        <f t="shared" si="0"/>
        <v>0</v>
      </c>
    </row>
    <row r="7" spans="1:13" ht="22.5" customHeight="1" x14ac:dyDescent="0.15">
      <c r="A7" s="54"/>
      <c r="B7" s="70"/>
      <c r="C7" s="71"/>
      <c r="D7" s="65"/>
      <c r="E7" s="65" t="str">
        <f ca="1">IFERROR(__xludf.DUMMYFUNCTION("IF(LEN(C7)=0,"""",QUERY(Archive!C:C,""Select COUNT(C) WHERE lower(C) contains '""&amp;LOWER(C7)&amp;""' LABEL COUNT(C) ''""))"),"")</f>
        <v/>
      </c>
      <c r="F7" s="66" t="str">
        <f ca="1">IFERROR(__xludf.DUMMYFUNCTION("IF(LEN(C7)=0,"""",QUERY(Archive!B:C,""Select COUNT(B) WHERE C starts with 'RT' AND B ='""&amp;C7&amp;""' LABEL COUNT(B) ''"")/D7)"),"")</f>
        <v/>
      </c>
      <c r="G7" s="67" t="str">
        <f ca="1">IFERROR(__xludf.DUMMYFUNCTION("IF(LEN(C7)=0,"""",SPARKLINE(FREQUENCY(FILTER(Archive!H:H,Archive!B:B=C7),M$2:M$21)))"),"")</f>
        <v/>
      </c>
      <c r="H7" s="54"/>
      <c r="I7" s="68" t="s">
        <v>10406</v>
      </c>
      <c r="J7" s="73" t="str">
        <f>IF(Summary!sCalc="On",MAX(Archive!H:H),"")</f>
        <v/>
      </c>
      <c r="K7" s="72" t="s">
        <v>10405</v>
      </c>
      <c r="L7" s="54"/>
      <c r="M7">
        <f t="shared" si="0"/>
        <v>0</v>
      </c>
    </row>
    <row r="8" spans="1:13" ht="22.5" customHeight="1" x14ac:dyDescent="0.15">
      <c r="A8" s="54"/>
      <c r="B8" s="70"/>
      <c r="C8" s="71"/>
      <c r="D8" s="65"/>
      <c r="E8" s="65" t="str">
        <f ca="1">IFERROR(__xludf.DUMMYFUNCTION("IF(LEN(C8)=0,"""",QUERY(Archive!C:C,""Select COUNT(C) WHERE lower(C) contains '""&amp;LOWER(C8)&amp;""' LABEL COUNT(C) ''""))"),"")</f>
        <v/>
      </c>
      <c r="F8" s="66" t="str">
        <f ca="1">IFERROR(__xludf.DUMMYFUNCTION("IF(LEN(C8)=0,"""",QUERY(Archive!B:C,""Select COUNT(B) WHERE C starts with 'RT' AND B ='""&amp;C8&amp;""' LABEL COUNT(B) ''"")/D8)"),"")</f>
        <v/>
      </c>
      <c r="G8" s="67" t="str">
        <f ca="1">IFERROR(__xludf.DUMMYFUNCTION("IF(LEN(C8)=0,"""",SPARKLINE(FREQUENCY(FILTER(Archive!H:H,Archive!B:B=C8),M$2:M$21)))"),"")</f>
        <v/>
      </c>
      <c r="H8" s="54"/>
      <c r="I8" s="68" t="s">
        <v>10407</v>
      </c>
      <c r="J8" s="69" t="str">
        <f>IF(Summary!sCalc="On",COUNTA(Archive!N:N)-1,"")</f>
        <v/>
      </c>
      <c r="K8" s="54"/>
      <c r="L8" s="54"/>
      <c r="M8">
        <f t="shared" si="0"/>
        <v>0</v>
      </c>
    </row>
    <row r="9" spans="1:13" ht="22.5" customHeight="1" x14ac:dyDescent="0.15">
      <c r="A9" s="54"/>
      <c r="B9" s="70"/>
      <c r="C9" s="71"/>
      <c r="D9" s="65"/>
      <c r="E9" s="65" t="str">
        <f ca="1">IFERROR(__xludf.DUMMYFUNCTION("IF(LEN(C9)=0,"""",QUERY(Archive!C:C,""Select COUNT(C) WHERE lower(C) contains '""&amp;LOWER(C9)&amp;""' LABEL COUNT(C) ''""))"),"")</f>
        <v/>
      </c>
      <c r="F9" s="66" t="str">
        <f ca="1">IFERROR(__xludf.DUMMYFUNCTION("IF(LEN(C9)=0,"""",QUERY(Archive!B:C,""Select COUNT(B) WHERE C starts with 'RT' AND B ='""&amp;C9&amp;""' LABEL COUNT(B) ''"")/D9)"),"")</f>
        <v/>
      </c>
      <c r="G9" s="67" t="str">
        <f ca="1">IFERROR(__xludf.DUMMYFUNCTION("IF(LEN(C9)=0,"""",SPARKLINE(FREQUENCY(FILTER(Archive!H:H,Archive!B:B=C9),M$2:M$21)))"),"")</f>
        <v/>
      </c>
      <c r="H9" s="54"/>
      <c r="I9" s="68" t="s">
        <v>10408</v>
      </c>
      <c r="J9" s="69" t="s">
        <v>10422</v>
      </c>
      <c r="K9" s="54"/>
      <c r="L9" s="54"/>
      <c r="M9">
        <f t="shared" si="0"/>
        <v>0</v>
      </c>
    </row>
    <row r="10" spans="1:13" ht="22.5" customHeight="1" x14ac:dyDescent="0.15">
      <c r="A10" s="54"/>
      <c r="B10" s="70"/>
      <c r="C10" s="71"/>
      <c r="D10" s="65"/>
      <c r="E10" s="65" t="str">
        <f ca="1">IFERROR(__xludf.DUMMYFUNCTION("IF(LEN(C10)=0,"""",QUERY(Archive!C:C,""Select COUNT(C) WHERE lower(C) contains '""&amp;LOWER(C10)&amp;""' LABEL COUNT(C) ''""))"),"")</f>
        <v/>
      </c>
      <c r="F10" s="66" t="str">
        <f ca="1">IFERROR(__xludf.DUMMYFUNCTION("IF(LEN(C10)=0,"""",QUERY(Archive!B:C,""Select COUNT(B) WHERE C starts with 'RT' AND B ='""&amp;C10&amp;""' LABEL COUNT(B) ''"")/D10)"),"")</f>
        <v/>
      </c>
      <c r="G10" s="67" t="str">
        <f ca="1">IFERROR(__xludf.DUMMYFUNCTION("IF(LEN(C10)=0,"""",SPARKLINE(FREQUENCY(FILTER(Archive!H:H,Archive!B:B=C10),M$2:M$21)))"),"")</f>
        <v/>
      </c>
      <c r="H10" s="54"/>
      <c r="I10" s="68" t="s">
        <v>10409</v>
      </c>
      <c r="J10" s="69" t="str">
        <f>IF(Summary!sCalc="On",COUNTIF(Archive!H:H,"&gt;"&amp;J7-1/24/60*10)/10,"")</f>
        <v/>
      </c>
      <c r="K10" s="72" t="s">
        <v>10410</v>
      </c>
      <c r="L10" s="54"/>
      <c r="M10">
        <f t="shared" si="0"/>
        <v>0</v>
      </c>
    </row>
    <row r="11" spans="1:13" ht="22.5" customHeight="1" x14ac:dyDescent="0.15">
      <c r="A11" s="54"/>
      <c r="B11" s="70"/>
      <c r="C11" s="71"/>
      <c r="D11" s="65"/>
      <c r="E11" s="65" t="str">
        <f ca="1">IFERROR(__xludf.DUMMYFUNCTION("IF(LEN(C11)=0,"""",QUERY(Archive!C:C,""Select COUNT(C) WHERE lower(C) contains '""&amp;LOWER(C11)&amp;""' LABEL COUNT(C) ''""))"),"")</f>
        <v/>
      </c>
      <c r="F11" s="66" t="str">
        <f ca="1">IFERROR(__xludf.DUMMYFUNCTION("IF(LEN(C11)=0,"""",QUERY(Archive!B:C,""Select COUNT(B) WHERE C starts with 'RT' AND B ='""&amp;C11&amp;""' LABEL COUNT(B) ''"")/D11)"),"")</f>
        <v/>
      </c>
      <c r="G11" s="67" t="str">
        <f ca="1">IFERROR(__xludf.DUMMYFUNCTION("IF(LEN(C11)=0,"""",SPARKLINE(FREQUENCY(FILTER(Archive!H:H,Archive!B:B=C11),M$2:M$21)))"),"")</f>
        <v/>
      </c>
      <c r="H11" s="54"/>
      <c r="I11" s="74"/>
      <c r="J11" s="54"/>
      <c r="K11" s="54"/>
      <c r="L11" s="54"/>
      <c r="M11">
        <f t="shared" si="0"/>
        <v>0</v>
      </c>
    </row>
    <row r="12" spans="1:13" ht="22.5" customHeight="1" x14ac:dyDescent="0.15">
      <c r="A12" s="54"/>
      <c r="B12" s="70"/>
      <c r="C12" s="71"/>
      <c r="D12" s="65"/>
      <c r="E12" s="65" t="str">
        <f ca="1">IFERROR(__xludf.DUMMYFUNCTION("IF(LEN(C12)=0,"""",QUERY(Archive!C:C,""Select COUNT(C) WHERE lower(C) contains '""&amp;LOWER(C12)&amp;""' LABEL COUNT(C) ''""))"),"")</f>
        <v/>
      </c>
      <c r="F12" s="66" t="str">
        <f ca="1">IFERROR(__xludf.DUMMYFUNCTION("IF(LEN(C12)=0,"""",QUERY(Archive!B:C,""Select COUNT(B) WHERE C starts with 'RT' AND B ='""&amp;C12&amp;""' LABEL COUNT(B) ''"")/D12)"),"")</f>
        <v/>
      </c>
      <c r="G12" s="67" t="str">
        <f ca="1">IFERROR(__xludf.DUMMYFUNCTION("IF(LEN(C12)=0,"""",SPARKLINE(FREQUENCY(FILTER(Archive!H:H,Archive!B:B=C12),M$2:M$21)))"),"")</f>
        <v/>
      </c>
      <c r="H12" s="54"/>
      <c r="I12" s="68"/>
      <c r="J12" s="75"/>
      <c r="K12" s="76"/>
      <c r="L12" s="76"/>
      <c r="M12">
        <f t="shared" si="0"/>
        <v>0</v>
      </c>
    </row>
    <row r="13" spans="1:13" ht="22.5" customHeight="1" x14ac:dyDescent="0.15">
      <c r="A13" s="54"/>
      <c r="B13" s="70"/>
      <c r="C13" s="71"/>
      <c r="D13" s="65"/>
      <c r="E13" s="65" t="str">
        <f ca="1">IFERROR(__xludf.DUMMYFUNCTION("IF(LEN(C13)=0,"""",QUERY(Archive!C:C,""Select COUNT(C) WHERE lower(C) contains '""&amp;LOWER(C13)&amp;""' LABEL COUNT(C) ''""))"),"")</f>
        <v/>
      </c>
      <c r="F13" s="66" t="str">
        <f ca="1">IFERROR(__xludf.DUMMYFUNCTION("IF(LEN(C13)=0,"""",QUERY(Archive!B:C,""Select COUNT(B) WHERE C starts with 'RT' AND B ='""&amp;C13&amp;""' LABEL COUNT(B) ''"")/D13)"),"")</f>
        <v/>
      </c>
      <c r="G13" s="67" t="str">
        <f ca="1">IFERROR(__xludf.DUMMYFUNCTION("IF(LEN(C13)=0,"""",SPARKLINE(FREQUENCY(FILTER(Archive!H:H,Archive!B:B=C13),M$2:M$21)))"),"")</f>
        <v/>
      </c>
      <c r="H13" s="54"/>
      <c r="I13" s="68"/>
      <c r="J13" s="77"/>
      <c r="K13" s="76"/>
      <c r="L13" s="76"/>
      <c r="M13">
        <f t="shared" si="0"/>
        <v>0</v>
      </c>
    </row>
    <row r="14" spans="1:13" ht="22.5" customHeight="1" x14ac:dyDescent="0.15">
      <c r="A14" s="54"/>
      <c r="B14" s="70"/>
      <c r="C14" s="71"/>
      <c r="D14" s="65"/>
      <c r="E14" s="65" t="str">
        <f ca="1">IFERROR(__xludf.DUMMYFUNCTION("IF(LEN(C14)=0,"""",QUERY(Archive!C:C,""Select COUNT(C) WHERE lower(C) contains '""&amp;LOWER(C14)&amp;""' LABEL COUNT(C) ''""))"),"")</f>
        <v/>
      </c>
      <c r="F14" s="66" t="str">
        <f ca="1">IFERROR(__xludf.DUMMYFUNCTION("IF(LEN(C14)=0,"""",QUERY(Archive!B:C,""Select COUNT(B) WHERE C starts with 'RT' AND B ='""&amp;C14&amp;""' LABEL COUNT(B) ''"")/D14)"),"")</f>
        <v/>
      </c>
      <c r="G14" s="67" t="str">
        <f ca="1">IFERROR(__xludf.DUMMYFUNCTION("IF(LEN(C14)=0,"""",SPARKLINE(FREQUENCY(FILTER(Archive!H:H,Archive!B:B=C14),M$2:M$21)))"),"")</f>
        <v/>
      </c>
      <c r="H14" s="54"/>
      <c r="I14" s="74"/>
      <c r="J14" s="77"/>
      <c r="K14" s="78"/>
      <c r="L14" s="78"/>
      <c r="M14">
        <f t="shared" si="0"/>
        <v>0</v>
      </c>
    </row>
    <row r="15" spans="1:13" ht="22.5" customHeight="1" x14ac:dyDescent="0.15">
      <c r="A15" s="54"/>
      <c r="B15" s="70"/>
      <c r="C15" s="71"/>
      <c r="D15" s="65"/>
      <c r="E15" s="65" t="str">
        <f ca="1">IFERROR(__xludf.DUMMYFUNCTION("IF(LEN(C15)=0,"""",QUERY(Archive!C:C,""Select COUNT(C) WHERE lower(C) contains '""&amp;LOWER(C15)&amp;""' LABEL COUNT(C) ''""))"),"")</f>
        <v/>
      </c>
      <c r="F15" s="66" t="str">
        <f ca="1">IFERROR(__xludf.DUMMYFUNCTION("IF(LEN(C15)=0,"""",QUERY(Archive!B:C,""Select COUNT(B) WHERE C starts with 'RT' AND B ='""&amp;C15&amp;""' LABEL COUNT(B) ''"")/D15)"),"")</f>
        <v/>
      </c>
      <c r="G15" s="67" t="str">
        <f ca="1">IFERROR(__xludf.DUMMYFUNCTION("IF(LEN(C15)=0,"""",SPARKLINE(FREQUENCY(FILTER(Archive!H:H,Archive!B:B=C15),M$2:M$21)))"),"")</f>
        <v/>
      </c>
      <c r="H15" s="54"/>
      <c r="I15" s="68" t="s">
        <v>10411</v>
      </c>
      <c r="J15" s="30" t="e">
        <f ca="1">HYPERLINK("http://hawksey.info/tagsexplorer/?key="&amp;getSheetKey(ReadmeSettings!B6)&amp;"&amp;gid="&amp;getSheetGID(), "TAGSExplorer")</f>
        <v>#NAME?</v>
      </c>
      <c r="K15" s="72" t="s">
        <v>30</v>
      </c>
      <c r="L15" s="78"/>
      <c r="M15">
        <f t="shared" si="0"/>
        <v>0</v>
      </c>
    </row>
    <row r="16" spans="1:13" ht="22.5" customHeight="1" x14ac:dyDescent="0.15">
      <c r="A16" s="54"/>
      <c r="B16" s="70"/>
      <c r="C16" s="71"/>
      <c r="D16" s="65"/>
      <c r="E16" s="65" t="str">
        <f ca="1">IFERROR(__xludf.DUMMYFUNCTION("IF(LEN(C16)=0,"""",QUERY(Archive!C:C,""Select COUNT(C) WHERE lower(C) contains '""&amp;LOWER(C16)&amp;""' LABEL COUNT(C) ''""))"),"")</f>
        <v/>
      </c>
      <c r="F16" s="66" t="str">
        <f ca="1">IFERROR(__xludf.DUMMYFUNCTION("IF(LEN(C16)=0,"""",QUERY(Archive!B:C,""Select COUNT(B) WHERE C starts with 'RT' AND B ='""&amp;C16&amp;""' LABEL COUNT(B) ''"")/D16)"),"")</f>
        <v/>
      </c>
      <c r="G16" s="67" t="str">
        <f ca="1">IFERROR(__xludf.DUMMYFUNCTION("IF(LEN(C16)=0,"""",SPARKLINE(FREQUENCY(FILTER(Archive!H:H,Archive!B:B=C16),M$2:M$21)))"),"")</f>
        <v/>
      </c>
      <c r="H16" s="54"/>
      <c r="I16" s="54"/>
      <c r="J16" s="30" t="e">
        <f ca="1">HYPERLINK("http://hawksey.info/tagsexplorer/arc.html?key="&amp;getSheetKey(ReadmeSettings!B9)&amp;"&amp;gid="&amp;getSheetGID(), "TAGS Archive")</f>
        <v>#NAME?</v>
      </c>
      <c r="K16" s="79" t="s">
        <v>31</v>
      </c>
      <c r="L16" s="78"/>
      <c r="M16">
        <f t="shared" si="0"/>
        <v>0</v>
      </c>
    </row>
    <row r="17" spans="1:13" ht="22.5" customHeight="1" x14ac:dyDescent="0.15">
      <c r="A17" s="54"/>
      <c r="B17" s="70"/>
      <c r="C17" s="71"/>
      <c r="D17" s="65"/>
      <c r="E17" s="65" t="str">
        <f ca="1">IFERROR(__xludf.DUMMYFUNCTION("IF(LEN(C17)=0,"""",QUERY(Archive!C:C,""Select COUNT(C) WHERE lower(C) contains '""&amp;LOWER(C17)&amp;""' LABEL COUNT(C) ''""))"),"")</f>
        <v/>
      </c>
      <c r="F17" s="66" t="str">
        <f ca="1">IFERROR(__xludf.DUMMYFUNCTION("IF(LEN(C17)=0,"""",QUERY(Archive!B:C,""Select COUNT(B) WHERE C starts with 'RT' AND B ='""&amp;C17&amp;""' LABEL COUNT(B) ''"")/D17)"),"")</f>
        <v/>
      </c>
      <c r="G17" s="67" t="str">
        <f ca="1">IFERROR(__xludf.DUMMYFUNCTION("IF(LEN(C17)=0,"""",SPARKLINE(FREQUENCY(FILTER(Archive!H:H,Archive!B:B=C17),M$2:M$21)))"),"")</f>
        <v/>
      </c>
      <c r="H17" s="54"/>
      <c r="I17" s="54"/>
      <c r="J17" s="80"/>
      <c r="K17" s="78"/>
      <c r="L17" s="78"/>
      <c r="M17">
        <f t="shared" si="0"/>
        <v>0</v>
      </c>
    </row>
    <row r="18" spans="1:13" ht="22.5" customHeight="1" x14ac:dyDescent="0.15">
      <c r="A18" s="54"/>
      <c r="B18" s="70"/>
      <c r="C18" s="71"/>
      <c r="D18" s="65"/>
      <c r="E18" s="65" t="str">
        <f ca="1">IFERROR(__xludf.DUMMYFUNCTION("IF(LEN(C18)=0,"""",QUERY(Archive!C:C,""Select COUNT(C) WHERE lower(C) contains '""&amp;LOWER(C18)&amp;""' LABEL COUNT(C) ''""))"),"")</f>
        <v/>
      </c>
      <c r="F18" s="66" t="str">
        <f ca="1">IFERROR(__xludf.DUMMYFUNCTION("IF(LEN(C18)=0,"""",QUERY(Archive!B:C,""Select COUNT(B) WHERE C starts with 'RT' AND B ='""&amp;C18&amp;""' LABEL COUNT(B) ''"")/D18)"),"")</f>
        <v/>
      </c>
      <c r="G18" s="67" t="str">
        <f ca="1">IFERROR(__xludf.DUMMYFUNCTION("IF(LEN(C18)=0,"""",SPARKLINE(FREQUENCY(FILTER(Archive!H:H,Archive!B:B=C18),M$2:M$21)))"),"")</f>
        <v/>
      </c>
      <c r="H18" s="54"/>
      <c r="I18" s="54"/>
      <c r="J18" s="78"/>
      <c r="K18" s="78"/>
      <c r="L18" s="78"/>
      <c r="M18">
        <f t="shared" si="0"/>
        <v>0</v>
      </c>
    </row>
    <row r="19" spans="1:13" ht="22.5" customHeight="1" x14ac:dyDescent="0.15">
      <c r="A19" s="54"/>
      <c r="B19" s="70"/>
      <c r="C19" s="71"/>
      <c r="D19" s="65"/>
      <c r="E19" s="65" t="str">
        <f ca="1">IFERROR(__xludf.DUMMYFUNCTION("IF(LEN(C19)=0,"""",QUERY(Archive!C:C,""Select COUNT(C) WHERE lower(C) contains '""&amp;LOWER(C19)&amp;""' LABEL COUNT(C) ''""))"),"")</f>
        <v/>
      </c>
      <c r="F19" s="66" t="str">
        <f ca="1">IFERROR(__xludf.DUMMYFUNCTION("IF(LEN(C19)=0,"""",QUERY(Archive!B:C,""Select COUNT(B) WHERE C starts with 'RT' AND B ='""&amp;C19&amp;""' LABEL COUNT(B) ''"")/D19)"),"")</f>
        <v/>
      </c>
      <c r="G19" s="67" t="str">
        <f ca="1">IFERROR(__xludf.DUMMYFUNCTION("IF(LEN(C19)=0,"""",SPARKLINE(FREQUENCY(FILTER(Archive!H:H,Archive!B:B=C19),M$2:M$21)))"),"")</f>
        <v/>
      </c>
      <c r="H19" s="54"/>
      <c r="I19" s="81" t="s">
        <v>10412</v>
      </c>
      <c r="J19" s="82" t="s">
        <v>10413</v>
      </c>
      <c r="K19" s="78"/>
      <c r="L19" s="78"/>
      <c r="M19">
        <f t="shared" si="0"/>
        <v>0</v>
      </c>
    </row>
    <row r="20" spans="1:13" ht="22.5" customHeight="1" x14ac:dyDescent="0.15">
      <c r="A20" s="54"/>
      <c r="B20" s="70"/>
      <c r="C20" s="71"/>
      <c r="D20" s="65"/>
      <c r="E20" s="65" t="str">
        <f ca="1">IFERROR(__xludf.DUMMYFUNCTION("IF(LEN(C20)=0,"""",QUERY(Archive!C:C,""Select COUNT(C) WHERE lower(C) contains '""&amp;LOWER(C20)&amp;""' LABEL COUNT(C) ''""))"),"")</f>
        <v/>
      </c>
      <c r="F20" s="66" t="str">
        <f ca="1">IFERROR(__xludf.DUMMYFUNCTION("IF(LEN(C20)=0,"""",QUERY(Archive!B:C,""Select COUNT(B) WHERE C starts with 'RT' AND B ='""&amp;C20&amp;""' LABEL COUNT(B) ''"")/D20)"),"")</f>
        <v/>
      </c>
      <c r="G20" s="67" t="str">
        <f ca="1">IFERROR(__xludf.DUMMYFUNCTION("IF(LEN(C20)=0,"""",SPARKLINE(FREQUENCY(FILTER(Archive!H:H,Archive!B:B=C20),M$2:M$21)))"),"")</f>
        <v/>
      </c>
      <c r="H20" s="54"/>
      <c r="I20" s="54"/>
      <c r="J20" s="83" t="s">
        <v>10414</v>
      </c>
      <c r="K20" s="78"/>
      <c r="L20" s="78"/>
      <c r="M20">
        <f t="shared" si="0"/>
        <v>0</v>
      </c>
    </row>
    <row r="21" spans="1:13" ht="22.5" customHeight="1" x14ac:dyDescent="0.15">
      <c r="A21" s="54"/>
      <c r="B21" s="70"/>
      <c r="C21" s="71"/>
      <c r="D21" s="65"/>
      <c r="E21" s="65" t="str">
        <f ca="1">IFERROR(__xludf.DUMMYFUNCTION("IF(LEN(C21)=0,"""",QUERY(Archive!C:C,""Select COUNT(C) WHERE lower(C) contains '""&amp;LOWER(C21)&amp;""' LABEL COUNT(C) ''""))"),"")</f>
        <v/>
      </c>
      <c r="F21" s="66" t="str">
        <f ca="1">IFERROR(__xludf.DUMMYFUNCTION("IF(LEN(C21)=0,"""",QUERY(Archive!B:C,""Select COUNT(B) WHERE C starts with 'RT' AND B ='""&amp;C21&amp;""' LABEL COUNT(B) ''"")/D21)"),"")</f>
        <v/>
      </c>
      <c r="G21" s="67" t="str">
        <f ca="1">IFERROR(__xludf.DUMMYFUNCTION("IF(LEN(C21)=0,"""",SPARKLINE(FREQUENCY(FILTER(Archive!H:H,Archive!B:B=C21),M$2:M$21)))"),"")</f>
        <v/>
      </c>
      <c r="H21" s="54"/>
      <c r="I21" s="54"/>
      <c r="J21" s="78"/>
      <c r="K21" s="78"/>
      <c r="L21" s="78"/>
      <c r="M21">
        <v>0</v>
      </c>
    </row>
    <row r="22" spans="1:13" ht="22.5" customHeight="1" x14ac:dyDescent="0.15">
      <c r="A22" s="54"/>
      <c r="B22" s="70"/>
      <c r="C22" s="71"/>
      <c r="D22" s="65"/>
      <c r="E22" s="65" t="str">
        <f ca="1">IFERROR(__xludf.DUMMYFUNCTION("IF(LEN(C22)=0,"""",QUERY(Archive!C:C,""Select COUNT(C) WHERE lower(C) contains '""&amp;LOWER(C22)&amp;""' LABEL COUNT(C) ''""))"),"")</f>
        <v/>
      </c>
      <c r="F22" s="66" t="str">
        <f ca="1">IFERROR(__xludf.DUMMYFUNCTION("IF(LEN(C22)=0,"""",QUERY(Archive!B:C,""Select COUNT(B) WHERE C starts with 'RT' AND B ='""&amp;C22&amp;""' LABEL COUNT(B) ''"")/D22)"),"")</f>
        <v/>
      </c>
      <c r="G22" s="67" t="str">
        <f ca="1">IFERROR(__xludf.DUMMYFUNCTION("IF(LEN(C22)=0,"""",SPARKLINE(FREQUENCY(FILTER(Archive!H:H,Archive!B:B=C22),M$2:M$21)))"),"")</f>
        <v/>
      </c>
      <c r="H22" s="54"/>
      <c r="I22" s="54"/>
      <c r="J22" s="78"/>
      <c r="K22" s="78"/>
      <c r="L22" s="78"/>
      <c r="M22" s="84"/>
    </row>
    <row r="23" spans="1:13" ht="22.5" customHeight="1" x14ac:dyDescent="0.15">
      <c r="A23" s="54"/>
      <c r="B23" s="70"/>
      <c r="C23" s="71"/>
      <c r="D23" s="65"/>
      <c r="E23" s="65" t="str">
        <f ca="1">IFERROR(__xludf.DUMMYFUNCTION("IF(LEN(C23)=0,"""",QUERY(Archive!C:C,""Select COUNT(C) WHERE lower(C) contains '""&amp;LOWER(C23)&amp;""' LABEL COUNT(C) ''""))"),"")</f>
        <v/>
      </c>
      <c r="F23" s="66" t="str">
        <f ca="1">IFERROR(__xludf.DUMMYFUNCTION("IF(LEN(C23)=0,"""",QUERY(Archive!B:C,""Select COUNT(B) WHERE C starts with 'RT' AND B ='""&amp;C23&amp;""' LABEL COUNT(B) ''"")/D23)"),"")</f>
        <v/>
      </c>
      <c r="G23" s="67" t="str">
        <f ca="1">IFERROR(__xludf.DUMMYFUNCTION("IF(LEN(C23)=0,"""",SPARKLINE(FREQUENCY(FILTER(Archive!H:H,Archive!B:B=C23),M$2:M$21)))"),"")</f>
        <v/>
      </c>
      <c r="H23" s="54"/>
      <c r="I23" s="54"/>
      <c r="J23" s="78"/>
      <c r="K23" s="78"/>
      <c r="L23" s="78"/>
      <c r="M23" s="84"/>
    </row>
    <row r="24" spans="1:13" ht="22.5" customHeight="1" x14ac:dyDescent="0.15">
      <c r="A24" s="54"/>
      <c r="B24" s="70"/>
      <c r="C24" s="71"/>
      <c r="D24" s="65"/>
      <c r="E24" s="65" t="str">
        <f ca="1">IFERROR(__xludf.DUMMYFUNCTION("IF(LEN(C24)=0,"""",QUERY(Archive!C:C,""Select COUNT(C) WHERE lower(C) contains '""&amp;LOWER(C24)&amp;""' LABEL COUNT(C) ''""))"),"")</f>
        <v/>
      </c>
      <c r="F24" s="66" t="str">
        <f ca="1">IFERROR(__xludf.DUMMYFUNCTION("IF(LEN(C24)=0,"""",QUERY(Archive!B:C,""Select COUNT(B) WHERE C starts with 'RT' AND B ='""&amp;C24&amp;""' LABEL COUNT(B) ''"")/D24)"),"")</f>
        <v/>
      </c>
      <c r="G24" s="67" t="str">
        <f ca="1">IFERROR(__xludf.DUMMYFUNCTION("IF(LEN(C24)=0,"""",SPARKLINE(FREQUENCY(FILTER(Archive!H:H,Archive!B:B=C24),M$2:M$21)))"),"")</f>
        <v/>
      </c>
      <c r="H24" s="54"/>
      <c r="I24" s="54"/>
      <c r="J24" s="54"/>
      <c r="K24" s="54"/>
      <c r="L24" s="54"/>
    </row>
    <row r="25" spans="1:13" ht="22.5" customHeight="1" x14ac:dyDescent="0.15">
      <c r="A25" s="54"/>
      <c r="B25" s="70"/>
      <c r="C25" s="71"/>
      <c r="D25" s="65"/>
      <c r="E25" s="65" t="str">
        <f ca="1">IFERROR(__xludf.DUMMYFUNCTION("IF(LEN(C25)=0,"""",QUERY(Archive!C:C,""Select COUNT(C) WHERE lower(C) contains '""&amp;LOWER(C25)&amp;""' LABEL COUNT(C) ''""))"),"")</f>
        <v/>
      </c>
      <c r="F25" s="66" t="str">
        <f ca="1">IFERROR(__xludf.DUMMYFUNCTION("IF(LEN(C25)=0,"""",QUERY(Archive!B:C,""Select COUNT(B) WHERE C starts with 'RT' AND B ='""&amp;C25&amp;""' LABEL COUNT(B) ''"")/D25)"),"")</f>
        <v/>
      </c>
      <c r="G25" s="67" t="str">
        <f ca="1">IFERROR(__xludf.DUMMYFUNCTION("IF(LEN(C25)=0,"""",SPARKLINE(FREQUENCY(FILTER(Archive!H:H,Archive!B:B=C25),M$2:M$21)))"),"")</f>
        <v/>
      </c>
      <c r="H25" s="54"/>
      <c r="I25" s="54"/>
      <c r="J25" s="54"/>
      <c r="K25" s="54"/>
      <c r="L25" s="54"/>
    </row>
    <row r="26" spans="1:13" ht="22.5" customHeight="1" x14ac:dyDescent="0.15">
      <c r="A26" s="54"/>
      <c r="B26" s="70"/>
      <c r="C26" s="71"/>
      <c r="D26" s="65"/>
      <c r="E26" s="65" t="str">
        <f ca="1">IFERROR(__xludf.DUMMYFUNCTION("IF(LEN(C26)=0,"""",QUERY(Archive!C:C,""Select COUNT(C) WHERE lower(C) contains '""&amp;LOWER(C26)&amp;""' LABEL COUNT(C) ''""))"),"")</f>
        <v/>
      </c>
      <c r="F26" s="66" t="str">
        <f ca="1">IFERROR(__xludf.DUMMYFUNCTION("IF(LEN(C26)=0,"""",QUERY(Archive!B:C,""Select COUNT(B) WHERE C starts with 'RT' AND B ='""&amp;C26&amp;""' LABEL COUNT(B) ''"")/D26)"),"")</f>
        <v/>
      </c>
      <c r="G26" s="67" t="str">
        <f ca="1">IFERROR(__xludf.DUMMYFUNCTION("IF(LEN(C26)=0,"""",SPARKLINE(FREQUENCY(FILTER(Archive!H:H,Archive!B:B=C26),M$2:M$21)))"),"")</f>
        <v/>
      </c>
      <c r="H26" s="54"/>
      <c r="I26" s="54"/>
      <c r="J26" s="54"/>
      <c r="K26" s="54"/>
      <c r="L26" s="54"/>
    </row>
    <row r="27" spans="1:13" ht="22.5" customHeight="1" x14ac:dyDescent="0.15">
      <c r="A27" s="54"/>
      <c r="B27" s="70"/>
      <c r="C27" s="71"/>
      <c r="D27" s="65"/>
      <c r="E27" s="65" t="str">
        <f ca="1">IFERROR(__xludf.DUMMYFUNCTION("IF(LEN(C27)=0,"""",QUERY(Archive!C:C,""Select COUNT(C) WHERE lower(C) contains '""&amp;LOWER(C27)&amp;""' LABEL COUNT(C) ''""))"),"")</f>
        <v/>
      </c>
      <c r="F27" s="66" t="str">
        <f ca="1">IFERROR(__xludf.DUMMYFUNCTION("IF(LEN(C27)=0,"""",QUERY(Archive!B:C,""Select COUNT(B) WHERE C starts with 'RT' AND B ='""&amp;C27&amp;""' LABEL COUNT(B) ''"")/D27)"),"")</f>
        <v/>
      </c>
      <c r="G27" s="67" t="str">
        <f ca="1">IFERROR(__xludf.DUMMYFUNCTION("IF(LEN(C27)=0,"""",SPARKLINE(FREQUENCY(FILTER(Archive!H:H,Archive!B:B=C27),M$2:M$21)))"),"")</f>
        <v/>
      </c>
      <c r="H27" s="54"/>
      <c r="I27" s="54"/>
      <c r="J27" s="54"/>
      <c r="K27" s="54"/>
      <c r="L27" s="54"/>
    </row>
    <row r="28" spans="1:13" ht="22.5" customHeight="1" x14ac:dyDescent="0.15">
      <c r="A28" s="54"/>
      <c r="B28" s="70"/>
      <c r="C28" s="71"/>
      <c r="D28" s="65"/>
      <c r="E28" s="65" t="str">
        <f ca="1">IFERROR(__xludf.DUMMYFUNCTION("IF(LEN(C28)=0,"""",QUERY(Archive!C:C,""Select COUNT(C) WHERE lower(C) contains '""&amp;LOWER(C28)&amp;""' LABEL COUNT(C) ''""))"),"")</f>
        <v/>
      </c>
      <c r="F28" s="66" t="str">
        <f ca="1">IFERROR(__xludf.DUMMYFUNCTION("IF(LEN(C28)=0,"""",QUERY(Archive!B:C,""Select COUNT(B) WHERE C starts with 'RT' AND B ='""&amp;C28&amp;""' LABEL COUNT(B) ''"")/D28)"),"")</f>
        <v/>
      </c>
      <c r="G28" s="67" t="str">
        <f ca="1">IFERROR(__xludf.DUMMYFUNCTION("IF(LEN(C28)=0,"""",SPARKLINE(FREQUENCY(FILTER(Archive!H:H,Archive!B:B=C28),M$2:M$21)))"),"")</f>
        <v/>
      </c>
      <c r="H28" s="54"/>
      <c r="I28" s="54"/>
      <c r="J28" s="54"/>
      <c r="K28" s="54"/>
      <c r="L28" s="54"/>
    </row>
    <row r="29" spans="1:13" ht="22.5" customHeight="1" x14ac:dyDescent="0.15">
      <c r="A29" s="54"/>
      <c r="B29" s="70"/>
      <c r="C29" s="71"/>
      <c r="D29" s="65"/>
      <c r="E29" s="65" t="str">
        <f ca="1">IFERROR(__xludf.DUMMYFUNCTION("IF(LEN(C29)=0,"""",QUERY(Archive!C:C,""Select COUNT(C) WHERE lower(C) contains '""&amp;LOWER(C29)&amp;""' LABEL COUNT(C) ''""))"),"")</f>
        <v/>
      </c>
      <c r="F29" s="66" t="str">
        <f ca="1">IFERROR(__xludf.DUMMYFUNCTION("IF(LEN(C29)=0,"""",QUERY(Archive!B:C,""Select COUNT(B) WHERE C starts with 'RT' AND B ='""&amp;C29&amp;""' LABEL COUNT(B) ''"")/D29)"),"")</f>
        <v/>
      </c>
      <c r="G29" s="67" t="str">
        <f ca="1">IFERROR(__xludf.DUMMYFUNCTION("IF(LEN(C29)=0,"""",SPARKLINE(FREQUENCY(FILTER(Archive!H:H,Archive!B:B=C29),M$2:M$21)))"),"")</f>
        <v/>
      </c>
      <c r="H29" s="54"/>
      <c r="I29" s="54"/>
      <c r="J29" s="54"/>
      <c r="K29" s="54"/>
      <c r="L29" s="54"/>
    </row>
    <row r="30" spans="1:13" ht="22.5" customHeight="1" x14ac:dyDescent="0.15">
      <c r="A30" s="54"/>
      <c r="B30" s="70"/>
      <c r="C30" s="71"/>
      <c r="D30" s="65"/>
      <c r="E30" s="65" t="str">
        <f ca="1">IFERROR(__xludf.DUMMYFUNCTION("IF(LEN(C30)=0,"""",QUERY(Archive!C:C,""Select COUNT(C) WHERE lower(C) contains '""&amp;LOWER(C30)&amp;""' LABEL COUNT(C) ''""))"),"")</f>
        <v/>
      </c>
      <c r="F30" s="66" t="str">
        <f ca="1">IFERROR(__xludf.DUMMYFUNCTION("IF(LEN(C30)=0,"""",QUERY(Archive!B:C,""Select COUNT(B) WHERE C starts with 'RT' AND B ='""&amp;C30&amp;""' LABEL COUNT(B) ''"")/D30)"),"")</f>
        <v/>
      </c>
      <c r="G30" s="67" t="str">
        <f ca="1">IFERROR(__xludf.DUMMYFUNCTION("IF(LEN(C30)=0,"""",SPARKLINE(FREQUENCY(FILTER(Archive!H:H,Archive!B:B=C30),M$2:M$21)))"),"")</f>
        <v/>
      </c>
      <c r="H30" s="54"/>
      <c r="I30" s="54"/>
      <c r="J30" s="54"/>
      <c r="K30" s="54"/>
      <c r="L30" s="54"/>
    </row>
    <row r="31" spans="1:13" ht="22.5" customHeight="1" x14ac:dyDescent="0.15">
      <c r="A31" s="54"/>
      <c r="B31" s="70"/>
      <c r="C31" s="71"/>
      <c r="D31" s="65"/>
      <c r="E31" s="65" t="str">
        <f ca="1">IFERROR(__xludf.DUMMYFUNCTION("IF(LEN(C31)=0,"""",QUERY(Archive!C:C,""Select COUNT(C) WHERE lower(C) contains '""&amp;LOWER(C31)&amp;""' LABEL COUNT(C) ''""))"),"")</f>
        <v/>
      </c>
      <c r="F31" s="66" t="str">
        <f ca="1">IFERROR(__xludf.DUMMYFUNCTION("IF(LEN(C31)=0,"""",QUERY(Archive!B:C,""Select COUNT(B) WHERE C starts with 'RT' AND B ='""&amp;C31&amp;""' LABEL COUNT(B) ''"")/D31)"),"")</f>
        <v/>
      </c>
      <c r="G31" s="67" t="str">
        <f ca="1">IFERROR(__xludf.DUMMYFUNCTION("IF(LEN(C31)=0,"""",SPARKLINE(FREQUENCY(FILTER(Archive!H:H,Archive!B:B=C31),M$2:M$21)))"),"")</f>
        <v/>
      </c>
      <c r="H31" s="54"/>
      <c r="I31" s="54"/>
      <c r="J31" s="54"/>
      <c r="K31" s="54"/>
      <c r="L31" s="54"/>
    </row>
    <row r="32" spans="1:13" ht="16.5" customHeight="1" x14ac:dyDescent="0.15">
      <c r="A32" s="54"/>
      <c r="B32" s="70"/>
      <c r="C32" s="71"/>
      <c r="D32" s="65"/>
      <c r="E32" s="65" t="str">
        <f ca="1">IFERROR(__xludf.DUMMYFUNCTION("IF(LEN(C32)=0,"""",QUERY(Archive!C:C,""Select COUNT(C) WHERE lower(C) contains '""&amp;LOWER(C32)&amp;""' LABEL COUNT(C) ''""))"),"")</f>
        <v/>
      </c>
      <c r="F32" s="85"/>
      <c r="G32" s="86"/>
      <c r="H32" s="54"/>
      <c r="I32" s="54"/>
      <c r="J32" s="54"/>
      <c r="K32" s="54"/>
      <c r="L32" s="54"/>
    </row>
    <row r="33" spans="1:12" ht="16.5" customHeight="1" x14ac:dyDescent="0.15">
      <c r="A33" s="54"/>
      <c r="B33" s="70"/>
      <c r="C33" s="71"/>
      <c r="D33" s="65"/>
      <c r="E33" s="65" t="str">
        <f ca="1">IFERROR(__xludf.DUMMYFUNCTION("IF(LEN(C33)=0,"""",QUERY(Archive!C:C,""Select COUNT(C) WHERE lower(C) contains '""&amp;LOWER(C33)&amp;""' LABEL COUNT(C) ''""))"),"")</f>
        <v/>
      </c>
      <c r="F33" s="85"/>
      <c r="G33" s="86"/>
      <c r="H33" s="54"/>
      <c r="I33" s="54"/>
      <c r="J33" s="54"/>
      <c r="K33" s="54"/>
      <c r="L33" s="54"/>
    </row>
    <row r="34" spans="1:12" ht="16.5" customHeight="1" x14ac:dyDescent="0.15">
      <c r="A34" s="54"/>
      <c r="B34" s="70"/>
      <c r="C34" s="71"/>
      <c r="D34" s="65"/>
      <c r="E34" s="65" t="str">
        <f ca="1">IFERROR(__xludf.DUMMYFUNCTION("IF(LEN(C34)=0,"""",QUERY(Archive!C:C,""Select COUNT(C) WHERE lower(C) contains '""&amp;LOWER(C34)&amp;""' LABEL COUNT(C) ''""))"),"")</f>
        <v/>
      </c>
      <c r="F34" s="85"/>
      <c r="G34" s="86"/>
      <c r="H34" s="54"/>
      <c r="I34" s="54"/>
      <c r="J34" s="54"/>
      <c r="K34" s="54"/>
      <c r="L34" s="54"/>
    </row>
    <row r="35" spans="1:12" ht="16.5" customHeight="1" x14ac:dyDescent="0.15">
      <c r="A35" s="54"/>
      <c r="B35" s="70"/>
      <c r="C35" s="71"/>
      <c r="D35" s="65"/>
      <c r="E35" s="65" t="str">
        <f ca="1">IFERROR(__xludf.DUMMYFUNCTION("IF(LEN(C35)=0,"""",QUERY(Archive!C:C,""Select COUNT(C) WHERE lower(C) contains '""&amp;LOWER(C35)&amp;""' LABEL COUNT(C) ''""))"),"")</f>
        <v/>
      </c>
      <c r="F35" s="85"/>
      <c r="G35" s="86"/>
      <c r="H35" s="54"/>
      <c r="I35" s="54"/>
      <c r="J35" s="54"/>
      <c r="K35" s="54"/>
      <c r="L35" s="54"/>
    </row>
    <row r="36" spans="1:12" ht="16.5" customHeight="1" x14ac:dyDescent="0.15">
      <c r="A36" s="54"/>
      <c r="B36" s="70"/>
      <c r="C36" s="71"/>
      <c r="D36" s="65"/>
      <c r="E36" s="65" t="str">
        <f ca="1">IFERROR(__xludf.DUMMYFUNCTION("IF(LEN(C36)=0,"""",QUERY(Archive!C:C,""Select COUNT(C) WHERE lower(C) contains '""&amp;LOWER(C36)&amp;""' LABEL COUNT(C) ''""))"),"")</f>
        <v/>
      </c>
      <c r="F36" s="85"/>
      <c r="G36" s="86"/>
      <c r="H36" s="54"/>
      <c r="I36" s="54"/>
      <c r="J36" s="54"/>
      <c r="K36" s="54"/>
      <c r="L36" s="54"/>
    </row>
    <row r="37" spans="1:12" ht="16.5" customHeight="1" x14ac:dyDescent="0.15">
      <c r="A37" s="54"/>
      <c r="B37" s="70"/>
      <c r="C37" s="71"/>
      <c r="D37" s="65"/>
      <c r="E37" s="65" t="str">
        <f ca="1">IFERROR(__xludf.DUMMYFUNCTION("IF(LEN(C37)=0,"""",QUERY(Archive!C:C,""Select COUNT(C) WHERE lower(C) contains '""&amp;LOWER(C37)&amp;""' LABEL COUNT(C) ''""))"),"")</f>
        <v/>
      </c>
      <c r="F37" s="85"/>
      <c r="G37" s="86"/>
      <c r="H37" s="54"/>
      <c r="I37" s="54"/>
      <c r="J37" s="54"/>
      <c r="K37" s="54"/>
      <c r="L37" s="54"/>
    </row>
    <row r="38" spans="1:12" ht="16.5" customHeight="1" x14ac:dyDescent="0.15">
      <c r="A38" s="54"/>
      <c r="B38" s="70"/>
      <c r="C38" s="71"/>
      <c r="D38" s="65"/>
      <c r="E38" s="65" t="str">
        <f ca="1">IFERROR(__xludf.DUMMYFUNCTION("IF(LEN(C38)=0,"""",QUERY(Archive!C:C,""Select COUNT(C) WHERE lower(C) contains '""&amp;LOWER(C38)&amp;""' LABEL COUNT(C) ''""))"),"")</f>
        <v/>
      </c>
      <c r="F38" s="85"/>
      <c r="G38" s="86"/>
      <c r="H38" s="54"/>
      <c r="I38" s="54"/>
      <c r="J38" s="54"/>
      <c r="K38" s="54"/>
      <c r="L38" s="54"/>
    </row>
    <row r="39" spans="1:12" ht="16.5" customHeight="1" x14ac:dyDescent="0.15">
      <c r="A39" s="54"/>
      <c r="B39" s="70"/>
      <c r="C39" s="71"/>
      <c r="D39" s="65"/>
      <c r="E39" s="65" t="str">
        <f ca="1">IFERROR(__xludf.DUMMYFUNCTION("IF(LEN(C39)=0,"""",QUERY(Archive!C:C,""Select COUNT(C) WHERE lower(C) contains '""&amp;LOWER(C39)&amp;""' LABEL COUNT(C) ''""))"),"")</f>
        <v/>
      </c>
      <c r="F39" s="85"/>
      <c r="G39" s="86"/>
      <c r="H39" s="54"/>
      <c r="I39" s="54"/>
      <c r="J39" s="54"/>
      <c r="K39" s="54"/>
      <c r="L39" s="54"/>
    </row>
    <row r="40" spans="1:12" ht="16.5" customHeight="1" x14ac:dyDescent="0.15">
      <c r="A40" s="54"/>
      <c r="B40" s="70"/>
      <c r="C40" s="71"/>
      <c r="D40" s="65"/>
      <c r="E40" s="65" t="str">
        <f ca="1">IFERROR(__xludf.DUMMYFUNCTION("IF(LEN(C40)=0,"""",QUERY(Archive!C:C,""Select COUNT(C) WHERE lower(C) contains '""&amp;LOWER(C40)&amp;""' LABEL COUNT(C) ''""))"),"")</f>
        <v/>
      </c>
      <c r="F40" s="85"/>
      <c r="G40" s="86"/>
      <c r="H40" s="54"/>
      <c r="I40" s="54"/>
      <c r="J40" s="54"/>
      <c r="K40" s="54"/>
      <c r="L40" s="54"/>
    </row>
    <row r="41" spans="1:12" ht="16.5" customHeight="1" x14ac:dyDescent="0.15">
      <c r="A41" s="54"/>
      <c r="B41" s="70"/>
      <c r="C41" s="71"/>
      <c r="D41" s="65"/>
      <c r="E41" s="65" t="str">
        <f ca="1">IFERROR(__xludf.DUMMYFUNCTION("IF(LEN(C41)=0,"""",QUERY(Archive!C:C,""Select COUNT(C) WHERE lower(C) contains '""&amp;LOWER(C41)&amp;""' LABEL COUNT(C) ''""))"),"")</f>
        <v/>
      </c>
      <c r="F41" s="85"/>
      <c r="G41" s="86"/>
      <c r="H41" s="54"/>
      <c r="I41" s="54"/>
      <c r="J41" s="54"/>
      <c r="K41" s="54"/>
      <c r="L41" s="54"/>
    </row>
    <row r="42" spans="1:12" ht="16.5" customHeight="1" x14ac:dyDescent="0.15">
      <c r="A42" s="54"/>
      <c r="B42" s="70"/>
      <c r="C42" s="71"/>
      <c r="D42" s="65"/>
      <c r="E42" s="65" t="str">
        <f ca="1">IFERROR(__xludf.DUMMYFUNCTION("IF(LEN(C42)=0,"""",QUERY(Archive!C:C,""Select COUNT(C) WHERE lower(C) contains '""&amp;LOWER(C42)&amp;""' LABEL COUNT(C) ''""))"),"")</f>
        <v/>
      </c>
      <c r="F42" s="85"/>
      <c r="G42" s="86"/>
      <c r="H42" s="54"/>
      <c r="I42" s="54"/>
      <c r="J42" s="54"/>
      <c r="K42" s="54"/>
      <c r="L42" s="54"/>
    </row>
    <row r="43" spans="1:12" ht="16.5" customHeight="1" x14ac:dyDescent="0.15">
      <c r="A43" s="54"/>
      <c r="B43" s="70"/>
      <c r="C43" s="71"/>
      <c r="D43" s="65"/>
      <c r="E43" s="65" t="str">
        <f ca="1">IFERROR(__xludf.DUMMYFUNCTION("IF(LEN(C43)=0,"""",QUERY(Archive!C:C,""Select COUNT(C) WHERE lower(C) contains '""&amp;LOWER(C43)&amp;""' LABEL COUNT(C) ''""))"),"")</f>
        <v/>
      </c>
      <c r="F43" s="85"/>
      <c r="G43" s="86"/>
      <c r="H43" s="54"/>
      <c r="I43" s="54"/>
      <c r="J43" s="54"/>
      <c r="K43" s="54"/>
      <c r="L43" s="54"/>
    </row>
    <row r="44" spans="1:12" ht="16.5" customHeight="1" x14ac:dyDescent="0.15">
      <c r="A44" s="54"/>
      <c r="B44" s="70"/>
      <c r="C44" s="71"/>
      <c r="D44" s="65"/>
      <c r="E44" s="65" t="str">
        <f ca="1">IFERROR(__xludf.DUMMYFUNCTION("IF(LEN(C44)=0,"""",QUERY(Archive!C:C,""Select COUNT(C) WHERE lower(C) contains '""&amp;LOWER(C44)&amp;""' LABEL COUNT(C) ''""))"),"")</f>
        <v/>
      </c>
      <c r="F44" s="85"/>
      <c r="G44" s="86"/>
      <c r="H44" s="54"/>
      <c r="I44" s="54"/>
      <c r="J44" s="54"/>
      <c r="K44" s="54"/>
      <c r="L44" s="54"/>
    </row>
    <row r="45" spans="1:12" ht="16.5" customHeight="1" x14ac:dyDescent="0.15">
      <c r="A45" s="54"/>
      <c r="B45" s="70"/>
      <c r="C45" s="71"/>
      <c r="D45" s="65"/>
      <c r="E45" s="65" t="str">
        <f ca="1">IFERROR(__xludf.DUMMYFUNCTION("IF(LEN(C45)=0,"""",QUERY(Archive!C:C,""Select COUNT(C) WHERE lower(C) contains '""&amp;LOWER(C45)&amp;""' LABEL COUNT(C) ''""))"),"")</f>
        <v/>
      </c>
      <c r="F45" s="85"/>
      <c r="G45" s="86"/>
      <c r="H45" s="54"/>
      <c r="I45" s="54"/>
      <c r="J45" s="54"/>
      <c r="K45" s="54"/>
      <c r="L45" s="54"/>
    </row>
    <row r="46" spans="1:12" ht="16.5" customHeight="1" x14ac:dyDescent="0.15">
      <c r="A46" s="54"/>
      <c r="B46" s="70"/>
      <c r="C46" s="71"/>
      <c r="D46" s="65"/>
      <c r="E46" s="65" t="str">
        <f ca="1">IFERROR(__xludf.DUMMYFUNCTION("IF(LEN(C46)=0,"""",QUERY(Archive!C:C,""Select COUNT(C) WHERE lower(C) contains '""&amp;LOWER(C46)&amp;""' LABEL COUNT(C) ''""))"),"")</f>
        <v/>
      </c>
      <c r="F46" s="85"/>
      <c r="G46" s="86"/>
      <c r="H46" s="54"/>
      <c r="I46" s="54"/>
      <c r="J46" s="54"/>
      <c r="K46" s="54"/>
      <c r="L46" s="54"/>
    </row>
    <row r="47" spans="1:12" ht="16.5" customHeight="1" x14ac:dyDescent="0.15">
      <c r="A47" s="54"/>
      <c r="B47" s="70"/>
      <c r="C47" s="71"/>
      <c r="D47" s="65"/>
      <c r="E47" s="65" t="str">
        <f ca="1">IFERROR(__xludf.DUMMYFUNCTION("IF(LEN(C47)=0,"""",QUERY(Archive!C:C,""Select COUNT(C) WHERE lower(C) contains '""&amp;LOWER(C47)&amp;""' LABEL COUNT(C) ''""))"),"")</f>
        <v/>
      </c>
      <c r="F47" s="85"/>
      <c r="G47" s="86"/>
      <c r="H47" s="54"/>
      <c r="I47" s="54"/>
      <c r="J47" s="54"/>
      <c r="K47" s="54"/>
      <c r="L47" s="54"/>
    </row>
    <row r="48" spans="1:12" ht="16.5" customHeight="1" x14ac:dyDescent="0.15">
      <c r="A48" s="54"/>
      <c r="B48" s="70"/>
      <c r="C48" s="71"/>
      <c r="D48" s="65"/>
      <c r="E48" s="65" t="str">
        <f ca="1">IFERROR(__xludf.DUMMYFUNCTION("IF(LEN(C48)=0,"""",QUERY(Archive!C:C,""Select COUNT(C) WHERE lower(C) contains '""&amp;LOWER(C48)&amp;""' LABEL COUNT(C) ''""))"),"")</f>
        <v/>
      </c>
      <c r="F48" s="85"/>
      <c r="G48" s="86"/>
      <c r="H48" s="54"/>
      <c r="I48" s="54"/>
      <c r="J48" s="54"/>
      <c r="K48" s="54"/>
      <c r="L48" s="54"/>
    </row>
    <row r="49" spans="1:12" ht="16.5" customHeight="1" x14ac:dyDescent="0.15">
      <c r="A49" s="54"/>
      <c r="B49" s="70"/>
      <c r="C49" s="71"/>
      <c r="D49" s="65"/>
      <c r="E49" s="65" t="str">
        <f ca="1">IFERROR(__xludf.DUMMYFUNCTION("IF(LEN(C49)=0,"""",QUERY(Archive!C:C,""Select COUNT(C) WHERE lower(C) contains '""&amp;LOWER(C49)&amp;""' LABEL COUNT(C) ''""))"),"")</f>
        <v/>
      </c>
      <c r="F49" s="85"/>
      <c r="G49" s="86"/>
      <c r="H49" s="54"/>
      <c r="I49" s="54"/>
      <c r="J49" s="54"/>
      <c r="K49" s="54"/>
      <c r="L49" s="54"/>
    </row>
    <row r="50" spans="1:12" ht="16.5" customHeight="1" x14ac:dyDescent="0.15">
      <c r="A50" s="54"/>
      <c r="B50" s="70"/>
      <c r="C50" s="71"/>
      <c r="D50" s="65"/>
      <c r="E50" s="65" t="str">
        <f ca="1">IFERROR(__xludf.DUMMYFUNCTION("IF(LEN(C50)=0,"""",QUERY(Archive!C:C,""Select COUNT(C) WHERE lower(C) contains '""&amp;LOWER(C50)&amp;""' LABEL COUNT(C) ''""))"),"")</f>
        <v/>
      </c>
      <c r="F50" s="85"/>
      <c r="G50" s="86"/>
      <c r="H50" s="54"/>
      <c r="I50" s="54"/>
      <c r="J50" s="54"/>
      <c r="K50" s="54"/>
      <c r="L50" s="54"/>
    </row>
    <row r="51" spans="1:12" ht="16.5" customHeight="1" x14ac:dyDescent="0.15">
      <c r="A51" s="54"/>
      <c r="B51" s="70"/>
      <c r="C51" s="71"/>
      <c r="D51" s="65"/>
      <c r="E51" s="65" t="str">
        <f ca="1">IFERROR(__xludf.DUMMYFUNCTION("IF(LEN(C51)=0,"""",QUERY(Archive!C:C,""Select COUNT(C) WHERE lower(C) contains '""&amp;LOWER(C51)&amp;""' LABEL COUNT(C) ''""))"),"")</f>
        <v/>
      </c>
      <c r="F51" s="85"/>
      <c r="G51" s="86"/>
      <c r="H51" s="54"/>
      <c r="I51" s="54"/>
      <c r="J51" s="54"/>
      <c r="K51" s="54"/>
      <c r="L51" s="54"/>
    </row>
    <row r="52" spans="1:12" ht="16.5" customHeight="1" x14ac:dyDescent="0.15">
      <c r="A52" s="54"/>
      <c r="B52" s="70"/>
      <c r="C52" s="71"/>
      <c r="D52" s="65"/>
      <c r="E52" s="65" t="str">
        <f ca="1">IFERROR(__xludf.DUMMYFUNCTION("IF(LEN(C52)=0,"""",QUERY(Archive!C:C,""Select COUNT(C) WHERE lower(C) contains '""&amp;LOWER(C52)&amp;""' LABEL COUNT(C) ''""))"),"")</f>
        <v/>
      </c>
      <c r="F52" s="85"/>
      <c r="G52" s="86"/>
      <c r="H52" s="54"/>
      <c r="I52" s="54"/>
      <c r="J52" s="54"/>
      <c r="K52" s="54"/>
      <c r="L52" s="54"/>
    </row>
    <row r="53" spans="1:12" ht="16.5" customHeight="1" x14ac:dyDescent="0.15">
      <c r="A53" s="54"/>
      <c r="B53" s="70"/>
      <c r="C53" s="71"/>
      <c r="D53" s="65"/>
      <c r="E53" s="65" t="str">
        <f ca="1">IFERROR(__xludf.DUMMYFUNCTION("IF(LEN(C53)=0,"""",QUERY(Archive!C:C,""Select COUNT(C) WHERE lower(C) contains '""&amp;LOWER(C53)&amp;""' LABEL COUNT(C) ''""))"),"")</f>
        <v/>
      </c>
      <c r="F53" s="85"/>
      <c r="G53" s="86"/>
      <c r="H53" s="54"/>
      <c r="I53" s="54"/>
      <c r="J53" s="54"/>
      <c r="K53" s="54"/>
      <c r="L53" s="54"/>
    </row>
    <row r="54" spans="1:12" ht="16.5" customHeight="1" x14ac:dyDescent="0.15">
      <c r="A54" s="54"/>
      <c r="B54" s="70"/>
      <c r="C54" s="71"/>
      <c r="D54" s="65"/>
      <c r="E54" s="65" t="str">
        <f ca="1">IFERROR(__xludf.DUMMYFUNCTION("IF(LEN(C54)=0,"""",QUERY(Archive!C:C,""Select COUNT(C) WHERE lower(C) contains '""&amp;LOWER(C54)&amp;""' LABEL COUNT(C) ''""))"),"")</f>
        <v/>
      </c>
      <c r="F54" s="85"/>
      <c r="G54" s="86"/>
      <c r="H54" s="54"/>
      <c r="I54" s="54"/>
      <c r="J54" s="54"/>
      <c r="K54" s="54"/>
      <c r="L54" s="54"/>
    </row>
    <row r="55" spans="1:12" ht="16.5" customHeight="1" x14ac:dyDescent="0.15">
      <c r="A55" s="54"/>
      <c r="B55" s="70"/>
      <c r="C55" s="71"/>
      <c r="D55" s="65"/>
      <c r="E55" s="65" t="str">
        <f ca="1">IFERROR(__xludf.DUMMYFUNCTION("IF(LEN(C55)=0,"""",QUERY(Archive!C:C,""Select COUNT(C) WHERE lower(C) contains '""&amp;LOWER(C55)&amp;""' LABEL COUNT(C) ''""))"),"")</f>
        <v/>
      </c>
      <c r="F55" s="85"/>
      <c r="G55" s="86"/>
      <c r="H55" s="54"/>
      <c r="I55" s="54"/>
      <c r="J55" s="54"/>
      <c r="K55" s="54"/>
      <c r="L55" s="54"/>
    </row>
    <row r="56" spans="1:12" ht="16.5" customHeight="1" x14ac:dyDescent="0.15">
      <c r="A56" s="54"/>
      <c r="B56" s="70"/>
      <c r="C56" s="71"/>
      <c r="D56" s="65"/>
      <c r="E56" s="65" t="str">
        <f ca="1">IFERROR(__xludf.DUMMYFUNCTION("IF(LEN(C56)=0,"""",QUERY(Archive!C:C,""Select COUNT(C) WHERE lower(C) contains '""&amp;LOWER(C56)&amp;""' LABEL COUNT(C) ''""))"),"")</f>
        <v/>
      </c>
      <c r="F56" s="85"/>
      <c r="G56" s="86"/>
      <c r="H56" s="54"/>
      <c r="I56" s="54"/>
      <c r="J56" s="54"/>
      <c r="K56" s="54"/>
      <c r="L56" s="54"/>
    </row>
    <row r="57" spans="1:12" ht="16.5" customHeight="1" x14ac:dyDescent="0.15">
      <c r="A57" s="54"/>
      <c r="B57" s="70"/>
      <c r="C57" s="71"/>
      <c r="D57" s="65"/>
      <c r="E57" s="65" t="str">
        <f ca="1">IFERROR(__xludf.DUMMYFUNCTION("IF(LEN(C57)=0,"""",QUERY(Archive!C:C,""Select COUNT(C) WHERE lower(C) contains '""&amp;LOWER(C57)&amp;""' LABEL COUNT(C) ''""))"),"")</f>
        <v/>
      </c>
      <c r="F57" s="85"/>
      <c r="G57" s="86"/>
      <c r="H57" s="54"/>
      <c r="I57" s="54"/>
      <c r="J57" s="54"/>
      <c r="K57" s="54"/>
      <c r="L57" s="54"/>
    </row>
    <row r="58" spans="1:12" ht="16.5" customHeight="1" x14ac:dyDescent="0.15">
      <c r="A58" s="54"/>
      <c r="B58" s="70"/>
      <c r="C58" s="71"/>
      <c r="D58" s="65"/>
      <c r="E58" s="65" t="str">
        <f ca="1">IFERROR(__xludf.DUMMYFUNCTION("IF(LEN(C58)=0,"""",QUERY(Archive!C:C,""Select COUNT(C) WHERE lower(C) contains '""&amp;LOWER(C58)&amp;""' LABEL COUNT(C) ''""))"),"")</f>
        <v/>
      </c>
      <c r="F58" s="85"/>
      <c r="G58" s="86"/>
      <c r="H58" s="54"/>
      <c r="I58" s="54"/>
      <c r="J58" s="54"/>
      <c r="K58" s="54"/>
      <c r="L58" s="54"/>
    </row>
    <row r="59" spans="1:12" ht="16.5" customHeight="1" x14ac:dyDescent="0.15">
      <c r="A59" s="54"/>
      <c r="B59" s="70"/>
      <c r="C59" s="71"/>
      <c r="D59" s="65"/>
      <c r="E59" s="65" t="str">
        <f ca="1">IFERROR(__xludf.DUMMYFUNCTION("IF(LEN(C59)=0,"""",QUERY(Archive!C:C,""Select COUNT(C) WHERE lower(C) contains '""&amp;LOWER(C59)&amp;""' LABEL COUNT(C) ''""))"),"")</f>
        <v/>
      </c>
      <c r="F59" s="85"/>
      <c r="G59" s="86"/>
      <c r="H59" s="54"/>
      <c r="I59" s="54"/>
      <c r="J59" s="54"/>
      <c r="K59" s="54"/>
      <c r="L59" s="54"/>
    </row>
    <row r="60" spans="1:12" ht="16.5" customHeight="1" x14ac:dyDescent="0.15">
      <c r="A60" s="54"/>
      <c r="B60" s="70"/>
      <c r="C60" s="71"/>
      <c r="D60" s="65"/>
      <c r="E60" s="65" t="str">
        <f ca="1">IFERROR(__xludf.DUMMYFUNCTION("IF(LEN(C60)=0,"""",QUERY(Archive!C:C,""Select COUNT(C) WHERE lower(C) contains '""&amp;LOWER(C60)&amp;""' LABEL COUNT(C) ''""))"),"")</f>
        <v/>
      </c>
      <c r="F60" s="85"/>
      <c r="G60" s="86"/>
      <c r="H60" s="54"/>
      <c r="I60" s="54"/>
      <c r="J60" s="54"/>
      <c r="K60" s="54"/>
      <c r="L60" s="54"/>
    </row>
    <row r="61" spans="1:12" ht="16.5" customHeight="1" x14ac:dyDescent="0.15">
      <c r="A61" s="54"/>
      <c r="B61" s="70"/>
      <c r="C61" s="71"/>
      <c r="D61" s="65"/>
      <c r="E61" s="65" t="str">
        <f ca="1">IFERROR(__xludf.DUMMYFUNCTION("IF(LEN(C61)=0,"""",QUERY(Archive!C:C,""Select COUNT(C) WHERE lower(C) contains '""&amp;LOWER(C61)&amp;""' LABEL COUNT(C) ''""))"),"")</f>
        <v/>
      </c>
      <c r="F61" s="85"/>
      <c r="G61" s="86"/>
      <c r="H61" s="54"/>
      <c r="I61" s="54"/>
      <c r="J61" s="54"/>
      <c r="K61" s="54"/>
      <c r="L61" s="54"/>
    </row>
    <row r="62" spans="1:12" ht="16.5" customHeight="1" x14ac:dyDescent="0.15">
      <c r="A62" s="54"/>
      <c r="B62" s="70"/>
      <c r="C62" s="71"/>
      <c r="D62" s="65"/>
      <c r="E62" s="65" t="str">
        <f ca="1">IFERROR(__xludf.DUMMYFUNCTION("IF(LEN(C62)=0,"""",QUERY(Archive!C:C,""Select COUNT(C) WHERE lower(C) contains '""&amp;LOWER(C62)&amp;""' LABEL COUNT(C) ''""))"),"")</f>
        <v/>
      </c>
      <c r="F62" s="85"/>
      <c r="G62" s="86"/>
      <c r="H62" s="54"/>
      <c r="I62" s="54"/>
      <c r="J62" s="54"/>
      <c r="K62" s="54"/>
      <c r="L62" s="54"/>
    </row>
    <row r="63" spans="1:12" ht="16.5" customHeight="1" x14ac:dyDescent="0.15">
      <c r="A63" s="54"/>
      <c r="B63" s="70"/>
      <c r="C63" s="71"/>
      <c r="D63" s="65"/>
      <c r="E63" s="65" t="str">
        <f ca="1">IFERROR(__xludf.DUMMYFUNCTION("IF(LEN(C63)=0,"""",QUERY(Archive!C:C,""Select COUNT(C) WHERE lower(C) contains '""&amp;LOWER(C63)&amp;""' LABEL COUNT(C) ''""))"),"")</f>
        <v/>
      </c>
      <c r="F63" s="85"/>
      <c r="G63" s="86"/>
      <c r="H63" s="54"/>
      <c r="I63" s="54"/>
      <c r="J63" s="54"/>
      <c r="K63" s="54"/>
      <c r="L63" s="54"/>
    </row>
    <row r="64" spans="1:12" ht="16.5" customHeight="1" x14ac:dyDescent="0.15">
      <c r="A64" s="54"/>
      <c r="B64" s="70"/>
      <c r="C64" s="71"/>
      <c r="D64" s="65"/>
      <c r="E64" s="65" t="str">
        <f ca="1">IFERROR(__xludf.DUMMYFUNCTION("IF(LEN(C64)=0,"""",QUERY(Archive!C:C,""Select COUNT(C) WHERE lower(C) contains '""&amp;LOWER(C64)&amp;""' LABEL COUNT(C) ''""))"),"")</f>
        <v/>
      </c>
      <c r="F64" s="85"/>
      <c r="G64" s="86"/>
      <c r="H64" s="54"/>
      <c r="I64" s="54"/>
      <c r="J64" s="54"/>
      <c r="K64" s="54"/>
      <c r="L64" s="54"/>
    </row>
    <row r="65" spans="1:12" ht="16.5" customHeight="1" x14ac:dyDescent="0.15">
      <c r="A65" s="54"/>
      <c r="B65" s="70"/>
      <c r="C65" s="71"/>
      <c r="D65" s="65"/>
      <c r="E65" s="65" t="str">
        <f ca="1">IFERROR(__xludf.DUMMYFUNCTION("IF(LEN(C65)=0,"""",QUERY(Archive!C:C,""Select COUNT(C) WHERE lower(C) contains '""&amp;LOWER(C65)&amp;""' LABEL COUNT(C) ''""))"),"")</f>
        <v/>
      </c>
      <c r="F65" s="85"/>
      <c r="G65" s="86"/>
      <c r="H65" s="54"/>
      <c r="I65" s="54"/>
      <c r="J65" s="54"/>
      <c r="K65" s="54"/>
      <c r="L65" s="54"/>
    </row>
    <row r="66" spans="1:12" ht="16.5" customHeight="1" x14ac:dyDescent="0.15">
      <c r="A66" s="54"/>
      <c r="B66" s="70"/>
      <c r="C66" s="71"/>
      <c r="D66" s="65"/>
      <c r="E66" s="65" t="str">
        <f ca="1">IFERROR(__xludf.DUMMYFUNCTION("IF(LEN(C66)=0,"""",QUERY(Archive!C:C,""Select COUNT(C) WHERE lower(C) contains '""&amp;LOWER(C66)&amp;""' LABEL COUNT(C) ''""))"),"")</f>
        <v/>
      </c>
      <c r="F66" s="85"/>
      <c r="G66" s="86"/>
      <c r="H66" s="54"/>
      <c r="I66" s="54"/>
      <c r="J66" s="54"/>
      <c r="K66" s="54"/>
      <c r="L66" s="54"/>
    </row>
    <row r="67" spans="1:12" ht="16.5" customHeight="1" x14ac:dyDescent="0.15">
      <c r="A67" s="54"/>
      <c r="B67" s="70"/>
      <c r="C67" s="71"/>
      <c r="D67" s="65"/>
      <c r="E67" s="65" t="str">
        <f ca="1">IFERROR(__xludf.DUMMYFUNCTION("IF(LEN(C67)=0,"""",QUERY(Archive!C:C,""Select COUNT(C) WHERE lower(C) contains '""&amp;LOWER(C67)&amp;""' LABEL COUNT(C) ''""))"),"")</f>
        <v/>
      </c>
      <c r="F67" s="85"/>
      <c r="G67" s="86"/>
      <c r="H67" s="54"/>
      <c r="I67" s="54"/>
      <c r="J67" s="54"/>
      <c r="K67" s="54"/>
      <c r="L67" s="54"/>
    </row>
    <row r="68" spans="1:12" ht="16.5" customHeight="1" x14ac:dyDescent="0.15">
      <c r="A68" s="54"/>
      <c r="B68" s="70"/>
      <c r="C68" s="71"/>
      <c r="D68" s="65"/>
      <c r="E68" s="65" t="str">
        <f ca="1">IFERROR(__xludf.DUMMYFUNCTION("IF(LEN(C68)=0,"""",QUERY(Archive!C:C,""Select COUNT(C) WHERE lower(C) contains '""&amp;LOWER(C68)&amp;""' LABEL COUNT(C) ''""))"),"")</f>
        <v/>
      </c>
      <c r="F68" s="85"/>
      <c r="G68" s="86"/>
      <c r="H68" s="54"/>
      <c r="I68" s="54"/>
      <c r="J68" s="54"/>
      <c r="K68" s="54"/>
      <c r="L68" s="54"/>
    </row>
    <row r="69" spans="1:12" ht="16.5" customHeight="1" x14ac:dyDescent="0.15">
      <c r="A69" s="54"/>
      <c r="B69" s="70"/>
      <c r="C69" s="71"/>
      <c r="D69" s="65"/>
      <c r="E69" s="65" t="str">
        <f ca="1">IFERROR(__xludf.DUMMYFUNCTION("IF(LEN(C69)=0,"""",QUERY(Archive!C:C,""Select COUNT(C) WHERE lower(C) contains '""&amp;LOWER(C69)&amp;""' LABEL COUNT(C) ''""))"),"")</f>
        <v/>
      </c>
      <c r="F69" s="85"/>
      <c r="G69" s="86"/>
      <c r="H69" s="54"/>
      <c r="I69" s="54"/>
      <c r="J69" s="54"/>
      <c r="K69" s="54"/>
      <c r="L69" s="54"/>
    </row>
    <row r="70" spans="1:12" ht="16.5" customHeight="1" x14ac:dyDescent="0.15">
      <c r="A70" s="54"/>
      <c r="B70" s="70"/>
      <c r="C70" s="71"/>
      <c r="D70" s="65"/>
      <c r="E70" s="65" t="str">
        <f ca="1">IFERROR(__xludf.DUMMYFUNCTION("IF(LEN(C70)=0,"""",QUERY(Archive!C:C,""Select COUNT(C) WHERE lower(C) contains '""&amp;LOWER(C70)&amp;""' LABEL COUNT(C) ''""))"),"")</f>
        <v/>
      </c>
      <c r="F70" s="85"/>
      <c r="G70" s="86"/>
      <c r="H70" s="54"/>
      <c r="I70" s="54"/>
      <c r="J70" s="54"/>
      <c r="K70" s="54"/>
      <c r="L70" s="54"/>
    </row>
    <row r="71" spans="1:12" ht="16.5" customHeight="1" x14ac:dyDescent="0.15">
      <c r="A71" s="54"/>
      <c r="B71" s="70"/>
      <c r="C71" s="71"/>
      <c r="D71" s="65"/>
      <c r="E71" s="65" t="str">
        <f ca="1">IFERROR(__xludf.DUMMYFUNCTION("IF(LEN(C71)=0,"""",QUERY(Archive!C:C,""Select COUNT(C) WHERE lower(C) contains '""&amp;LOWER(C71)&amp;""' LABEL COUNT(C) ''""))"),"")</f>
        <v/>
      </c>
      <c r="F71" s="85"/>
      <c r="G71" s="86"/>
      <c r="H71" s="54"/>
      <c r="I71" s="54"/>
      <c r="J71" s="54"/>
      <c r="K71" s="54"/>
      <c r="L71" s="54"/>
    </row>
    <row r="72" spans="1:12" ht="16.5" customHeight="1" x14ac:dyDescent="0.15">
      <c r="A72" s="54"/>
      <c r="B72" s="70"/>
      <c r="C72" s="71"/>
      <c r="D72" s="65"/>
      <c r="E72" s="65" t="str">
        <f ca="1">IFERROR(__xludf.DUMMYFUNCTION("IF(LEN(C72)=0,"""",QUERY(Archive!C:C,""Select COUNT(C) WHERE lower(C) contains '""&amp;LOWER(C72)&amp;""' LABEL COUNT(C) ''""))"),"")</f>
        <v/>
      </c>
      <c r="F72" s="85"/>
      <c r="G72" s="86"/>
      <c r="H72" s="54"/>
      <c r="I72" s="54"/>
      <c r="J72" s="54"/>
      <c r="K72" s="54"/>
      <c r="L72" s="54"/>
    </row>
    <row r="73" spans="1:12" ht="16.5" customHeight="1" x14ac:dyDescent="0.15">
      <c r="A73" s="54"/>
      <c r="B73" s="70"/>
      <c r="C73" s="71"/>
      <c r="D73" s="65"/>
      <c r="E73" s="65" t="str">
        <f ca="1">IFERROR(__xludf.DUMMYFUNCTION("IF(LEN(C73)=0,"""",QUERY(Archive!C:C,""Select COUNT(C) WHERE lower(C) contains '""&amp;LOWER(C73)&amp;""' LABEL COUNT(C) ''""))"),"")</f>
        <v/>
      </c>
      <c r="F73" s="85"/>
      <c r="G73" s="86"/>
      <c r="H73" s="54"/>
      <c r="I73" s="54"/>
      <c r="J73" s="54"/>
      <c r="K73" s="54"/>
      <c r="L73" s="54"/>
    </row>
    <row r="74" spans="1:12" ht="16.5" customHeight="1" x14ac:dyDescent="0.15">
      <c r="A74" s="54"/>
      <c r="B74" s="70"/>
      <c r="C74" s="71"/>
      <c r="D74" s="65"/>
      <c r="E74" s="65" t="str">
        <f ca="1">IFERROR(__xludf.DUMMYFUNCTION("IF(LEN(C74)=0,"""",QUERY(Archive!C:C,""Select COUNT(C) WHERE lower(C) contains '""&amp;LOWER(C74)&amp;""' LABEL COUNT(C) ''""))"),"")</f>
        <v/>
      </c>
      <c r="F74" s="85"/>
      <c r="G74" s="86"/>
      <c r="H74" s="54"/>
      <c r="I74" s="54"/>
      <c r="J74" s="54"/>
      <c r="K74" s="54"/>
      <c r="L74" s="54"/>
    </row>
    <row r="75" spans="1:12" ht="16.5" customHeight="1" x14ac:dyDescent="0.15">
      <c r="A75" s="54"/>
      <c r="B75" s="70"/>
      <c r="C75" s="71"/>
      <c r="D75" s="65"/>
      <c r="E75" s="65" t="str">
        <f ca="1">IFERROR(__xludf.DUMMYFUNCTION("IF(LEN(C75)=0,"""",QUERY(Archive!C:C,""Select COUNT(C) WHERE lower(C) contains '""&amp;LOWER(C75)&amp;""' LABEL COUNT(C) ''""))"),"")</f>
        <v/>
      </c>
      <c r="F75" s="85"/>
      <c r="G75" s="86"/>
      <c r="H75" s="54"/>
      <c r="I75" s="54"/>
      <c r="J75" s="54"/>
      <c r="K75" s="54"/>
      <c r="L75" s="54"/>
    </row>
    <row r="76" spans="1:12" ht="16.5" customHeight="1" x14ac:dyDescent="0.15">
      <c r="A76" s="54"/>
      <c r="B76" s="70"/>
      <c r="C76" s="71"/>
      <c r="D76" s="65"/>
      <c r="E76" s="65" t="str">
        <f ca="1">IFERROR(__xludf.DUMMYFUNCTION("IF(LEN(C76)=0,"""",QUERY(Archive!C:C,""Select COUNT(C) WHERE lower(C) contains '""&amp;LOWER(C76)&amp;""' LABEL COUNT(C) ''""))"),"")</f>
        <v/>
      </c>
      <c r="F76" s="85"/>
      <c r="G76" s="86"/>
      <c r="H76" s="54"/>
      <c r="I76" s="54"/>
      <c r="J76" s="54"/>
      <c r="K76" s="54"/>
      <c r="L76" s="54"/>
    </row>
    <row r="77" spans="1:12" ht="16.5" customHeight="1" x14ac:dyDescent="0.15">
      <c r="A77" s="54"/>
      <c r="B77" s="70"/>
      <c r="C77" s="71"/>
      <c r="D77" s="65"/>
      <c r="E77" s="65" t="str">
        <f ca="1">IFERROR(__xludf.DUMMYFUNCTION("IF(LEN(C77)=0,"""",QUERY(Archive!C:C,""Select COUNT(C) WHERE lower(C) contains '""&amp;LOWER(C77)&amp;""' LABEL COUNT(C) ''""))"),"")</f>
        <v/>
      </c>
      <c r="F77" s="85"/>
      <c r="G77" s="86"/>
      <c r="H77" s="54"/>
      <c r="I77" s="54"/>
      <c r="J77" s="54"/>
      <c r="K77" s="54"/>
      <c r="L77" s="54"/>
    </row>
    <row r="78" spans="1:12" ht="16.5" customHeight="1" x14ac:dyDescent="0.15">
      <c r="A78" s="54"/>
      <c r="B78" s="70"/>
      <c r="C78" s="71"/>
      <c r="D78" s="65"/>
      <c r="E78" s="65" t="str">
        <f ca="1">IFERROR(__xludf.DUMMYFUNCTION("IF(LEN(C78)=0,"""",QUERY(Archive!C:C,""Select COUNT(C) WHERE lower(C) contains '""&amp;LOWER(C78)&amp;""' LABEL COUNT(C) ''""))"),"")</f>
        <v/>
      </c>
      <c r="F78" s="85"/>
      <c r="G78" s="86"/>
      <c r="H78" s="54"/>
      <c r="I78" s="54"/>
      <c r="J78" s="54"/>
      <c r="K78" s="54"/>
      <c r="L78" s="54"/>
    </row>
    <row r="79" spans="1:12" ht="16.5" customHeight="1" x14ac:dyDescent="0.15">
      <c r="A79" s="54"/>
      <c r="B79" s="70"/>
      <c r="C79" s="71"/>
      <c r="D79" s="65"/>
      <c r="E79" s="65" t="str">
        <f ca="1">IFERROR(__xludf.DUMMYFUNCTION("IF(LEN(C79)=0,"""",QUERY(Archive!C:C,""Select COUNT(C) WHERE lower(C) contains '""&amp;LOWER(C79)&amp;""' LABEL COUNT(C) ''""))"),"")</f>
        <v/>
      </c>
      <c r="F79" s="85"/>
      <c r="G79" s="86"/>
      <c r="H79" s="54"/>
      <c r="I79" s="54"/>
      <c r="J79" s="54"/>
      <c r="K79" s="54"/>
      <c r="L79" s="54"/>
    </row>
    <row r="80" spans="1:12" ht="16.5" customHeight="1" x14ac:dyDescent="0.15">
      <c r="A80" s="54"/>
      <c r="B80" s="70"/>
      <c r="C80" s="71"/>
      <c r="D80" s="65"/>
      <c r="E80" s="65" t="str">
        <f ca="1">IFERROR(__xludf.DUMMYFUNCTION("IF(LEN(C80)=0,"""",QUERY(Archive!C:C,""Select COUNT(C) WHERE lower(C) contains '""&amp;LOWER(C80)&amp;""' LABEL COUNT(C) ''""))"),"")</f>
        <v/>
      </c>
      <c r="F80" s="85"/>
      <c r="G80" s="86"/>
      <c r="H80" s="54"/>
      <c r="I80" s="54"/>
      <c r="J80" s="54"/>
      <c r="K80" s="54"/>
      <c r="L80" s="54"/>
    </row>
    <row r="81" spans="1:12" ht="16.5" customHeight="1" x14ac:dyDescent="0.15">
      <c r="A81" s="54"/>
      <c r="B81" s="70"/>
      <c r="C81" s="71"/>
      <c r="D81" s="65"/>
      <c r="E81" s="65" t="str">
        <f ca="1">IFERROR(__xludf.DUMMYFUNCTION("IF(LEN(C81)=0,"""",QUERY(Archive!C:C,""Select COUNT(C) WHERE lower(C) contains '""&amp;LOWER(C81)&amp;""' LABEL COUNT(C) ''""))"),"")</f>
        <v/>
      </c>
      <c r="F81" s="85"/>
      <c r="G81" s="86"/>
      <c r="H81" s="54"/>
      <c r="I81" s="54"/>
      <c r="J81" s="54"/>
      <c r="K81" s="54"/>
      <c r="L81" s="54"/>
    </row>
    <row r="82" spans="1:12" ht="16.5" customHeight="1" x14ac:dyDescent="0.15">
      <c r="A82" s="54"/>
      <c r="B82" s="70"/>
      <c r="C82" s="71"/>
      <c r="D82" s="65"/>
      <c r="E82" s="65" t="str">
        <f ca="1">IFERROR(__xludf.DUMMYFUNCTION("IF(LEN(C82)=0,"""",QUERY(Archive!C:C,""Select COUNT(C) WHERE lower(C) contains '""&amp;LOWER(C82)&amp;""' LABEL COUNT(C) ''""))"),"")</f>
        <v/>
      </c>
      <c r="F82" s="85"/>
      <c r="G82" s="86"/>
      <c r="H82" s="54"/>
      <c r="I82" s="54"/>
      <c r="J82" s="54"/>
      <c r="K82" s="54"/>
      <c r="L82" s="54"/>
    </row>
    <row r="83" spans="1:12" ht="16.5" customHeight="1" x14ac:dyDescent="0.15">
      <c r="A83" s="54"/>
      <c r="B83" s="70"/>
      <c r="C83" s="71"/>
      <c r="D83" s="65"/>
      <c r="E83" s="65" t="str">
        <f ca="1">IFERROR(__xludf.DUMMYFUNCTION("IF(LEN(C83)=0,"""",QUERY(Archive!C:C,""Select COUNT(C) WHERE lower(C) contains '""&amp;LOWER(C83)&amp;""' LABEL COUNT(C) ''""))"),"")</f>
        <v/>
      </c>
      <c r="F83" s="85"/>
      <c r="G83" s="86"/>
      <c r="H83" s="54"/>
      <c r="I83" s="54"/>
      <c r="J83" s="54"/>
      <c r="K83" s="54"/>
      <c r="L83" s="54"/>
    </row>
    <row r="84" spans="1:12" ht="16.5" customHeight="1" x14ac:dyDescent="0.15">
      <c r="A84" s="54"/>
      <c r="B84" s="70"/>
      <c r="C84" s="71"/>
      <c r="D84" s="65"/>
      <c r="E84" s="65" t="str">
        <f ca="1">IFERROR(__xludf.DUMMYFUNCTION("IF(LEN(C84)=0,"""",QUERY(Archive!C:C,""Select COUNT(C) WHERE lower(C) contains '""&amp;LOWER(C84)&amp;""' LABEL COUNT(C) ''""))"),"")</f>
        <v/>
      </c>
      <c r="F84" s="85"/>
      <c r="G84" s="86"/>
      <c r="H84" s="54"/>
      <c r="I84" s="54"/>
      <c r="J84" s="54"/>
      <c r="K84" s="54"/>
      <c r="L84" s="54"/>
    </row>
    <row r="85" spans="1:12" ht="16.5" customHeight="1" x14ac:dyDescent="0.15">
      <c r="A85" s="54"/>
      <c r="B85" s="70"/>
      <c r="C85" s="71"/>
      <c r="D85" s="65"/>
      <c r="E85" s="65" t="str">
        <f ca="1">IFERROR(__xludf.DUMMYFUNCTION("IF(LEN(C85)=0,"""",QUERY(Archive!C:C,""Select COUNT(C) WHERE lower(C) contains '""&amp;LOWER(C85)&amp;""' LABEL COUNT(C) ''""))"),"")</f>
        <v/>
      </c>
      <c r="F85" s="85"/>
      <c r="G85" s="86"/>
      <c r="H85" s="54"/>
      <c r="I85" s="54"/>
      <c r="J85" s="54"/>
      <c r="K85" s="54"/>
      <c r="L85" s="54"/>
    </row>
    <row r="86" spans="1:12" ht="16.5" customHeight="1" x14ac:dyDescent="0.15">
      <c r="A86" s="54"/>
      <c r="B86" s="70"/>
      <c r="C86" s="71"/>
      <c r="D86" s="65"/>
      <c r="E86" s="65" t="str">
        <f ca="1">IFERROR(__xludf.DUMMYFUNCTION("IF(LEN(C86)=0,"""",QUERY(Archive!C:C,""Select COUNT(C) WHERE lower(C) contains '""&amp;LOWER(C86)&amp;""' LABEL COUNT(C) ''""))"),"")</f>
        <v/>
      </c>
      <c r="F86" s="85"/>
      <c r="G86" s="86"/>
      <c r="H86" s="54"/>
      <c r="I86" s="54"/>
      <c r="J86" s="54"/>
      <c r="K86" s="54"/>
      <c r="L86" s="54"/>
    </row>
    <row r="87" spans="1:12" ht="16.5" customHeight="1" x14ac:dyDescent="0.15">
      <c r="A87" s="54"/>
      <c r="B87" s="70"/>
      <c r="C87" s="71"/>
      <c r="D87" s="65"/>
      <c r="E87" s="65" t="str">
        <f ca="1">IFERROR(__xludf.DUMMYFUNCTION("IF(LEN(C87)=0,"""",QUERY(Archive!C:C,""Select COUNT(C) WHERE lower(C) contains '""&amp;LOWER(C87)&amp;""' LABEL COUNT(C) ''""))"),"")</f>
        <v/>
      </c>
      <c r="F87" s="85"/>
      <c r="G87" s="86"/>
      <c r="H87" s="54"/>
      <c r="I87" s="54"/>
      <c r="J87" s="54"/>
      <c r="K87" s="54"/>
      <c r="L87" s="54"/>
    </row>
    <row r="88" spans="1:12" ht="16.5" customHeight="1" x14ac:dyDescent="0.15">
      <c r="A88" s="54"/>
      <c r="B88" s="70"/>
      <c r="C88" s="71"/>
      <c r="D88" s="65"/>
      <c r="E88" s="65" t="str">
        <f ca="1">IFERROR(__xludf.DUMMYFUNCTION("IF(LEN(C88)=0,"""",QUERY(Archive!C:C,""Select COUNT(C) WHERE lower(C) contains '""&amp;LOWER(C88)&amp;""' LABEL COUNT(C) ''""))"),"")</f>
        <v/>
      </c>
      <c r="F88" s="85"/>
      <c r="G88" s="86"/>
      <c r="H88" s="54"/>
      <c r="I88" s="54"/>
      <c r="J88" s="54"/>
      <c r="K88" s="54"/>
      <c r="L88" s="54"/>
    </row>
    <row r="89" spans="1:12" ht="16.5" customHeight="1" x14ac:dyDescent="0.15">
      <c r="A89" s="54"/>
      <c r="B89" s="70"/>
      <c r="C89" s="71"/>
      <c r="D89" s="65"/>
      <c r="E89" s="65" t="str">
        <f ca="1">IFERROR(__xludf.DUMMYFUNCTION("IF(LEN(C89)=0,"""",QUERY(Archive!C:C,""Select COUNT(C) WHERE lower(C) contains '""&amp;LOWER(C89)&amp;""' LABEL COUNT(C) ''""))"),"")</f>
        <v/>
      </c>
      <c r="F89" s="85"/>
      <c r="G89" s="86"/>
      <c r="H89" s="54"/>
      <c r="I89" s="54"/>
      <c r="J89" s="54"/>
      <c r="K89" s="54"/>
      <c r="L89" s="54"/>
    </row>
    <row r="90" spans="1:12" ht="16.5" customHeight="1" x14ac:dyDescent="0.15">
      <c r="A90" s="54"/>
      <c r="B90" s="70"/>
      <c r="C90" s="71"/>
      <c r="D90" s="65"/>
      <c r="E90" s="65" t="str">
        <f ca="1">IFERROR(__xludf.DUMMYFUNCTION("IF(LEN(C90)=0,"""",QUERY(Archive!C:C,""Select COUNT(C) WHERE lower(C) contains '""&amp;LOWER(C90)&amp;""' LABEL COUNT(C) ''""))"),"")</f>
        <v/>
      </c>
      <c r="F90" s="85"/>
      <c r="G90" s="86"/>
      <c r="H90" s="54"/>
      <c r="I90" s="54"/>
      <c r="J90" s="54"/>
      <c r="K90" s="54"/>
      <c r="L90" s="54"/>
    </row>
    <row r="91" spans="1:12" ht="16.5" customHeight="1" x14ac:dyDescent="0.15">
      <c r="A91" s="54"/>
      <c r="B91" s="70"/>
      <c r="C91" s="71"/>
      <c r="D91" s="65"/>
      <c r="E91" s="65" t="str">
        <f ca="1">IFERROR(__xludf.DUMMYFUNCTION("IF(LEN(C91)=0,"""",QUERY(Archive!C:C,""Select COUNT(C) WHERE lower(C) contains '""&amp;LOWER(C91)&amp;""' LABEL COUNT(C) ''""))"),"")</f>
        <v/>
      </c>
      <c r="F91" s="85"/>
      <c r="G91" s="86"/>
      <c r="H91" s="54"/>
      <c r="I91" s="54"/>
      <c r="J91" s="54"/>
      <c r="K91" s="54"/>
      <c r="L91" s="54"/>
    </row>
    <row r="92" spans="1:12" ht="16.5" customHeight="1" x14ac:dyDescent="0.15">
      <c r="A92" s="54"/>
      <c r="B92" s="70"/>
      <c r="C92" s="71"/>
      <c r="D92" s="65"/>
      <c r="E92" s="65" t="str">
        <f ca="1">IFERROR(__xludf.DUMMYFUNCTION("IF(LEN(C92)=0,"""",QUERY(Archive!C:C,""Select COUNT(C) WHERE lower(C) contains '""&amp;LOWER(C92)&amp;""' LABEL COUNT(C) ''""))"),"")</f>
        <v/>
      </c>
      <c r="F92" s="85"/>
      <c r="G92" s="86"/>
      <c r="H92" s="54"/>
      <c r="I92" s="54"/>
      <c r="J92" s="54"/>
      <c r="K92" s="54"/>
      <c r="L92" s="54"/>
    </row>
    <row r="93" spans="1:12" ht="16.5" customHeight="1" x14ac:dyDescent="0.15">
      <c r="A93" s="54"/>
      <c r="B93" s="70"/>
      <c r="C93" s="71"/>
      <c r="D93" s="65"/>
      <c r="E93" s="65" t="str">
        <f ca="1">IFERROR(__xludf.DUMMYFUNCTION("IF(LEN(C93)=0,"""",QUERY(Archive!C:C,""Select COUNT(C) WHERE lower(C) contains '""&amp;LOWER(C93)&amp;""' LABEL COUNT(C) ''""))"),"")</f>
        <v/>
      </c>
      <c r="F93" s="85"/>
      <c r="G93" s="86"/>
      <c r="H93" s="54"/>
      <c r="I93" s="54"/>
      <c r="J93" s="54"/>
      <c r="K93" s="54"/>
      <c r="L93" s="54"/>
    </row>
    <row r="94" spans="1:12" ht="16.5" customHeight="1" x14ac:dyDescent="0.15">
      <c r="A94" s="54"/>
      <c r="B94" s="70"/>
      <c r="C94" s="71"/>
      <c r="D94" s="65"/>
      <c r="E94" s="65" t="str">
        <f ca="1">IFERROR(__xludf.DUMMYFUNCTION("IF(LEN(C94)=0,"""",QUERY(Archive!C:C,""Select COUNT(C) WHERE lower(C) contains '""&amp;LOWER(C94)&amp;""' LABEL COUNT(C) ''""))"),"")</f>
        <v/>
      </c>
      <c r="F94" s="85"/>
      <c r="G94" s="86"/>
      <c r="H94" s="54"/>
      <c r="I94" s="54"/>
      <c r="J94" s="54"/>
      <c r="K94" s="54"/>
      <c r="L94" s="54"/>
    </row>
    <row r="95" spans="1:12" ht="16.5" customHeight="1" x14ac:dyDescent="0.15">
      <c r="A95" s="54"/>
      <c r="B95" s="70"/>
      <c r="C95" s="71"/>
      <c r="D95" s="65"/>
      <c r="E95" s="65" t="str">
        <f ca="1">IFERROR(__xludf.DUMMYFUNCTION("IF(LEN(C95)=0,"""",QUERY(Archive!C:C,""Select COUNT(C) WHERE lower(C) contains '""&amp;LOWER(C95)&amp;""' LABEL COUNT(C) ''""))"),"")</f>
        <v/>
      </c>
      <c r="F95" s="85"/>
      <c r="G95" s="86"/>
      <c r="H95" s="54"/>
      <c r="I95" s="54"/>
      <c r="J95" s="54"/>
      <c r="K95" s="54"/>
      <c r="L95" s="54"/>
    </row>
    <row r="96" spans="1:12" ht="16.5" customHeight="1" x14ac:dyDescent="0.15">
      <c r="A96" s="54"/>
      <c r="B96" s="70"/>
      <c r="C96" s="71"/>
      <c r="D96" s="65"/>
      <c r="E96" s="65" t="str">
        <f ca="1">IFERROR(__xludf.DUMMYFUNCTION("IF(LEN(C96)=0,"""",QUERY(Archive!C:C,""Select COUNT(C) WHERE lower(C) contains '""&amp;LOWER(C96)&amp;""' LABEL COUNT(C) ''""))"),"")</f>
        <v/>
      </c>
      <c r="F96" s="85"/>
      <c r="G96" s="86"/>
      <c r="H96" s="54"/>
      <c r="I96" s="54"/>
      <c r="J96" s="54"/>
      <c r="K96" s="54"/>
      <c r="L96" s="54"/>
    </row>
    <row r="97" spans="1:12" ht="16.5" customHeight="1" x14ac:dyDescent="0.15">
      <c r="A97" s="54"/>
      <c r="B97" s="70"/>
      <c r="C97" s="71"/>
      <c r="D97" s="65"/>
      <c r="E97" s="65" t="str">
        <f ca="1">IFERROR(__xludf.DUMMYFUNCTION("IF(LEN(C97)=0,"""",QUERY(Archive!C:C,""Select COUNT(C) WHERE lower(C) contains '""&amp;LOWER(C97)&amp;""' LABEL COUNT(C) ''""))"),"")</f>
        <v/>
      </c>
      <c r="F97" s="85"/>
      <c r="G97" s="86"/>
      <c r="H97" s="54"/>
      <c r="I97" s="54"/>
      <c r="J97" s="54"/>
      <c r="K97" s="54"/>
      <c r="L97" s="54"/>
    </row>
    <row r="98" spans="1:12" ht="16.5" customHeight="1" x14ac:dyDescent="0.15">
      <c r="A98" s="54"/>
      <c r="B98" s="70"/>
      <c r="C98" s="71"/>
      <c r="D98" s="65"/>
      <c r="E98" s="65" t="str">
        <f ca="1">IFERROR(__xludf.DUMMYFUNCTION("IF(LEN(C98)=0,"""",QUERY(Archive!C:C,""Select COUNT(C) WHERE lower(C) contains '""&amp;LOWER(C98)&amp;""' LABEL COUNT(C) ''""))"),"")</f>
        <v/>
      </c>
      <c r="F98" s="85"/>
      <c r="G98" s="86"/>
      <c r="H98" s="54"/>
      <c r="I98" s="54"/>
      <c r="J98" s="54"/>
      <c r="K98" s="54"/>
      <c r="L98" s="54"/>
    </row>
    <row r="99" spans="1:12" ht="16.5" customHeight="1" x14ac:dyDescent="0.15">
      <c r="A99" s="54"/>
      <c r="B99" s="70"/>
      <c r="C99" s="71"/>
      <c r="D99" s="65"/>
      <c r="E99" s="65" t="str">
        <f ca="1">IFERROR(__xludf.DUMMYFUNCTION("IF(LEN(C99)=0,"""",QUERY(Archive!C:C,""Select COUNT(C) WHERE lower(C) contains '""&amp;LOWER(C99)&amp;""' LABEL COUNT(C) ''""))"),"")</f>
        <v/>
      </c>
      <c r="F99" s="85"/>
      <c r="G99" s="86"/>
      <c r="H99" s="54"/>
      <c r="I99" s="54"/>
      <c r="J99" s="54"/>
      <c r="K99" s="54"/>
      <c r="L99" s="54"/>
    </row>
    <row r="100" spans="1:12" ht="16.5" customHeight="1" x14ac:dyDescent="0.15">
      <c r="A100" s="54"/>
      <c r="B100" s="70"/>
      <c r="C100" s="71"/>
      <c r="D100" s="65"/>
      <c r="E100" s="65" t="str">
        <f ca="1">IFERROR(__xludf.DUMMYFUNCTION("IF(LEN(C100)=0,"""",QUERY(Archive!C:C,""Select COUNT(C) WHERE lower(C) contains '""&amp;LOWER(C100)&amp;""' LABEL COUNT(C) ''""))"),"")</f>
        <v/>
      </c>
      <c r="F100" s="85"/>
      <c r="G100" s="86"/>
      <c r="H100" s="54"/>
      <c r="I100" s="54"/>
      <c r="J100" s="54"/>
      <c r="K100" s="54"/>
      <c r="L100" s="54"/>
    </row>
    <row r="101" spans="1:12" ht="16.5" customHeight="1" x14ac:dyDescent="0.15">
      <c r="A101" s="54"/>
      <c r="B101" s="70"/>
      <c r="C101" s="71"/>
      <c r="D101" s="65"/>
      <c r="E101" s="65" t="str">
        <f ca="1">IFERROR(__xludf.DUMMYFUNCTION("IF(LEN(C101)=0,"""",QUERY(Archive!C:C,""Select COUNT(C) WHERE lower(C) contains '""&amp;LOWER(C101)&amp;""' LABEL COUNT(C) ''""))"),"")</f>
        <v/>
      </c>
      <c r="F101" s="85"/>
      <c r="G101" s="86"/>
      <c r="H101" s="54"/>
      <c r="I101" s="54"/>
      <c r="J101" s="54"/>
      <c r="K101" s="54"/>
      <c r="L101" s="54"/>
    </row>
    <row r="102" spans="1:12" ht="16.5" customHeight="1" x14ac:dyDescent="0.15">
      <c r="A102" s="54"/>
      <c r="B102" s="70"/>
      <c r="C102" s="71"/>
      <c r="D102" s="65"/>
      <c r="E102" s="65" t="str">
        <f ca="1">IFERROR(__xludf.DUMMYFUNCTION("IF(LEN(C102)=0,"""",QUERY(Archive!C:C,""Select COUNT(C) WHERE lower(C) contains '""&amp;LOWER(C102)&amp;""' LABEL COUNT(C) ''""))"),"")</f>
        <v/>
      </c>
      <c r="F102" s="85"/>
      <c r="G102" s="86"/>
      <c r="H102" s="54"/>
      <c r="I102" s="54"/>
      <c r="J102" s="54"/>
      <c r="K102" s="54"/>
      <c r="L102" s="54"/>
    </row>
    <row r="103" spans="1:12" ht="16.5" customHeight="1" x14ac:dyDescent="0.15">
      <c r="A103" s="54"/>
      <c r="B103" s="70"/>
      <c r="C103" s="71"/>
      <c r="D103" s="65"/>
      <c r="E103" s="65" t="str">
        <f ca="1">IFERROR(__xludf.DUMMYFUNCTION("IF(LEN(C103)=0,"""",QUERY(Archive!C:C,""Select COUNT(C) WHERE lower(C) contains '""&amp;LOWER(C103)&amp;""' LABEL COUNT(C) ''""))"),"")</f>
        <v/>
      </c>
      <c r="F103" s="85"/>
      <c r="G103" s="86"/>
      <c r="H103" s="54"/>
      <c r="I103" s="54"/>
      <c r="J103" s="54"/>
      <c r="K103" s="54"/>
      <c r="L103" s="54"/>
    </row>
    <row r="104" spans="1:12" ht="16.5" customHeight="1" x14ac:dyDescent="0.15">
      <c r="A104" s="54"/>
      <c r="B104" s="70"/>
      <c r="C104" s="71"/>
      <c r="D104" s="65"/>
      <c r="E104" s="65" t="str">
        <f ca="1">IFERROR(__xludf.DUMMYFUNCTION("IF(LEN(C104)=0,"""",QUERY(Archive!C:C,""Select COUNT(C) WHERE lower(C) contains '""&amp;LOWER(C104)&amp;""' LABEL COUNT(C) ''""))"),"")</f>
        <v/>
      </c>
      <c r="F104" s="85"/>
      <c r="G104" s="86"/>
      <c r="H104" s="54"/>
      <c r="I104" s="54"/>
      <c r="J104" s="54"/>
      <c r="K104" s="54"/>
      <c r="L104" s="54"/>
    </row>
    <row r="105" spans="1:12" ht="16.5" customHeight="1" x14ac:dyDescent="0.15">
      <c r="A105" s="54"/>
      <c r="B105" s="70"/>
      <c r="C105" s="71"/>
      <c r="D105" s="65"/>
      <c r="E105" s="65" t="str">
        <f ca="1">IFERROR(__xludf.DUMMYFUNCTION("IF(LEN(C105)=0,"""",QUERY(Archive!C:C,""Select COUNT(C) WHERE lower(C) contains '""&amp;LOWER(C105)&amp;""' LABEL COUNT(C) ''""))"),"")</f>
        <v/>
      </c>
      <c r="F105" s="85"/>
      <c r="G105" s="86"/>
      <c r="H105" s="54"/>
      <c r="I105" s="54"/>
      <c r="J105" s="54"/>
      <c r="K105" s="54"/>
      <c r="L105" s="54"/>
    </row>
    <row r="106" spans="1:12" ht="16.5" customHeight="1" x14ac:dyDescent="0.15">
      <c r="A106" s="54"/>
      <c r="B106" s="70"/>
      <c r="C106" s="71"/>
      <c r="D106" s="65"/>
      <c r="E106" s="65" t="str">
        <f ca="1">IFERROR(__xludf.DUMMYFUNCTION("IF(LEN(C106)=0,"""",QUERY(Archive!C:C,""Select COUNT(C) WHERE lower(C) contains '""&amp;LOWER(C106)&amp;""' LABEL COUNT(C) ''""))"),"")</f>
        <v/>
      </c>
      <c r="F106" s="85"/>
      <c r="G106" s="86"/>
      <c r="H106" s="54"/>
      <c r="I106" s="54"/>
      <c r="J106" s="54"/>
      <c r="K106" s="54"/>
      <c r="L106" s="54"/>
    </row>
    <row r="107" spans="1:12" ht="16.5" customHeight="1" x14ac:dyDescent="0.15">
      <c r="A107" s="54"/>
      <c r="B107" s="70"/>
      <c r="C107" s="71"/>
      <c r="D107" s="65"/>
      <c r="E107" s="65" t="str">
        <f ca="1">IFERROR(__xludf.DUMMYFUNCTION("IF(LEN(C107)=0,"""",QUERY(Archive!C:C,""Select COUNT(C) WHERE lower(C) contains '""&amp;LOWER(C107)&amp;""' LABEL COUNT(C) ''""))"),"")</f>
        <v/>
      </c>
      <c r="F107" s="85"/>
      <c r="G107" s="86"/>
      <c r="H107" s="54"/>
      <c r="I107" s="54"/>
      <c r="J107" s="54"/>
      <c r="K107" s="54"/>
      <c r="L107" s="54"/>
    </row>
    <row r="108" spans="1:12" ht="16.5" customHeight="1" x14ac:dyDescent="0.15">
      <c r="A108" s="54"/>
      <c r="B108" s="70"/>
      <c r="C108" s="71"/>
      <c r="D108" s="65"/>
      <c r="E108" s="65" t="str">
        <f ca="1">IFERROR(__xludf.DUMMYFUNCTION("IF(LEN(C108)=0,"""",QUERY(Archive!C:C,""Select COUNT(C) WHERE lower(C) contains '""&amp;LOWER(C108)&amp;""' LABEL COUNT(C) ''""))"),"")</f>
        <v/>
      </c>
      <c r="F108" s="85"/>
      <c r="G108" s="86"/>
      <c r="H108" s="54"/>
      <c r="I108" s="54"/>
      <c r="J108" s="54"/>
      <c r="K108" s="54"/>
      <c r="L108" s="54"/>
    </row>
    <row r="109" spans="1:12" ht="16.5" customHeight="1" x14ac:dyDescent="0.15">
      <c r="A109" s="54"/>
      <c r="B109" s="70"/>
      <c r="C109" s="71"/>
      <c r="D109" s="65"/>
      <c r="E109" s="65" t="str">
        <f ca="1">IFERROR(__xludf.DUMMYFUNCTION("IF(LEN(C109)=0,"""",QUERY(Archive!C:C,""Select COUNT(C) WHERE lower(C) contains '""&amp;LOWER(C109)&amp;""' LABEL COUNT(C) ''""))"),"")</f>
        <v/>
      </c>
      <c r="F109" s="85"/>
      <c r="G109" s="86"/>
      <c r="H109" s="54"/>
      <c r="I109" s="54"/>
      <c r="J109" s="54"/>
      <c r="K109" s="54"/>
      <c r="L109" s="54"/>
    </row>
    <row r="110" spans="1:12" ht="16.5" customHeight="1" x14ac:dyDescent="0.15">
      <c r="A110" s="54"/>
      <c r="B110" s="70"/>
      <c r="C110" s="71"/>
      <c r="D110" s="65"/>
      <c r="E110" s="65" t="str">
        <f ca="1">IFERROR(__xludf.DUMMYFUNCTION("IF(LEN(C110)=0,"""",QUERY(Archive!C:C,""Select COUNT(C) WHERE lower(C) contains '""&amp;LOWER(C110)&amp;""' LABEL COUNT(C) ''""))"),"")</f>
        <v/>
      </c>
      <c r="F110" s="85"/>
      <c r="G110" s="86"/>
      <c r="H110" s="54"/>
      <c r="I110" s="54"/>
      <c r="J110" s="54"/>
      <c r="K110" s="54"/>
      <c r="L110" s="54"/>
    </row>
    <row r="111" spans="1:12" ht="16.5" customHeight="1" x14ac:dyDescent="0.15">
      <c r="A111" s="54"/>
      <c r="B111" s="70"/>
      <c r="C111" s="71"/>
      <c r="D111" s="65"/>
      <c r="E111" s="65" t="str">
        <f ca="1">IFERROR(__xludf.DUMMYFUNCTION("IF(LEN(C111)=0,"""",QUERY(Archive!C:C,""Select COUNT(C) WHERE lower(C) contains '""&amp;LOWER(C111)&amp;""' LABEL COUNT(C) ''""))"),"")</f>
        <v/>
      </c>
      <c r="F111" s="85"/>
      <c r="G111" s="86"/>
      <c r="H111" s="54"/>
      <c r="I111" s="54"/>
      <c r="J111" s="54"/>
      <c r="K111" s="54"/>
      <c r="L111" s="54"/>
    </row>
    <row r="112" spans="1:12" ht="16.5" customHeight="1" x14ac:dyDescent="0.15">
      <c r="A112" s="54"/>
      <c r="B112" s="70"/>
      <c r="C112" s="71"/>
      <c r="D112" s="65"/>
      <c r="E112" s="65" t="str">
        <f ca="1">IFERROR(__xludf.DUMMYFUNCTION("IF(LEN(C112)=0,"""",QUERY(Archive!C:C,""Select COUNT(C) WHERE lower(C) contains '""&amp;LOWER(C112)&amp;""' LABEL COUNT(C) ''""))"),"")</f>
        <v/>
      </c>
      <c r="F112" s="85"/>
      <c r="G112" s="86"/>
      <c r="H112" s="54"/>
      <c r="I112" s="54"/>
      <c r="J112" s="54"/>
      <c r="K112" s="54"/>
      <c r="L112" s="54"/>
    </row>
    <row r="113" spans="1:12" ht="16.5" customHeight="1" x14ac:dyDescent="0.15">
      <c r="A113" s="54"/>
      <c r="B113" s="70"/>
      <c r="C113" s="71"/>
      <c r="D113" s="65"/>
      <c r="E113" s="65" t="str">
        <f ca="1">IFERROR(__xludf.DUMMYFUNCTION("IF(LEN(C113)=0,"""",QUERY(Archive!C:C,""Select COUNT(C) WHERE lower(C) contains '""&amp;LOWER(C113)&amp;""' LABEL COUNT(C) ''""))"),"")</f>
        <v/>
      </c>
      <c r="F113" s="85"/>
      <c r="G113" s="86"/>
      <c r="H113" s="54"/>
      <c r="I113" s="54"/>
      <c r="J113" s="54"/>
      <c r="K113" s="54"/>
      <c r="L113" s="54"/>
    </row>
    <row r="114" spans="1:12" ht="16.5" customHeight="1" x14ac:dyDescent="0.15">
      <c r="A114" s="54"/>
      <c r="B114" s="70"/>
      <c r="C114" s="71"/>
      <c r="D114" s="65"/>
      <c r="E114" s="65" t="str">
        <f ca="1">IFERROR(__xludf.DUMMYFUNCTION("IF(LEN(C114)=0,"""",QUERY(Archive!C:C,""Select COUNT(C) WHERE lower(C) contains '""&amp;LOWER(C114)&amp;""' LABEL COUNT(C) ''""))"),"")</f>
        <v/>
      </c>
      <c r="F114" s="85"/>
      <c r="G114" s="86"/>
      <c r="H114" s="54"/>
      <c r="I114" s="54"/>
      <c r="J114" s="54"/>
      <c r="K114" s="54"/>
      <c r="L114" s="54"/>
    </row>
    <row r="115" spans="1:12" ht="16.5" customHeight="1" x14ac:dyDescent="0.15">
      <c r="A115" s="54"/>
      <c r="B115" s="70"/>
      <c r="C115" s="71"/>
      <c r="D115" s="65"/>
      <c r="E115" s="65" t="str">
        <f ca="1">IFERROR(__xludf.DUMMYFUNCTION("IF(LEN(C115)=0,"""",QUERY(Archive!C:C,""Select COUNT(C) WHERE lower(C) contains '""&amp;LOWER(C115)&amp;""' LABEL COUNT(C) ''""))"),"")</f>
        <v/>
      </c>
      <c r="F115" s="85"/>
      <c r="G115" s="86"/>
      <c r="H115" s="54"/>
      <c r="I115" s="54"/>
      <c r="J115" s="54"/>
      <c r="K115" s="54"/>
      <c r="L115" s="54"/>
    </row>
    <row r="116" spans="1:12" ht="16.5" customHeight="1" x14ac:dyDescent="0.15">
      <c r="A116" s="54"/>
      <c r="B116" s="70"/>
      <c r="C116" s="71"/>
      <c r="D116" s="65"/>
      <c r="E116" s="65" t="str">
        <f ca="1">IFERROR(__xludf.DUMMYFUNCTION("IF(LEN(C116)=0,"""",QUERY(Archive!C:C,""Select COUNT(C) WHERE lower(C) contains '""&amp;LOWER(C116)&amp;""' LABEL COUNT(C) ''""))"),"")</f>
        <v/>
      </c>
      <c r="F116" s="85"/>
      <c r="G116" s="86"/>
      <c r="H116" s="54"/>
      <c r="I116" s="54"/>
      <c r="J116" s="54"/>
      <c r="K116" s="54"/>
      <c r="L116" s="54"/>
    </row>
    <row r="117" spans="1:12" ht="16.5" customHeight="1" x14ac:dyDescent="0.15">
      <c r="A117" s="54"/>
      <c r="B117" s="70"/>
      <c r="C117" s="71"/>
      <c r="D117" s="65"/>
      <c r="E117" s="65" t="str">
        <f ca="1">IFERROR(__xludf.DUMMYFUNCTION("IF(LEN(C117)=0,"""",QUERY(Archive!C:C,""Select COUNT(C) WHERE lower(C) contains '""&amp;LOWER(C117)&amp;""' LABEL COUNT(C) ''""))"),"")</f>
        <v/>
      </c>
      <c r="F117" s="85"/>
      <c r="G117" s="86"/>
      <c r="H117" s="54"/>
      <c r="I117" s="54"/>
      <c r="J117" s="54"/>
      <c r="K117" s="54"/>
      <c r="L117" s="54"/>
    </row>
    <row r="118" spans="1:12" ht="16.5" customHeight="1" x14ac:dyDescent="0.15">
      <c r="A118" s="54"/>
      <c r="B118" s="70"/>
      <c r="C118" s="71"/>
      <c r="D118" s="65"/>
      <c r="E118" s="65" t="str">
        <f ca="1">IFERROR(__xludf.DUMMYFUNCTION("IF(LEN(C118)=0,"""",QUERY(Archive!C:C,""Select COUNT(C) WHERE lower(C) contains '""&amp;LOWER(C118)&amp;""' LABEL COUNT(C) ''""))"),"")</f>
        <v/>
      </c>
      <c r="F118" s="85"/>
      <c r="G118" s="86"/>
      <c r="H118" s="54"/>
      <c r="I118" s="54"/>
      <c r="J118" s="54"/>
      <c r="K118" s="54"/>
      <c r="L118" s="54"/>
    </row>
    <row r="119" spans="1:12" ht="16.5" customHeight="1" x14ac:dyDescent="0.15">
      <c r="A119" s="54"/>
      <c r="B119" s="70"/>
      <c r="C119" s="71"/>
      <c r="D119" s="65"/>
      <c r="E119" s="65" t="str">
        <f ca="1">IFERROR(__xludf.DUMMYFUNCTION("IF(LEN(C119)=0,"""",QUERY(Archive!C:C,""Select COUNT(C) WHERE lower(C) contains '""&amp;LOWER(C119)&amp;""' LABEL COUNT(C) ''""))"),"")</f>
        <v/>
      </c>
      <c r="F119" s="85"/>
      <c r="G119" s="86"/>
      <c r="H119" s="54"/>
      <c r="I119" s="54"/>
      <c r="J119" s="54"/>
      <c r="K119" s="54"/>
      <c r="L119" s="54"/>
    </row>
    <row r="120" spans="1:12" ht="16.5" customHeight="1" x14ac:dyDescent="0.15">
      <c r="A120" s="54"/>
      <c r="B120" s="70"/>
      <c r="C120" s="71"/>
      <c r="D120" s="65"/>
      <c r="E120" s="65" t="str">
        <f ca="1">IFERROR(__xludf.DUMMYFUNCTION("IF(LEN(C120)=0,"""",QUERY(Archive!C:C,""Select COUNT(C) WHERE lower(C) contains '""&amp;LOWER(C120)&amp;""' LABEL COUNT(C) ''""))"),"")</f>
        <v/>
      </c>
      <c r="F120" s="85"/>
      <c r="G120" s="86"/>
      <c r="H120" s="54"/>
      <c r="I120" s="54"/>
      <c r="J120" s="54"/>
      <c r="K120" s="54"/>
      <c r="L120" s="54"/>
    </row>
    <row r="121" spans="1:12" ht="16.5" customHeight="1" x14ac:dyDescent="0.15">
      <c r="A121" s="54"/>
      <c r="B121" s="70"/>
      <c r="C121" s="71"/>
      <c r="D121" s="65"/>
      <c r="E121" s="65" t="str">
        <f ca="1">IFERROR(__xludf.DUMMYFUNCTION("IF(LEN(C121)=0,"""",QUERY(Archive!C:C,""Select COUNT(C) WHERE lower(C) contains '""&amp;LOWER(C121)&amp;""' LABEL COUNT(C) ''""))"),"")</f>
        <v/>
      </c>
      <c r="F121" s="85"/>
      <c r="G121" s="86"/>
      <c r="H121" s="54"/>
      <c r="I121" s="54"/>
      <c r="J121" s="54"/>
      <c r="K121" s="54"/>
      <c r="L121" s="54"/>
    </row>
    <row r="122" spans="1:12" ht="16.5" customHeight="1" x14ac:dyDescent="0.15">
      <c r="A122" s="54"/>
      <c r="B122" s="70"/>
      <c r="C122" s="71"/>
      <c r="D122" s="65"/>
      <c r="E122" s="65" t="str">
        <f ca="1">IFERROR(__xludf.DUMMYFUNCTION("IF(LEN(C122)=0,"""",QUERY(Archive!C:C,""Select COUNT(C) WHERE lower(C) contains '""&amp;LOWER(C122)&amp;""' LABEL COUNT(C) ''""))"),"")</f>
        <v/>
      </c>
      <c r="F122" s="85"/>
      <c r="G122" s="86"/>
      <c r="H122" s="54"/>
      <c r="I122" s="54"/>
      <c r="J122" s="54"/>
      <c r="K122" s="54"/>
      <c r="L122" s="54"/>
    </row>
    <row r="123" spans="1:12" ht="16.5" customHeight="1" x14ac:dyDescent="0.15">
      <c r="A123" s="54"/>
      <c r="B123" s="70"/>
      <c r="C123" s="71"/>
      <c r="D123" s="65"/>
      <c r="E123" s="65" t="str">
        <f ca="1">IFERROR(__xludf.DUMMYFUNCTION("IF(LEN(C123)=0,"""",QUERY(Archive!C:C,""Select COUNT(C) WHERE lower(C) contains '""&amp;LOWER(C123)&amp;""' LABEL COUNT(C) ''""))"),"")</f>
        <v/>
      </c>
      <c r="F123" s="85"/>
      <c r="G123" s="86"/>
      <c r="H123" s="54"/>
      <c r="I123" s="54"/>
      <c r="J123" s="54"/>
      <c r="K123" s="54"/>
      <c r="L123" s="54"/>
    </row>
    <row r="124" spans="1:12" ht="16.5" customHeight="1" x14ac:dyDescent="0.15">
      <c r="A124" s="54"/>
      <c r="B124" s="70"/>
      <c r="C124" s="71"/>
      <c r="D124" s="65"/>
      <c r="E124" s="65" t="str">
        <f ca="1">IFERROR(__xludf.DUMMYFUNCTION("IF(LEN(C124)=0,"""",QUERY(Archive!C:C,""Select COUNT(C) WHERE lower(C) contains '""&amp;LOWER(C124)&amp;""' LABEL COUNT(C) ''""))"),"")</f>
        <v/>
      </c>
      <c r="F124" s="85"/>
      <c r="G124" s="86"/>
      <c r="H124" s="54"/>
      <c r="I124" s="54"/>
      <c r="J124" s="54"/>
      <c r="K124" s="54"/>
      <c r="L124" s="54"/>
    </row>
    <row r="125" spans="1:12" ht="16.5" customHeight="1" x14ac:dyDescent="0.15">
      <c r="A125" s="54"/>
      <c r="B125" s="70"/>
      <c r="C125" s="71"/>
      <c r="D125" s="65"/>
      <c r="E125" s="65" t="str">
        <f ca="1">IFERROR(__xludf.DUMMYFUNCTION("IF(LEN(C125)=0,"""",QUERY(Archive!C:C,""Select COUNT(C) WHERE lower(C) contains '""&amp;LOWER(C125)&amp;""' LABEL COUNT(C) ''""))"),"")</f>
        <v/>
      </c>
      <c r="F125" s="85"/>
      <c r="G125" s="86"/>
      <c r="H125" s="54"/>
      <c r="I125" s="54"/>
      <c r="J125" s="54"/>
      <c r="K125" s="54"/>
      <c r="L125" s="54"/>
    </row>
    <row r="126" spans="1:12" ht="16.5" customHeight="1" x14ac:dyDescent="0.15">
      <c r="A126" s="54"/>
      <c r="B126" s="70"/>
      <c r="C126" s="71"/>
      <c r="D126" s="65"/>
      <c r="E126" s="65" t="str">
        <f ca="1">IFERROR(__xludf.DUMMYFUNCTION("IF(LEN(C126)=0,"""",QUERY(Archive!C:C,""Select COUNT(C) WHERE lower(C) contains '""&amp;LOWER(C126)&amp;""' LABEL COUNT(C) ''""))"),"")</f>
        <v/>
      </c>
      <c r="F126" s="85"/>
      <c r="G126" s="86"/>
      <c r="H126" s="54"/>
      <c r="I126" s="54"/>
      <c r="J126" s="54"/>
      <c r="K126" s="54"/>
      <c r="L126" s="54"/>
    </row>
    <row r="127" spans="1:12" ht="16.5" customHeight="1" x14ac:dyDescent="0.15">
      <c r="A127" s="54"/>
      <c r="B127" s="70"/>
      <c r="C127" s="71"/>
      <c r="D127" s="65"/>
      <c r="E127" s="65" t="str">
        <f ca="1">IFERROR(__xludf.DUMMYFUNCTION("IF(LEN(C127)=0,"""",QUERY(Archive!C:C,""Select COUNT(C) WHERE lower(C) contains '""&amp;LOWER(C127)&amp;""' LABEL COUNT(C) ''""))"),"")</f>
        <v/>
      </c>
      <c r="F127" s="85"/>
      <c r="G127" s="86"/>
      <c r="H127" s="54"/>
      <c r="I127" s="54"/>
      <c r="J127" s="54"/>
      <c r="K127" s="54"/>
      <c r="L127" s="54"/>
    </row>
    <row r="128" spans="1:12" ht="16.5" customHeight="1" x14ac:dyDescent="0.15">
      <c r="A128" s="54"/>
      <c r="B128" s="70"/>
      <c r="C128" s="71"/>
      <c r="D128" s="65"/>
      <c r="E128" s="65" t="str">
        <f ca="1">IFERROR(__xludf.DUMMYFUNCTION("IF(LEN(C128)=0,"""",QUERY(Archive!C:C,""Select COUNT(C) WHERE lower(C) contains '""&amp;LOWER(C128)&amp;""' LABEL COUNT(C) ''""))"),"")</f>
        <v/>
      </c>
      <c r="F128" s="85"/>
      <c r="G128" s="86"/>
      <c r="H128" s="54"/>
      <c r="I128" s="54"/>
      <c r="J128" s="54"/>
      <c r="K128" s="54"/>
      <c r="L128" s="54"/>
    </row>
    <row r="129" spans="1:12" ht="16.5" customHeight="1" x14ac:dyDescent="0.15">
      <c r="A129" s="54"/>
      <c r="B129" s="70"/>
      <c r="C129" s="71"/>
      <c r="D129" s="65"/>
      <c r="E129" s="65" t="str">
        <f ca="1">IFERROR(__xludf.DUMMYFUNCTION("IF(LEN(C129)=0,"""",QUERY(Archive!C:C,""Select COUNT(C) WHERE lower(C) contains '""&amp;LOWER(C129)&amp;""' LABEL COUNT(C) ''""))"),"")</f>
        <v/>
      </c>
      <c r="F129" s="85"/>
      <c r="G129" s="86"/>
      <c r="H129" s="54"/>
      <c r="I129" s="54"/>
      <c r="J129" s="54"/>
      <c r="K129" s="54"/>
      <c r="L129" s="54"/>
    </row>
    <row r="130" spans="1:12" ht="16.5" customHeight="1" x14ac:dyDescent="0.15">
      <c r="A130" s="54"/>
      <c r="B130" s="70"/>
      <c r="C130" s="71"/>
      <c r="D130" s="65"/>
      <c r="E130" s="65" t="str">
        <f ca="1">IFERROR(__xludf.DUMMYFUNCTION("IF(LEN(C130)=0,"""",QUERY(Archive!C:C,""Select COUNT(C) WHERE lower(C) contains '""&amp;LOWER(C130)&amp;""' LABEL COUNT(C) ''""))"),"")</f>
        <v/>
      </c>
      <c r="F130" s="85"/>
      <c r="G130" s="86"/>
      <c r="H130" s="54"/>
      <c r="I130" s="54"/>
      <c r="J130" s="54"/>
      <c r="K130" s="54"/>
      <c r="L130" s="54"/>
    </row>
    <row r="131" spans="1:12" ht="16.5" customHeight="1" x14ac:dyDescent="0.15">
      <c r="A131" s="54"/>
      <c r="B131" s="70"/>
      <c r="C131" s="71"/>
      <c r="D131" s="65"/>
      <c r="E131" s="65" t="str">
        <f ca="1">IFERROR(__xludf.DUMMYFUNCTION("IF(LEN(C131)=0,"""",QUERY(Archive!C:C,""Select COUNT(C) WHERE lower(C) contains '""&amp;LOWER(C131)&amp;""' LABEL COUNT(C) ''""))"),"")</f>
        <v/>
      </c>
      <c r="F131" s="85"/>
      <c r="G131" s="86"/>
      <c r="H131" s="54"/>
      <c r="I131" s="54"/>
      <c r="J131" s="54"/>
      <c r="K131" s="54"/>
      <c r="L131" s="54"/>
    </row>
    <row r="132" spans="1:12" ht="16.5" customHeight="1" x14ac:dyDescent="0.15">
      <c r="A132" s="54"/>
      <c r="B132" s="70"/>
      <c r="C132" s="71"/>
      <c r="D132" s="65"/>
      <c r="E132" s="65" t="str">
        <f ca="1">IFERROR(__xludf.DUMMYFUNCTION("IF(LEN(C132)=0,"""",QUERY(Archive!C:C,""Select COUNT(C) WHERE lower(C) contains '""&amp;LOWER(C132)&amp;""' LABEL COUNT(C) ''""))"),"")</f>
        <v/>
      </c>
      <c r="F132" s="85"/>
      <c r="G132" s="86"/>
      <c r="H132" s="54"/>
      <c r="I132" s="54"/>
      <c r="J132" s="54"/>
      <c r="K132" s="54"/>
      <c r="L132" s="54"/>
    </row>
    <row r="133" spans="1:12" ht="16.5" customHeight="1" x14ac:dyDescent="0.15">
      <c r="A133" s="54"/>
      <c r="B133" s="70"/>
      <c r="C133" s="71"/>
      <c r="D133" s="65"/>
      <c r="E133" s="65" t="str">
        <f ca="1">IFERROR(__xludf.DUMMYFUNCTION("IF(LEN(C133)=0,"""",QUERY(Archive!C:C,""Select COUNT(C) WHERE lower(C) contains '""&amp;LOWER(C133)&amp;""' LABEL COUNT(C) ''""))"),"")</f>
        <v/>
      </c>
      <c r="F133" s="85"/>
      <c r="G133" s="86"/>
      <c r="H133" s="54"/>
      <c r="I133" s="54"/>
      <c r="J133" s="54"/>
      <c r="K133" s="54"/>
      <c r="L133" s="54"/>
    </row>
    <row r="134" spans="1:12" ht="16.5" customHeight="1" x14ac:dyDescent="0.15">
      <c r="A134" s="54"/>
      <c r="B134" s="70"/>
      <c r="C134" s="71"/>
      <c r="D134" s="65"/>
      <c r="E134" s="65" t="str">
        <f ca="1">IFERROR(__xludf.DUMMYFUNCTION("IF(LEN(C134)=0,"""",QUERY(Archive!C:C,""Select COUNT(C) WHERE lower(C) contains '""&amp;LOWER(C134)&amp;""' LABEL COUNT(C) ''""))"),"")</f>
        <v/>
      </c>
      <c r="F134" s="85"/>
      <c r="G134" s="86"/>
      <c r="H134" s="54"/>
      <c r="I134" s="54"/>
      <c r="J134" s="54"/>
      <c r="K134" s="54"/>
      <c r="L134" s="54"/>
    </row>
    <row r="135" spans="1:12" ht="16.5" customHeight="1" x14ac:dyDescent="0.15">
      <c r="A135" s="54"/>
      <c r="B135" s="70"/>
      <c r="C135" s="71"/>
      <c r="D135" s="65"/>
      <c r="E135" s="65" t="str">
        <f ca="1">IFERROR(__xludf.DUMMYFUNCTION("IF(LEN(C135)=0,"""",QUERY(Archive!C:C,""Select COUNT(C) WHERE lower(C) contains '""&amp;LOWER(C135)&amp;""' LABEL COUNT(C) ''""))"),"")</f>
        <v/>
      </c>
      <c r="F135" s="85"/>
      <c r="G135" s="86"/>
      <c r="H135" s="54"/>
      <c r="I135" s="54"/>
      <c r="J135" s="54"/>
      <c r="K135" s="54"/>
      <c r="L135" s="54"/>
    </row>
    <row r="136" spans="1:12" ht="16.5" customHeight="1" x14ac:dyDescent="0.15">
      <c r="A136" s="54"/>
      <c r="B136" s="70"/>
      <c r="C136" s="71"/>
      <c r="D136" s="65"/>
      <c r="E136" s="65" t="str">
        <f ca="1">IFERROR(__xludf.DUMMYFUNCTION("IF(LEN(C136)=0,"""",QUERY(Archive!C:C,""Select COUNT(C) WHERE lower(C) contains '""&amp;LOWER(C136)&amp;""' LABEL COUNT(C) ''""))"),"")</f>
        <v/>
      </c>
      <c r="F136" s="85"/>
      <c r="G136" s="86"/>
      <c r="H136" s="54"/>
      <c r="I136" s="54"/>
      <c r="J136" s="54"/>
      <c r="K136" s="54"/>
      <c r="L136" s="54"/>
    </row>
    <row r="137" spans="1:12" ht="16.5" customHeight="1" x14ac:dyDescent="0.15">
      <c r="A137" s="54"/>
      <c r="B137" s="70"/>
      <c r="C137" s="71"/>
      <c r="D137" s="65"/>
      <c r="E137" s="65" t="str">
        <f ca="1">IFERROR(__xludf.DUMMYFUNCTION("IF(LEN(C137)=0,"""",QUERY(Archive!C:C,""Select COUNT(C) WHERE lower(C) contains '""&amp;LOWER(C137)&amp;""' LABEL COUNT(C) ''""))"),"")</f>
        <v/>
      </c>
      <c r="F137" s="85"/>
      <c r="G137" s="86"/>
      <c r="H137" s="54"/>
      <c r="I137" s="54"/>
      <c r="J137" s="54"/>
      <c r="K137" s="54"/>
      <c r="L137" s="54"/>
    </row>
    <row r="138" spans="1:12" ht="16.5" customHeight="1" x14ac:dyDescent="0.15">
      <c r="A138" s="54"/>
      <c r="B138" s="70"/>
      <c r="C138" s="71"/>
      <c r="D138" s="65"/>
      <c r="E138" s="65" t="str">
        <f ca="1">IFERROR(__xludf.DUMMYFUNCTION("IF(LEN(C138)=0,"""",QUERY(Archive!C:C,""Select COUNT(C) WHERE lower(C) contains '""&amp;LOWER(C138)&amp;""' LABEL COUNT(C) ''""))"),"")</f>
        <v/>
      </c>
      <c r="F138" s="85"/>
      <c r="G138" s="86"/>
      <c r="H138" s="54"/>
      <c r="I138" s="54"/>
      <c r="J138" s="54"/>
      <c r="K138" s="54"/>
      <c r="L138" s="54"/>
    </row>
    <row r="139" spans="1:12" ht="16.5" customHeight="1" x14ac:dyDescent="0.15">
      <c r="A139" s="54"/>
      <c r="B139" s="70"/>
      <c r="C139" s="71"/>
      <c r="D139" s="65"/>
      <c r="E139" s="65" t="str">
        <f ca="1">IFERROR(__xludf.DUMMYFUNCTION("IF(LEN(C139)=0,"""",QUERY(Archive!C:C,""Select COUNT(C) WHERE lower(C) contains '""&amp;LOWER(C139)&amp;""' LABEL COUNT(C) ''""))"),"")</f>
        <v/>
      </c>
      <c r="F139" s="85"/>
      <c r="G139" s="86"/>
      <c r="H139" s="54"/>
      <c r="I139" s="54"/>
      <c r="J139" s="54"/>
      <c r="K139" s="54"/>
      <c r="L139" s="54"/>
    </row>
    <row r="140" spans="1:12" ht="16.5" customHeight="1" x14ac:dyDescent="0.15">
      <c r="A140" s="54"/>
      <c r="B140" s="70"/>
      <c r="C140" s="71"/>
      <c r="D140" s="65"/>
      <c r="E140" s="65" t="str">
        <f ca="1">IFERROR(__xludf.DUMMYFUNCTION("IF(LEN(C140)=0,"""",QUERY(Archive!C:C,""Select COUNT(C) WHERE lower(C) contains '""&amp;LOWER(C140)&amp;""' LABEL COUNT(C) ''""))"),"")</f>
        <v/>
      </c>
      <c r="F140" s="85"/>
      <c r="G140" s="86"/>
      <c r="H140" s="54"/>
      <c r="I140" s="54"/>
      <c r="J140" s="54"/>
      <c r="K140" s="54"/>
      <c r="L140" s="54"/>
    </row>
    <row r="141" spans="1:12" ht="16.5" customHeight="1" x14ac:dyDescent="0.15">
      <c r="A141" s="54"/>
      <c r="B141" s="70"/>
      <c r="C141" s="71"/>
      <c r="D141" s="65"/>
      <c r="E141" s="65" t="str">
        <f ca="1">IFERROR(__xludf.DUMMYFUNCTION("IF(LEN(C141)=0,"""",QUERY(Archive!C:C,""Select COUNT(C) WHERE lower(C) contains '""&amp;LOWER(C141)&amp;""' LABEL COUNT(C) ''""))"),"")</f>
        <v/>
      </c>
      <c r="F141" s="85"/>
      <c r="G141" s="86"/>
      <c r="H141" s="54"/>
      <c r="I141" s="54"/>
      <c r="J141" s="54"/>
      <c r="K141" s="54"/>
      <c r="L141" s="54"/>
    </row>
    <row r="142" spans="1:12" ht="16.5" customHeight="1" x14ac:dyDescent="0.15">
      <c r="A142" s="54"/>
      <c r="B142" s="70"/>
      <c r="C142" s="71"/>
      <c r="D142" s="65"/>
      <c r="E142" s="65" t="str">
        <f ca="1">IFERROR(__xludf.DUMMYFUNCTION("IF(LEN(C142)=0,"""",QUERY(Archive!C:C,""Select COUNT(C) WHERE lower(C) contains '""&amp;LOWER(C142)&amp;""' LABEL COUNT(C) ''""))"),"")</f>
        <v/>
      </c>
      <c r="F142" s="85"/>
      <c r="G142" s="86"/>
      <c r="H142" s="54"/>
      <c r="I142" s="54"/>
      <c r="J142" s="54"/>
      <c r="K142" s="54"/>
      <c r="L142" s="54"/>
    </row>
    <row r="143" spans="1:12" ht="16.5" customHeight="1" x14ac:dyDescent="0.15">
      <c r="A143" s="54"/>
      <c r="B143" s="70"/>
      <c r="C143" s="71"/>
      <c r="D143" s="65"/>
      <c r="E143" s="65" t="str">
        <f ca="1">IFERROR(__xludf.DUMMYFUNCTION("IF(LEN(C143)=0,"""",QUERY(Archive!C:C,""Select COUNT(C) WHERE lower(C) contains '""&amp;LOWER(C143)&amp;""' LABEL COUNT(C) ''""))"),"")</f>
        <v/>
      </c>
      <c r="F143" s="85"/>
      <c r="G143" s="86"/>
      <c r="H143" s="54"/>
      <c r="I143" s="54"/>
      <c r="J143" s="54"/>
      <c r="K143" s="54"/>
      <c r="L143" s="54"/>
    </row>
    <row r="144" spans="1:12" ht="16.5" customHeight="1" x14ac:dyDescent="0.15">
      <c r="A144" s="54"/>
      <c r="B144" s="70"/>
      <c r="C144" s="71"/>
      <c r="D144" s="65"/>
      <c r="E144" s="65" t="str">
        <f ca="1">IFERROR(__xludf.DUMMYFUNCTION("IF(LEN(C144)=0,"""",QUERY(Archive!C:C,""Select COUNT(C) WHERE lower(C) contains '""&amp;LOWER(C144)&amp;""' LABEL COUNT(C) ''""))"),"")</f>
        <v/>
      </c>
      <c r="F144" s="85"/>
      <c r="G144" s="86"/>
      <c r="H144" s="54"/>
      <c r="I144" s="54"/>
      <c r="J144" s="54"/>
      <c r="K144" s="54"/>
      <c r="L144" s="54"/>
    </row>
    <row r="145" spans="1:12" ht="16.5" customHeight="1" x14ac:dyDescent="0.15">
      <c r="A145" s="54"/>
      <c r="B145" s="70"/>
      <c r="C145" s="71"/>
      <c r="D145" s="65"/>
      <c r="E145" s="65" t="str">
        <f ca="1">IFERROR(__xludf.DUMMYFUNCTION("IF(LEN(C145)=0,"""",QUERY(Archive!C:C,""Select COUNT(C) WHERE lower(C) contains '""&amp;LOWER(C145)&amp;""' LABEL COUNT(C) ''""))"),"")</f>
        <v/>
      </c>
      <c r="F145" s="85"/>
      <c r="G145" s="86"/>
      <c r="H145" s="54"/>
      <c r="I145" s="54"/>
      <c r="J145" s="54"/>
      <c r="K145" s="54"/>
      <c r="L145" s="54"/>
    </row>
    <row r="146" spans="1:12" ht="16.5" customHeight="1" x14ac:dyDescent="0.15">
      <c r="A146" s="54"/>
      <c r="B146" s="70"/>
      <c r="C146" s="71"/>
      <c r="D146" s="65"/>
      <c r="E146" s="87"/>
      <c r="F146" s="85"/>
      <c r="G146" s="86"/>
      <c r="H146" s="54"/>
      <c r="I146" s="54"/>
      <c r="J146" s="54"/>
      <c r="K146" s="54"/>
      <c r="L146" s="54"/>
    </row>
    <row r="147" spans="1:12" ht="16.5" customHeight="1" x14ac:dyDescent="0.15">
      <c r="A147" s="54"/>
      <c r="B147" s="70"/>
      <c r="C147" s="71"/>
      <c r="D147" s="65"/>
      <c r="E147" s="87"/>
      <c r="F147" s="85"/>
      <c r="G147" s="86"/>
      <c r="H147" s="54"/>
      <c r="I147" s="54"/>
      <c r="J147" s="54"/>
      <c r="K147" s="54"/>
      <c r="L147" s="54"/>
    </row>
    <row r="148" spans="1:12" ht="16.5" customHeight="1" x14ac:dyDescent="0.15">
      <c r="A148" s="54"/>
      <c r="B148" s="70"/>
      <c r="C148" s="71"/>
      <c r="D148" s="65"/>
      <c r="E148" s="87"/>
      <c r="F148" s="85"/>
      <c r="G148" s="86"/>
      <c r="H148" s="54"/>
      <c r="I148" s="54"/>
      <c r="J148" s="54"/>
      <c r="K148" s="54"/>
      <c r="L148" s="54"/>
    </row>
    <row r="149" spans="1:12" ht="16.5" customHeight="1" x14ac:dyDescent="0.15">
      <c r="A149" s="54"/>
      <c r="B149" s="70"/>
      <c r="C149" s="71"/>
      <c r="D149" s="65"/>
      <c r="E149" s="87"/>
      <c r="F149" s="85"/>
      <c r="G149" s="86"/>
      <c r="H149" s="54"/>
      <c r="I149" s="54"/>
      <c r="J149" s="54"/>
      <c r="K149" s="54"/>
      <c r="L149" s="54"/>
    </row>
    <row r="150" spans="1:12" ht="16.5" customHeight="1" x14ac:dyDescent="0.15">
      <c r="A150" s="54"/>
      <c r="B150" s="70"/>
      <c r="C150" s="71"/>
      <c r="D150" s="65"/>
      <c r="E150" s="87"/>
      <c r="F150" s="85"/>
      <c r="G150" s="86"/>
      <c r="H150" s="54"/>
      <c r="I150" s="54"/>
      <c r="J150" s="54"/>
      <c r="K150" s="54"/>
      <c r="L150" s="54"/>
    </row>
    <row r="151" spans="1:12" ht="16.5" customHeight="1" x14ac:dyDescent="0.15">
      <c r="A151" s="54"/>
      <c r="B151" s="70"/>
      <c r="C151" s="71"/>
      <c r="D151" s="65"/>
      <c r="E151" s="87"/>
      <c r="F151" s="85"/>
      <c r="G151" s="86"/>
      <c r="H151" s="54"/>
      <c r="I151" s="54"/>
      <c r="J151" s="54"/>
      <c r="K151" s="54"/>
      <c r="L151" s="54"/>
    </row>
    <row r="152" spans="1:12" ht="16.5" customHeight="1" x14ac:dyDescent="0.15">
      <c r="A152" s="54"/>
      <c r="B152" s="70"/>
      <c r="C152" s="71"/>
      <c r="D152" s="65"/>
      <c r="E152" s="87"/>
      <c r="F152" s="85"/>
      <c r="G152" s="86"/>
      <c r="H152" s="54"/>
      <c r="I152" s="54"/>
      <c r="J152" s="54"/>
      <c r="K152" s="54"/>
      <c r="L152" s="54"/>
    </row>
    <row r="153" spans="1:12" ht="16.5" customHeight="1" x14ac:dyDescent="0.15">
      <c r="A153" s="54"/>
      <c r="B153" s="70"/>
      <c r="C153" s="71"/>
      <c r="D153" s="65"/>
      <c r="E153" s="87"/>
      <c r="F153" s="85"/>
      <c r="G153" s="86"/>
      <c r="H153" s="54"/>
      <c r="I153" s="54"/>
      <c r="J153" s="54"/>
      <c r="K153" s="54"/>
      <c r="L153" s="54"/>
    </row>
    <row r="154" spans="1:12" ht="16.5" customHeight="1" x14ac:dyDescent="0.15">
      <c r="A154" s="54"/>
      <c r="B154" s="70"/>
      <c r="C154" s="71"/>
      <c r="D154" s="65"/>
      <c r="E154" s="87"/>
      <c r="F154" s="85"/>
      <c r="G154" s="86"/>
      <c r="H154" s="54"/>
      <c r="I154" s="54"/>
      <c r="J154" s="54"/>
      <c r="K154" s="54"/>
      <c r="L154" s="54"/>
    </row>
    <row r="155" spans="1:12" ht="16.5" customHeight="1" x14ac:dyDescent="0.15">
      <c r="A155" s="54"/>
      <c r="B155" s="70"/>
      <c r="C155" s="71"/>
      <c r="D155" s="65"/>
      <c r="E155" s="87"/>
      <c r="F155" s="85"/>
      <c r="G155" s="86"/>
      <c r="H155" s="54"/>
      <c r="I155" s="54"/>
      <c r="J155" s="54"/>
      <c r="K155" s="54"/>
      <c r="L155" s="54"/>
    </row>
    <row r="156" spans="1:12" ht="16.5" customHeight="1" x14ac:dyDescent="0.15">
      <c r="A156" s="54"/>
      <c r="B156" s="70"/>
      <c r="C156" s="71"/>
      <c r="D156" s="65"/>
      <c r="E156" s="87"/>
      <c r="F156" s="85"/>
      <c r="G156" s="86"/>
      <c r="H156" s="54"/>
      <c r="I156" s="54"/>
      <c r="J156" s="54"/>
      <c r="K156" s="54"/>
      <c r="L156" s="54"/>
    </row>
    <row r="157" spans="1:12" ht="16.5" customHeight="1" x14ac:dyDescent="0.15">
      <c r="A157" s="54"/>
      <c r="B157" s="70"/>
      <c r="C157" s="71"/>
      <c r="D157" s="65"/>
      <c r="E157" s="87"/>
      <c r="F157" s="85"/>
      <c r="G157" s="86"/>
      <c r="H157" s="54"/>
      <c r="I157" s="54"/>
      <c r="J157" s="54"/>
      <c r="K157" s="54"/>
      <c r="L157" s="54"/>
    </row>
    <row r="158" spans="1:12" ht="16.5" customHeight="1" x14ac:dyDescent="0.15">
      <c r="A158" s="54"/>
      <c r="B158" s="70"/>
      <c r="C158" s="71"/>
      <c r="D158" s="65"/>
      <c r="E158" s="87"/>
      <c r="F158" s="85"/>
      <c r="G158" s="86"/>
      <c r="H158" s="54"/>
      <c r="I158" s="54"/>
      <c r="J158" s="54"/>
      <c r="K158" s="54"/>
      <c r="L158" s="54"/>
    </row>
    <row r="159" spans="1:12" ht="16.5" customHeight="1" x14ac:dyDescent="0.15">
      <c r="A159" s="54"/>
      <c r="B159" s="70"/>
      <c r="C159" s="71"/>
      <c r="D159" s="65"/>
      <c r="E159" s="87"/>
      <c r="F159" s="85"/>
      <c r="G159" s="86"/>
      <c r="H159" s="54"/>
      <c r="I159" s="54"/>
      <c r="J159" s="54"/>
      <c r="K159" s="54"/>
      <c r="L159" s="54"/>
    </row>
    <row r="160" spans="1:12" ht="16.5" customHeight="1" x14ac:dyDescent="0.15">
      <c r="A160" s="54"/>
      <c r="B160" s="70"/>
      <c r="C160" s="71"/>
      <c r="D160" s="65"/>
      <c r="E160" s="87"/>
      <c r="F160" s="85"/>
      <c r="G160" s="86"/>
      <c r="H160" s="54"/>
      <c r="I160" s="54"/>
      <c r="J160" s="54"/>
      <c r="K160" s="54"/>
      <c r="L160" s="54"/>
    </row>
    <row r="161" spans="1:12" ht="16.5" customHeight="1" x14ac:dyDescent="0.15">
      <c r="A161" s="54"/>
      <c r="B161" s="70"/>
      <c r="C161" s="71"/>
      <c r="D161" s="65"/>
      <c r="E161" s="87"/>
      <c r="F161" s="85"/>
      <c r="G161" s="86"/>
      <c r="H161" s="54"/>
      <c r="I161" s="54"/>
      <c r="J161" s="54"/>
      <c r="K161" s="54"/>
      <c r="L161" s="54"/>
    </row>
    <row r="162" spans="1:12" ht="16.5" customHeight="1" x14ac:dyDescent="0.15">
      <c r="A162" s="54"/>
      <c r="B162" s="70"/>
      <c r="C162" s="71"/>
      <c r="D162" s="65"/>
      <c r="E162" s="87"/>
      <c r="F162" s="85"/>
      <c r="G162" s="86"/>
      <c r="H162" s="54"/>
      <c r="I162" s="54"/>
      <c r="J162" s="54"/>
      <c r="K162" s="54"/>
      <c r="L162" s="54"/>
    </row>
    <row r="163" spans="1:12" ht="16.5" customHeight="1" x14ac:dyDescent="0.15">
      <c r="A163" s="54"/>
      <c r="B163" s="70"/>
      <c r="C163" s="71"/>
      <c r="D163" s="65"/>
      <c r="E163" s="87"/>
      <c r="F163" s="85"/>
      <c r="G163" s="86"/>
      <c r="H163" s="54"/>
      <c r="I163" s="54"/>
      <c r="J163" s="54"/>
      <c r="K163" s="54"/>
      <c r="L163" s="54"/>
    </row>
    <row r="164" spans="1:12" ht="16.5" customHeight="1" x14ac:dyDescent="0.15">
      <c r="A164" s="54"/>
      <c r="B164" s="70"/>
      <c r="C164" s="71"/>
      <c r="D164" s="65"/>
      <c r="E164" s="87"/>
      <c r="F164" s="85"/>
      <c r="G164" s="86"/>
      <c r="H164" s="54"/>
      <c r="I164" s="54"/>
      <c r="J164" s="54"/>
      <c r="K164" s="54"/>
      <c r="L164" s="54"/>
    </row>
    <row r="165" spans="1:12" ht="16.5" customHeight="1" x14ac:dyDescent="0.15">
      <c r="A165" s="54"/>
      <c r="B165" s="70"/>
      <c r="C165" s="71"/>
      <c r="D165" s="65"/>
      <c r="E165" s="87"/>
      <c r="F165" s="85"/>
      <c r="G165" s="86"/>
      <c r="H165" s="54"/>
      <c r="I165" s="54"/>
      <c r="J165" s="54"/>
      <c r="K165" s="54"/>
      <c r="L165" s="54"/>
    </row>
    <row r="166" spans="1:12" ht="16.5" customHeight="1" x14ac:dyDescent="0.15">
      <c r="A166" s="54"/>
      <c r="B166" s="70"/>
      <c r="C166" s="71"/>
      <c r="D166" s="65"/>
      <c r="E166" s="87"/>
      <c r="F166" s="85"/>
      <c r="G166" s="86"/>
      <c r="H166" s="54"/>
      <c r="I166" s="54"/>
      <c r="J166" s="54"/>
      <c r="K166" s="54"/>
      <c r="L166" s="54"/>
    </row>
    <row r="167" spans="1:12" ht="16.5" customHeight="1" x14ac:dyDescent="0.15">
      <c r="A167" s="54"/>
      <c r="B167" s="70"/>
      <c r="C167" s="71"/>
      <c r="D167" s="65"/>
      <c r="E167" s="87"/>
      <c r="F167" s="85"/>
      <c r="G167" s="86"/>
      <c r="H167" s="54"/>
      <c r="I167" s="54"/>
      <c r="J167" s="54"/>
      <c r="K167" s="54"/>
      <c r="L167" s="54"/>
    </row>
    <row r="168" spans="1:12" ht="16.5" customHeight="1" x14ac:dyDescent="0.15">
      <c r="A168" s="54"/>
      <c r="B168" s="70"/>
      <c r="C168" s="71"/>
      <c r="D168" s="65"/>
      <c r="E168" s="87"/>
      <c r="F168" s="85"/>
      <c r="G168" s="86"/>
      <c r="H168" s="54"/>
      <c r="I168" s="54"/>
      <c r="J168" s="54"/>
      <c r="K168" s="54"/>
      <c r="L168" s="54"/>
    </row>
    <row r="169" spans="1:12" ht="16.5" customHeight="1" x14ac:dyDescent="0.15">
      <c r="A169" s="54"/>
      <c r="B169" s="70"/>
      <c r="C169" s="71"/>
      <c r="D169" s="65"/>
      <c r="E169" s="87"/>
      <c r="F169" s="85"/>
      <c r="G169" s="86"/>
      <c r="H169" s="54"/>
      <c r="I169" s="54"/>
      <c r="J169" s="54"/>
      <c r="K169" s="54"/>
      <c r="L169" s="54"/>
    </row>
    <row r="170" spans="1:12" ht="16.5" customHeight="1" x14ac:dyDescent="0.15">
      <c r="A170" s="54"/>
      <c r="B170" s="70"/>
      <c r="C170" s="71"/>
      <c r="D170" s="65"/>
      <c r="E170" s="87"/>
      <c r="F170" s="85"/>
      <c r="G170" s="86"/>
      <c r="H170" s="54"/>
      <c r="I170" s="54"/>
      <c r="J170" s="54"/>
      <c r="K170" s="54"/>
      <c r="L170" s="54"/>
    </row>
    <row r="171" spans="1:12" ht="16.5" customHeight="1" x14ac:dyDescent="0.15">
      <c r="A171" s="54"/>
      <c r="B171" s="70"/>
      <c r="C171" s="71"/>
      <c r="D171" s="65"/>
      <c r="E171" s="87"/>
      <c r="F171" s="85"/>
      <c r="G171" s="86"/>
      <c r="H171" s="54"/>
      <c r="I171" s="54"/>
      <c r="J171" s="54"/>
      <c r="K171" s="54"/>
      <c r="L171" s="54"/>
    </row>
    <row r="172" spans="1:12" ht="16.5" customHeight="1" x14ac:dyDescent="0.15">
      <c r="A172" s="54"/>
      <c r="B172" s="70"/>
      <c r="C172" s="71"/>
      <c r="D172" s="65"/>
      <c r="E172" s="87"/>
      <c r="F172" s="85"/>
      <c r="G172" s="86"/>
      <c r="H172" s="54"/>
      <c r="I172" s="54"/>
      <c r="J172" s="54"/>
      <c r="K172" s="54"/>
      <c r="L172" s="54"/>
    </row>
    <row r="173" spans="1:12" ht="16.5" customHeight="1" x14ac:dyDescent="0.15">
      <c r="A173" s="54"/>
      <c r="B173" s="70"/>
      <c r="C173" s="71"/>
      <c r="D173" s="65"/>
      <c r="E173" s="87"/>
      <c r="F173" s="85"/>
      <c r="G173" s="86"/>
      <c r="H173" s="54"/>
      <c r="I173" s="54"/>
      <c r="J173" s="54"/>
      <c r="K173" s="54"/>
      <c r="L173" s="54"/>
    </row>
    <row r="174" spans="1:12" ht="16.5" customHeight="1" x14ac:dyDescent="0.15">
      <c r="A174" s="54"/>
      <c r="B174" s="70"/>
      <c r="C174" s="71"/>
      <c r="D174" s="65"/>
      <c r="E174" s="87"/>
      <c r="F174" s="85"/>
      <c r="G174" s="86"/>
      <c r="H174" s="54"/>
      <c r="I174" s="54"/>
      <c r="J174" s="54"/>
      <c r="K174" s="54"/>
      <c r="L174" s="54"/>
    </row>
    <row r="175" spans="1:12" ht="16.5" customHeight="1" x14ac:dyDescent="0.15">
      <c r="A175" s="54"/>
      <c r="B175" s="70"/>
      <c r="C175" s="71"/>
      <c r="D175" s="65"/>
      <c r="E175" s="87"/>
      <c r="F175" s="85"/>
      <c r="G175" s="86"/>
      <c r="H175" s="54"/>
      <c r="I175" s="54"/>
      <c r="J175" s="54"/>
      <c r="K175" s="54"/>
      <c r="L175" s="54"/>
    </row>
    <row r="176" spans="1:12" ht="16.5" customHeight="1" x14ac:dyDescent="0.15">
      <c r="A176" s="54"/>
      <c r="B176" s="70"/>
      <c r="C176" s="71"/>
      <c r="D176" s="65"/>
      <c r="E176" s="87"/>
      <c r="F176" s="85"/>
      <c r="G176" s="86"/>
      <c r="H176" s="54"/>
      <c r="I176" s="54"/>
      <c r="J176" s="54"/>
      <c r="K176" s="54"/>
      <c r="L176" s="54"/>
    </row>
    <row r="177" spans="1:12" ht="16.5" customHeight="1" x14ac:dyDescent="0.15">
      <c r="A177" s="54"/>
      <c r="B177" s="70"/>
      <c r="C177" s="71"/>
      <c r="D177" s="65"/>
      <c r="E177" s="87"/>
      <c r="F177" s="85"/>
      <c r="G177" s="86"/>
      <c r="H177" s="54"/>
      <c r="I177" s="54"/>
      <c r="J177" s="54"/>
      <c r="K177" s="54"/>
      <c r="L177" s="54"/>
    </row>
    <row r="178" spans="1:12" ht="16.5" customHeight="1" x14ac:dyDescent="0.15">
      <c r="A178" s="54"/>
      <c r="B178" s="70"/>
      <c r="C178" s="71"/>
      <c r="D178" s="65"/>
      <c r="E178" s="87"/>
      <c r="F178" s="85"/>
      <c r="G178" s="86"/>
      <c r="H178" s="54"/>
      <c r="I178" s="54"/>
      <c r="J178" s="54"/>
      <c r="K178" s="54"/>
      <c r="L178" s="54"/>
    </row>
    <row r="179" spans="1:12" ht="16.5" customHeight="1" x14ac:dyDescent="0.15">
      <c r="A179" s="54"/>
      <c r="B179" s="70"/>
      <c r="C179" s="71"/>
      <c r="D179" s="65"/>
      <c r="E179" s="87"/>
      <c r="F179" s="85"/>
      <c r="G179" s="86"/>
      <c r="H179" s="54"/>
      <c r="I179" s="54"/>
      <c r="J179" s="54"/>
      <c r="K179" s="54"/>
      <c r="L179" s="54"/>
    </row>
    <row r="180" spans="1:12" ht="16.5" customHeight="1" x14ac:dyDescent="0.15">
      <c r="A180" s="54"/>
      <c r="B180" s="70"/>
      <c r="C180" s="71"/>
      <c r="D180" s="65"/>
      <c r="E180" s="87"/>
      <c r="F180" s="85"/>
      <c r="G180" s="86"/>
      <c r="H180" s="54"/>
      <c r="I180" s="54"/>
      <c r="J180" s="54"/>
      <c r="K180" s="54"/>
      <c r="L180" s="54"/>
    </row>
    <row r="181" spans="1:12" ht="16.5" customHeight="1" x14ac:dyDescent="0.15">
      <c r="A181" s="54"/>
      <c r="B181" s="70"/>
      <c r="C181" s="71"/>
      <c r="D181" s="65"/>
      <c r="E181" s="87"/>
      <c r="F181" s="85"/>
      <c r="G181" s="86"/>
      <c r="H181" s="54"/>
      <c r="I181" s="54"/>
      <c r="J181" s="54"/>
      <c r="K181" s="54"/>
      <c r="L181" s="54"/>
    </row>
    <row r="182" spans="1:12" ht="16.5" customHeight="1" x14ac:dyDescent="0.15">
      <c r="A182" s="54"/>
      <c r="B182" s="70"/>
      <c r="C182" s="71"/>
      <c r="D182" s="65"/>
      <c r="E182" s="87"/>
      <c r="F182" s="85"/>
      <c r="G182" s="86"/>
      <c r="H182" s="54"/>
      <c r="I182" s="54"/>
      <c r="J182" s="54"/>
      <c r="K182" s="54"/>
      <c r="L182" s="54"/>
    </row>
    <row r="183" spans="1:12" ht="16.5" customHeight="1" x14ac:dyDescent="0.15">
      <c r="A183" s="54"/>
      <c r="B183" s="70"/>
      <c r="C183" s="71"/>
      <c r="D183" s="65"/>
      <c r="E183" s="87"/>
      <c r="F183" s="85"/>
      <c r="G183" s="86"/>
      <c r="H183" s="54"/>
      <c r="I183" s="54"/>
      <c r="J183" s="54"/>
      <c r="K183" s="54"/>
      <c r="L183" s="54"/>
    </row>
    <row r="184" spans="1:12" ht="16.5" customHeight="1" x14ac:dyDescent="0.15">
      <c r="A184" s="54"/>
      <c r="B184" s="70"/>
      <c r="C184" s="71"/>
      <c r="D184" s="65"/>
      <c r="E184" s="87"/>
      <c r="F184" s="85"/>
      <c r="G184" s="86"/>
      <c r="H184" s="54"/>
      <c r="I184" s="54"/>
      <c r="J184" s="54"/>
      <c r="K184" s="54"/>
      <c r="L184" s="54"/>
    </row>
    <row r="185" spans="1:12" ht="16.5" customHeight="1" x14ac:dyDescent="0.15">
      <c r="A185" s="54"/>
      <c r="B185" s="70"/>
      <c r="C185" s="71"/>
      <c r="D185" s="65"/>
      <c r="E185" s="87"/>
      <c r="F185" s="85"/>
      <c r="G185" s="86"/>
      <c r="H185" s="54"/>
      <c r="I185" s="54"/>
      <c r="J185" s="54"/>
      <c r="K185" s="54"/>
      <c r="L185" s="54"/>
    </row>
    <row r="186" spans="1:12" ht="16.5" customHeight="1" x14ac:dyDescent="0.15">
      <c r="A186" s="54"/>
      <c r="B186" s="70"/>
      <c r="C186" s="71"/>
      <c r="D186" s="65"/>
      <c r="E186" s="87"/>
      <c r="F186" s="85"/>
      <c r="G186" s="86"/>
      <c r="H186" s="54"/>
      <c r="I186" s="54"/>
      <c r="J186" s="54"/>
      <c r="K186" s="54"/>
      <c r="L186" s="54"/>
    </row>
    <row r="187" spans="1:12" ht="16.5" customHeight="1" x14ac:dyDescent="0.15">
      <c r="A187" s="54"/>
      <c r="B187" s="70"/>
      <c r="C187" s="71"/>
      <c r="D187" s="65"/>
      <c r="E187" s="87"/>
      <c r="F187" s="85"/>
      <c r="G187" s="86"/>
      <c r="H187" s="54"/>
      <c r="I187" s="54"/>
      <c r="J187" s="54"/>
      <c r="K187" s="54"/>
      <c r="L187" s="54"/>
    </row>
    <row r="188" spans="1:12" ht="16.5" customHeight="1" x14ac:dyDescent="0.15">
      <c r="A188" s="54"/>
      <c r="B188" s="70"/>
      <c r="C188" s="71"/>
      <c r="D188" s="65"/>
      <c r="E188" s="87"/>
      <c r="F188" s="85"/>
      <c r="G188" s="86"/>
      <c r="H188" s="54"/>
      <c r="I188" s="54"/>
      <c r="J188" s="54"/>
      <c r="K188" s="54"/>
      <c r="L188" s="54"/>
    </row>
    <row r="189" spans="1:12" ht="16.5" customHeight="1" x14ac:dyDescent="0.15">
      <c r="A189" s="54"/>
      <c r="B189" s="70"/>
      <c r="C189" s="71"/>
      <c r="D189" s="65"/>
      <c r="E189" s="87"/>
      <c r="F189" s="85"/>
      <c r="G189" s="86"/>
      <c r="H189" s="54"/>
      <c r="I189" s="54"/>
      <c r="J189" s="54"/>
      <c r="K189" s="54"/>
      <c r="L189" s="54"/>
    </row>
    <row r="190" spans="1:12" ht="16.5" customHeight="1" x14ac:dyDescent="0.15">
      <c r="A190" s="54"/>
      <c r="B190" s="70"/>
      <c r="C190" s="71"/>
      <c r="D190" s="65"/>
      <c r="E190" s="87"/>
      <c r="F190" s="85"/>
      <c r="G190" s="86"/>
      <c r="H190" s="54"/>
      <c r="I190" s="54"/>
      <c r="J190" s="54"/>
      <c r="K190" s="54"/>
      <c r="L190" s="54"/>
    </row>
    <row r="191" spans="1:12" ht="16.5" customHeight="1" x14ac:dyDescent="0.15">
      <c r="A191" s="54"/>
      <c r="B191" s="70"/>
      <c r="C191" s="71"/>
      <c r="D191" s="65"/>
      <c r="E191" s="87"/>
      <c r="F191" s="85"/>
      <c r="G191" s="86"/>
      <c r="H191" s="54"/>
      <c r="I191" s="54"/>
      <c r="J191" s="54"/>
      <c r="K191" s="54"/>
      <c r="L191" s="54"/>
    </row>
    <row r="192" spans="1:12" ht="16.5" customHeight="1" x14ac:dyDescent="0.15">
      <c r="A192" s="54"/>
      <c r="B192" s="70"/>
      <c r="C192" s="71"/>
      <c r="D192" s="65"/>
      <c r="E192" s="87"/>
      <c r="F192" s="85"/>
      <c r="G192" s="86"/>
      <c r="H192" s="54"/>
      <c r="I192" s="54"/>
      <c r="J192" s="54"/>
      <c r="K192" s="54"/>
      <c r="L192" s="54"/>
    </row>
    <row r="193" spans="1:12" ht="16.5" customHeight="1" x14ac:dyDescent="0.15">
      <c r="A193" s="54"/>
      <c r="B193" s="70"/>
      <c r="C193" s="71"/>
      <c r="D193" s="65"/>
      <c r="E193" s="87"/>
      <c r="F193" s="85"/>
      <c r="G193" s="86"/>
      <c r="H193" s="54"/>
      <c r="I193" s="54"/>
      <c r="J193" s="54"/>
      <c r="K193" s="54"/>
      <c r="L193" s="54"/>
    </row>
    <row r="194" spans="1:12" ht="16.5" customHeight="1" x14ac:dyDescent="0.15">
      <c r="A194" s="54"/>
      <c r="B194" s="70"/>
      <c r="C194" s="71"/>
      <c r="D194" s="65"/>
      <c r="E194" s="87"/>
      <c r="F194" s="85"/>
      <c r="G194" s="86"/>
      <c r="H194" s="54"/>
      <c r="I194" s="54"/>
      <c r="J194" s="54"/>
      <c r="K194" s="54"/>
      <c r="L194" s="54"/>
    </row>
    <row r="195" spans="1:12" ht="16.5" customHeight="1" x14ac:dyDescent="0.15">
      <c r="A195" s="54"/>
      <c r="B195" s="70"/>
      <c r="C195" s="71"/>
      <c r="D195" s="65"/>
      <c r="E195" s="87"/>
      <c r="F195" s="85"/>
      <c r="G195" s="86"/>
      <c r="H195" s="54"/>
      <c r="I195" s="54"/>
      <c r="J195" s="54"/>
      <c r="K195" s="54"/>
      <c r="L195" s="54"/>
    </row>
    <row r="196" spans="1:12" ht="16.5" customHeight="1" x14ac:dyDescent="0.15">
      <c r="A196" s="54"/>
      <c r="B196" s="70"/>
      <c r="C196" s="71"/>
      <c r="D196" s="65"/>
      <c r="E196" s="87"/>
      <c r="F196" s="85"/>
      <c r="G196" s="86"/>
      <c r="H196" s="54"/>
      <c r="I196" s="54"/>
      <c r="J196" s="54"/>
      <c r="K196" s="54"/>
      <c r="L196" s="54"/>
    </row>
    <row r="197" spans="1:12" ht="16.5" customHeight="1" x14ac:dyDescent="0.15">
      <c r="A197" s="54"/>
      <c r="B197" s="70"/>
      <c r="C197" s="71"/>
      <c r="D197" s="65"/>
      <c r="E197" s="87"/>
      <c r="F197" s="85"/>
      <c r="G197" s="86"/>
      <c r="H197" s="54"/>
      <c r="I197" s="54"/>
      <c r="J197" s="54"/>
      <c r="K197" s="54"/>
      <c r="L197" s="54"/>
    </row>
    <row r="198" spans="1:12" ht="16.5" customHeight="1" x14ac:dyDescent="0.15">
      <c r="A198" s="54"/>
      <c r="B198" s="70"/>
      <c r="C198" s="71"/>
      <c r="D198" s="65"/>
      <c r="E198" s="87"/>
      <c r="F198" s="85"/>
      <c r="G198" s="86"/>
      <c r="H198" s="54"/>
      <c r="I198" s="54"/>
      <c r="J198" s="54"/>
      <c r="K198" s="54"/>
      <c r="L198" s="54"/>
    </row>
    <row r="199" spans="1:12" ht="16.5" customHeight="1" x14ac:dyDescent="0.15">
      <c r="A199" s="54"/>
      <c r="B199" s="70"/>
      <c r="C199" s="71"/>
      <c r="D199" s="65"/>
      <c r="E199" s="87"/>
      <c r="F199" s="85"/>
      <c r="G199" s="86"/>
      <c r="H199" s="54"/>
      <c r="I199" s="54"/>
      <c r="J199" s="54"/>
      <c r="K199" s="54"/>
      <c r="L199" s="54"/>
    </row>
    <row r="200" spans="1:12" ht="16.5" customHeight="1" x14ac:dyDescent="0.15">
      <c r="A200" s="54"/>
      <c r="B200" s="70"/>
      <c r="C200" s="71"/>
      <c r="D200" s="65"/>
      <c r="E200" s="87"/>
      <c r="F200" s="85"/>
      <c r="G200" s="86"/>
      <c r="H200" s="54"/>
      <c r="I200" s="54"/>
      <c r="J200" s="54"/>
      <c r="K200" s="54"/>
      <c r="L200" s="54"/>
    </row>
    <row r="201" spans="1:12" ht="16.5" customHeight="1" x14ac:dyDescent="0.15">
      <c r="A201" s="54"/>
      <c r="B201" s="70"/>
      <c r="C201" s="71"/>
      <c r="D201" s="65"/>
      <c r="E201" s="87"/>
      <c r="F201" s="85"/>
      <c r="G201" s="86"/>
      <c r="H201" s="54"/>
      <c r="I201" s="54"/>
      <c r="J201" s="54"/>
      <c r="K201" s="54"/>
      <c r="L201" s="54"/>
    </row>
    <row r="202" spans="1:12" ht="16.5" customHeight="1" x14ac:dyDescent="0.15">
      <c r="A202" s="54"/>
      <c r="B202" s="70"/>
      <c r="C202" s="71"/>
      <c r="D202" s="65"/>
      <c r="E202" s="87"/>
      <c r="F202" s="85"/>
      <c r="G202" s="86"/>
      <c r="H202" s="54"/>
      <c r="I202" s="54"/>
      <c r="J202" s="54"/>
      <c r="K202" s="54"/>
      <c r="L202" s="54"/>
    </row>
    <row r="203" spans="1:12" ht="16.5" customHeight="1" x14ac:dyDescent="0.15">
      <c r="A203" s="54"/>
      <c r="B203" s="70"/>
      <c r="C203" s="71"/>
      <c r="D203" s="65"/>
      <c r="E203" s="87"/>
      <c r="F203" s="85"/>
      <c r="G203" s="86"/>
      <c r="H203" s="54"/>
      <c r="I203" s="54"/>
      <c r="J203" s="54"/>
      <c r="K203" s="54"/>
      <c r="L203" s="54"/>
    </row>
    <row r="204" spans="1:12" ht="16.5" customHeight="1" x14ac:dyDescent="0.15">
      <c r="A204" s="54"/>
      <c r="B204" s="70"/>
      <c r="C204" s="71"/>
      <c r="D204" s="65"/>
      <c r="E204" s="87"/>
      <c r="F204" s="85"/>
      <c r="G204" s="86"/>
      <c r="H204" s="54"/>
      <c r="I204" s="54"/>
      <c r="J204" s="54"/>
      <c r="K204" s="54"/>
      <c r="L204" s="54"/>
    </row>
    <row r="205" spans="1:12" ht="16.5" customHeight="1" x14ac:dyDescent="0.15">
      <c r="A205" s="54"/>
      <c r="B205" s="70"/>
      <c r="C205" s="71"/>
      <c r="D205" s="65"/>
      <c r="E205" s="87"/>
      <c r="F205" s="85"/>
      <c r="G205" s="86"/>
      <c r="H205" s="54"/>
      <c r="I205" s="54"/>
      <c r="J205" s="54"/>
      <c r="K205" s="54"/>
      <c r="L205" s="54"/>
    </row>
    <row r="206" spans="1:12" ht="16.5" customHeight="1" x14ac:dyDescent="0.15">
      <c r="A206" s="54"/>
      <c r="B206" s="70"/>
      <c r="C206" s="71"/>
      <c r="D206" s="65"/>
      <c r="E206" s="87"/>
      <c r="F206" s="85"/>
      <c r="G206" s="86"/>
      <c r="H206" s="54"/>
      <c r="I206" s="54"/>
      <c r="J206" s="54"/>
      <c r="K206" s="54"/>
      <c r="L206" s="54"/>
    </row>
    <row r="207" spans="1:12" ht="16.5" customHeight="1" x14ac:dyDescent="0.15">
      <c r="A207" s="54"/>
      <c r="B207" s="70"/>
      <c r="C207" s="71"/>
      <c r="D207" s="65"/>
      <c r="E207" s="87"/>
      <c r="F207" s="85"/>
      <c r="G207" s="86"/>
      <c r="H207" s="54"/>
      <c r="I207" s="54"/>
      <c r="J207" s="54"/>
      <c r="K207" s="54"/>
      <c r="L207" s="54"/>
    </row>
    <row r="208" spans="1:12" ht="16.5" customHeight="1" x14ac:dyDescent="0.15">
      <c r="A208" s="54"/>
      <c r="B208" s="70"/>
      <c r="C208" s="71"/>
      <c r="D208" s="65"/>
      <c r="E208" s="87"/>
      <c r="F208" s="85"/>
      <c r="G208" s="86"/>
      <c r="H208" s="54"/>
      <c r="I208" s="54"/>
      <c r="J208" s="54"/>
      <c r="K208" s="54"/>
      <c r="L208" s="54"/>
    </row>
    <row r="209" spans="1:12" ht="16.5" customHeight="1" x14ac:dyDescent="0.15">
      <c r="A209" s="54"/>
      <c r="B209" s="70"/>
      <c r="C209" s="71"/>
      <c r="D209" s="65"/>
      <c r="E209" s="87"/>
      <c r="F209" s="85"/>
      <c r="G209" s="86"/>
      <c r="H209" s="54"/>
      <c r="I209" s="54"/>
      <c r="J209" s="54"/>
      <c r="K209" s="54"/>
      <c r="L209" s="54"/>
    </row>
    <row r="210" spans="1:12" ht="16.5" customHeight="1" x14ac:dyDescent="0.15">
      <c r="A210" s="54"/>
      <c r="B210" s="70"/>
      <c r="C210" s="71"/>
      <c r="D210" s="65"/>
      <c r="E210" s="87"/>
      <c r="F210" s="85"/>
      <c r="G210" s="86"/>
      <c r="H210" s="54"/>
      <c r="I210" s="54"/>
      <c r="J210" s="54"/>
      <c r="K210" s="54"/>
      <c r="L210" s="54"/>
    </row>
    <row r="211" spans="1:12" ht="16.5" customHeight="1" x14ac:dyDescent="0.15">
      <c r="A211" s="54"/>
      <c r="B211" s="70"/>
      <c r="C211" s="71"/>
      <c r="D211" s="65"/>
      <c r="E211" s="87"/>
      <c r="F211" s="85"/>
      <c r="G211" s="86"/>
      <c r="H211" s="54"/>
      <c r="I211" s="54"/>
      <c r="J211" s="54"/>
      <c r="K211" s="54"/>
      <c r="L211" s="54"/>
    </row>
    <row r="212" spans="1:12" ht="16.5" customHeight="1" x14ac:dyDescent="0.15">
      <c r="A212" s="54"/>
      <c r="B212" s="70"/>
      <c r="C212" s="71"/>
      <c r="D212" s="65"/>
      <c r="E212" s="87"/>
      <c r="F212" s="85"/>
      <c r="G212" s="86"/>
      <c r="H212" s="54"/>
      <c r="I212" s="54"/>
      <c r="J212" s="54"/>
      <c r="K212" s="54"/>
      <c r="L212" s="54"/>
    </row>
    <row r="213" spans="1:12" ht="16.5" customHeight="1" x14ac:dyDescent="0.15">
      <c r="A213" s="54"/>
      <c r="B213" s="70"/>
      <c r="C213" s="71"/>
      <c r="D213" s="65"/>
      <c r="E213" s="87"/>
      <c r="F213" s="85"/>
      <c r="G213" s="86"/>
      <c r="H213" s="54"/>
      <c r="I213" s="54"/>
      <c r="J213" s="54"/>
      <c r="K213" s="54"/>
      <c r="L213" s="54"/>
    </row>
    <row r="214" spans="1:12" ht="16.5" customHeight="1" x14ac:dyDescent="0.15">
      <c r="A214" s="54"/>
      <c r="B214" s="70"/>
      <c r="C214" s="71"/>
      <c r="D214" s="65"/>
      <c r="E214" s="87"/>
      <c r="F214" s="85"/>
      <c r="G214" s="86"/>
      <c r="H214" s="54"/>
      <c r="I214" s="54"/>
      <c r="J214" s="54"/>
      <c r="K214" s="54"/>
      <c r="L214" s="54"/>
    </row>
    <row r="215" spans="1:12" ht="16.5" customHeight="1" x14ac:dyDescent="0.15">
      <c r="A215" s="54"/>
      <c r="B215" s="70"/>
      <c r="C215" s="71"/>
      <c r="D215" s="65"/>
      <c r="E215" s="87"/>
      <c r="F215" s="85"/>
      <c r="G215" s="86"/>
      <c r="H215" s="54"/>
      <c r="I215" s="54"/>
      <c r="J215" s="54"/>
      <c r="K215" s="54"/>
      <c r="L215" s="54"/>
    </row>
    <row r="216" spans="1:12" ht="16.5" customHeight="1" x14ac:dyDescent="0.15">
      <c r="A216" s="54"/>
      <c r="B216" s="70"/>
      <c r="C216" s="71"/>
      <c r="D216" s="65"/>
      <c r="E216" s="87"/>
      <c r="F216" s="85"/>
      <c r="G216" s="86"/>
      <c r="H216" s="54"/>
      <c r="I216" s="54"/>
      <c r="J216" s="54"/>
      <c r="K216" s="54"/>
      <c r="L216" s="54"/>
    </row>
    <row r="217" spans="1:12" ht="16.5" customHeight="1" x14ac:dyDescent="0.15">
      <c r="A217" s="54"/>
      <c r="B217" s="70"/>
      <c r="C217" s="71"/>
      <c r="D217" s="65"/>
      <c r="E217" s="87"/>
      <c r="F217" s="85"/>
      <c r="G217" s="86"/>
      <c r="H217" s="54"/>
      <c r="I217" s="54"/>
      <c r="J217" s="54"/>
      <c r="K217" s="54"/>
      <c r="L217" s="54"/>
    </row>
    <row r="218" spans="1:12" ht="16.5" customHeight="1" x14ac:dyDescent="0.15">
      <c r="A218" s="54"/>
      <c r="B218" s="70"/>
      <c r="C218" s="71"/>
      <c r="D218" s="65"/>
      <c r="E218" s="87"/>
      <c r="F218" s="85"/>
      <c r="G218" s="86"/>
      <c r="H218" s="54"/>
      <c r="I218" s="54"/>
      <c r="J218" s="54"/>
      <c r="K218" s="54"/>
      <c r="L218" s="54"/>
    </row>
    <row r="219" spans="1:12" ht="16.5" customHeight="1" x14ac:dyDescent="0.15">
      <c r="A219" s="54"/>
      <c r="B219" s="70"/>
      <c r="C219" s="71"/>
      <c r="D219" s="65"/>
      <c r="E219" s="87"/>
      <c r="F219" s="85"/>
      <c r="G219" s="86"/>
      <c r="H219" s="54"/>
      <c r="I219" s="54"/>
      <c r="J219" s="54"/>
      <c r="K219" s="54"/>
      <c r="L219" s="54"/>
    </row>
    <row r="220" spans="1:12" ht="16.5" customHeight="1" x14ac:dyDescent="0.15">
      <c r="A220" s="54"/>
      <c r="B220" s="70"/>
      <c r="C220" s="71"/>
      <c r="D220" s="65"/>
      <c r="E220" s="87"/>
      <c r="F220" s="85"/>
      <c r="G220" s="86"/>
      <c r="H220" s="54"/>
      <c r="I220" s="54"/>
      <c r="J220" s="54"/>
      <c r="K220" s="54"/>
      <c r="L220" s="54"/>
    </row>
    <row r="221" spans="1:12" ht="16.5" customHeight="1" x14ac:dyDescent="0.15">
      <c r="A221" s="54"/>
      <c r="B221" s="70"/>
      <c r="C221" s="71"/>
      <c r="D221" s="65"/>
      <c r="E221" s="87"/>
      <c r="F221" s="85"/>
      <c r="G221" s="86"/>
      <c r="H221" s="54"/>
      <c r="I221" s="54"/>
      <c r="J221" s="54"/>
      <c r="K221" s="54"/>
      <c r="L221" s="54"/>
    </row>
    <row r="222" spans="1:12" ht="16.5" customHeight="1" x14ac:dyDescent="0.15">
      <c r="A222" s="54"/>
      <c r="B222" s="70"/>
      <c r="C222" s="71"/>
      <c r="D222" s="65"/>
      <c r="E222" s="87"/>
      <c r="F222" s="85"/>
      <c r="G222" s="86"/>
      <c r="H222" s="54"/>
      <c r="I222" s="54"/>
      <c r="J222" s="54"/>
      <c r="K222" s="54"/>
      <c r="L222" s="54"/>
    </row>
    <row r="223" spans="1:12" ht="16.5" customHeight="1" x14ac:dyDescent="0.15">
      <c r="A223" s="54"/>
      <c r="B223" s="70"/>
      <c r="C223" s="71"/>
      <c r="D223" s="65"/>
      <c r="E223" s="87"/>
      <c r="F223" s="85"/>
      <c r="G223" s="86"/>
      <c r="H223" s="54"/>
      <c r="I223" s="54"/>
      <c r="J223" s="54"/>
      <c r="K223" s="54"/>
      <c r="L223" s="54"/>
    </row>
    <row r="224" spans="1:12" ht="16.5" customHeight="1" x14ac:dyDescent="0.15">
      <c r="A224" s="54"/>
      <c r="B224" s="70"/>
      <c r="C224" s="71"/>
      <c r="D224" s="65"/>
      <c r="E224" s="87"/>
      <c r="F224" s="85"/>
      <c r="G224" s="86"/>
      <c r="H224" s="54"/>
      <c r="I224" s="54"/>
      <c r="J224" s="54"/>
      <c r="K224" s="54"/>
      <c r="L224" s="54"/>
    </row>
    <row r="225" spans="1:12" ht="16.5" customHeight="1" x14ac:dyDescent="0.15">
      <c r="A225" s="54"/>
      <c r="B225" s="70"/>
      <c r="C225" s="71"/>
      <c r="D225" s="65"/>
      <c r="E225" s="87"/>
      <c r="F225" s="85"/>
      <c r="G225" s="86"/>
      <c r="H225" s="54"/>
      <c r="I225" s="54"/>
      <c r="J225" s="54"/>
      <c r="K225" s="54"/>
      <c r="L225" s="54"/>
    </row>
    <row r="226" spans="1:12" ht="16.5" customHeight="1" x14ac:dyDescent="0.15">
      <c r="A226" s="54"/>
      <c r="B226" s="70"/>
      <c r="C226" s="71"/>
      <c r="D226" s="65"/>
      <c r="E226" s="87"/>
      <c r="F226" s="85"/>
      <c r="G226" s="86"/>
      <c r="H226" s="54"/>
      <c r="I226" s="54"/>
      <c r="J226" s="54"/>
      <c r="K226" s="54"/>
      <c r="L226" s="54"/>
    </row>
    <row r="227" spans="1:12" ht="16.5" customHeight="1" x14ac:dyDescent="0.15">
      <c r="A227" s="54"/>
      <c r="B227" s="70"/>
      <c r="C227" s="71"/>
      <c r="D227" s="65"/>
      <c r="E227" s="87"/>
      <c r="F227" s="85"/>
      <c r="G227" s="86"/>
      <c r="H227" s="54"/>
      <c r="I227" s="54"/>
      <c r="J227" s="54"/>
      <c r="K227" s="54"/>
      <c r="L227" s="54"/>
    </row>
    <row r="228" spans="1:12" ht="16.5" customHeight="1" x14ac:dyDescent="0.15">
      <c r="A228" s="54"/>
      <c r="B228" s="70"/>
      <c r="C228" s="71"/>
      <c r="D228" s="65"/>
      <c r="E228" s="87"/>
      <c r="F228" s="85"/>
      <c r="G228" s="86"/>
      <c r="H228" s="54"/>
      <c r="I228" s="54"/>
      <c r="J228" s="54"/>
      <c r="K228" s="54"/>
      <c r="L228" s="54"/>
    </row>
    <row r="229" spans="1:12" ht="16.5" customHeight="1" x14ac:dyDescent="0.15">
      <c r="A229" s="54"/>
      <c r="B229" s="70"/>
      <c r="C229" s="71"/>
      <c r="D229" s="65"/>
      <c r="E229" s="87"/>
      <c r="F229" s="85"/>
      <c r="G229" s="86"/>
      <c r="H229" s="54"/>
      <c r="I229" s="54"/>
      <c r="J229" s="54"/>
      <c r="K229" s="54"/>
      <c r="L229" s="54"/>
    </row>
    <row r="230" spans="1:12" ht="16.5" customHeight="1" x14ac:dyDescent="0.15">
      <c r="A230" s="54"/>
      <c r="B230" s="70"/>
      <c r="C230" s="71"/>
      <c r="D230" s="65"/>
      <c r="E230" s="87"/>
      <c r="F230" s="85"/>
      <c r="G230" s="86"/>
      <c r="H230" s="54"/>
      <c r="I230" s="54"/>
      <c r="J230" s="54"/>
      <c r="K230" s="54"/>
      <c r="L230" s="54"/>
    </row>
    <row r="231" spans="1:12" ht="16.5" customHeight="1" x14ac:dyDescent="0.15">
      <c r="A231" s="54"/>
      <c r="B231" s="70"/>
      <c r="C231" s="71"/>
      <c r="D231" s="65"/>
      <c r="E231" s="87"/>
      <c r="F231" s="85"/>
      <c r="G231" s="86"/>
      <c r="H231" s="54"/>
      <c r="I231" s="54"/>
      <c r="J231" s="54"/>
      <c r="K231" s="54"/>
      <c r="L231" s="54"/>
    </row>
    <row r="232" spans="1:12" ht="16.5" customHeight="1" x14ac:dyDescent="0.15">
      <c r="A232" s="54"/>
      <c r="B232" s="70"/>
      <c r="C232" s="71"/>
      <c r="D232" s="65"/>
      <c r="E232" s="87"/>
      <c r="F232" s="85"/>
      <c r="G232" s="86"/>
      <c r="H232" s="54"/>
      <c r="I232" s="54"/>
      <c r="J232" s="54"/>
      <c r="K232" s="54"/>
      <c r="L232" s="54"/>
    </row>
    <row r="233" spans="1:12" ht="16.5" customHeight="1" x14ac:dyDescent="0.15">
      <c r="A233" s="54"/>
      <c r="B233" s="70"/>
      <c r="C233" s="71"/>
      <c r="D233" s="65"/>
      <c r="E233" s="87"/>
      <c r="F233" s="85"/>
      <c r="G233" s="86"/>
      <c r="H233" s="54"/>
      <c r="I233" s="54"/>
      <c r="J233" s="54"/>
      <c r="K233" s="54"/>
      <c r="L233" s="54"/>
    </row>
    <row r="234" spans="1:12" ht="16.5" customHeight="1" x14ac:dyDescent="0.15">
      <c r="A234" s="54"/>
      <c r="B234" s="70"/>
      <c r="C234" s="71"/>
      <c r="D234" s="65"/>
      <c r="E234" s="87"/>
      <c r="F234" s="85"/>
      <c r="G234" s="86"/>
      <c r="H234" s="54"/>
      <c r="I234" s="54"/>
      <c r="J234" s="54"/>
      <c r="K234" s="54"/>
      <c r="L234" s="54"/>
    </row>
    <row r="235" spans="1:12" ht="16.5" customHeight="1" x14ac:dyDescent="0.15">
      <c r="A235" s="54"/>
      <c r="B235" s="70"/>
      <c r="C235" s="71"/>
      <c r="D235" s="65"/>
      <c r="E235" s="87"/>
      <c r="F235" s="85"/>
      <c r="G235" s="86"/>
      <c r="H235" s="54"/>
      <c r="I235" s="54"/>
      <c r="J235" s="54"/>
      <c r="K235" s="54"/>
      <c r="L235" s="54"/>
    </row>
    <row r="236" spans="1:12" ht="16.5" customHeight="1" x14ac:dyDescent="0.15">
      <c r="A236" s="54"/>
      <c r="B236" s="70"/>
      <c r="C236" s="71"/>
      <c r="D236" s="65"/>
      <c r="E236" s="87"/>
      <c r="F236" s="85"/>
      <c r="G236" s="86"/>
      <c r="H236" s="54"/>
      <c r="I236" s="54"/>
      <c r="J236" s="54"/>
      <c r="K236" s="54"/>
      <c r="L236" s="54"/>
    </row>
    <row r="237" spans="1:12" ht="16.5" customHeight="1" x14ac:dyDescent="0.15">
      <c r="A237" s="54"/>
      <c r="B237" s="70"/>
      <c r="C237" s="71"/>
      <c r="D237" s="65"/>
      <c r="E237" s="87"/>
      <c r="F237" s="85"/>
      <c r="G237" s="86"/>
      <c r="H237" s="54"/>
      <c r="I237" s="54"/>
      <c r="J237" s="54"/>
      <c r="K237" s="54"/>
      <c r="L237" s="54"/>
    </row>
    <row r="238" spans="1:12" ht="16.5" customHeight="1" x14ac:dyDescent="0.15">
      <c r="A238" s="54"/>
      <c r="B238" s="70"/>
      <c r="C238" s="71"/>
      <c r="D238" s="65"/>
      <c r="E238" s="87"/>
      <c r="F238" s="85"/>
      <c r="G238" s="86"/>
      <c r="H238" s="54"/>
      <c r="I238" s="54"/>
      <c r="J238" s="54"/>
      <c r="K238" s="54"/>
      <c r="L238" s="54"/>
    </row>
    <row r="239" spans="1:12" ht="16.5" customHeight="1" x14ac:dyDescent="0.15">
      <c r="A239" s="54"/>
      <c r="B239" s="70"/>
      <c r="C239" s="71"/>
      <c r="D239" s="65"/>
      <c r="E239" s="87"/>
      <c r="F239" s="85"/>
      <c r="G239" s="86"/>
      <c r="H239" s="54"/>
      <c r="I239" s="54"/>
      <c r="J239" s="54"/>
      <c r="K239" s="54"/>
      <c r="L239" s="54"/>
    </row>
    <row r="240" spans="1:12" ht="16.5" customHeight="1" x14ac:dyDescent="0.15">
      <c r="A240" s="54"/>
      <c r="B240" s="70"/>
      <c r="C240" s="71"/>
      <c r="D240" s="65"/>
      <c r="E240" s="87"/>
      <c r="F240" s="85"/>
      <c r="G240" s="86"/>
      <c r="H240" s="54"/>
      <c r="I240" s="54"/>
      <c r="J240" s="54"/>
      <c r="K240" s="54"/>
      <c r="L240" s="54"/>
    </row>
    <row r="241" spans="1:12" ht="16.5" customHeight="1" x14ac:dyDescent="0.15">
      <c r="A241" s="54"/>
      <c r="B241" s="70"/>
      <c r="C241" s="71"/>
      <c r="D241" s="65"/>
      <c r="E241" s="87"/>
      <c r="F241" s="85"/>
      <c r="G241" s="86"/>
      <c r="H241" s="54"/>
      <c r="I241" s="54"/>
      <c r="J241" s="54"/>
      <c r="K241" s="54"/>
      <c r="L241" s="54"/>
    </row>
    <row r="242" spans="1:12" ht="16.5" customHeight="1" x14ac:dyDescent="0.15">
      <c r="A242" s="54"/>
      <c r="B242" s="70"/>
      <c r="C242" s="71"/>
      <c r="D242" s="65"/>
      <c r="E242" s="87"/>
      <c r="F242" s="85"/>
      <c r="G242" s="86"/>
      <c r="H242" s="54"/>
      <c r="I242" s="54"/>
      <c r="J242" s="54"/>
      <c r="K242" s="54"/>
      <c r="L242" s="54"/>
    </row>
    <row r="243" spans="1:12" ht="16.5" customHeight="1" x14ac:dyDescent="0.15">
      <c r="A243" s="54"/>
      <c r="B243" s="70"/>
      <c r="C243" s="71"/>
      <c r="D243" s="65"/>
      <c r="E243" s="87"/>
      <c r="F243" s="85"/>
      <c r="G243" s="86"/>
      <c r="H243" s="54"/>
      <c r="I243" s="54"/>
      <c r="J243" s="54"/>
      <c r="K243" s="54"/>
      <c r="L243" s="54"/>
    </row>
    <row r="244" spans="1:12" ht="16.5" customHeight="1" x14ac:dyDescent="0.15">
      <c r="A244" s="54"/>
      <c r="B244" s="70"/>
      <c r="C244" s="71"/>
      <c r="D244" s="65"/>
      <c r="E244" s="87"/>
      <c r="F244" s="85"/>
      <c r="G244" s="86"/>
      <c r="H244" s="54"/>
      <c r="I244" s="54"/>
      <c r="J244" s="54"/>
      <c r="K244" s="54"/>
      <c r="L244" s="54"/>
    </row>
    <row r="245" spans="1:12" ht="16.5" customHeight="1" x14ac:dyDescent="0.15">
      <c r="A245" s="54"/>
      <c r="B245" s="70"/>
      <c r="C245" s="71"/>
      <c r="D245" s="65"/>
      <c r="E245" s="87"/>
      <c r="F245" s="85"/>
      <c r="G245" s="86"/>
      <c r="H245" s="54"/>
      <c r="I245" s="54"/>
      <c r="J245" s="54"/>
      <c r="K245" s="54"/>
      <c r="L245" s="54"/>
    </row>
    <row r="246" spans="1:12" ht="16.5" customHeight="1" x14ac:dyDescent="0.15">
      <c r="A246" s="54"/>
      <c r="B246" s="70"/>
      <c r="C246" s="71"/>
      <c r="D246" s="65"/>
      <c r="E246" s="87"/>
      <c r="F246" s="85"/>
      <c r="G246" s="86"/>
      <c r="H246" s="54"/>
      <c r="I246" s="54"/>
      <c r="J246" s="54"/>
      <c r="K246" s="54"/>
      <c r="L246" s="54"/>
    </row>
    <row r="247" spans="1:12" ht="16.5" customHeight="1" x14ac:dyDescent="0.15">
      <c r="A247" s="54"/>
      <c r="B247" s="70"/>
      <c r="C247" s="71"/>
      <c r="D247" s="65"/>
      <c r="E247" s="87"/>
      <c r="F247" s="85"/>
      <c r="G247" s="86"/>
      <c r="H247" s="54"/>
      <c r="I247" s="54"/>
      <c r="J247" s="54"/>
      <c r="K247" s="54"/>
      <c r="L247" s="54"/>
    </row>
    <row r="248" spans="1:12" ht="16.5" customHeight="1" x14ac:dyDescent="0.15">
      <c r="A248" s="54"/>
      <c r="B248" s="70"/>
      <c r="C248" s="71"/>
      <c r="D248" s="65"/>
      <c r="E248" s="87"/>
      <c r="F248" s="85"/>
      <c r="G248" s="86"/>
      <c r="H248" s="54"/>
      <c r="I248" s="54"/>
      <c r="J248" s="54"/>
      <c r="K248" s="54"/>
      <c r="L248" s="54"/>
    </row>
    <row r="249" spans="1:12" ht="16.5" customHeight="1" x14ac:dyDescent="0.15">
      <c r="A249" s="54"/>
      <c r="B249" s="70"/>
      <c r="C249" s="71"/>
      <c r="D249" s="65"/>
      <c r="E249" s="87"/>
      <c r="F249" s="85"/>
      <c r="G249" s="86"/>
      <c r="H249" s="54"/>
      <c r="I249" s="54"/>
      <c r="J249" s="54"/>
      <c r="K249" s="54"/>
      <c r="L249" s="54"/>
    </row>
    <row r="250" spans="1:12" ht="16.5" customHeight="1" x14ac:dyDescent="0.15">
      <c r="A250" s="54"/>
      <c r="B250" s="70"/>
      <c r="C250" s="71"/>
      <c r="D250" s="65"/>
      <c r="E250" s="87"/>
      <c r="F250" s="85"/>
      <c r="G250" s="86"/>
      <c r="H250" s="54"/>
      <c r="I250" s="54"/>
      <c r="J250" s="54"/>
      <c r="K250" s="54"/>
      <c r="L250" s="54"/>
    </row>
    <row r="251" spans="1:12" ht="16.5" customHeight="1" x14ac:dyDescent="0.15">
      <c r="A251" s="54"/>
      <c r="B251" s="70"/>
      <c r="C251" s="71"/>
      <c r="D251" s="65"/>
      <c r="E251" s="87"/>
      <c r="F251" s="85"/>
      <c r="G251" s="86"/>
      <c r="H251" s="54"/>
      <c r="I251" s="54"/>
      <c r="J251" s="54"/>
      <c r="K251" s="54"/>
      <c r="L251" s="54"/>
    </row>
    <row r="252" spans="1:12" ht="16.5" customHeight="1" x14ac:dyDescent="0.15">
      <c r="A252" s="54"/>
      <c r="B252" s="70"/>
      <c r="C252" s="71"/>
      <c r="D252" s="65"/>
      <c r="E252" s="87"/>
      <c r="F252" s="85"/>
      <c r="G252" s="86"/>
      <c r="H252" s="54"/>
      <c r="I252" s="54"/>
      <c r="J252" s="54"/>
      <c r="K252" s="54"/>
      <c r="L252" s="54"/>
    </row>
    <row r="253" spans="1:12" ht="16.5" customHeight="1" x14ac:dyDescent="0.15">
      <c r="A253" s="54"/>
      <c r="B253" s="70"/>
      <c r="C253" s="71"/>
      <c r="D253" s="65"/>
      <c r="E253" s="87"/>
      <c r="F253" s="85"/>
      <c r="G253" s="86"/>
      <c r="H253" s="54"/>
      <c r="I253" s="54"/>
      <c r="J253" s="54"/>
      <c r="K253" s="54"/>
      <c r="L253" s="54"/>
    </row>
    <row r="254" spans="1:12" ht="16.5" customHeight="1" x14ac:dyDescent="0.15">
      <c r="A254" s="54"/>
      <c r="B254" s="70"/>
      <c r="C254" s="71"/>
      <c r="D254" s="65"/>
      <c r="E254" s="87"/>
      <c r="F254" s="85"/>
      <c r="G254" s="86"/>
      <c r="H254" s="54"/>
      <c r="I254" s="54"/>
      <c r="J254" s="54"/>
      <c r="K254" s="54"/>
      <c r="L254" s="54"/>
    </row>
    <row r="255" spans="1:12" ht="16.5" customHeight="1" x14ac:dyDescent="0.15">
      <c r="A255" s="54"/>
      <c r="B255" s="70"/>
      <c r="C255" s="71"/>
      <c r="D255" s="65"/>
      <c r="E255" s="87"/>
      <c r="F255" s="85"/>
      <c r="G255" s="86"/>
      <c r="H255" s="54"/>
      <c r="I255" s="54"/>
      <c r="J255" s="54"/>
      <c r="K255" s="54"/>
      <c r="L255" s="54"/>
    </row>
    <row r="256" spans="1:12" ht="16.5" customHeight="1" x14ac:dyDescent="0.15">
      <c r="A256" s="54"/>
      <c r="B256" s="70"/>
      <c r="C256" s="71"/>
      <c r="D256" s="65"/>
      <c r="E256" s="87"/>
      <c r="F256" s="85"/>
      <c r="G256" s="86"/>
      <c r="H256" s="54"/>
      <c r="I256" s="54"/>
      <c r="J256" s="54"/>
      <c r="K256" s="54"/>
      <c r="L256" s="54"/>
    </row>
    <row r="257" spans="1:12" ht="16.5" customHeight="1" x14ac:dyDescent="0.15">
      <c r="A257" s="54"/>
      <c r="B257" s="70"/>
      <c r="C257" s="71"/>
      <c r="D257" s="65"/>
      <c r="E257" s="87"/>
      <c r="F257" s="85"/>
      <c r="G257" s="86"/>
      <c r="H257" s="54"/>
      <c r="I257" s="54"/>
      <c r="J257" s="54"/>
      <c r="K257" s="54"/>
      <c r="L257" s="54"/>
    </row>
    <row r="258" spans="1:12" ht="16.5" customHeight="1" x14ac:dyDescent="0.15">
      <c r="A258" s="54"/>
      <c r="B258" s="70"/>
      <c r="C258" s="71"/>
      <c r="D258" s="65"/>
      <c r="E258" s="87"/>
      <c r="F258" s="85"/>
      <c r="G258" s="86"/>
      <c r="H258" s="54"/>
      <c r="I258" s="54"/>
      <c r="J258" s="54"/>
      <c r="K258" s="54"/>
      <c r="L258" s="54"/>
    </row>
    <row r="259" spans="1:12" ht="16.5" customHeight="1" x14ac:dyDescent="0.15">
      <c r="A259" s="54"/>
      <c r="B259" s="70"/>
      <c r="C259" s="71"/>
      <c r="D259" s="65"/>
      <c r="E259" s="87"/>
      <c r="F259" s="85"/>
      <c r="G259" s="86"/>
      <c r="H259" s="54"/>
      <c r="I259" s="54"/>
      <c r="J259" s="54"/>
      <c r="K259" s="54"/>
      <c r="L259" s="54"/>
    </row>
    <row r="260" spans="1:12" ht="16.5" customHeight="1" x14ac:dyDescent="0.15">
      <c r="A260" s="54"/>
      <c r="B260" s="70"/>
      <c r="C260" s="71"/>
      <c r="D260" s="65"/>
      <c r="E260" s="87"/>
      <c r="F260" s="85"/>
      <c r="G260" s="86"/>
      <c r="H260" s="54"/>
      <c r="I260" s="54"/>
      <c r="J260" s="54"/>
      <c r="K260" s="54"/>
      <c r="L260" s="54"/>
    </row>
    <row r="261" spans="1:12" ht="16.5" customHeight="1" x14ac:dyDescent="0.15">
      <c r="A261" s="54"/>
      <c r="B261" s="70"/>
      <c r="C261" s="71"/>
      <c r="D261" s="65"/>
      <c r="E261" s="87"/>
      <c r="F261" s="85"/>
      <c r="G261" s="86"/>
      <c r="H261" s="54"/>
      <c r="I261" s="54"/>
      <c r="J261" s="54"/>
      <c r="K261" s="54"/>
      <c r="L261" s="54"/>
    </row>
    <row r="262" spans="1:12" ht="16.5" customHeight="1" x14ac:dyDescent="0.15">
      <c r="A262" s="54"/>
      <c r="B262" s="70"/>
      <c r="C262" s="71"/>
      <c r="D262" s="65"/>
      <c r="E262" s="87"/>
      <c r="F262" s="85"/>
      <c r="G262" s="86"/>
      <c r="H262" s="54"/>
      <c r="I262" s="54"/>
      <c r="J262" s="54"/>
      <c r="K262" s="54"/>
      <c r="L262" s="54"/>
    </row>
    <row r="263" spans="1:12" ht="16.5" customHeight="1" x14ac:dyDescent="0.15">
      <c r="A263" s="54"/>
      <c r="B263" s="70"/>
      <c r="C263" s="71"/>
      <c r="D263" s="65"/>
      <c r="E263" s="87"/>
      <c r="F263" s="85"/>
      <c r="G263" s="86"/>
      <c r="H263" s="54"/>
      <c r="I263" s="54"/>
      <c r="J263" s="54"/>
      <c r="K263" s="54"/>
      <c r="L263" s="54"/>
    </row>
    <row r="264" spans="1:12" ht="16.5" customHeight="1" x14ac:dyDescent="0.15">
      <c r="A264" s="54"/>
      <c r="B264" s="70"/>
      <c r="C264" s="71"/>
      <c r="D264" s="65"/>
      <c r="E264" s="87"/>
      <c r="F264" s="85"/>
      <c r="G264" s="86"/>
      <c r="H264" s="54"/>
      <c r="I264" s="54"/>
      <c r="J264" s="54"/>
      <c r="K264" s="54"/>
      <c r="L264" s="54"/>
    </row>
    <row r="265" spans="1:12" ht="16.5" customHeight="1" x14ac:dyDescent="0.15">
      <c r="A265" s="54"/>
      <c r="B265" s="70"/>
      <c r="C265" s="71"/>
      <c r="D265" s="65"/>
      <c r="E265" s="87"/>
      <c r="F265" s="85"/>
      <c r="G265" s="86"/>
      <c r="H265" s="54"/>
      <c r="I265" s="54"/>
      <c r="J265" s="54"/>
      <c r="K265" s="54"/>
      <c r="L265" s="54"/>
    </row>
    <row r="266" spans="1:12" ht="16.5" customHeight="1" x14ac:dyDescent="0.15">
      <c r="A266" s="54"/>
      <c r="B266" s="70"/>
      <c r="C266" s="71"/>
      <c r="D266" s="65"/>
      <c r="E266" s="87"/>
      <c r="F266" s="85"/>
      <c r="G266" s="86"/>
      <c r="H266" s="54"/>
      <c r="I266" s="54"/>
      <c r="J266" s="54"/>
      <c r="K266" s="54"/>
      <c r="L266" s="54"/>
    </row>
    <row r="267" spans="1:12" ht="16.5" customHeight="1" x14ac:dyDescent="0.15">
      <c r="A267" s="54"/>
      <c r="B267" s="70"/>
      <c r="C267" s="71"/>
      <c r="D267" s="65"/>
      <c r="E267" s="87"/>
      <c r="F267" s="85"/>
      <c r="G267" s="86"/>
      <c r="H267" s="54"/>
      <c r="I267" s="54"/>
      <c r="J267" s="54"/>
      <c r="K267" s="54"/>
      <c r="L267" s="54"/>
    </row>
    <row r="268" spans="1:12" ht="16.5" customHeight="1" x14ac:dyDescent="0.15">
      <c r="A268" s="54"/>
      <c r="B268" s="70"/>
      <c r="C268" s="71"/>
      <c r="D268" s="65"/>
      <c r="E268" s="87"/>
      <c r="F268" s="85"/>
      <c r="G268" s="86"/>
      <c r="H268" s="54"/>
      <c r="I268" s="54"/>
      <c r="J268" s="54"/>
      <c r="K268" s="54"/>
      <c r="L268" s="54"/>
    </row>
    <row r="269" spans="1:12" ht="16.5" customHeight="1" x14ac:dyDescent="0.15">
      <c r="A269" s="54"/>
      <c r="B269" s="70"/>
      <c r="C269" s="71"/>
      <c r="D269" s="65"/>
      <c r="E269" s="87"/>
      <c r="F269" s="85"/>
      <c r="G269" s="86"/>
      <c r="H269" s="54"/>
      <c r="I269" s="54"/>
      <c r="J269" s="54"/>
      <c r="K269" s="54"/>
      <c r="L269" s="54"/>
    </row>
    <row r="270" spans="1:12" ht="16.5" customHeight="1" x14ac:dyDescent="0.15">
      <c r="A270" s="54"/>
      <c r="B270" s="70"/>
      <c r="C270" s="71"/>
      <c r="D270" s="65"/>
      <c r="E270" s="87"/>
      <c r="F270" s="85"/>
      <c r="G270" s="86"/>
      <c r="H270" s="54"/>
      <c r="I270" s="54"/>
      <c r="J270" s="54"/>
      <c r="K270" s="54"/>
      <c r="L270" s="54"/>
    </row>
    <row r="271" spans="1:12" ht="16.5" customHeight="1" x14ac:dyDescent="0.15">
      <c r="A271" s="54"/>
      <c r="B271" s="70"/>
      <c r="C271" s="71"/>
      <c r="D271" s="65"/>
      <c r="E271" s="87"/>
      <c r="F271" s="85"/>
      <c r="G271" s="86"/>
      <c r="H271" s="54"/>
      <c r="I271" s="54"/>
      <c r="J271" s="54"/>
      <c r="K271" s="54"/>
      <c r="L271" s="54"/>
    </row>
    <row r="272" spans="1:12" ht="16.5" customHeight="1" x14ac:dyDescent="0.15">
      <c r="A272" s="54"/>
      <c r="B272" s="70"/>
      <c r="C272" s="71"/>
      <c r="D272" s="65"/>
      <c r="E272" s="87"/>
      <c r="F272" s="85"/>
      <c r="G272" s="86"/>
      <c r="H272" s="54"/>
      <c r="I272" s="54"/>
      <c r="J272" s="54"/>
      <c r="K272" s="54"/>
      <c r="L272" s="54"/>
    </row>
    <row r="273" spans="1:12" ht="16.5" customHeight="1" x14ac:dyDescent="0.15">
      <c r="A273" s="54"/>
      <c r="B273" s="70"/>
      <c r="C273" s="71"/>
      <c r="D273" s="65"/>
      <c r="E273" s="87"/>
      <c r="F273" s="85"/>
      <c r="G273" s="86"/>
      <c r="H273" s="54"/>
      <c r="I273" s="54"/>
      <c r="J273" s="54"/>
      <c r="K273" s="54"/>
      <c r="L273" s="54"/>
    </row>
    <row r="274" spans="1:12" ht="16.5" customHeight="1" x14ac:dyDescent="0.15">
      <c r="A274" s="54"/>
      <c r="B274" s="70"/>
      <c r="C274" s="71"/>
      <c r="D274" s="65"/>
      <c r="E274" s="87"/>
      <c r="F274" s="85"/>
      <c r="G274" s="86"/>
      <c r="H274" s="54"/>
      <c r="I274" s="54"/>
      <c r="J274" s="54"/>
      <c r="K274" s="54"/>
      <c r="L274" s="54"/>
    </row>
    <row r="275" spans="1:12" ht="16.5" customHeight="1" x14ac:dyDescent="0.15">
      <c r="A275" s="54"/>
      <c r="B275" s="70"/>
      <c r="C275" s="71"/>
      <c r="D275" s="65"/>
      <c r="E275" s="87"/>
      <c r="F275" s="85"/>
      <c r="G275" s="86"/>
      <c r="H275" s="54"/>
      <c r="I275" s="54"/>
      <c r="J275" s="54"/>
      <c r="K275" s="54"/>
      <c r="L275" s="54"/>
    </row>
    <row r="276" spans="1:12" ht="16.5" customHeight="1" x14ac:dyDescent="0.15">
      <c r="A276" s="54"/>
      <c r="B276" s="70"/>
      <c r="C276" s="71"/>
      <c r="D276" s="65"/>
      <c r="E276" s="87"/>
      <c r="F276" s="85"/>
      <c r="G276" s="86"/>
      <c r="H276" s="54"/>
      <c r="I276" s="54"/>
      <c r="J276" s="54"/>
      <c r="K276" s="54"/>
      <c r="L276" s="54"/>
    </row>
    <row r="277" spans="1:12" ht="16.5" customHeight="1" x14ac:dyDescent="0.15">
      <c r="A277" s="54"/>
      <c r="B277" s="70"/>
      <c r="C277" s="71"/>
      <c r="D277" s="65"/>
      <c r="E277" s="87"/>
      <c r="F277" s="85"/>
      <c r="G277" s="86"/>
      <c r="H277" s="54"/>
      <c r="I277" s="54"/>
      <c r="J277" s="54"/>
      <c r="K277" s="54"/>
      <c r="L277" s="54"/>
    </row>
    <row r="278" spans="1:12" ht="16.5" customHeight="1" x14ac:dyDescent="0.15">
      <c r="A278" s="54"/>
      <c r="B278" s="70"/>
      <c r="C278" s="71"/>
      <c r="D278" s="65"/>
      <c r="E278" s="87"/>
      <c r="F278" s="85"/>
      <c r="G278" s="86"/>
      <c r="H278" s="54"/>
      <c r="I278" s="54"/>
      <c r="J278" s="54"/>
      <c r="K278" s="54"/>
      <c r="L278" s="54"/>
    </row>
    <row r="279" spans="1:12" ht="16.5" customHeight="1" x14ac:dyDescent="0.15">
      <c r="A279" s="54"/>
      <c r="B279" s="70"/>
      <c r="C279" s="71"/>
      <c r="D279" s="65"/>
      <c r="E279" s="87"/>
      <c r="F279" s="85"/>
      <c r="G279" s="86"/>
      <c r="H279" s="54"/>
      <c r="I279" s="54"/>
      <c r="J279" s="54"/>
      <c r="K279" s="54"/>
      <c r="L279" s="54"/>
    </row>
    <row r="280" spans="1:12" ht="16.5" customHeight="1" x14ac:dyDescent="0.15">
      <c r="A280" s="54"/>
      <c r="B280" s="70"/>
      <c r="C280" s="71"/>
      <c r="D280" s="65"/>
      <c r="E280" s="87"/>
      <c r="F280" s="85"/>
      <c r="G280" s="86"/>
      <c r="H280" s="54"/>
      <c r="I280" s="54"/>
      <c r="J280" s="54"/>
      <c r="K280" s="54"/>
      <c r="L280" s="54"/>
    </row>
    <row r="281" spans="1:12" ht="16.5" customHeight="1" x14ac:dyDescent="0.15">
      <c r="A281" s="54"/>
      <c r="B281" s="70"/>
      <c r="C281" s="71"/>
      <c r="D281" s="65"/>
      <c r="E281" s="87"/>
      <c r="F281" s="85"/>
      <c r="G281" s="86"/>
      <c r="H281" s="54"/>
      <c r="I281" s="54"/>
      <c r="J281" s="54"/>
      <c r="K281" s="54"/>
      <c r="L281" s="54"/>
    </row>
    <row r="282" spans="1:12" ht="16.5" customHeight="1" x14ac:dyDescent="0.15">
      <c r="A282" s="54"/>
      <c r="B282" s="70"/>
      <c r="C282" s="71"/>
      <c r="D282" s="65"/>
      <c r="E282" s="87"/>
      <c r="F282" s="85"/>
      <c r="G282" s="86"/>
      <c r="H282" s="54"/>
      <c r="I282" s="54"/>
      <c r="J282" s="54"/>
      <c r="K282" s="54"/>
      <c r="L282" s="54"/>
    </row>
    <row r="283" spans="1:12" ht="16.5" customHeight="1" x14ac:dyDescent="0.15">
      <c r="A283" s="54"/>
      <c r="B283" s="70"/>
      <c r="C283" s="71"/>
      <c r="D283" s="65"/>
      <c r="E283" s="87"/>
      <c r="F283" s="85"/>
      <c r="G283" s="86"/>
      <c r="H283" s="54"/>
      <c r="I283" s="54"/>
      <c r="J283" s="54"/>
      <c r="K283" s="54"/>
      <c r="L283" s="54"/>
    </row>
    <row r="284" spans="1:12" ht="16.5" customHeight="1" x14ac:dyDescent="0.15">
      <c r="A284" s="54"/>
      <c r="B284" s="70"/>
      <c r="C284" s="71"/>
      <c r="D284" s="65"/>
      <c r="E284" s="87"/>
      <c r="F284" s="85"/>
      <c r="G284" s="86"/>
      <c r="H284" s="54"/>
      <c r="I284" s="54"/>
      <c r="J284" s="54"/>
      <c r="K284" s="54"/>
      <c r="L284" s="54"/>
    </row>
    <row r="285" spans="1:12" ht="16.5" customHeight="1" x14ac:dyDescent="0.15">
      <c r="A285" s="54"/>
      <c r="B285" s="70"/>
      <c r="C285" s="71"/>
      <c r="D285" s="65"/>
      <c r="E285" s="87"/>
      <c r="F285" s="85"/>
      <c r="G285" s="86"/>
      <c r="H285" s="54"/>
      <c r="I285" s="54"/>
      <c r="J285" s="54"/>
      <c r="K285" s="54"/>
      <c r="L285" s="54"/>
    </row>
    <row r="286" spans="1:12" ht="16.5" customHeight="1" x14ac:dyDescent="0.15">
      <c r="A286" s="54"/>
      <c r="B286" s="70"/>
      <c r="C286" s="71"/>
      <c r="D286" s="65"/>
      <c r="E286" s="87"/>
      <c r="F286" s="85"/>
      <c r="G286" s="86"/>
      <c r="H286" s="54"/>
      <c r="I286" s="54"/>
      <c r="J286" s="54"/>
      <c r="K286" s="54"/>
      <c r="L286" s="54"/>
    </row>
    <row r="287" spans="1:12" ht="16.5" customHeight="1" x14ac:dyDescent="0.15">
      <c r="A287" s="54"/>
      <c r="B287" s="70"/>
      <c r="C287" s="71"/>
      <c r="D287" s="65"/>
      <c r="E287" s="87"/>
      <c r="F287" s="85"/>
      <c r="G287" s="86"/>
      <c r="H287" s="54"/>
      <c r="I287" s="54"/>
      <c r="J287" s="54"/>
      <c r="K287" s="54"/>
      <c r="L287" s="54"/>
    </row>
    <row r="288" spans="1:12" ht="16.5" customHeight="1" x14ac:dyDescent="0.15">
      <c r="A288" s="54"/>
      <c r="B288" s="70"/>
      <c r="C288" s="71"/>
      <c r="D288" s="65"/>
      <c r="E288" s="87"/>
      <c r="F288" s="85"/>
      <c r="G288" s="86"/>
      <c r="H288" s="54"/>
      <c r="I288" s="54"/>
      <c r="J288" s="54"/>
      <c r="K288" s="54"/>
      <c r="L288" s="54"/>
    </row>
    <row r="289" spans="1:12" ht="16.5" customHeight="1" x14ac:dyDescent="0.15">
      <c r="A289" s="54"/>
      <c r="B289" s="70"/>
      <c r="C289" s="71"/>
      <c r="D289" s="65"/>
      <c r="E289" s="87"/>
      <c r="F289" s="85"/>
      <c r="G289" s="86"/>
      <c r="H289" s="54"/>
      <c r="I289" s="54"/>
      <c r="J289" s="54"/>
      <c r="K289" s="54"/>
      <c r="L289" s="54"/>
    </row>
    <row r="290" spans="1:12" ht="16.5" customHeight="1" x14ac:dyDescent="0.15">
      <c r="A290" s="54"/>
      <c r="B290" s="70"/>
      <c r="C290" s="71"/>
      <c r="D290" s="65"/>
      <c r="E290" s="87"/>
      <c r="F290" s="85"/>
      <c r="G290" s="86"/>
      <c r="H290" s="54"/>
      <c r="I290" s="54"/>
      <c r="J290" s="54"/>
      <c r="K290" s="54"/>
      <c r="L290" s="54"/>
    </row>
    <row r="291" spans="1:12" ht="16.5" customHeight="1" x14ac:dyDescent="0.15">
      <c r="A291" s="54"/>
      <c r="B291" s="70"/>
      <c r="C291" s="71"/>
      <c r="D291" s="65"/>
      <c r="E291" s="87"/>
      <c r="F291" s="85"/>
      <c r="G291" s="86"/>
      <c r="H291" s="54"/>
      <c r="I291" s="54"/>
      <c r="J291" s="54"/>
      <c r="K291" s="54"/>
      <c r="L291" s="54"/>
    </row>
    <row r="292" spans="1:12" ht="16.5" customHeight="1" x14ac:dyDescent="0.15">
      <c r="A292" s="54"/>
      <c r="B292" s="70"/>
      <c r="C292" s="71"/>
      <c r="D292" s="65"/>
      <c r="E292" s="87"/>
      <c r="F292" s="85"/>
      <c r="G292" s="86"/>
      <c r="H292" s="54"/>
      <c r="I292" s="54"/>
      <c r="J292" s="54"/>
      <c r="K292" s="54"/>
      <c r="L292" s="54"/>
    </row>
    <row r="293" spans="1:12" ht="16.5" customHeight="1" x14ac:dyDescent="0.15">
      <c r="A293" s="54"/>
      <c r="B293" s="70"/>
      <c r="C293" s="71"/>
      <c r="D293" s="65"/>
      <c r="E293" s="87"/>
      <c r="F293" s="85"/>
      <c r="G293" s="86"/>
      <c r="H293" s="54"/>
      <c r="I293" s="54"/>
      <c r="J293" s="54"/>
      <c r="K293" s="54"/>
      <c r="L293" s="54"/>
    </row>
    <row r="294" spans="1:12" ht="16.5" customHeight="1" x14ac:dyDescent="0.15">
      <c r="A294" s="54"/>
      <c r="B294" s="70"/>
      <c r="C294" s="71"/>
      <c r="D294" s="65"/>
      <c r="E294" s="87"/>
      <c r="F294" s="85"/>
      <c r="G294" s="86"/>
      <c r="H294" s="54"/>
      <c r="I294" s="54"/>
      <c r="J294" s="54"/>
      <c r="K294" s="54"/>
      <c r="L294" s="54"/>
    </row>
    <row r="295" spans="1:12" ht="16.5" customHeight="1" x14ac:dyDescent="0.15">
      <c r="A295" s="54"/>
      <c r="B295" s="70"/>
      <c r="C295" s="71"/>
      <c r="D295" s="65"/>
      <c r="E295" s="87"/>
      <c r="F295" s="85"/>
      <c r="G295" s="86"/>
      <c r="H295" s="54"/>
      <c r="I295" s="54"/>
      <c r="J295" s="54"/>
      <c r="K295" s="54"/>
      <c r="L295" s="54"/>
    </row>
    <row r="296" spans="1:12" ht="16.5" customHeight="1" x14ac:dyDescent="0.15">
      <c r="A296" s="54"/>
      <c r="B296" s="70"/>
      <c r="C296" s="71"/>
      <c r="D296" s="65"/>
      <c r="E296" s="87"/>
      <c r="F296" s="85"/>
      <c r="G296" s="86"/>
      <c r="H296" s="54"/>
      <c r="I296" s="54"/>
      <c r="J296" s="54"/>
      <c r="K296" s="54"/>
      <c r="L296" s="54"/>
    </row>
    <row r="297" spans="1:12" ht="16.5" customHeight="1" x14ac:dyDescent="0.15">
      <c r="A297" s="54"/>
      <c r="B297" s="70"/>
      <c r="C297" s="71"/>
      <c r="D297" s="65"/>
      <c r="E297" s="87"/>
      <c r="F297" s="85"/>
      <c r="G297" s="86"/>
      <c r="H297" s="54"/>
      <c r="I297" s="54"/>
      <c r="J297" s="54"/>
      <c r="K297" s="54"/>
      <c r="L297" s="54"/>
    </row>
    <row r="298" spans="1:12" ht="16.5" customHeight="1" x14ac:dyDescent="0.15">
      <c r="A298" s="54"/>
      <c r="B298" s="70"/>
      <c r="C298" s="71"/>
      <c r="D298" s="65"/>
      <c r="E298" s="87"/>
      <c r="F298" s="85"/>
      <c r="G298" s="86"/>
      <c r="H298" s="54"/>
      <c r="I298" s="54"/>
      <c r="J298" s="54"/>
      <c r="K298" s="54"/>
      <c r="L298" s="54"/>
    </row>
    <row r="299" spans="1:12" ht="16.5" customHeight="1" x14ac:dyDescent="0.15">
      <c r="A299" s="54"/>
      <c r="B299" s="70"/>
      <c r="C299" s="71"/>
      <c r="D299" s="65"/>
      <c r="E299" s="87"/>
      <c r="F299" s="85"/>
      <c r="G299" s="86"/>
      <c r="H299" s="54"/>
      <c r="I299" s="54"/>
      <c r="J299" s="54"/>
      <c r="K299" s="54"/>
      <c r="L299" s="54"/>
    </row>
    <row r="300" spans="1:12" ht="16.5" customHeight="1" x14ac:dyDescent="0.15">
      <c r="A300" s="54"/>
      <c r="B300" s="70"/>
      <c r="C300" s="71"/>
      <c r="D300" s="65"/>
      <c r="E300" s="87"/>
      <c r="F300" s="85"/>
      <c r="G300" s="86"/>
      <c r="H300" s="54"/>
      <c r="I300" s="54"/>
      <c r="J300" s="54"/>
      <c r="K300" s="54"/>
      <c r="L300" s="54"/>
    </row>
    <row r="301" spans="1:12" ht="16.5" customHeight="1" x14ac:dyDescent="0.15">
      <c r="A301" s="54"/>
      <c r="B301" s="70"/>
      <c r="C301" s="71"/>
      <c r="D301" s="65"/>
      <c r="E301" s="87"/>
      <c r="F301" s="85"/>
      <c r="G301" s="86"/>
      <c r="H301" s="54"/>
      <c r="I301" s="54"/>
      <c r="J301" s="54"/>
      <c r="K301" s="54"/>
      <c r="L301" s="54"/>
    </row>
    <row r="302" spans="1:12" ht="16.5" customHeight="1" x14ac:dyDescent="0.15">
      <c r="A302" s="54"/>
      <c r="B302" s="70"/>
      <c r="C302" s="71"/>
      <c r="D302" s="65"/>
      <c r="E302" s="87"/>
      <c r="F302" s="85"/>
      <c r="G302" s="86"/>
      <c r="H302" s="54"/>
      <c r="I302" s="54"/>
      <c r="J302" s="54"/>
      <c r="K302" s="54"/>
      <c r="L302" s="54"/>
    </row>
    <row r="303" spans="1:12" ht="16.5" customHeight="1" x14ac:dyDescent="0.15">
      <c r="A303" s="54"/>
      <c r="B303" s="70"/>
      <c r="C303" s="71"/>
      <c r="D303" s="65"/>
      <c r="E303" s="87"/>
      <c r="F303" s="85"/>
      <c r="G303" s="86"/>
      <c r="H303" s="54"/>
      <c r="I303" s="54"/>
      <c r="J303" s="54"/>
      <c r="K303" s="54"/>
      <c r="L303" s="54"/>
    </row>
    <row r="304" spans="1:12" ht="16.5" customHeight="1" x14ac:dyDescent="0.15">
      <c r="A304" s="54"/>
      <c r="B304" s="70"/>
      <c r="C304" s="71"/>
      <c r="D304" s="65"/>
      <c r="E304" s="87"/>
      <c r="F304" s="85"/>
      <c r="G304" s="86"/>
      <c r="H304" s="54"/>
      <c r="I304" s="54"/>
      <c r="J304" s="54"/>
      <c r="K304" s="54"/>
      <c r="L304" s="54"/>
    </row>
    <row r="305" spans="1:12" ht="16.5" customHeight="1" x14ac:dyDescent="0.15">
      <c r="A305" s="54"/>
      <c r="B305" s="70"/>
      <c r="C305" s="71"/>
      <c r="D305" s="65"/>
      <c r="E305" s="87"/>
      <c r="F305" s="85"/>
      <c r="G305" s="86"/>
      <c r="H305" s="54"/>
      <c r="I305" s="54"/>
      <c r="J305" s="54"/>
      <c r="K305" s="54"/>
      <c r="L305" s="54"/>
    </row>
    <row r="306" spans="1:12" ht="16.5" customHeight="1" x14ac:dyDescent="0.15">
      <c r="A306" s="54"/>
      <c r="B306" s="70"/>
      <c r="C306" s="71"/>
      <c r="D306" s="65"/>
      <c r="E306" s="87"/>
      <c r="F306" s="85"/>
      <c r="G306" s="86"/>
      <c r="H306" s="54"/>
      <c r="I306" s="54"/>
      <c r="J306" s="54"/>
      <c r="K306" s="54"/>
      <c r="L306" s="54"/>
    </row>
    <row r="307" spans="1:12" ht="16.5" customHeight="1" x14ac:dyDescent="0.15">
      <c r="A307" s="54"/>
      <c r="B307" s="70"/>
      <c r="C307" s="71"/>
      <c r="D307" s="65"/>
      <c r="E307" s="87"/>
      <c r="F307" s="85"/>
      <c r="G307" s="86"/>
      <c r="H307" s="54"/>
      <c r="I307" s="54"/>
      <c r="J307" s="54"/>
      <c r="K307" s="54"/>
      <c r="L307" s="54"/>
    </row>
    <row r="308" spans="1:12" ht="16.5" customHeight="1" x14ac:dyDescent="0.15">
      <c r="A308" s="54"/>
      <c r="B308" s="70"/>
      <c r="C308" s="71"/>
      <c r="D308" s="65"/>
      <c r="E308" s="87"/>
      <c r="F308" s="85"/>
      <c r="G308" s="86"/>
      <c r="H308" s="54"/>
      <c r="I308" s="54"/>
      <c r="J308" s="54"/>
      <c r="K308" s="54"/>
      <c r="L308" s="54"/>
    </row>
    <row r="309" spans="1:12" ht="16.5" customHeight="1" x14ac:dyDescent="0.15">
      <c r="A309" s="54"/>
      <c r="B309" s="70"/>
      <c r="C309" s="71"/>
      <c r="D309" s="65"/>
      <c r="E309" s="54"/>
      <c r="F309" s="85"/>
      <c r="G309" s="86"/>
      <c r="H309" s="54"/>
      <c r="I309" s="54"/>
      <c r="J309" s="54"/>
      <c r="K309" s="54"/>
      <c r="L309" s="54"/>
    </row>
    <row r="310" spans="1:12" ht="16.5" customHeight="1" x14ac:dyDescent="0.15">
      <c r="A310" s="54"/>
      <c r="B310" s="70"/>
      <c r="C310" s="71"/>
      <c r="D310" s="65"/>
      <c r="E310" s="54"/>
      <c r="F310" s="85"/>
      <c r="G310" s="86"/>
      <c r="H310" s="54"/>
      <c r="I310" s="54"/>
      <c r="J310" s="54"/>
      <c r="K310" s="54"/>
      <c r="L310" s="54"/>
    </row>
    <row r="311" spans="1:12" ht="16.5" customHeight="1" x14ac:dyDescent="0.15">
      <c r="A311" s="54"/>
      <c r="B311" s="70"/>
      <c r="C311" s="71"/>
      <c r="D311" s="65"/>
      <c r="E311" s="54"/>
      <c r="F311" s="85"/>
      <c r="G311" s="86"/>
      <c r="H311" s="54"/>
      <c r="I311" s="54"/>
      <c r="J311" s="54"/>
      <c r="K311" s="54"/>
      <c r="L311" s="54"/>
    </row>
    <row r="312" spans="1:12" ht="16.5" customHeight="1" x14ac:dyDescent="0.15">
      <c r="A312" s="54"/>
      <c r="B312" s="70"/>
      <c r="C312" s="71"/>
      <c r="D312" s="65"/>
      <c r="E312" s="54"/>
      <c r="F312" s="85"/>
      <c r="G312" s="86"/>
      <c r="H312" s="54"/>
      <c r="I312" s="54"/>
      <c r="J312" s="54"/>
      <c r="K312" s="54"/>
      <c r="L312" s="54"/>
    </row>
    <row r="313" spans="1:12" ht="16.5" customHeight="1" x14ac:dyDescent="0.15">
      <c r="A313" s="54"/>
      <c r="B313" s="70"/>
      <c r="C313" s="71"/>
      <c r="D313" s="65"/>
      <c r="E313" s="54"/>
      <c r="F313" s="85"/>
      <c r="G313" s="86"/>
      <c r="H313" s="54"/>
      <c r="I313" s="54"/>
      <c r="J313" s="54"/>
      <c r="K313" s="54"/>
      <c r="L313" s="54"/>
    </row>
    <row r="314" spans="1:12" ht="16.5" customHeight="1" x14ac:dyDescent="0.15">
      <c r="A314" s="54"/>
      <c r="B314" s="70"/>
      <c r="C314" s="71"/>
      <c r="D314" s="65"/>
      <c r="E314" s="54"/>
      <c r="F314" s="85"/>
      <c r="G314" s="86"/>
      <c r="H314" s="54"/>
      <c r="I314" s="54"/>
      <c r="J314" s="54"/>
      <c r="K314" s="54"/>
      <c r="L314" s="54"/>
    </row>
    <row r="315" spans="1:12" ht="16.5" customHeight="1" x14ac:dyDescent="0.15">
      <c r="A315" s="54"/>
      <c r="B315" s="70"/>
      <c r="C315" s="71"/>
      <c r="D315" s="65"/>
      <c r="E315" s="54"/>
      <c r="F315" s="85"/>
      <c r="G315" s="86"/>
      <c r="H315" s="54"/>
      <c r="I315" s="54"/>
      <c r="J315" s="54"/>
      <c r="K315" s="54"/>
      <c r="L315" s="54"/>
    </row>
    <row r="316" spans="1:12" ht="16.5" customHeight="1" x14ac:dyDescent="0.15">
      <c r="A316" s="54"/>
      <c r="B316" s="70"/>
      <c r="C316" s="71"/>
      <c r="D316" s="65"/>
      <c r="E316" s="54"/>
      <c r="F316" s="85"/>
      <c r="G316" s="86"/>
      <c r="H316" s="54"/>
      <c r="I316" s="54"/>
      <c r="J316" s="54"/>
      <c r="K316" s="54"/>
      <c r="L316" s="54"/>
    </row>
    <row r="317" spans="1:12" ht="16.5" customHeight="1" x14ac:dyDescent="0.15">
      <c r="A317" s="54"/>
      <c r="B317" s="70"/>
      <c r="C317" s="71"/>
      <c r="D317" s="65"/>
      <c r="E317" s="54"/>
      <c r="F317" s="85"/>
      <c r="G317" s="86"/>
      <c r="H317" s="54"/>
      <c r="I317" s="54"/>
      <c r="J317" s="54"/>
      <c r="K317" s="54"/>
      <c r="L317" s="54"/>
    </row>
    <row r="318" spans="1:12" ht="16.5" customHeight="1" x14ac:dyDescent="0.15">
      <c r="A318" s="54"/>
      <c r="B318" s="70"/>
      <c r="C318" s="71"/>
      <c r="D318" s="65"/>
      <c r="E318" s="54"/>
      <c r="F318" s="85"/>
      <c r="G318" s="86"/>
      <c r="H318" s="54"/>
      <c r="I318" s="54"/>
      <c r="J318" s="54"/>
      <c r="K318" s="54"/>
      <c r="L318" s="54"/>
    </row>
    <row r="319" spans="1:12" ht="16.5" customHeight="1" x14ac:dyDescent="0.15">
      <c r="A319" s="54"/>
      <c r="B319" s="70"/>
      <c r="C319" s="71"/>
      <c r="D319" s="65"/>
      <c r="E319" s="54"/>
      <c r="F319" s="85"/>
      <c r="G319" s="86"/>
      <c r="H319" s="54"/>
      <c r="I319" s="54"/>
      <c r="J319" s="54"/>
      <c r="K319" s="54"/>
      <c r="L319" s="54"/>
    </row>
    <row r="320" spans="1:12" ht="16.5" customHeight="1" x14ac:dyDescent="0.15">
      <c r="A320" s="54"/>
      <c r="B320" s="70"/>
      <c r="C320" s="71"/>
      <c r="D320" s="65"/>
      <c r="E320" s="54"/>
      <c r="F320" s="85"/>
      <c r="G320" s="86"/>
      <c r="H320" s="54"/>
      <c r="I320" s="54"/>
      <c r="J320" s="54"/>
      <c r="K320" s="54"/>
      <c r="L320" s="54"/>
    </row>
    <row r="321" spans="1:12" ht="16.5" customHeight="1" x14ac:dyDescent="0.15">
      <c r="A321" s="54"/>
      <c r="B321" s="70"/>
      <c r="C321" s="71"/>
      <c r="D321" s="65"/>
      <c r="E321" s="54"/>
      <c r="F321" s="85"/>
      <c r="G321" s="86"/>
      <c r="H321" s="54"/>
      <c r="I321" s="54"/>
      <c r="J321" s="54"/>
      <c r="K321" s="54"/>
      <c r="L321" s="54"/>
    </row>
    <row r="322" spans="1:12" ht="16.5" customHeight="1" x14ac:dyDescent="0.15">
      <c r="A322" s="54"/>
      <c r="B322" s="70"/>
      <c r="C322" s="71"/>
      <c r="D322" s="65"/>
      <c r="E322" s="54"/>
      <c r="F322" s="85"/>
      <c r="G322" s="86"/>
      <c r="H322" s="54"/>
      <c r="I322" s="54"/>
      <c r="J322" s="54"/>
      <c r="K322" s="54"/>
      <c r="L322" s="54"/>
    </row>
    <row r="323" spans="1:12" ht="16.5" customHeight="1" x14ac:dyDescent="0.15">
      <c r="A323" s="54"/>
      <c r="B323" s="70"/>
      <c r="C323" s="71"/>
      <c r="D323" s="65"/>
      <c r="E323" s="54"/>
      <c r="F323" s="85"/>
      <c r="G323" s="86"/>
      <c r="H323" s="54"/>
      <c r="I323" s="54"/>
      <c r="J323" s="54"/>
      <c r="K323" s="54"/>
      <c r="L323" s="54"/>
    </row>
    <row r="324" spans="1:12" ht="16.5" customHeight="1" x14ac:dyDescent="0.15">
      <c r="A324" s="54"/>
      <c r="B324" s="70"/>
      <c r="C324" s="71"/>
      <c r="D324" s="65"/>
      <c r="E324" s="54"/>
      <c r="F324" s="85"/>
      <c r="G324" s="86"/>
      <c r="H324" s="54"/>
      <c r="I324" s="54"/>
      <c r="J324" s="54"/>
      <c r="K324" s="54"/>
      <c r="L324" s="54"/>
    </row>
    <row r="325" spans="1:12" ht="16.5" customHeight="1" x14ac:dyDescent="0.15">
      <c r="A325" s="54"/>
      <c r="B325" s="70"/>
      <c r="C325" s="71"/>
      <c r="D325" s="65"/>
      <c r="E325" s="54"/>
      <c r="F325" s="85"/>
      <c r="G325" s="86"/>
      <c r="H325" s="54"/>
      <c r="I325" s="54"/>
      <c r="J325" s="54"/>
      <c r="K325" s="54"/>
      <c r="L325" s="54"/>
    </row>
    <row r="326" spans="1:12" ht="16.5" customHeight="1" x14ac:dyDescent="0.15">
      <c r="A326" s="54"/>
      <c r="B326" s="70"/>
      <c r="C326" s="71"/>
      <c r="D326" s="65"/>
      <c r="E326" s="54"/>
      <c r="F326" s="85"/>
      <c r="G326" s="86"/>
      <c r="H326" s="54"/>
      <c r="I326" s="54"/>
      <c r="J326" s="54"/>
      <c r="K326" s="54"/>
      <c r="L326" s="54"/>
    </row>
    <row r="327" spans="1:12" ht="16.5" customHeight="1" x14ac:dyDescent="0.15">
      <c r="A327" s="54"/>
      <c r="B327" s="70"/>
      <c r="C327" s="71"/>
      <c r="D327" s="65"/>
      <c r="E327" s="54"/>
      <c r="F327" s="85"/>
      <c r="G327" s="86"/>
      <c r="H327" s="54"/>
      <c r="I327" s="54"/>
      <c r="J327" s="54"/>
      <c r="K327" s="54"/>
      <c r="L327" s="54"/>
    </row>
    <row r="328" spans="1:12" ht="16.5" customHeight="1" x14ac:dyDescent="0.15">
      <c r="A328" s="54"/>
      <c r="B328" s="70"/>
      <c r="C328" s="71"/>
      <c r="D328" s="65"/>
      <c r="E328" s="54"/>
      <c r="F328" s="85"/>
      <c r="G328" s="86"/>
      <c r="H328" s="54"/>
      <c r="I328" s="54"/>
      <c r="J328" s="54"/>
      <c r="K328" s="54"/>
      <c r="L328" s="54"/>
    </row>
    <row r="329" spans="1:12" ht="16.5" customHeight="1" x14ac:dyDescent="0.15">
      <c r="A329" s="54"/>
      <c r="B329" s="70"/>
      <c r="C329" s="71"/>
      <c r="D329" s="65"/>
      <c r="E329" s="54"/>
      <c r="F329" s="85"/>
      <c r="G329" s="86"/>
      <c r="H329" s="54"/>
      <c r="I329" s="54"/>
      <c r="J329" s="54"/>
      <c r="K329" s="54"/>
      <c r="L329" s="54"/>
    </row>
    <row r="330" spans="1:12" ht="16.5" customHeight="1" x14ac:dyDescent="0.15">
      <c r="A330" s="54"/>
      <c r="B330" s="70"/>
      <c r="C330" s="71"/>
      <c r="D330" s="65"/>
      <c r="E330" s="54"/>
      <c r="F330" s="85"/>
      <c r="G330" s="86"/>
      <c r="H330" s="54"/>
      <c r="I330" s="54"/>
      <c r="J330" s="54"/>
      <c r="K330" s="54"/>
      <c r="L330" s="54"/>
    </row>
    <row r="331" spans="1:12" ht="16.5" customHeight="1" x14ac:dyDescent="0.15">
      <c r="A331" s="54"/>
      <c r="B331" s="70"/>
      <c r="C331" s="71"/>
      <c r="D331" s="65"/>
      <c r="E331" s="54"/>
      <c r="F331" s="85"/>
      <c r="G331" s="86"/>
      <c r="H331" s="54"/>
      <c r="I331" s="54"/>
      <c r="J331" s="54"/>
      <c r="K331" s="54"/>
      <c r="L331" s="54"/>
    </row>
    <row r="332" spans="1:12" ht="16.5" customHeight="1" x14ac:dyDescent="0.15">
      <c r="A332" s="54"/>
      <c r="B332" s="70"/>
      <c r="C332" s="71"/>
      <c r="D332" s="65"/>
      <c r="E332" s="54"/>
      <c r="F332" s="85"/>
      <c r="G332" s="86"/>
      <c r="H332" s="54"/>
      <c r="I332" s="54"/>
      <c r="J332" s="54"/>
      <c r="K332" s="54"/>
      <c r="L332" s="54"/>
    </row>
    <row r="333" spans="1:12" ht="16.5" customHeight="1" x14ac:dyDescent="0.15">
      <c r="A333" s="54"/>
      <c r="B333" s="70"/>
      <c r="C333" s="71"/>
      <c r="D333" s="65"/>
      <c r="E333" s="54"/>
      <c r="F333" s="85"/>
      <c r="G333" s="86"/>
      <c r="H333" s="54"/>
      <c r="I333" s="54"/>
      <c r="J333" s="54"/>
      <c r="K333" s="54"/>
      <c r="L333" s="54"/>
    </row>
    <row r="334" spans="1:12" ht="16.5" customHeight="1" x14ac:dyDescent="0.15">
      <c r="A334" s="54"/>
      <c r="B334" s="70"/>
      <c r="C334" s="71"/>
      <c r="D334" s="65"/>
      <c r="E334" s="54"/>
      <c r="F334" s="85"/>
      <c r="G334" s="86"/>
      <c r="H334" s="54"/>
      <c r="I334" s="54"/>
      <c r="J334" s="54"/>
      <c r="K334" s="54"/>
      <c r="L334" s="54"/>
    </row>
    <row r="335" spans="1:12" ht="16.5" customHeight="1" x14ac:dyDescent="0.15">
      <c r="A335" s="54"/>
      <c r="B335" s="70"/>
      <c r="C335" s="71"/>
      <c r="D335" s="65"/>
      <c r="E335" s="54"/>
      <c r="F335" s="85"/>
      <c r="G335" s="86"/>
      <c r="H335" s="54"/>
      <c r="I335" s="54"/>
      <c r="J335" s="54"/>
      <c r="K335" s="54"/>
      <c r="L335" s="54"/>
    </row>
    <row r="336" spans="1:12" ht="16.5" customHeight="1" x14ac:dyDescent="0.15">
      <c r="A336" s="54"/>
      <c r="B336" s="70"/>
      <c r="C336" s="71"/>
      <c r="D336" s="65"/>
      <c r="E336" s="54"/>
      <c r="F336" s="85"/>
      <c r="G336" s="86"/>
      <c r="H336" s="54"/>
      <c r="I336" s="54"/>
      <c r="J336" s="54"/>
      <c r="K336" s="54"/>
      <c r="L336" s="54"/>
    </row>
    <row r="337" spans="1:12" ht="16.5" customHeight="1" x14ac:dyDescent="0.15">
      <c r="A337" s="54"/>
      <c r="B337" s="70"/>
      <c r="C337" s="71"/>
      <c r="D337" s="65"/>
      <c r="E337" s="54"/>
      <c r="F337" s="85"/>
      <c r="G337" s="86"/>
      <c r="H337" s="54"/>
      <c r="I337" s="54"/>
      <c r="J337" s="54"/>
      <c r="K337" s="54"/>
      <c r="L337" s="54"/>
    </row>
    <row r="338" spans="1:12" ht="16.5" customHeight="1" x14ac:dyDescent="0.15">
      <c r="A338" s="54"/>
      <c r="B338" s="70"/>
      <c r="C338" s="71"/>
      <c r="D338" s="65"/>
      <c r="E338" s="54"/>
      <c r="F338" s="85"/>
      <c r="G338" s="86"/>
      <c r="H338" s="54"/>
      <c r="I338" s="54"/>
      <c r="J338" s="54"/>
      <c r="K338" s="54"/>
      <c r="L338" s="54"/>
    </row>
    <row r="339" spans="1:12" ht="16.5" customHeight="1" x14ac:dyDescent="0.15">
      <c r="A339" s="54"/>
      <c r="B339" s="70"/>
      <c r="C339" s="71"/>
      <c r="D339" s="65"/>
      <c r="E339" s="54"/>
      <c r="F339" s="85"/>
      <c r="G339" s="86"/>
      <c r="H339" s="54"/>
      <c r="I339" s="54"/>
      <c r="J339" s="54"/>
      <c r="K339" s="54"/>
      <c r="L339" s="54"/>
    </row>
    <row r="340" spans="1:12" ht="16.5" customHeight="1" x14ac:dyDescent="0.15">
      <c r="A340" s="54"/>
      <c r="B340" s="70"/>
      <c r="C340" s="71"/>
      <c r="D340" s="65"/>
      <c r="E340" s="54"/>
      <c r="F340" s="85"/>
      <c r="G340" s="86"/>
      <c r="H340" s="54"/>
      <c r="I340" s="54"/>
      <c r="J340" s="54"/>
      <c r="K340" s="54"/>
      <c r="L340" s="54"/>
    </row>
    <row r="341" spans="1:12" ht="16.5" customHeight="1" x14ac:dyDescent="0.15">
      <c r="A341" s="54"/>
      <c r="B341" s="70"/>
      <c r="C341" s="71"/>
      <c r="D341" s="65"/>
      <c r="E341" s="54"/>
      <c r="F341" s="85"/>
      <c r="G341" s="86"/>
      <c r="H341" s="54"/>
      <c r="I341" s="54"/>
      <c r="J341" s="54"/>
      <c r="K341" s="54"/>
      <c r="L341" s="54"/>
    </row>
    <row r="342" spans="1:12" ht="16.5" customHeight="1" x14ac:dyDescent="0.15">
      <c r="A342" s="54"/>
      <c r="B342" s="70"/>
      <c r="C342" s="71"/>
      <c r="D342" s="65"/>
      <c r="E342" s="54"/>
      <c r="F342" s="85"/>
      <c r="G342" s="86"/>
      <c r="H342" s="54"/>
      <c r="I342" s="54"/>
      <c r="J342" s="54"/>
      <c r="K342" s="54"/>
      <c r="L342" s="54"/>
    </row>
    <row r="343" spans="1:12" ht="16.5" customHeight="1" x14ac:dyDescent="0.15">
      <c r="A343" s="54"/>
      <c r="B343" s="70"/>
      <c r="C343" s="71"/>
      <c r="D343" s="65"/>
      <c r="E343" s="54"/>
      <c r="F343" s="85"/>
      <c r="G343" s="86"/>
      <c r="H343" s="54"/>
      <c r="I343" s="54"/>
      <c r="J343" s="54"/>
      <c r="K343" s="54"/>
      <c r="L343" s="54"/>
    </row>
    <row r="344" spans="1:12" ht="16.5" customHeight="1" x14ac:dyDescent="0.15">
      <c r="A344" s="54"/>
      <c r="B344" s="70"/>
      <c r="C344" s="71"/>
      <c r="D344" s="65"/>
      <c r="E344" s="54"/>
      <c r="F344" s="85"/>
      <c r="G344" s="86"/>
      <c r="H344" s="54"/>
      <c r="I344" s="54"/>
      <c r="J344" s="54"/>
      <c r="K344" s="54"/>
      <c r="L344" s="54"/>
    </row>
    <row r="345" spans="1:12" ht="16.5" customHeight="1" x14ac:dyDescent="0.15">
      <c r="A345" s="54"/>
      <c r="B345" s="70"/>
      <c r="C345" s="71"/>
      <c r="D345" s="65"/>
      <c r="E345" s="54"/>
      <c r="F345" s="85"/>
      <c r="G345" s="86"/>
      <c r="H345" s="54"/>
      <c r="I345" s="54"/>
      <c r="J345" s="54"/>
      <c r="K345" s="54"/>
      <c r="L345" s="54"/>
    </row>
    <row r="346" spans="1:12" ht="16.5" customHeight="1" x14ac:dyDescent="0.15">
      <c r="A346" s="54"/>
      <c r="B346" s="70"/>
      <c r="C346" s="71"/>
      <c r="D346" s="65"/>
      <c r="E346" s="54"/>
      <c r="F346" s="85"/>
      <c r="G346" s="86"/>
      <c r="H346" s="54"/>
      <c r="I346" s="54"/>
      <c r="J346" s="54"/>
      <c r="K346" s="54"/>
      <c r="L346" s="54"/>
    </row>
    <row r="347" spans="1:12" ht="16.5" customHeight="1" x14ac:dyDescent="0.15">
      <c r="A347" s="54"/>
      <c r="B347" s="70"/>
      <c r="C347" s="71"/>
      <c r="D347" s="65"/>
      <c r="E347" s="54"/>
      <c r="F347" s="85"/>
      <c r="G347" s="86"/>
      <c r="H347" s="54"/>
      <c r="I347" s="54"/>
      <c r="J347" s="54"/>
      <c r="K347" s="54"/>
      <c r="L347" s="54"/>
    </row>
    <row r="348" spans="1:12" ht="16.5" customHeight="1" x14ac:dyDescent="0.15">
      <c r="A348" s="54"/>
      <c r="B348" s="70"/>
      <c r="C348" s="71"/>
      <c r="D348" s="65"/>
      <c r="E348" s="54"/>
      <c r="F348" s="85"/>
      <c r="G348" s="86"/>
      <c r="H348" s="54"/>
      <c r="I348" s="54"/>
      <c r="J348" s="54"/>
      <c r="K348" s="54"/>
      <c r="L348" s="54"/>
    </row>
    <row r="349" spans="1:12" ht="16.5" customHeight="1" x14ac:dyDescent="0.15">
      <c r="A349" s="54"/>
      <c r="B349" s="70"/>
      <c r="C349" s="71"/>
      <c r="D349" s="65"/>
      <c r="E349" s="54"/>
      <c r="F349" s="85"/>
      <c r="G349" s="86"/>
      <c r="H349" s="54"/>
      <c r="I349" s="54"/>
      <c r="J349" s="54"/>
      <c r="K349" s="54"/>
      <c r="L349" s="54"/>
    </row>
    <row r="350" spans="1:12" ht="16.5" customHeight="1" x14ac:dyDescent="0.15">
      <c r="A350" s="54"/>
      <c r="B350" s="70"/>
      <c r="C350" s="71"/>
      <c r="D350" s="65"/>
      <c r="E350" s="54"/>
      <c r="F350" s="85"/>
      <c r="G350" s="86"/>
      <c r="H350" s="54"/>
      <c r="I350" s="54"/>
      <c r="J350" s="54"/>
      <c r="K350" s="54"/>
      <c r="L350" s="54"/>
    </row>
    <row r="351" spans="1:12" ht="16.5" customHeight="1" x14ac:dyDescent="0.15">
      <c r="A351" s="54"/>
      <c r="B351" s="70"/>
      <c r="C351" s="71"/>
      <c r="D351" s="65"/>
      <c r="E351" s="54"/>
      <c r="F351" s="85"/>
      <c r="G351" s="86"/>
      <c r="H351" s="54"/>
      <c r="I351" s="54"/>
      <c r="J351" s="54"/>
      <c r="K351" s="54"/>
      <c r="L351" s="54"/>
    </row>
    <row r="352" spans="1:12" ht="16.5" customHeight="1" x14ac:dyDescent="0.15">
      <c r="A352" s="54"/>
      <c r="B352" s="70"/>
      <c r="C352" s="71"/>
      <c r="D352" s="65"/>
      <c r="E352" s="54"/>
      <c r="F352" s="85"/>
      <c r="G352" s="86"/>
      <c r="H352" s="54"/>
      <c r="I352" s="54"/>
      <c r="J352" s="54"/>
      <c r="K352" s="54"/>
      <c r="L352" s="54"/>
    </row>
    <row r="353" spans="1:12" ht="16.5" customHeight="1" x14ac:dyDescent="0.15">
      <c r="A353" s="54"/>
      <c r="B353" s="70"/>
      <c r="C353" s="71"/>
      <c r="D353" s="65"/>
      <c r="E353" s="54"/>
      <c r="F353" s="85"/>
      <c r="G353" s="86"/>
      <c r="H353" s="54"/>
      <c r="I353" s="54"/>
      <c r="J353" s="54"/>
      <c r="K353" s="54"/>
      <c r="L353" s="54"/>
    </row>
    <row r="354" spans="1:12" ht="16.5" customHeight="1" x14ac:dyDescent="0.15">
      <c r="A354" s="54"/>
      <c r="B354" s="70"/>
      <c r="C354" s="71"/>
      <c r="D354" s="65"/>
      <c r="E354" s="54"/>
      <c r="F354" s="85"/>
      <c r="G354" s="86"/>
      <c r="H354" s="54"/>
      <c r="I354" s="54"/>
      <c r="J354" s="54"/>
      <c r="K354" s="54"/>
      <c r="L354" s="54"/>
    </row>
    <row r="355" spans="1:12" ht="16.5" customHeight="1" x14ac:dyDescent="0.15">
      <c r="A355" s="54"/>
      <c r="B355" s="70"/>
      <c r="C355" s="71"/>
      <c r="D355" s="65"/>
      <c r="E355" s="54"/>
      <c r="F355" s="85"/>
      <c r="G355" s="86"/>
      <c r="H355" s="54"/>
      <c r="I355" s="54"/>
      <c r="J355" s="54"/>
      <c r="K355" s="54"/>
      <c r="L355" s="54"/>
    </row>
    <row r="356" spans="1:12" ht="16.5" customHeight="1" x14ac:dyDescent="0.15">
      <c r="A356" s="54"/>
      <c r="B356" s="70"/>
      <c r="C356" s="71"/>
      <c r="D356" s="65"/>
      <c r="E356" s="54"/>
      <c r="F356" s="85"/>
      <c r="G356" s="86"/>
      <c r="H356" s="54"/>
      <c r="I356" s="54"/>
      <c r="J356" s="54"/>
      <c r="K356" s="54"/>
      <c r="L356" s="54"/>
    </row>
    <row r="357" spans="1:12" ht="16.5" customHeight="1" x14ac:dyDescent="0.15">
      <c r="A357" s="54"/>
      <c r="B357" s="70"/>
      <c r="C357" s="71"/>
      <c r="D357" s="65"/>
      <c r="E357" s="54"/>
      <c r="F357" s="85"/>
      <c r="G357" s="86"/>
      <c r="H357" s="54"/>
      <c r="I357" s="54"/>
      <c r="J357" s="54"/>
      <c r="K357" s="54"/>
      <c r="L357" s="54"/>
    </row>
    <row r="358" spans="1:12" ht="16.5" customHeight="1" x14ac:dyDescent="0.15">
      <c r="A358" s="54"/>
      <c r="B358" s="70"/>
      <c r="C358" s="71"/>
      <c r="D358" s="65"/>
      <c r="E358" s="54"/>
      <c r="F358" s="85"/>
      <c r="G358" s="86"/>
      <c r="H358" s="54"/>
      <c r="I358" s="54"/>
      <c r="J358" s="54"/>
      <c r="K358" s="54"/>
      <c r="L358" s="54"/>
    </row>
    <row r="359" spans="1:12" ht="16.5" customHeight="1" x14ac:dyDescent="0.15">
      <c r="A359" s="54"/>
      <c r="B359" s="70"/>
      <c r="C359" s="71"/>
      <c r="D359" s="65"/>
      <c r="E359" s="54"/>
      <c r="F359" s="85"/>
      <c r="G359" s="86"/>
      <c r="H359" s="54"/>
      <c r="I359" s="54"/>
      <c r="J359" s="54"/>
      <c r="K359" s="54"/>
      <c r="L359" s="54"/>
    </row>
    <row r="360" spans="1:12" ht="16.5" customHeight="1" x14ac:dyDescent="0.15">
      <c r="A360" s="54"/>
      <c r="B360" s="70"/>
      <c r="C360" s="71"/>
      <c r="D360" s="65"/>
      <c r="E360" s="54"/>
      <c r="F360" s="85"/>
      <c r="G360" s="86"/>
      <c r="H360" s="54"/>
      <c r="I360" s="54"/>
      <c r="J360" s="54"/>
      <c r="K360" s="54"/>
      <c r="L360" s="54"/>
    </row>
    <row r="361" spans="1:12" ht="16.5" customHeight="1" x14ac:dyDescent="0.15">
      <c r="A361" s="54"/>
      <c r="B361" s="70"/>
      <c r="C361" s="71"/>
      <c r="D361" s="65"/>
      <c r="E361" s="54"/>
      <c r="F361" s="85"/>
      <c r="G361" s="86"/>
      <c r="H361" s="54"/>
      <c r="I361" s="54"/>
      <c r="J361" s="54"/>
      <c r="K361" s="54"/>
      <c r="L361" s="54"/>
    </row>
    <row r="362" spans="1:12" ht="16.5" customHeight="1" x14ac:dyDescent="0.15">
      <c r="A362" s="54"/>
      <c r="B362" s="70"/>
      <c r="C362" s="71"/>
      <c r="D362" s="65"/>
      <c r="E362" s="54"/>
      <c r="F362" s="85"/>
      <c r="G362" s="86"/>
      <c r="H362" s="54"/>
      <c r="I362" s="54"/>
      <c r="J362" s="54"/>
      <c r="K362" s="54"/>
      <c r="L362" s="54"/>
    </row>
    <row r="363" spans="1:12" ht="16.5" customHeight="1" x14ac:dyDescent="0.15">
      <c r="A363" s="54"/>
      <c r="B363" s="70"/>
      <c r="C363" s="71"/>
      <c r="D363" s="65"/>
      <c r="E363" s="54"/>
      <c r="F363" s="85"/>
      <c r="G363" s="86"/>
      <c r="H363" s="54"/>
      <c r="I363" s="54"/>
      <c r="J363" s="54"/>
      <c r="K363" s="54"/>
      <c r="L363" s="54"/>
    </row>
    <row r="364" spans="1:12" ht="16.5" customHeight="1" x14ac:dyDescent="0.15">
      <c r="A364" s="54"/>
      <c r="B364" s="70"/>
      <c r="C364" s="71"/>
      <c r="D364" s="65"/>
      <c r="E364" s="54"/>
      <c r="F364" s="85"/>
      <c r="G364" s="86"/>
      <c r="H364" s="54"/>
      <c r="I364" s="54"/>
      <c r="J364" s="54"/>
      <c r="K364" s="54"/>
      <c r="L364" s="54"/>
    </row>
    <row r="365" spans="1:12" ht="16.5" customHeight="1" x14ac:dyDescent="0.15">
      <c r="A365" s="54"/>
      <c r="B365" s="70"/>
      <c r="C365" s="71"/>
      <c r="D365" s="65"/>
      <c r="E365" s="54"/>
      <c r="F365" s="85"/>
      <c r="G365" s="86"/>
      <c r="H365" s="54"/>
      <c r="I365" s="54"/>
      <c r="J365" s="54"/>
      <c r="K365" s="54"/>
      <c r="L365" s="54"/>
    </row>
    <row r="366" spans="1:12" ht="16.5" customHeight="1" x14ac:dyDescent="0.15">
      <c r="A366" s="54"/>
      <c r="B366" s="70"/>
      <c r="C366" s="71"/>
      <c r="D366" s="65"/>
      <c r="E366" s="54"/>
      <c r="F366" s="85"/>
      <c r="G366" s="86"/>
      <c r="H366" s="54"/>
      <c r="I366" s="54"/>
      <c r="J366" s="54"/>
      <c r="K366" s="54"/>
      <c r="L366" s="54"/>
    </row>
    <row r="367" spans="1:12" ht="16.5" customHeight="1" x14ac:dyDescent="0.15">
      <c r="A367" s="54"/>
      <c r="B367" s="70"/>
      <c r="C367" s="71"/>
      <c r="D367" s="65"/>
      <c r="E367" s="54"/>
      <c r="F367" s="85"/>
      <c r="G367" s="86"/>
      <c r="H367" s="54"/>
      <c r="I367" s="54"/>
      <c r="J367" s="54"/>
      <c r="K367" s="54"/>
      <c r="L367" s="54"/>
    </row>
    <row r="368" spans="1:12" ht="16.5" customHeight="1" x14ac:dyDescent="0.15">
      <c r="A368" s="54"/>
      <c r="B368" s="70"/>
      <c r="C368" s="71"/>
      <c r="D368" s="65"/>
      <c r="E368" s="54"/>
      <c r="F368" s="85"/>
      <c r="G368" s="86"/>
      <c r="H368" s="54"/>
      <c r="I368" s="54"/>
      <c r="J368" s="54"/>
      <c r="K368" s="54"/>
      <c r="L368" s="54"/>
    </row>
    <row r="369" spans="1:12" ht="16.5" customHeight="1" x14ac:dyDescent="0.15">
      <c r="A369" s="54"/>
      <c r="B369" s="70"/>
      <c r="C369" s="71"/>
      <c r="D369" s="65"/>
      <c r="E369" s="54"/>
      <c r="F369" s="85"/>
      <c r="G369" s="86"/>
      <c r="H369" s="54"/>
      <c r="I369" s="54"/>
      <c r="J369" s="54"/>
      <c r="K369" s="54"/>
      <c r="L369" s="54"/>
    </row>
    <row r="370" spans="1:12" ht="16.5" customHeight="1" x14ac:dyDescent="0.15">
      <c r="A370" s="54"/>
      <c r="B370" s="70"/>
      <c r="C370" s="71"/>
      <c r="D370" s="65"/>
      <c r="E370" s="54"/>
      <c r="F370" s="85"/>
      <c r="G370" s="86"/>
      <c r="H370" s="54"/>
      <c r="I370" s="54"/>
      <c r="J370" s="54"/>
      <c r="K370" s="54"/>
      <c r="L370" s="54"/>
    </row>
    <row r="371" spans="1:12" ht="16.5" customHeight="1" x14ac:dyDescent="0.15">
      <c r="A371" s="54"/>
      <c r="B371" s="70"/>
      <c r="C371" s="71"/>
      <c r="D371" s="65"/>
      <c r="E371" s="54"/>
      <c r="F371" s="85"/>
      <c r="G371" s="86"/>
      <c r="H371" s="54"/>
      <c r="I371" s="54"/>
      <c r="J371" s="54"/>
      <c r="K371" s="54"/>
      <c r="L371" s="54"/>
    </row>
    <row r="372" spans="1:12" ht="16.5" customHeight="1" x14ac:dyDescent="0.15">
      <c r="A372" s="54"/>
      <c r="B372" s="70"/>
      <c r="C372" s="71"/>
      <c r="D372" s="65"/>
      <c r="E372" s="54"/>
      <c r="F372" s="85"/>
      <c r="G372" s="86"/>
      <c r="H372" s="54"/>
      <c r="I372" s="54"/>
      <c r="J372" s="54"/>
      <c r="K372" s="54"/>
      <c r="L372" s="54"/>
    </row>
    <row r="373" spans="1:12" ht="16.5" customHeight="1" x14ac:dyDescent="0.15">
      <c r="A373" s="54"/>
      <c r="B373" s="70"/>
      <c r="C373" s="71"/>
      <c r="D373" s="65"/>
      <c r="E373" s="54"/>
      <c r="F373" s="85"/>
      <c r="G373" s="86"/>
      <c r="H373" s="54"/>
      <c r="I373" s="54"/>
      <c r="J373" s="54"/>
      <c r="K373" s="54"/>
      <c r="L373" s="54"/>
    </row>
    <row r="374" spans="1:12" ht="16.5" customHeight="1" x14ac:dyDescent="0.15">
      <c r="A374" s="54"/>
      <c r="B374" s="70"/>
      <c r="C374" s="71"/>
      <c r="D374" s="65"/>
      <c r="E374" s="54"/>
      <c r="F374" s="85"/>
      <c r="G374" s="86"/>
      <c r="H374" s="54"/>
      <c r="I374" s="54"/>
      <c r="J374" s="54"/>
      <c r="K374" s="54"/>
      <c r="L374" s="54"/>
    </row>
    <row r="375" spans="1:12" ht="16.5" customHeight="1" x14ac:dyDescent="0.15">
      <c r="A375" s="54"/>
      <c r="B375" s="70"/>
      <c r="C375" s="71"/>
      <c r="D375" s="65"/>
      <c r="E375" s="54"/>
      <c r="F375" s="85"/>
      <c r="G375" s="86"/>
      <c r="H375" s="54"/>
      <c r="I375" s="54"/>
      <c r="J375" s="54"/>
      <c r="K375" s="54"/>
      <c r="L375" s="54"/>
    </row>
    <row r="376" spans="1:12" ht="16.5" customHeight="1" x14ac:dyDescent="0.15">
      <c r="A376" s="54"/>
      <c r="B376" s="70"/>
      <c r="C376" s="71"/>
      <c r="D376" s="65"/>
      <c r="E376" s="54"/>
      <c r="F376" s="85"/>
      <c r="G376" s="86"/>
      <c r="H376" s="54"/>
      <c r="I376" s="54"/>
      <c r="J376" s="54"/>
      <c r="K376" s="54"/>
      <c r="L376" s="54"/>
    </row>
    <row r="377" spans="1:12" ht="16.5" customHeight="1" x14ac:dyDescent="0.15">
      <c r="A377" s="54"/>
      <c r="B377" s="70"/>
      <c r="C377" s="71"/>
      <c r="D377" s="65"/>
      <c r="E377" s="54"/>
      <c r="F377" s="85"/>
      <c r="G377" s="86"/>
      <c r="H377" s="54"/>
      <c r="I377" s="54"/>
      <c r="J377" s="54"/>
      <c r="K377" s="54"/>
      <c r="L377" s="54"/>
    </row>
    <row r="378" spans="1:12" ht="16.5" customHeight="1" x14ac:dyDescent="0.15">
      <c r="A378" s="54"/>
      <c r="B378" s="70"/>
      <c r="C378" s="71"/>
      <c r="D378" s="65"/>
      <c r="E378" s="54"/>
      <c r="F378" s="85"/>
      <c r="G378" s="86"/>
      <c r="H378" s="54"/>
      <c r="I378" s="54"/>
      <c r="J378" s="54"/>
      <c r="K378" s="54"/>
      <c r="L378" s="54"/>
    </row>
    <row r="379" spans="1:12" ht="16.5" customHeight="1" x14ac:dyDescent="0.15">
      <c r="A379" s="54"/>
      <c r="B379" s="70"/>
      <c r="C379" s="71"/>
      <c r="D379" s="65"/>
      <c r="E379" s="54"/>
      <c r="F379" s="85"/>
      <c r="G379" s="86"/>
      <c r="H379" s="54"/>
      <c r="I379" s="54"/>
      <c r="J379" s="54"/>
      <c r="K379" s="54"/>
      <c r="L379" s="54"/>
    </row>
    <row r="380" spans="1:12" ht="16.5" customHeight="1" x14ac:dyDescent="0.15">
      <c r="A380" s="54"/>
      <c r="B380" s="70"/>
      <c r="C380" s="71"/>
      <c r="D380" s="65"/>
      <c r="E380" s="54"/>
      <c r="F380" s="85"/>
      <c r="G380" s="86"/>
      <c r="H380" s="54"/>
      <c r="I380" s="54"/>
      <c r="J380" s="54"/>
      <c r="K380" s="54"/>
      <c r="L380" s="54"/>
    </row>
    <row r="381" spans="1:12" ht="16.5" customHeight="1" x14ac:dyDescent="0.15">
      <c r="A381" s="54"/>
      <c r="B381" s="70"/>
      <c r="C381" s="71"/>
      <c r="D381" s="65"/>
      <c r="E381" s="54"/>
      <c r="F381" s="85"/>
      <c r="G381" s="86"/>
      <c r="H381" s="54"/>
      <c r="I381" s="54"/>
      <c r="J381" s="54"/>
      <c r="K381" s="54"/>
      <c r="L381" s="54"/>
    </row>
    <row r="382" spans="1:12" ht="16.5" customHeight="1" x14ac:dyDescent="0.15">
      <c r="A382" s="54"/>
      <c r="B382" s="70"/>
      <c r="C382" s="71"/>
      <c r="D382" s="65"/>
      <c r="E382" s="54"/>
      <c r="F382" s="85"/>
      <c r="G382" s="86"/>
      <c r="H382" s="54"/>
      <c r="I382" s="54"/>
      <c r="J382" s="54"/>
      <c r="K382" s="54"/>
      <c r="L382" s="54"/>
    </row>
    <row r="383" spans="1:12" ht="16.5" customHeight="1" x14ac:dyDescent="0.15">
      <c r="A383" s="54"/>
      <c r="B383" s="70"/>
      <c r="C383" s="71"/>
      <c r="D383" s="65"/>
      <c r="E383" s="54"/>
      <c r="F383" s="85"/>
      <c r="G383" s="86"/>
      <c r="H383" s="54"/>
      <c r="I383" s="54"/>
      <c r="J383" s="54"/>
      <c r="K383" s="54"/>
      <c r="L383" s="54"/>
    </row>
    <row r="384" spans="1:12" ht="16.5" customHeight="1" x14ac:dyDescent="0.15">
      <c r="A384" s="54"/>
      <c r="B384" s="70"/>
      <c r="C384" s="71"/>
      <c r="D384" s="65"/>
      <c r="E384" s="54"/>
      <c r="F384" s="85"/>
      <c r="G384" s="86"/>
      <c r="H384" s="54"/>
      <c r="I384" s="54"/>
      <c r="J384" s="54"/>
      <c r="K384" s="54"/>
      <c r="L384" s="54"/>
    </row>
    <row r="385" spans="1:12" ht="16.5" customHeight="1" x14ac:dyDescent="0.15">
      <c r="A385" s="54"/>
      <c r="B385" s="70"/>
      <c r="C385" s="71"/>
      <c r="D385" s="65"/>
      <c r="E385" s="54"/>
      <c r="F385" s="85"/>
      <c r="G385" s="86"/>
      <c r="H385" s="54"/>
      <c r="I385" s="54"/>
      <c r="J385" s="54"/>
      <c r="K385" s="54"/>
      <c r="L385" s="54"/>
    </row>
    <row r="386" spans="1:12" ht="16.5" customHeight="1" x14ac:dyDescent="0.15">
      <c r="A386" s="54"/>
      <c r="B386" s="70"/>
      <c r="C386" s="71"/>
      <c r="D386" s="65"/>
      <c r="E386" s="54"/>
      <c r="F386" s="85"/>
      <c r="G386" s="86"/>
      <c r="H386" s="54"/>
      <c r="I386" s="54"/>
      <c r="J386" s="54"/>
      <c r="K386" s="54"/>
      <c r="L386" s="54"/>
    </row>
    <row r="387" spans="1:12" ht="16.5" customHeight="1" x14ac:dyDescent="0.15">
      <c r="A387" s="54"/>
      <c r="B387" s="70"/>
      <c r="C387" s="71"/>
      <c r="D387" s="65"/>
      <c r="E387" s="54"/>
      <c r="F387" s="85"/>
      <c r="G387" s="86"/>
      <c r="H387" s="54"/>
      <c r="I387" s="54"/>
      <c r="J387" s="54"/>
      <c r="K387" s="54"/>
      <c r="L387" s="54"/>
    </row>
    <row r="388" spans="1:12" ht="16.5" customHeight="1" x14ac:dyDescent="0.15">
      <c r="A388" s="54"/>
      <c r="B388" s="70"/>
      <c r="C388" s="71"/>
      <c r="D388" s="65"/>
      <c r="E388" s="54"/>
      <c r="F388" s="85"/>
      <c r="G388" s="86"/>
      <c r="H388" s="54"/>
      <c r="I388" s="54"/>
      <c r="J388" s="54"/>
      <c r="K388" s="54"/>
      <c r="L388" s="54"/>
    </row>
    <row r="389" spans="1:12" ht="16.5" customHeight="1" x14ac:dyDescent="0.15">
      <c r="A389" s="54"/>
      <c r="B389" s="70"/>
      <c r="C389" s="71"/>
      <c r="D389" s="65"/>
      <c r="E389" s="54"/>
      <c r="F389" s="85"/>
      <c r="G389" s="86"/>
      <c r="H389" s="54"/>
      <c r="I389" s="54"/>
      <c r="J389" s="54"/>
      <c r="K389" s="54"/>
      <c r="L389" s="54"/>
    </row>
    <row r="390" spans="1:12" ht="16.5" customHeight="1" x14ac:dyDescent="0.15">
      <c r="A390" s="54"/>
      <c r="B390" s="70"/>
      <c r="C390" s="71"/>
      <c r="D390" s="65"/>
      <c r="E390" s="54"/>
      <c r="F390" s="85"/>
      <c r="G390" s="86"/>
      <c r="H390" s="54"/>
      <c r="I390" s="54"/>
      <c r="J390" s="54"/>
      <c r="K390" s="54"/>
      <c r="L390" s="54"/>
    </row>
    <row r="391" spans="1:12" ht="16.5" customHeight="1" x14ac:dyDescent="0.15">
      <c r="A391" s="54"/>
      <c r="B391" s="70"/>
      <c r="C391" s="71"/>
      <c r="D391" s="65"/>
      <c r="E391" s="54"/>
      <c r="F391" s="85"/>
      <c r="G391" s="86"/>
      <c r="H391" s="54"/>
      <c r="I391" s="54"/>
      <c r="J391" s="54"/>
      <c r="K391" s="54"/>
      <c r="L391" s="54"/>
    </row>
    <row r="392" spans="1:12" ht="16.5" customHeight="1" x14ac:dyDescent="0.15">
      <c r="A392" s="54"/>
      <c r="B392" s="70"/>
      <c r="C392" s="71"/>
      <c r="D392" s="65"/>
      <c r="E392" s="54"/>
      <c r="F392" s="85"/>
      <c r="G392" s="86"/>
      <c r="H392" s="54"/>
      <c r="I392" s="54"/>
      <c r="J392" s="54"/>
      <c r="K392" s="54"/>
      <c r="L392" s="54"/>
    </row>
    <row r="393" spans="1:12" ht="16.5" customHeight="1" x14ac:dyDescent="0.15">
      <c r="A393" s="54"/>
      <c r="B393" s="70"/>
      <c r="C393" s="71"/>
      <c r="D393" s="65"/>
      <c r="E393" s="54"/>
      <c r="F393" s="85"/>
      <c r="G393" s="86"/>
      <c r="H393" s="54"/>
      <c r="I393" s="54"/>
      <c r="J393" s="54"/>
      <c r="K393" s="54"/>
      <c r="L393" s="54"/>
    </row>
    <row r="394" spans="1:12" ht="16.5" customHeight="1" x14ac:dyDescent="0.15">
      <c r="A394" s="54"/>
      <c r="B394" s="70"/>
      <c r="C394" s="71"/>
      <c r="D394" s="65"/>
      <c r="E394" s="54"/>
      <c r="F394" s="85"/>
      <c r="G394" s="86"/>
      <c r="H394" s="54"/>
      <c r="I394" s="54"/>
      <c r="J394" s="54"/>
      <c r="K394" s="54"/>
      <c r="L394" s="54"/>
    </row>
    <row r="395" spans="1:12" ht="16.5" customHeight="1" x14ac:dyDescent="0.15">
      <c r="A395" s="54"/>
      <c r="B395" s="70"/>
      <c r="C395" s="71"/>
      <c r="D395" s="65"/>
      <c r="E395" s="54"/>
      <c r="F395" s="85"/>
      <c r="G395" s="86"/>
      <c r="H395" s="54"/>
      <c r="I395" s="54"/>
      <c r="J395" s="54"/>
      <c r="K395" s="54"/>
      <c r="L395" s="54"/>
    </row>
    <row r="396" spans="1:12" ht="16.5" customHeight="1" x14ac:dyDescent="0.15">
      <c r="A396" s="54"/>
      <c r="B396" s="70"/>
      <c r="C396" s="71"/>
      <c r="D396" s="65"/>
      <c r="E396" s="54"/>
      <c r="F396" s="85"/>
      <c r="G396" s="86"/>
      <c r="H396" s="54"/>
      <c r="I396" s="54"/>
      <c r="J396" s="54"/>
      <c r="K396" s="54"/>
      <c r="L396" s="54"/>
    </row>
    <row r="397" spans="1:12" ht="16.5" customHeight="1" x14ac:dyDescent="0.15">
      <c r="A397" s="54"/>
      <c r="B397" s="70"/>
      <c r="C397" s="71"/>
      <c r="D397" s="65"/>
      <c r="E397" s="54"/>
      <c r="F397" s="85"/>
      <c r="G397" s="86"/>
      <c r="H397" s="54"/>
      <c r="I397" s="54"/>
      <c r="J397" s="54"/>
      <c r="K397" s="54"/>
      <c r="L397" s="54"/>
    </row>
    <row r="398" spans="1:12" ht="16.5" customHeight="1" x14ac:dyDescent="0.15">
      <c r="A398" s="54"/>
      <c r="B398" s="70"/>
      <c r="C398" s="71"/>
      <c r="D398" s="65"/>
      <c r="E398" s="54"/>
      <c r="F398" s="85"/>
      <c r="G398" s="86"/>
      <c r="H398" s="54"/>
      <c r="I398" s="54"/>
      <c r="J398" s="54"/>
      <c r="K398" s="54"/>
      <c r="L398" s="54"/>
    </row>
    <row r="399" spans="1:12" ht="16.5" customHeight="1" x14ac:dyDescent="0.15">
      <c r="A399" s="54"/>
      <c r="B399" s="70"/>
      <c r="C399" s="71"/>
      <c r="D399" s="65"/>
      <c r="E399" s="54"/>
      <c r="F399" s="85"/>
      <c r="G399" s="86"/>
      <c r="H399" s="54"/>
      <c r="I399" s="54"/>
      <c r="J399" s="54"/>
      <c r="K399" s="54"/>
      <c r="L399" s="54"/>
    </row>
    <row r="400" spans="1:12" ht="16.5" customHeight="1" x14ac:dyDescent="0.15">
      <c r="A400" s="54"/>
      <c r="B400" s="70"/>
      <c r="C400" s="71"/>
      <c r="D400" s="65"/>
      <c r="E400" s="54"/>
      <c r="F400" s="85"/>
      <c r="G400" s="86"/>
      <c r="H400" s="54"/>
      <c r="I400" s="54"/>
      <c r="J400" s="54"/>
      <c r="K400" s="54"/>
      <c r="L400" s="54"/>
    </row>
    <row r="401" spans="1:12" ht="16.5" customHeight="1" x14ac:dyDescent="0.15">
      <c r="A401" s="54"/>
      <c r="B401" s="70"/>
      <c r="C401" s="71"/>
      <c r="D401" s="65"/>
      <c r="E401" s="54"/>
      <c r="F401" s="85"/>
      <c r="G401" s="86"/>
      <c r="H401" s="54"/>
      <c r="I401" s="54"/>
      <c r="J401" s="54"/>
      <c r="K401" s="54"/>
      <c r="L401" s="54"/>
    </row>
    <row r="402" spans="1:12" ht="16.5" customHeight="1" x14ac:dyDescent="0.15">
      <c r="A402" s="54"/>
      <c r="B402" s="70"/>
      <c r="C402" s="71"/>
      <c r="D402" s="65"/>
      <c r="E402" s="54"/>
      <c r="F402" s="85"/>
      <c r="G402" s="86"/>
      <c r="H402" s="54"/>
      <c r="I402" s="54"/>
      <c r="J402" s="54"/>
      <c r="K402" s="54"/>
      <c r="L402" s="54"/>
    </row>
    <row r="403" spans="1:12" ht="16.5" customHeight="1" x14ac:dyDescent="0.15">
      <c r="A403" s="54"/>
      <c r="B403" s="70"/>
      <c r="C403" s="71"/>
      <c r="D403" s="65"/>
      <c r="E403" s="54"/>
      <c r="F403" s="85"/>
      <c r="G403" s="86"/>
      <c r="H403" s="54"/>
      <c r="I403" s="54"/>
      <c r="J403" s="54"/>
      <c r="K403" s="54"/>
      <c r="L403" s="54"/>
    </row>
    <row r="404" spans="1:12" ht="16.5" customHeight="1" x14ac:dyDescent="0.15">
      <c r="A404" s="54"/>
      <c r="B404" s="70"/>
      <c r="C404" s="71"/>
      <c r="D404" s="65"/>
      <c r="E404" s="54"/>
      <c r="F404" s="85"/>
      <c r="G404" s="86"/>
      <c r="H404" s="54"/>
      <c r="I404" s="54"/>
      <c r="J404" s="54"/>
      <c r="K404" s="54"/>
      <c r="L404" s="54"/>
    </row>
    <row r="405" spans="1:12" ht="16.5" customHeight="1" x14ac:dyDescent="0.15">
      <c r="A405" s="54"/>
      <c r="B405" s="70"/>
      <c r="C405" s="71"/>
      <c r="D405" s="65"/>
      <c r="E405" s="54"/>
      <c r="F405" s="85"/>
      <c r="G405" s="86"/>
      <c r="H405" s="54"/>
      <c r="I405" s="54"/>
      <c r="J405" s="54"/>
      <c r="K405" s="54"/>
      <c r="L405" s="54"/>
    </row>
    <row r="406" spans="1:12" ht="16.5" customHeight="1" x14ac:dyDescent="0.15">
      <c r="A406" s="54"/>
      <c r="B406" s="70"/>
      <c r="C406" s="71"/>
      <c r="D406" s="65"/>
      <c r="E406" s="54"/>
      <c r="F406" s="85"/>
      <c r="G406" s="86"/>
      <c r="H406" s="54"/>
      <c r="I406" s="54"/>
      <c r="J406" s="54"/>
      <c r="K406" s="54"/>
      <c r="L406" s="54"/>
    </row>
    <row r="407" spans="1:12" ht="16.5" customHeight="1" x14ac:dyDescent="0.15">
      <c r="A407" s="54"/>
      <c r="B407" s="70"/>
      <c r="C407" s="71"/>
      <c r="D407" s="65"/>
      <c r="E407" s="54"/>
      <c r="F407" s="85"/>
      <c r="G407" s="86"/>
      <c r="H407" s="54"/>
      <c r="I407" s="54"/>
      <c r="J407" s="54"/>
      <c r="K407" s="54"/>
      <c r="L407" s="54"/>
    </row>
    <row r="408" spans="1:12" ht="16.5" customHeight="1" x14ac:dyDescent="0.15">
      <c r="A408" s="54"/>
      <c r="B408" s="70"/>
      <c r="C408" s="71"/>
      <c r="D408" s="65"/>
      <c r="E408" s="54"/>
      <c r="F408" s="85"/>
      <c r="G408" s="86"/>
      <c r="H408" s="54"/>
      <c r="I408" s="54"/>
      <c r="J408" s="54"/>
      <c r="K408" s="54"/>
      <c r="L408" s="54"/>
    </row>
    <row r="409" spans="1:12" ht="16.5" customHeight="1" x14ac:dyDescent="0.15">
      <c r="A409" s="54"/>
      <c r="B409" s="70"/>
      <c r="C409" s="71"/>
      <c r="D409" s="65"/>
      <c r="E409" s="54"/>
      <c r="F409" s="85"/>
      <c r="G409" s="86"/>
      <c r="H409" s="54"/>
      <c r="I409" s="54"/>
      <c r="J409" s="54"/>
      <c r="K409" s="54"/>
      <c r="L409" s="54"/>
    </row>
    <row r="410" spans="1:12" ht="16.5" customHeight="1" x14ac:dyDescent="0.15">
      <c r="A410" s="54"/>
      <c r="B410" s="70"/>
      <c r="C410" s="71"/>
      <c r="D410" s="65"/>
      <c r="E410" s="54"/>
      <c r="F410" s="85"/>
      <c r="G410" s="86"/>
      <c r="H410" s="54"/>
      <c r="I410" s="54"/>
      <c r="J410" s="54"/>
      <c r="K410" s="54"/>
      <c r="L410" s="54"/>
    </row>
    <row r="411" spans="1:12" ht="16.5" customHeight="1" x14ac:dyDescent="0.15">
      <c r="A411" s="54"/>
      <c r="B411" s="70"/>
      <c r="C411" s="71"/>
      <c r="D411" s="65"/>
      <c r="E411" s="54"/>
      <c r="F411" s="85"/>
      <c r="G411" s="86"/>
      <c r="H411" s="54"/>
      <c r="I411" s="54"/>
      <c r="J411" s="54"/>
      <c r="K411" s="54"/>
      <c r="L411" s="54"/>
    </row>
    <row r="412" spans="1:12" ht="16.5" customHeight="1" x14ac:dyDescent="0.15">
      <c r="A412" s="54"/>
      <c r="B412" s="70"/>
      <c r="C412" s="71"/>
      <c r="D412" s="65"/>
      <c r="E412" s="54"/>
      <c r="F412" s="85"/>
      <c r="G412" s="86"/>
      <c r="H412" s="54"/>
      <c r="I412" s="54"/>
      <c r="J412" s="54"/>
      <c r="K412" s="54"/>
      <c r="L412" s="54"/>
    </row>
    <row r="413" spans="1:12" ht="16.5" customHeight="1" x14ac:dyDescent="0.15">
      <c r="A413" s="54"/>
      <c r="B413" s="70"/>
      <c r="C413" s="71"/>
      <c r="D413" s="65"/>
      <c r="E413" s="54"/>
      <c r="F413" s="85"/>
      <c r="G413" s="86"/>
      <c r="H413" s="54"/>
      <c r="I413" s="54"/>
      <c r="J413" s="54"/>
      <c r="K413" s="54"/>
      <c r="L413" s="54"/>
    </row>
    <row r="414" spans="1:12" ht="16.5" customHeight="1" x14ac:dyDescent="0.15">
      <c r="A414" s="54"/>
      <c r="B414" s="70"/>
      <c r="C414" s="71"/>
      <c r="D414" s="65"/>
      <c r="E414" s="54"/>
      <c r="F414" s="85"/>
      <c r="G414" s="86"/>
      <c r="H414" s="54"/>
      <c r="I414" s="54"/>
      <c r="J414" s="54"/>
      <c r="K414" s="54"/>
      <c r="L414" s="54"/>
    </row>
    <row r="415" spans="1:12" ht="16.5" customHeight="1" x14ac:dyDescent="0.15">
      <c r="A415" s="54"/>
      <c r="B415" s="70"/>
      <c r="C415" s="71"/>
      <c r="D415" s="65"/>
      <c r="E415" s="54"/>
      <c r="F415" s="85"/>
      <c r="G415" s="86"/>
      <c r="H415" s="54"/>
      <c r="I415" s="54"/>
      <c r="J415" s="54"/>
      <c r="K415" s="54"/>
      <c r="L415" s="54"/>
    </row>
    <row r="416" spans="1:12" ht="16.5" customHeight="1" x14ac:dyDescent="0.15">
      <c r="A416" s="54"/>
      <c r="B416" s="70"/>
      <c r="C416" s="71"/>
      <c r="D416" s="65"/>
      <c r="E416" s="54"/>
      <c r="F416" s="85"/>
      <c r="G416" s="86"/>
      <c r="H416" s="54"/>
      <c r="I416" s="54"/>
      <c r="J416" s="54"/>
      <c r="K416" s="54"/>
      <c r="L416" s="54"/>
    </row>
    <row r="417" spans="1:12" ht="16.5" customHeight="1" x14ac:dyDescent="0.15">
      <c r="A417" s="54"/>
      <c r="B417" s="70"/>
      <c r="C417" s="71"/>
      <c r="D417" s="65"/>
      <c r="E417" s="54"/>
      <c r="F417" s="85"/>
      <c r="G417" s="86"/>
      <c r="H417" s="54"/>
      <c r="I417" s="54"/>
      <c r="J417" s="54"/>
      <c r="K417" s="54"/>
      <c r="L417" s="54"/>
    </row>
    <row r="418" spans="1:12" ht="16.5" customHeight="1" x14ac:dyDescent="0.15">
      <c r="A418" s="54"/>
      <c r="B418" s="70"/>
      <c r="C418" s="71"/>
      <c r="D418" s="65"/>
      <c r="E418" s="54"/>
      <c r="F418" s="85"/>
      <c r="G418" s="86"/>
      <c r="H418" s="54"/>
      <c r="I418" s="54"/>
      <c r="J418" s="54"/>
      <c r="K418" s="54"/>
      <c r="L418" s="54"/>
    </row>
    <row r="419" spans="1:12" ht="16.5" customHeight="1" x14ac:dyDescent="0.15">
      <c r="A419" s="54"/>
      <c r="B419" s="70"/>
      <c r="C419" s="71"/>
      <c r="D419" s="65"/>
      <c r="E419" s="54"/>
      <c r="F419" s="85"/>
      <c r="G419" s="86"/>
      <c r="H419" s="54"/>
      <c r="I419" s="54"/>
      <c r="J419" s="54"/>
      <c r="K419" s="54"/>
      <c r="L419" s="54"/>
    </row>
    <row r="420" spans="1:12" ht="16.5" customHeight="1" x14ac:dyDescent="0.15">
      <c r="A420" s="54"/>
      <c r="B420" s="70"/>
      <c r="C420" s="71"/>
      <c r="D420" s="65"/>
      <c r="E420" s="54"/>
      <c r="F420" s="85"/>
      <c r="G420" s="86"/>
      <c r="H420" s="54"/>
      <c r="I420" s="54"/>
      <c r="J420" s="54"/>
      <c r="K420" s="54"/>
      <c r="L420" s="54"/>
    </row>
    <row r="421" spans="1:12" ht="16.5" customHeight="1" x14ac:dyDescent="0.15">
      <c r="A421" s="54"/>
      <c r="B421" s="70"/>
      <c r="C421" s="71"/>
      <c r="D421" s="65"/>
      <c r="E421" s="54"/>
      <c r="F421" s="85"/>
      <c r="G421" s="86"/>
      <c r="H421" s="54"/>
      <c r="I421" s="54"/>
      <c r="J421" s="54"/>
      <c r="K421" s="54"/>
      <c r="L421" s="54"/>
    </row>
    <row r="422" spans="1:12" ht="16.5" customHeight="1" x14ac:dyDescent="0.15">
      <c r="A422" s="54"/>
      <c r="B422" s="70"/>
      <c r="C422" s="71"/>
      <c r="D422" s="65"/>
      <c r="E422" s="54"/>
      <c r="F422" s="85"/>
      <c r="G422" s="86"/>
      <c r="H422" s="54"/>
      <c r="I422" s="54"/>
      <c r="J422" s="54"/>
      <c r="K422" s="54"/>
      <c r="L422" s="54"/>
    </row>
    <row r="423" spans="1:12" ht="16.5" customHeight="1" x14ac:dyDescent="0.15">
      <c r="A423" s="54"/>
      <c r="B423" s="70"/>
      <c r="C423" s="71"/>
      <c r="D423" s="65"/>
      <c r="E423" s="54"/>
      <c r="F423" s="85"/>
      <c r="G423" s="86"/>
      <c r="H423" s="54"/>
      <c r="I423" s="54"/>
      <c r="J423" s="54"/>
      <c r="K423" s="54"/>
      <c r="L423" s="54"/>
    </row>
    <row r="424" spans="1:12" ht="16.5" customHeight="1" x14ac:dyDescent="0.15">
      <c r="A424" s="54"/>
      <c r="B424" s="70"/>
      <c r="C424" s="71"/>
      <c r="D424" s="65"/>
      <c r="E424" s="54"/>
      <c r="F424" s="85"/>
      <c r="G424" s="86"/>
      <c r="H424" s="54"/>
      <c r="I424" s="54"/>
      <c r="J424" s="54"/>
      <c r="K424" s="54"/>
      <c r="L424" s="54"/>
    </row>
    <row r="425" spans="1:12" ht="16.5" customHeight="1" x14ac:dyDescent="0.15">
      <c r="A425" s="54"/>
      <c r="B425" s="70"/>
      <c r="C425" s="71"/>
      <c r="D425" s="65"/>
      <c r="E425" s="54"/>
      <c r="F425" s="85"/>
      <c r="G425" s="86"/>
      <c r="H425" s="54"/>
      <c r="I425" s="54"/>
      <c r="J425" s="54"/>
      <c r="K425" s="54"/>
      <c r="L425" s="54"/>
    </row>
    <row r="426" spans="1:12" ht="16.5" customHeight="1" x14ac:dyDescent="0.15">
      <c r="A426" s="54"/>
      <c r="B426" s="70"/>
      <c r="C426" s="71"/>
      <c r="D426" s="65"/>
      <c r="E426" s="54"/>
      <c r="F426" s="85"/>
      <c r="G426" s="86"/>
      <c r="H426" s="54"/>
      <c r="I426" s="54"/>
      <c r="J426" s="54"/>
      <c r="K426" s="54"/>
      <c r="L426" s="54"/>
    </row>
    <row r="427" spans="1:12" ht="16.5" customHeight="1" x14ac:dyDescent="0.15">
      <c r="A427" s="54"/>
      <c r="B427" s="70"/>
      <c r="C427" s="71"/>
      <c r="D427" s="65"/>
      <c r="E427" s="54"/>
      <c r="F427" s="85"/>
      <c r="G427" s="86"/>
      <c r="H427" s="54"/>
      <c r="I427" s="54"/>
      <c r="J427" s="54"/>
      <c r="K427" s="54"/>
      <c r="L427" s="54"/>
    </row>
    <row r="428" spans="1:12" ht="16.5" customHeight="1" x14ac:dyDescent="0.15">
      <c r="A428" s="54"/>
      <c r="B428" s="70"/>
      <c r="C428" s="71"/>
      <c r="D428" s="65"/>
      <c r="E428" s="54"/>
      <c r="F428" s="85"/>
      <c r="G428" s="86"/>
      <c r="H428" s="54"/>
      <c r="I428" s="54"/>
      <c r="J428" s="54"/>
      <c r="K428" s="54"/>
      <c r="L428" s="54"/>
    </row>
    <row r="429" spans="1:12" ht="16.5" customHeight="1" x14ac:dyDescent="0.15">
      <c r="A429" s="54"/>
      <c r="B429" s="70"/>
      <c r="C429" s="71"/>
      <c r="D429" s="65"/>
      <c r="E429" s="54"/>
      <c r="F429" s="85"/>
      <c r="G429" s="86"/>
      <c r="H429" s="54"/>
      <c r="I429" s="54"/>
      <c r="J429" s="54"/>
      <c r="K429" s="54"/>
      <c r="L429" s="54"/>
    </row>
    <row r="430" spans="1:12" ht="16.5" customHeight="1" x14ac:dyDescent="0.15">
      <c r="A430" s="54"/>
      <c r="B430" s="70"/>
      <c r="C430" s="71"/>
      <c r="D430" s="65"/>
      <c r="E430" s="54"/>
      <c r="F430" s="85"/>
      <c r="G430" s="86"/>
      <c r="H430" s="54"/>
      <c r="I430" s="54"/>
      <c r="J430" s="54"/>
      <c r="K430" s="54"/>
      <c r="L430" s="54"/>
    </row>
    <row r="431" spans="1:12" ht="16.5" customHeight="1" x14ac:dyDescent="0.15">
      <c r="A431" s="54"/>
      <c r="B431" s="70"/>
      <c r="C431" s="71"/>
      <c r="D431" s="65"/>
      <c r="E431" s="54"/>
      <c r="F431" s="85"/>
      <c r="G431" s="86"/>
      <c r="H431" s="54"/>
      <c r="I431" s="54"/>
      <c r="J431" s="54"/>
      <c r="K431" s="54"/>
      <c r="L431" s="54"/>
    </row>
    <row r="432" spans="1:12" ht="16.5" customHeight="1" x14ac:dyDescent="0.15">
      <c r="A432" s="54"/>
      <c r="B432" s="70"/>
      <c r="C432" s="71"/>
      <c r="D432" s="65"/>
      <c r="E432" s="54"/>
      <c r="F432" s="85"/>
      <c r="G432" s="86"/>
      <c r="H432" s="54"/>
      <c r="I432" s="54"/>
      <c r="J432" s="54"/>
      <c r="K432" s="54"/>
      <c r="L432" s="54"/>
    </row>
    <row r="433" spans="1:12" ht="16.5" customHeight="1" x14ac:dyDescent="0.15">
      <c r="A433" s="54"/>
      <c r="B433" s="70"/>
      <c r="C433" s="71"/>
      <c r="D433" s="65"/>
      <c r="E433" s="54"/>
      <c r="F433" s="85"/>
      <c r="G433" s="86"/>
      <c r="H433" s="54"/>
      <c r="I433" s="54"/>
      <c r="J433" s="54"/>
      <c r="K433" s="54"/>
      <c r="L433" s="54"/>
    </row>
    <row r="434" spans="1:12" ht="16.5" customHeight="1" x14ac:dyDescent="0.15">
      <c r="A434" s="54"/>
      <c r="B434" s="70"/>
      <c r="C434" s="71"/>
      <c r="D434" s="65"/>
      <c r="E434" s="54"/>
      <c r="F434" s="85"/>
      <c r="G434" s="86"/>
      <c r="H434" s="54"/>
      <c r="I434" s="54"/>
      <c r="J434" s="54"/>
      <c r="K434" s="54"/>
      <c r="L434" s="54"/>
    </row>
    <row r="435" spans="1:12" ht="16.5" customHeight="1" x14ac:dyDescent="0.15">
      <c r="A435" s="54"/>
      <c r="B435" s="70"/>
      <c r="C435" s="71"/>
      <c r="D435" s="65"/>
      <c r="E435" s="54"/>
      <c r="F435" s="85"/>
      <c r="G435" s="86"/>
      <c r="H435" s="54"/>
      <c r="I435" s="54"/>
      <c r="J435" s="54"/>
      <c r="K435" s="54"/>
      <c r="L435" s="54"/>
    </row>
    <row r="436" spans="1:12" ht="16.5" customHeight="1" x14ac:dyDescent="0.15">
      <c r="A436" s="54"/>
      <c r="B436" s="70"/>
      <c r="C436" s="71"/>
      <c r="D436" s="65"/>
      <c r="E436" s="54"/>
      <c r="F436" s="85"/>
      <c r="G436" s="86"/>
      <c r="H436" s="54"/>
      <c r="I436" s="54"/>
      <c r="J436" s="54"/>
      <c r="K436" s="54"/>
      <c r="L436" s="54"/>
    </row>
    <row r="437" spans="1:12" ht="16.5" customHeight="1" x14ac:dyDescent="0.15">
      <c r="A437" s="54"/>
      <c r="B437" s="70"/>
      <c r="C437" s="71"/>
      <c r="D437" s="65"/>
      <c r="E437" s="54"/>
      <c r="F437" s="85"/>
      <c r="G437" s="86"/>
      <c r="H437" s="54"/>
      <c r="I437" s="54"/>
      <c r="J437" s="54"/>
      <c r="K437" s="54"/>
      <c r="L437" s="54"/>
    </row>
    <row r="438" spans="1:12" ht="16.5" customHeight="1" x14ac:dyDescent="0.15">
      <c r="A438" s="54"/>
      <c r="B438" s="70"/>
      <c r="C438" s="71"/>
      <c r="D438" s="65"/>
      <c r="E438" s="54"/>
      <c r="F438" s="85"/>
      <c r="G438" s="86"/>
      <c r="H438" s="54"/>
      <c r="I438" s="54"/>
      <c r="J438" s="54"/>
      <c r="K438" s="54"/>
      <c r="L438" s="54"/>
    </row>
    <row r="439" spans="1:12" ht="16.5" customHeight="1" x14ac:dyDescent="0.15">
      <c r="A439" s="54"/>
      <c r="B439" s="70"/>
      <c r="C439" s="71"/>
      <c r="D439" s="65"/>
      <c r="E439" s="54"/>
      <c r="F439" s="85"/>
      <c r="G439" s="86"/>
      <c r="H439" s="54"/>
      <c r="I439" s="54"/>
      <c r="J439" s="54"/>
      <c r="K439" s="54"/>
      <c r="L439" s="54"/>
    </row>
    <row r="440" spans="1:12" ht="16.5" customHeight="1" x14ac:dyDescent="0.15">
      <c r="A440" s="54"/>
      <c r="B440" s="70"/>
      <c r="C440" s="71"/>
      <c r="D440" s="65"/>
      <c r="E440" s="54"/>
      <c r="F440" s="85"/>
      <c r="G440" s="86"/>
      <c r="H440" s="54"/>
      <c r="I440" s="54"/>
      <c r="J440" s="54"/>
      <c r="K440" s="54"/>
      <c r="L440" s="54"/>
    </row>
    <row r="441" spans="1:12" ht="16.5" customHeight="1" x14ac:dyDescent="0.15">
      <c r="A441" s="54"/>
      <c r="B441" s="70"/>
      <c r="C441" s="71"/>
      <c r="D441" s="65"/>
      <c r="E441" s="54"/>
      <c r="F441" s="85"/>
      <c r="G441" s="86"/>
      <c r="H441" s="54"/>
      <c r="I441" s="54"/>
      <c r="J441" s="54"/>
      <c r="K441" s="54"/>
      <c r="L441" s="54"/>
    </row>
    <row r="442" spans="1:12" ht="16.5" customHeight="1" x14ac:dyDescent="0.15">
      <c r="A442" s="54"/>
      <c r="B442" s="70"/>
      <c r="C442" s="71"/>
      <c r="D442" s="65"/>
      <c r="E442" s="54"/>
      <c r="F442" s="85"/>
      <c r="G442" s="86"/>
      <c r="H442" s="54"/>
      <c r="I442" s="54"/>
      <c r="J442" s="54"/>
      <c r="K442" s="54"/>
      <c r="L442" s="54"/>
    </row>
    <row r="443" spans="1:12" ht="16.5" customHeight="1" x14ac:dyDescent="0.15">
      <c r="A443" s="54"/>
      <c r="B443" s="70"/>
      <c r="C443" s="71"/>
      <c r="D443" s="65"/>
      <c r="E443" s="54"/>
      <c r="F443" s="85"/>
      <c r="G443" s="86"/>
      <c r="H443" s="54"/>
      <c r="I443" s="54"/>
      <c r="J443" s="54"/>
      <c r="K443" s="54"/>
      <c r="L443" s="54"/>
    </row>
    <row r="444" spans="1:12" ht="16.5" customHeight="1" x14ac:dyDescent="0.15">
      <c r="A444" s="54"/>
      <c r="B444" s="70"/>
      <c r="C444" s="71"/>
      <c r="D444" s="65"/>
      <c r="E444" s="54"/>
      <c r="F444" s="85"/>
      <c r="G444" s="86"/>
      <c r="H444" s="54"/>
      <c r="I444" s="54"/>
      <c r="J444" s="54"/>
      <c r="K444" s="54"/>
      <c r="L444" s="54"/>
    </row>
    <row r="445" spans="1:12" ht="16.5" customHeight="1" x14ac:dyDescent="0.15">
      <c r="A445" s="54"/>
      <c r="B445" s="70"/>
      <c r="C445" s="71"/>
      <c r="D445" s="65"/>
      <c r="E445" s="54"/>
      <c r="F445" s="85"/>
      <c r="G445" s="86"/>
      <c r="H445" s="54"/>
      <c r="I445" s="54"/>
      <c r="J445" s="54"/>
      <c r="K445" s="54"/>
      <c r="L445" s="54"/>
    </row>
    <row r="446" spans="1:12" ht="16.5" customHeight="1" x14ac:dyDescent="0.15">
      <c r="A446" s="54"/>
      <c r="B446" s="70"/>
      <c r="C446" s="71"/>
      <c r="D446" s="65"/>
      <c r="E446" s="54"/>
      <c r="F446" s="85"/>
      <c r="G446" s="86"/>
      <c r="H446" s="54"/>
      <c r="I446" s="54"/>
      <c r="J446" s="54"/>
      <c r="K446" s="54"/>
      <c r="L446" s="54"/>
    </row>
    <row r="447" spans="1:12" ht="16.5" customHeight="1" x14ac:dyDescent="0.15">
      <c r="A447" s="54"/>
      <c r="B447" s="70"/>
      <c r="C447" s="71"/>
      <c r="D447" s="65"/>
      <c r="E447" s="54"/>
      <c r="F447" s="85"/>
      <c r="G447" s="86"/>
      <c r="H447" s="54"/>
      <c r="I447" s="54"/>
      <c r="J447" s="54"/>
      <c r="K447" s="54"/>
      <c r="L447" s="54"/>
    </row>
    <row r="448" spans="1:12" ht="16.5" customHeight="1" x14ac:dyDescent="0.15">
      <c r="A448" s="54"/>
      <c r="B448" s="70"/>
      <c r="C448" s="71"/>
      <c r="D448" s="65"/>
      <c r="E448" s="54"/>
      <c r="F448" s="85"/>
      <c r="G448" s="86"/>
      <c r="H448" s="54"/>
      <c r="I448" s="54"/>
      <c r="J448" s="54"/>
      <c r="K448" s="54"/>
      <c r="L448" s="54"/>
    </row>
    <row r="449" spans="1:12" ht="16.5" customHeight="1" x14ac:dyDescent="0.15">
      <c r="A449" s="54"/>
      <c r="B449" s="70"/>
      <c r="C449" s="71"/>
      <c r="D449" s="65"/>
      <c r="E449" s="54"/>
      <c r="F449" s="85"/>
      <c r="G449" s="86"/>
      <c r="H449" s="54"/>
      <c r="I449" s="54"/>
      <c r="J449" s="54"/>
      <c r="K449" s="54"/>
      <c r="L449" s="54"/>
    </row>
    <row r="450" spans="1:12" ht="16.5" customHeight="1" x14ac:dyDescent="0.15">
      <c r="A450" s="54"/>
      <c r="B450" s="70"/>
      <c r="C450" s="71"/>
      <c r="D450" s="65"/>
      <c r="E450" s="54"/>
      <c r="F450" s="85"/>
      <c r="G450" s="86"/>
      <c r="H450" s="54"/>
      <c r="I450" s="54"/>
      <c r="J450" s="54"/>
      <c r="K450" s="54"/>
      <c r="L450" s="54"/>
    </row>
    <row r="451" spans="1:12" ht="16.5" customHeight="1" x14ac:dyDescent="0.15">
      <c r="A451" s="54"/>
      <c r="B451" s="70"/>
      <c r="C451" s="71"/>
      <c r="D451" s="65"/>
      <c r="E451" s="54"/>
      <c r="F451" s="85"/>
      <c r="G451" s="86"/>
      <c r="H451" s="54"/>
      <c r="I451" s="54"/>
      <c r="J451" s="54"/>
      <c r="K451" s="54"/>
      <c r="L451" s="54"/>
    </row>
    <row r="452" spans="1:12" ht="16.5" customHeight="1" x14ac:dyDescent="0.15">
      <c r="A452" s="54"/>
      <c r="B452" s="70"/>
      <c r="C452" s="71"/>
      <c r="D452" s="65"/>
      <c r="E452" s="54"/>
      <c r="F452" s="85"/>
      <c r="G452" s="86"/>
      <c r="H452" s="54"/>
      <c r="I452" s="54"/>
      <c r="J452" s="54"/>
      <c r="K452" s="54"/>
      <c r="L452" s="54"/>
    </row>
    <row r="453" spans="1:12" ht="16.5" customHeight="1" x14ac:dyDescent="0.15">
      <c r="A453" s="54"/>
      <c r="B453" s="70"/>
      <c r="C453" s="71"/>
      <c r="D453" s="65"/>
      <c r="E453" s="54"/>
      <c r="F453" s="85"/>
      <c r="G453" s="86"/>
      <c r="H453" s="54"/>
      <c r="I453" s="54"/>
      <c r="J453" s="54"/>
      <c r="K453" s="54"/>
      <c r="L453" s="54"/>
    </row>
    <row r="454" spans="1:12" ht="16.5" customHeight="1" x14ac:dyDescent="0.15">
      <c r="A454" s="54"/>
      <c r="B454" s="70"/>
      <c r="C454" s="71"/>
      <c r="D454" s="65"/>
      <c r="E454" s="54"/>
      <c r="F454" s="85"/>
      <c r="G454" s="86"/>
      <c r="H454" s="54"/>
      <c r="I454" s="54"/>
      <c r="J454" s="54"/>
      <c r="K454" s="54"/>
      <c r="L454" s="54"/>
    </row>
    <row r="455" spans="1:12" ht="16.5" customHeight="1" x14ac:dyDescent="0.15">
      <c r="A455" s="54"/>
      <c r="B455" s="70"/>
      <c r="C455" s="71"/>
      <c r="D455" s="65"/>
      <c r="E455" s="54"/>
      <c r="F455" s="85"/>
      <c r="G455" s="86"/>
      <c r="H455" s="54"/>
      <c r="I455" s="54"/>
      <c r="J455" s="54"/>
      <c r="K455" s="54"/>
      <c r="L455" s="54"/>
    </row>
    <row r="456" spans="1:12" ht="16.5" customHeight="1" x14ac:dyDescent="0.15">
      <c r="A456" s="54"/>
      <c r="B456" s="70"/>
      <c r="C456" s="71"/>
      <c r="D456" s="65"/>
      <c r="E456" s="54"/>
      <c r="F456" s="85"/>
      <c r="G456" s="86"/>
      <c r="H456" s="54"/>
      <c r="I456" s="54"/>
      <c r="J456" s="54"/>
      <c r="K456" s="54"/>
      <c r="L456" s="54"/>
    </row>
    <row r="457" spans="1:12" ht="16.5" customHeight="1" x14ac:dyDescent="0.15">
      <c r="A457" s="54"/>
      <c r="B457" s="70"/>
      <c r="C457" s="71"/>
      <c r="D457" s="65"/>
      <c r="E457" s="54"/>
      <c r="F457" s="85"/>
      <c r="G457" s="86"/>
      <c r="H457" s="54"/>
      <c r="I457" s="54"/>
      <c r="J457" s="54"/>
      <c r="K457" s="54"/>
      <c r="L457" s="54"/>
    </row>
    <row r="458" spans="1:12" ht="16.5" customHeight="1" x14ac:dyDescent="0.15">
      <c r="A458" s="54"/>
      <c r="B458" s="70"/>
      <c r="C458" s="71"/>
      <c r="D458" s="65"/>
      <c r="E458" s="54"/>
      <c r="F458" s="85"/>
      <c r="G458" s="86"/>
      <c r="H458" s="54"/>
      <c r="I458" s="54"/>
      <c r="J458" s="54"/>
      <c r="K458" s="54"/>
      <c r="L458" s="54"/>
    </row>
    <row r="459" spans="1:12" ht="16.5" customHeight="1" x14ac:dyDescent="0.15">
      <c r="A459" s="54"/>
      <c r="B459" s="70"/>
      <c r="C459" s="71"/>
      <c r="D459" s="65"/>
      <c r="E459" s="54"/>
      <c r="F459" s="85"/>
      <c r="G459" s="86"/>
      <c r="H459" s="54"/>
      <c r="I459" s="54"/>
      <c r="J459" s="54"/>
      <c r="K459" s="54"/>
      <c r="L459" s="54"/>
    </row>
    <row r="460" spans="1:12" ht="16.5" customHeight="1" x14ac:dyDescent="0.15">
      <c r="A460" s="54"/>
      <c r="B460" s="70"/>
      <c r="C460" s="71"/>
      <c r="D460" s="65"/>
      <c r="E460" s="54"/>
      <c r="F460" s="85"/>
      <c r="G460" s="86"/>
      <c r="H460" s="54"/>
      <c r="I460" s="54"/>
      <c r="J460" s="54"/>
      <c r="K460" s="54"/>
      <c r="L460" s="54"/>
    </row>
    <row r="461" spans="1:12" ht="16.5" customHeight="1" x14ac:dyDescent="0.15">
      <c r="A461" s="54"/>
      <c r="B461" s="70"/>
      <c r="C461" s="71"/>
      <c r="D461" s="65"/>
      <c r="E461" s="54"/>
      <c r="F461" s="85"/>
      <c r="G461" s="86"/>
      <c r="H461" s="54"/>
      <c r="I461" s="54"/>
      <c r="J461" s="54"/>
      <c r="K461" s="54"/>
      <c r="L461" s="54"/>
    </row>
    <row r="462" spans="1:12" ht="16.5" customHeight="1" x14ac:dyDescent="0.15">
      <c r="A462" s="54"/>
      <c r="B462" s="70"/>
      <c r="C462" s="71"/>
      <c r="D462" s="65"/>
      <c r="E462" s="54"/>
      <c r="F462" s="85"/>
      <c r="G462" s="86"/>
      <c r="H462" s="54"/>
      <c r="I462" s="54"/>
      <c r="J462" s="54"/>
      <c r="K462" s="54"/>
      <c r="L462" s="54"/>
    </row>
    <row r="463" spans="1:12" ht="16.5" customHeight="1" x14ac:dyDescent="0.15">
      <c r="A463" s="54"/>
      <c r="B463" s="70"/>
      <c r="C463" s="71"/>
      <c r="D463" s="65"/>
      <c r="E463" s="54"/>
      <c r="F463" s="85"/>
      <c r="G463" s="86"/>
      <c r="H463" s="54"/>
      <c r="I463" s="54"/>
      <c r="J463" s="54"/>
      <c r="K463" s="54"/>
      <c r="L463" s="54"/>
    </row>
    <row r="464" spans="1:12" ht="16.5" customHeight="1" x14ac:dyDescent="0.15">
      <c r="A464" s="54"/>
      <c r="B464" s="70"/>
      <c r="C464" s="71"/>
      <c r="D464" s="65"/>
      <c r="E464" s="54"/>
      <c r="F464" s="85"/>
      <c r="G464" s="86"/>
      <c r="H464" s="54"/>
      <c r="I464" s="54"/>
      <c r="J464" s="54"/>
      <c r="K464" s="54"/>
      <c r="L464" s="54"/>
    </row>
    <row r="465" spans="1:12" ht="16.5" customHeight="1" x14ac:dyDescent="0.15">
      <c r="A465" s="54"/>
      <c r="B465" s="70"/>
      <c r="C465" s="71"/>
      <c r="D465" s="65"/>
      <c r="E465" s="54"/>
      <c r="F465" s="85"/>
      <c r="G465" s="86"/>
      <c r="H465" s="54"/>
      <c r="I465" s="54"/>
      <c r="J465" s="54"/>
      <c r="K465" s="54"/>
      <c r="L465" s="54"/>
    </row>
    <row r="466" spans="1:12" ht="16.5" customHeight="1" x14ac:dyDescent="0.15">
      <c r="A466" s="54"/>
      <c r="B466" s="70"/>
      <c r="C466" s="71"/>
      <c r="D466" s="65"/>
      <c r="E466" s="54"/>
      <c r="F466" s="85"/>
      <c r="G466" s="86"/>
      <c r="H466" s="54"/>
      <c r="I466" s="54"/>
      <c r="J466" s="54"/>
      <c r="K466" s="54"/>
      <c r="L466" s="54"/>
    </row>
    <row r="467" spans="1:12" ht="16.5" customHeight="1" x14ac:dyDescent="0.15">
      <c r="A467" s="54"/>
      <c r="B467" s="70"/>
      <c r="C467" s="71"/>
      <c r="D467" s="65"/>
      <c r="E467" s="54"/>
      <c r="F467" s="85"/>
      <c r="G467" s="86"/>
      <c r="H467" s="54"/>
      <c r="I467" s="54"/>
      <c r="J467" s="54"/>
      <c r="K467" s="54"/>
      <c r="L467" s="54"/>
    </row>
    <row r="468" spans="1:12" ht="16.5" customHeight="1" x14ac:dyDescent="0.15">
      <c r="A468" s="54"/>
      <c r="B468" s="70"/>
      <c r="C468" s="71"/>
      <c r="D468" s="65"/>
      <c r="E468" s="54"/>
      <c r="F468" s="85"/>
      <c r="G468" s="86"/>
      <c r="H468" s="54"/>
      <c r="I468" s="54"/>
      <c r="J468" s="54"/>
      <c r="K468" s="54"/>
      <c r="L468" s="54"/>
    </row>
    <row r="469" spans="1:12" ht="16.5" customHeight="1" x14ac:dyDescent="0.15">
      <c r="A469" s="54"/>
      <c r="B469" s="70"/>
      <c r="C469" s="71"/>
      <c r="D469" s="65"/>
      <c r="E469" s="54"/>
      <c r="F469" s="85"/>
      <c r="G469" s="86"/>
      <c r="H469" s="54"/>
      <c r="I469" s="54"/>
      <c r="J469" s="54"/>
      <c r="K469" s="54"/>
      <c r="L469" s="54"/>
    </row>
    <row r="470" spans="1:12" ht="16.5" customHeight="1" x14ac:dyDescent="0.15">
      <c r="A470" s="54"/>
      <c r="B470" s="70"/>
      <c r="C470" s="71"/>
      <c r="D470" s="65"/>
      <c r="E470" s="54"/>
      <c r="F470" s="85"/>
      <c r="G470" s="86"/>
      <c r="H470" s="54"/>
      <c r="I470" s="54"/>
      <c r="J470" s="54"/>
      <c r="K470" s="54"/>
      <c r="L470" s="54"/>
    </row>
    <row r="471" spans="1:12" ht="16.5" customHeight="1" x14ac:dyDescent="0.15">
      <c r="A471" s="54"/>
      <c r="B471" s="70"/>
      <c r="C471" s="71"/>
      <c r="D471" s="65"/>
      <c r="E471" s="54"/>
      <c r="F471" s="85"/>
      <c r="G471" s="86"/>
      <c r="H471" s="54"/>
      <c r="I471" s="54"/>
      <c r="J471" s="54"/>
      <c r="K471" s="54"/>
      <c r="L471" s="54"/>
    </row>
    <row r="472" spans="1:12" ht="16.5" customHeight="1" x14ac:dyDescent="0.15">
      <c r="A472" s="54"/>
      <c r="B472" s="70"/>
      <c r="C472" s="71"/>
      <c r="D472" s="65"/>
      <c r="E472" s="54"/>
      <c r="F472" s="85"/>
      <c r="G472" s="86"/>
      <c r="H472" s="54"/>
      <c r="I472" s="54"/>
      <c r="J472" s="54"/>
      <c r="K472" s="54"/>
      <c r="L472" s="54"/>
    </row>
    <row r="473" spans="1:12" ht="16.5" customHeight="1" x14ac:dyDescent="0.15">
      <c r="A473" s="54"/>
      <c r="B473" s="70"/>
      <c r="C473" s="71"/>
      <c r="D473" s="65"/>
      <c r="E473" s="54"/>
      <c r="F473" s="85"/>
      <c r="G473" s="86"/>
      <c r="H473" s="54"/>
      <c r="I473" s="54"/>
      <c r="J473" s="54"/>
      <c r="K473" s="54"/>
      <c r="L473" s="54"/>
    </row>
    <row r="474" spans="1:12" ht="16.5" customHeight="1" x14ac:dyDescent="0.15">
      <c r="A474" s="54"/>
      <c r="B474" s="70"/>
      <c r="C474" s="71"/>
      <c r="D474" s="65"/>
      <c r="E474" s="54"/>
      <c r="F474" s="85"/>
      <c r="G474" s="86"/>
      <c r="H474" s="54"/>
      <c r="I474" s="54"/>
      <c r="J474" s="54"/>
      <c r="K474" s="54"/>
      <c r="L474" s="54"/>
    </row>
    <row r="475" spans="1:12" ht="16.5" customHeight="1" x14ac:dyDescent="0.15">
      <c r="A475" s="54"/>
      <c r="B475" s="70"/>
      <c r="C475" s="71"/>
      <c r="D475" s="65"/>
      <c r="E475" s="54"/>
      <c r="F475" s="85"/>
      <c r="G475" s="86"/>
      <c r="H475" s="54"/>
      <c r="I475" s="54"/>
      <c r="J475" s="54"/>
      <c r="K475" s="54"/>
      <c r="L475" s="54"/>
    </row>
    <row r="476" spans="1:12" ht="16.5" customHeight="1" x14ac:dyDescent="0.15">
      <c r="A476" s="54"/>
      <c r="B476" s="70"/>
      <c r="C476" s="71"/>
      <c r="D476" s="65"/>
      <c r="E476" s="54"/>
      <c r="F476" s="85"/>
      <c r="G476" s="86"/>
      <c r="H476" s="54"/>
      <c r="I476" s="54"/>
      <c r="J476" s="54"/>
      <c r="K476" s="54"/>
      <c r="L476" s="54"/>
    </row>
    <row r="477" spans="1:12" ht="16.5" customHeight="1" x14ac:dyDescent="0.15">
      <c r="A477" s="54"/>
      <c r="B477" s="70"/>
      <c r="C477" s="71"/>
      <c r="D477" s="65"/>
      <c r="E477" s="54"/>
      <c r="F477" s="85"/>
      <c r="G477" s="86"/>
      <c r="H477" s="54"/>
      <c r="I477" s="54"/>
      <c r="J477" s="54"/>
      <c r="K477" s="54"/>
      <c r="L477" s="54"/>
    </row>
    <row r="478" spans="1:12" ht="16.5" customHeight="1" x14ac:dyDescent="0.15">
      <c r="A478" s="54"/>
      <c r="B478" s="70"/>
      <c r="C478" s="71"/>
      <c r="D478" s="65"/>
      <c r="E478" s="54"/>
      <c r="F478" s="85"/>
      <c r="G478" s="86"/>
      <c r="H478" s="54"/>
      <c r="I478" s="54"/>
      <c r="J478" s="54"/>
      <c r="K478" s="54"/>
      <c r="L478" s="54"/>
    </row>
    <row r="479" spans="1:12" ht="16.5" customHeight="1" x14ac:dyDescent="0.15">
      <c r="A479" s="54"/>
      <c r="B479" s="70"/>
      <c r="C479" s="71"/>
      <c r="D479" s="65"/>
      <c r="E479" s="54"/>
      <c r="F479" s="85"/>
      <c r="G479" s="86"/>
      <c r="H479" s="54"/>
      <c r="I479" s="54"/>
      <c r="J479" s="54"/>
      <c r="K479" s="54"/>
      <c r="L479" s="54"/>
    </row>
    <row r="480" spans="1:12" ht="16.5" customHeight="1" x14ac:dyDescent="0.15">
      <c r="A480" s="54"/>
      <c r="B480" s="70"/>
      <c r="C480" s="71"/>
      <c r="D480" s="65"/>
      <c r="E480" s="54"/>
      <c r="F480" s="85"/>
      <c r="G480" s="86"/>
      <c r="H480" s="54"/>
      <c r="I480" s="54"/>
      <c r="J480" s="54"/>
      <c r="K480" s="54"/>
      <c r="L480" s="54"/>
    </row>
    <row r="481" spans="1:12" ht="16.5" customHeight="1" x14ac:dyDescent="0.15">
      <c r="A481" s="54"/>
      <c r="B481" s="70"/>
      <c r="C481" s="71"/>
      <c r="D481" s="65"/>
      <c r="E481" s="54"/>
      <c r="F481" s="85"/>
      <c r="G481" s="86"/>
      <c r="H481" s="54"/>
      <c r="I481" s="54"/>
      <c r="J481" s="54"/>
      <c r="K481" s="54"/>
      <c r="L481" s="54"/>
    </row>
    <row r="482" spans="1:12" ht="16.5" customHeight="1" x14ac:dyDescent="0.15">
      <c r="A482" s="54"/>
      <c r="B482" s="70"/>
      <c r="C482" s="71"/>
      <c r="D482" s="65"/>
      <c r="E482" s="54"/>
      <c r="F482" s="85"/>
      <c r="G482" s="86"/>
      <c r="H482" s="54"/>
      <c r="I482" s="54"/>
      <c r="J482" s="54"/>
      <c r="K482" s="54"/>
      <c r="L482" s="54"/>
    </row>
    <row r="483" spans="1:12" ht="16.5" customHeight="1" x14ac:dyDescent="0.15">
      <c r="A483" s="54"/>
      <c r="B483" s="70"/>
      <c r="C483" s="71"/>
      <c r="D483" s="65"/>
      <c r="E483" s="54"/>
      <c r="F483" s="85"/>
      <c r="G483" s="86"/>
      <c r="H483" s="54"/>
      <c r="I483" s="54"/>
      <c r="J483" s="54"/>
      <c r="K483" s="54"/>
      <c r="L483" s="54"/>
    </row>
    <row r="484" spans="1:12" ht="16.5" customHeight="1" x14ac:dyDescent="0.15">
      <c r="A484" s="54"/>
      <c r="B484" s="70"/>
      <c r="C484" s="71"/>
      <c r="D484" s="65"/>
      <c r="E484" s="54"/>
      <c r="F484" s="85"/>
      <c r="G484" s="86"/>
      <c r="H484" s="54"/>
      <c r="I484" s="54"/>
      <c r="J484" s="54"/>
      <c r="K484" s="54"/>
      <c r="L484" s="54"/>
    </row>
    <row r="485" spans="1:12" ht="16.5" customHeight="1" x14ac:dyDescent="0.15">
      <c r="A485" s="54"/>
      <c r="B485" s="70"/>
      <c r="C485" s="71"/>
      <c r="D485" s="65"/>
      <c r="E485" s="54"/>
      <c r="F485" s="85"/>
      <c r="G485" s="86"/>
      <c r="H485" s="54"/>
      <c r="I485" s="54"/>
      <c r="J485" s="54"/>
      <c r="K485" s="54"/>
      <c r="L485" s="54"/>
    </row>
    <row r="486" spans="1:12" ht="16.5" customHeight="1" x14ac:dyDescent="0.15">
      <c r="A486" s="54"/>
      <c r="B486" s="70"/>
      <c r="C486" s="71"/>
      <c r="D486" s="65"/>
      <c r="E486" s="54"/>
      <c r="F486" s="85"/>
      <c r="G486" s="86"/>
      <c r="H486" s="54"/>
      <c r="I486" s="54"/>
      <c r="J486" s="54"/>
      <c r="K486" s="54"/>
      <c r="L486" s="54"/>
    </row>
    <row r="487" spans="1:12" ht="16.5" customHeight="1" x14ac:dyDescent="0.15">
      <c r="A487" s="54"/>
      <c r="B487" s="70"/>
      <c r="C487" s="71"/>
      <c r="D487" s="65"/>
      <c r="E487" s="54"/>
      <c r="F487" s="85"/>
      <c r="G487" s="86"/>
      <c r="H487" s="54"/>
      <c r="I487" s="54"/>
      <c r="J487" s="54"/>
      <c r="K487" s="54"/>
      <c r="L487" s="54"/>
    </row>
    <row r="488" spans="1:12" ht="16.5" customHeight="1" x14ac:dyDescent="0.15">
      <c r="A488" s="54"/>
      <c r="B488" s="70"/>
      <c r="C488" s="71"/>
      <c r="D488" s="65"/>
      <c r="E488" s="54"/>
      <c r="F488" s="85"/>
      <c r="G488" s="86"/>
      <c r="H488" s="54"/>
      <c r="I488" s="54"/>
      <c r="J488" s="54"/>
      <c r="K488" s="54"/>
      <c r="L488" s="54"/>
    </row>
    <row r="489" spans="1:12" ht="16.5" customHeight="1" x14ac:dyDescent="0.15">
      <c r="A489" s="54"/>
      <c r="B489" s="70"/>
      <c r="C489" s="71"/>
      <c r="D489" s="65"/>
      <c r="E489" s="54"/>
      <c r="F489" s="85"/>
      <c r="G489" s="86"/>
      <c r="H489" s="54"/>
      <c r="I489" s="54"/>
      <c r="J489" s="54"/>
      <c r="K489" s="54"/>
      <c r="L489" s="54"/>
    </row>
    <row r="490" spans="1:12" ht="16.5" customHeight="1" x14ac:dyDescent="0.15">
      <c r="A490" s="54"/>
      <c r="B490" s="70"/>
      <c r="C490" s="71"/>
      <c r="D490" s="65"/>
      <c r="E490" s="54"/>
      <c r="F490" s="85"/>
      <c r="G490" s="86"/>
      <c r="H490" s="54"/>
      <c r="I490" s="54"/>
      <c r="J490" s="54"/>
      <c r="K490" s="54"/>
      <c r="L490" s="54"/>
    </row>
    <row r="491" spans="1:12" ht="16.5" customHeight="1" x14ac:dyDescent="0.15">
      <c r="A491" s="54"/>
      <c r="B491" s="70"/>
      <c r="C491" s="71"/>
      <c r="D491" s="65"/>
      <c r="E491" s="54"/>
      <c r="F491" s="85"/>
      <c r="G491" s="86"/>
      <c r="H491" s="54"/>
      <c r="I491" s="54"/>
      <c r="J491" s="54"/>
      <c r="K491" s="54"/>
      <c r="L491" s="54"/>
    </row>
    <row r="492" spans="1:12" ht="16.5" customHeight="1" x14ac:dyDescent="0.15">
      <c r="A492" s="54"/>
      <c r="B492" s="70"/>
      <c r="C492" s="71"/>
      <c r="D492" s="65"/>
      <c r="E492" s="54"/>
      <c r="F492" s="85"/>
      <c r="G492" s="86"/>
      <c r="H492" s="54"/>
      <c r="I492" s="54"/>
      <c r="J492" s="54"/>
      <c r="K492" s="54"/>
      <c r="L492" s="54"/>
    </row>
    <row r="493" spans="1:12" ht="16.5" customHeight="1" x14ac:dyDescent="0.15">
      <c r="A493" s="54"/>
      <c r="B493" s="70"/>
      <c r="C493" s="71"/>
      <c r="D493" s="65"/>
      <c r="E493" s="54"/>
      <c r="F493" s="85"/>
      <c r="G493" s="86"/>
      <c r="H493" s="54"/>
      <c r="I493" s="54"/>
      <c r="J493" s="54"/>
      <c r="K493" s="54"/>
      <c r="L493" s="54"/>
    </row>
    <row r="494" spans="1:12" ht="16.5" customHeight="1" x14ac:dyDescent="0.15">
      <c r="A494" s="54"/>
      <c r="B494" s="70"/>
      <c r="C494" s="71"/>
      <c r="D494" s="65"/>
      <c r="E494" s="54"/>
      <c r="F494" s="85"/>
      <c r="G494" s="86"/>
      <c r="H494" s="54"/>
      <c r="I494" s="54"/>
      <c r="J494" s="54"/>
      <c r="K494" s="54"/>
      <c r="L494" s="54"/>
    </row>
    <row r="495" spans="1:12" ht="16.5" customHeight="1" x14ac:dyDescent="0.15">
      <c r="A495" s="54"/>
      <c r="B495" s="70"/>
      <c r="C495" s="71"/>
      <c r="D495" s="65"/>
      <c r="E495" s="54"/>
      <c r="F495" s="85"/>
      <c r="G495" s="86"/>
      <c r="H495" s="54"/>
      <c r="I495" s="54"/>
      <c r="J495" s="54"/>
      <c r="K495" s="54"/>
      <c r="L495" s="54"/>
    </row>
    <row r="496" spans="1:12" ht="16.5" customHeight="1" x14ac:dyDescent="0.15">
      <c r="A496" s="54"/>
      <c r="B496" s="70"/>
      <c r="C496" s="71"/>
      <c r="D496" s="65"/>
      <c r="E496" s="54"/>
      <c r="F496" s="85"/>
      <c r="G496" s="86"/>
      <c r="H496" s="54"/>
      <c r="I496" s="54"/>
      <c r="J496" s="54"/>
      <c r="K496" s="54"/>
      <c r="L496" s="54"/>
    </row>
    <row r="497" spans="1:12" ht="16.5" customHeight="1" x14ac:dyDescent="0.15">
      <c r="A497" s="54"/>
      <c r="B497" s="70"/>
      <c r="C497" s="71"/>
      <c r="D497" s="65"/>
      <c r="E497" s="54"/>
      <c r="F497" s="85"/>
      <c r="G497" s="86"/>
      <c r="H497" s="54"/>
      <c r="I497" s="54"/>
      <c r="J497" s="54"/>
      <c r="K497" s="54"/>
      <c r="L497" s="54"/>
    </row>
    <row r="498" spans="1:12" ht="16.5" customHeight="1" x14ac:dyDescent="0.15">
      <c r="A498" s="54"/>
      <c r="B498" s="70"/>
      <c r="C498" s="71"/>
      <c r="D498" s="65"/>
      <c r="E498" s="54"/>
      <c r="F498" s="85"/>
      <c r="G498" s="86"/>
      <c r="H498" s="54"/>
      <c r="I498" s="54"/>
      <c r="J498" s="54"/>
      <c r="K498" s="54"/>
      <c r="L498" s="54"/>
    </row>
    <row r="499" spans="1:12" ht="16.5" customHeight="1" x14ac:dyDescent="0.15">
      <c r="A499" s="54"/>
      <c r="B499" s="70"/>
      <c r="C499" s="71"/>
      <c r="D499" s="65"/>
      <c r="E499" s="54"/>
      <c r="F499" s="85"/>
      <c r="G499" s="86"/>
      <c r="H499" s="54"/>
      <c r="I499" s="54"/>
      <c r="J499" s="54"/>
      <c r="K499" s="54"/>
      <c r="L499" s="54"/>
    </row>
    <row r="500" spans="1:12" ht="16.5" customHeight="1" x14ac:dyDescent="0.15">
      <c r="A500" s="54"/>
      <c r="B500" s="70"/>
      <c r="C500" s="71"/>
      <c r="D500" s="65"/>
      <c r="E500" s="54"/>
      <c r="F500" s="85"/>
      <c r="G500" s="86"/>
      <c r="H500" s="54"/>
      <c r="I500" s="54"/>
      <c r="J500" s="54"/>
      <c r="K500" s="54"/>
      <c r="L500" s="54"/>
    </row>
    <row r="501" spans="1:12" ht="16.5" customHeight="1" x14ac:dyDescent="0.15">
      <c r="A501" s="54"/>
      <c r="B501" s="70"/>
      <c r="C501" s="71"/>
      <c r="D501" s="65"/>
      <c r="E501" s="54"/>
      <c r="F501" s="85"/>
      <c r="G501" s="86"/>
      <c r="H501" s="54"/>
      <c r="I501" s="54"/>
      <c r="J501" s="54"/>
      <c r="K501" s="54"/>
      <c r="L501" s="54"/>
    </row>
    <row r="502" spans="1:12" ht="16.5" customHeight="1" x14ac:dyDescent="0.15">
      <c r="A502" s="54"/>
      <c r="B502" s="70"/>
      <c r="C502" s="71"/>
      <c r="D502" s="65"/>
      <c r="E502" s="54"/>
      <c r="F502" s="85"/>
      <c r="G502" s="86"/>
      <c r="H502" s="54"/>
      <c r="I502" s="54"/>
      <c r="J502" s="54"/>
      <c r="K502" s="54"/>
      <c r="L502" s="54"/>
    </row>
    <row r="503" spans="1:12" ht="16.5" customHeight="1" x14ac:dyDescent="0.15">
      <c r="A503" s="54"/>
      <c r="B503" s="70"/>
      <c r="C503" s="71"/>
      <c r="D503" s="65"/>
      <c r="E503" s="54"/>
      <c r="F503" s="85"/>
      <c r="G503" s="86"/>
      <c r="H503" s="54"/>
      <c r="I503" s="54"/>
      <c r="J503" s="54"/>
      <c r="K503" s="54"/>
      <c r="L503" s="54"/>
    </row>
    <row r="504" spans="1:12" ht="16.5" customHeight="1" x14ac:dyDescent="0.15">
      <c r="A504" s="54"/>
      <c r="B504" s="70"/>
      <c r="C504" s="71"/>
      <c r="D504" s="65"/>
      <c r="E504" s="54"/>
      <c r="F504" s="85"/>
      <c r="G504" s="86"/>
      <c r="H504" s="54"/>
      <c r="I504" s="54"/>
      <c r="J504" s="54"/>
      <c r="K504" s="54"/>
      <c r="L504" s="54"/>
    </row>
    <row r="505" spans="1:12" ht="16.5" customHeight="1" x14ac:dyDescent="0.15">
      <c r="A505" s="54"/>
      <c r="B505" s="70"/>
      <c r="C505" s="71"/>
      <c r="D505" s="65"/>
      <c r="E505" s="54"/>
      <c r="F505" s="85"/>
      <c r="G505" s="86"/>
      <c r="H505" s="54"/>
      <c r="I505" s="54"/>
      <c r="J505" s="54"/>
      <c r="K505" s="54"/>
      <c r="L505" s="54"/>
    </row>
    <row r="506" spans="1:12" ht="16.5" customHeight="1" x14ac:dyDescent="0.15">
      <c r="A506" s="54"/>
      <c r="B506" s="70"/>
      <c r="C506" s="71"/>
      <c r="D506" s="65"/>
      <c r="E506" s="54"/>
      <c r="F506" s="85"/>
      <c r="G506" s="86"/>
      <c r="H506" s="54"/>
      <c r="I506" s="54"/>
      <c r="J506" s="54"/>
      <c r="K506" s="54"/>
      <c r="L506" s="54"/>
    </row>
    <row r="507" spans="1:12" ht="16.5" customHeight="1" x14ac:dyDescent="0.15">
      <c r="A507" s="54"/>
      <c r="B507" s="70"/>
      <c r="C507" s="71"/>
      <c r="D507" s="65"/>
      <c r="E507" s="54"/>
      <c r="F507" s="85"/>
      <c r="G507" s="86"/>
      <c r="H507" s="54"/>
      <c r="I507" s="54"/>
      <c r="J507" s="54"/>
      <c r="K507" s="54"/>
      <c r="L507" s="54"/>
    </row>
    <row r="508" spans="1:12" ht="16.5" customHeight="1" x14ac:dyDescent="0.15">
      <c r="A508" s="54"/>
      <c r="B508" s="70"/>
      <c r="C508" s="71"/>
      <c r="D508" s="65"/>
      <c r="E508" s="54"/>
      <c r="F508" s="85"/>
      <c r="G508" s="86"/>
      <c r="H508" s="54"/>
      <c r="I508" s="54"/>
      <c r="J508" s="54"/>
      <c r="K508" s="54"/>
      <c r="L508" s="54"/>
    </row>
    <row r="509" spans="1:12" ht="16.5" customHeight="1" x14ac:dyDescent="0.15">
      <c r="A509" s="54"/>
      <c r="B509" s="70"/>
      <c r="C509" s="71"/>
      <c r="D509" s="65"/>
      <c r="E509" s="54"/>
      <c r="F509" s="85"/>
      <c r="G509" s="86"/>
      <c r="H509" s="54"/>
      <c r="I509" s="54"/>
      <c r="J509" s="54"/>
      <c r="K509" s="54"/>
      <c r="L509" s="54"/>
    </row>
    <row r="510" spans="1:12" ht="16.5" customHeight="1" x14ac:dyDescent="0.15">
      <c r="A510" s="54"/>
      <c r="B510" s="70"/>
      <c r="C510" s="71"/>
      <c r="D510" s="65"/>
      <c r="E510" s="54"/>
      <c r="F510" s="85"/>
      <c r="G510" s="86"/>
      <c r="H510" s="54"/>
      <c r="I510" s="54"/>
      <c r="J510" s="54"/>
      <c r="K510" s="54"/>
      <c r="L510" s="54"/>
    </row>
    <row r="511" spans="1:12" ht="16.5" customHeight="1" x14ac:dyDescent="0.15">
      <c r="A511" s="54"/>
      <c r="B511" s="70"/>
      <c r="C511" s="71"/>
      <c r="D511" s="65"/>
      <c r="E511" s="54"/>
      <c r="F511" s="85"/>
      <c r="G511" s="86"/>
      <c r="H511" s="54"/>
      <c r="I511" s="54"/>
      <c r="J511" s="54"/>
      <c r="K511" s="54"/>
      <c r="L511" s="54"/>
    </row>
    <row r="512" spans="1:12" ht="16.5" customHeight="1" x14ac:dyDescent="0.15">
      <c r="A512" s="54"/>
      <c r="B512" s="70"/>
      <c r="C512" s="71"/>
      <c r="D512" s="65"/>
      <c r="E512" s="54"/>
      <c r="F512" s="85"/>
      <c r="G512" s="86"/>
      <c r="H512" s="54"/>
      <c r="I512" s="54"/>
      <c r="J512" s="54"/>
      <c r="K512" s="54"/>
      <c r="L512" s="54"/>
    </row>
    <row r="513" spans="1:12" ht="16.5" customHeight="1" x14ac:dyDescent="0.15">
      <c r="A513" s="54"/>
      <c r="B513" s="70"/>
      <c r="C513" s="71"/>
      <c r="D513" s="65"/>
      <c r="E513" s="54"/>
      <c r="F513" s="85"/>
      <c r="G513" s="86"/>
      <c r="H513" s="54"/>
      <c r="I513" s="54"/>
      <c r="J513" s="54"/>
      <c r="K513" s="54"/>
      <c r="L513" s="54"/>
    </row>
    <row r="514" spans="1:12" ht="16.5" customHeight="1" x14ac:dyDescent="0.15">
      <c r="A514" s="54"/>
      <c r="B514" s="70"/>
      <c r="C514" s="71"/>
      <c r="D514" s="65"/>
      <c r="E514" s="54"/>
      <c r="F514" s="85"/>
      <c r="G514" s="86"/>
      <c r="H514" s="54"/>
      <c r="I514" s="54"/>
      <c r="J514" s="54"/>
      <c r="K514" s="54"/>
      <c r="L514" s="54"/>
    </row>
    <row r="515" spans="1:12" ht="16.5" customHeight="1" x14ac:dyDescent="0.15">
      <c r="A515" s="54"/>
      <c r="B515" s="70"/>
      <c r="C515" s="71"/>
      <c r="D515" s="65"/>
      <c r="E515" s="54"/>
      <c r="F515" s="85"/>
      <c r="G515" s="86"/>
      <c r="H515" s="54"/>
      <c r="I515" s="54"/>
      <c r="J515" s="54"/>
      <c r="K515" s="54"/>
      <c r="L515" s="54"/>
    </row>
    <row r="516" spans="1:12" ht="16.5" customHeight="1" x14ac:dyDescent="0.15">
      <c r="A516" s="54"/>
      <c r="B516" s="70"/>
      <c r="C516" s="71"/>
      <c r="D516" s="65"/>
      <c r="E516" s="54"/>
      <c r="F516" s="85"/>
      <c r="G516" s="86"/>
      <c r="H516" s="54"/>
      <c r="I516" s="54"/>
      <c r="J516" s="54"/>
      <c r="K516" s="54"/>
      <c r="L516" s="54"/>
    </row>
    <row r="517" spans="1:12" ht="16.5" customHeight="1" x14ac:dyDescent="0.15">
      <c r="A517" s="54"/>
      <c r="B517" s="70"/>
      <c r="C517" s="71"/>
      <c r="D517" s="65"/>
      <c r="E517" s="54"/>
      <c r="F517" s="85"/>
      <c r="G517" s="86"/>
      <c r="H517" s="54"/>
      <c r="I517" s="54"/>
      <c r="J517" s="54"/>
      <c r="K517" s="54"/>
      <c r="L517" s="54"/>
    </row>
    <row r="518" spans="1:12" ht="16.5" customHeight="1" x14ac:dyDescent="0.15">
      <c r="A518" s="54"/>
      <c r="B518" s="70"/>
      <c r="C518" s="71"/>
      <c r="D518" s="65"/>
      <c r="E518" s="54"/>
      <c r="F518" s="85"/>
      <c r="G518" s="86"/>
      <c r="H518" s="54"/>
      <c r="I518" s="54"/>
      <c r="J518" s="54"/>
      <c r="K518" s="54"/>
      <c r="L518" s="54"/>
    </row>
    <row r="519" spans="1:12" ht="16.5" customHeight="1" x14ac:dyDescent="0.15">
      <c r="A519" s="54"/>
      <c r="B519" s="70"/>
      <c r="C519" s="71"/>
      <c r="D519" s="65"/>
      <c r="E519" s="54"/>
      <c r="F519" s="85"/>
      <c r="G519" s="86"/>
      <c r="H519" s="54"/>
      <c r="I519" s="54"/>
      <c r="J519" s="54"/>
      <c r="K519" s="54"/>
      <c r="L519" s="54"/>
    </row>
    <row r="520" spans="1:12" ht="16.5" customHeight="1" x14ac:dyDescent="0.15">
      <c r="A520" s="54"/>
      <c r="B520" s="70"/>
      <c r="C520" s="71"/>
      <c r="D520" s="65"/>
      <c r="E520" s="54"/>
      <c r="F520" s="85"/>
      <c r="G520" s="86"/>
      <c r="H520" s="54"/>
      <c r="I520" s="54"/>
      <c r="J520" s="54"/>
      <c r="K520" s="54"/>
      <c r="L520" s="54"/>
    </row>
    <row r="521" spans="1:12" ht="16.5" customHeight="1" x14ac:dyDescent="0.15">
      <c r="A521" s="54"/>
      <c r="B521" s="70"/>
      <c r="C521" s="71"/>
      <c r="D521" s="65"/>
      <c r="E521" s="54"/>
      <c r="F521" s="85"/>
      <c r="G521" s="86"/>
      <c r="H521" s="54"/>
      <c r="I521" s="54"/>
      <c r="J521" s="54"/>
      <c r="K521" s="54"/>
      <c r="L521" s="54"/>
    </row>
    <row r="522" spans="1:12" ht="16.5" customHeight="1" x14ac:dyDescent="0.15">
      <c r="A522" s="54"/>
      <c r="B522" s="70"/>
      <c r="C522" s="71"/>
      <c r="D522" s="65"/>
      <c r="E522" s="54"/>
      <c r="F522" s="85"/>
      <c r="G522" s="86"/>
      <c r="H522" s="54"/>
      <c r="I522" s="54"/>
      <c r="J522" s="54"/>
      <c r="K522" s="54"/>
      <c r="L522" s="54"/>
    </row>
    <row r="523" spans="1:12" ht="16.5" customHeight="1" x14ac:dyDescent="0.15">
      <c r="A523" s="54"/>
      <c r="B523" s="70"/>
      <c r="C523" s="71"/>
      <c r="D523" s="65"/>
      <c r="E523" s="54"/>
      <c r="F523" s="85"/>
      <c r="G523" s="86"/>
      <c r="H523" s="54"/>
      <c r="I523" s="54"/>
      <c r="J523" s="54"/>
      <c r="K523" s="54"/>
      <c r="L523" s="54"/>
    </row>
    <row r="524" spans="1:12" ht="16.5" customHeight="1" x14ac:dyDescent="0.15">
      <c r="A524" s="54"/>
      <c r="B524" s="70"/>
      <c r="C524" s="71"/>
      <c r="D524" s="65"/>
      <c r="E524" s="54"/>
      <c r="F524" s="85"/>
      <c r="G524" s="86"/>
      <c r="H524" s="54"/>
      <c r="I524" s="54"/>
      <c r="J524" s="54"/>
      <c r="K524" s="54"/>
      <c r="L524" s="54"/>
    </row>
    <row r="525" spans="1:12" ht="16.5" customHeight="1" x14ac:dyDescent="0.15">
      <c r="A525" s="54"/>
      <c r="B525" s="70"/>
      <c r="C525" s="71"/>
      <c r="D525" s="65"/>
      <c r="E525" s="54"/>
      <c r="F525" s="85"/>
      <c r="G525" s="86"/>
      <c r="H525" s="54"/>
      <c r="I525" s="54"/>
      <c r="J525" s="54"/>
      <c r="K525" s="54"/>
      <c r="L525" s="54"/>
    </row>
    <row r="526" spans="1:12" ht="16.5" customHeight="1" x14ac:dyDescent="0.15">
      <c r="A526" s="54"/>
      <c r="B526" s="70"/>
      <c r="C526" s="71"/>
      <c r="D526" s="65"/>
      <c r="E526" s="54"/>
      <c r="F526" s="85"/>
      <c r="G526" s="86"/>
      <c r="H526" s="54"/>
      <c r="I526" s="54"/>
      <c r="J526" s="54"/>
      <c r="K526" s="54"/>
      <c r="L526" s="54"/>
    </row>
    <row r="527" spans="1:12" ht="16.5" customHeight="1" x14ac:dyDescent="0.15">
      <c r="A527" s="54"/>
      <c r="B527" s="70"/>
      <c r="C527" s="71"/>
      <c r="D527" s="65"/>
      <c r="E527" s="54"/>
      <c r="F527" s="85"/>
      <c r="G527" s="86"/>
      <c r="H527" s="54"/>
      <c r="I527" s="54"/>
      <c r="J527" s="54"/>
      <c r="K527" s="54"/>
      <c r="L527" s="54"/>
    </row>
    <row r="528" spans="1:12" ht="16.5" customHeight="1" x14ac:dyDescent="0.15">
      <c r="A528" s="54"/>
      <c r="B528" s="70"/>
      <c r="C528" s="71"/>
      <c r="D528" s="65"/>
      <c r="E528" s="54"/>
      <c r="F528" s="85"/>
      <c r="G528" s="86"/>
      <c r="H528" s="54"/>
      <c r="I528" s="54"/>
      <c r="J528" s="54"/>
      <c r="K528" s="54"/>
      <c r="L528" s="54"/>
    </row>
    <row r="529" spans="1:12" ht="16.5" customHeight="1" x14ac:dyDescent="0.15">
      <c r="A529" s="54"/>
      <c r="B529" s="70"/>
      <c r="C529" s="71"/>
      <c r="D529" s="65"/>
      <c r="E529" s="54"/>
      <c r="F529" s="85"/>
      <c r="G529" s="86"/>
      <c r="H529" s="54"/>
      <c r="I529" s="54"/>
      <c r="J529" s="54"/>
      <c r="K529" s="54"/>
      <c r="L529" s="54"/>
    </row>
    <row r="530" spans="1:12" ht="16.5" customHeight="1" x14ac:dyDescent="0.15">
      <c r="A530" s="54"/>
      <c r="B530" s="70"/>
      <c r="C530" s="71"/>
      <c r="D530" s="65"/>
      <c r="E530" s="54"/>
      <c r="F530" s="85"/>
      <c r="G530" s="86"/>
      <c r="H530" s="54"/>
      <c r="I530" s="54"/>
      <c r="J530" s="54"/>
      <c r="K530" s="54"/>
      <c r="L530" s="54"/>
    </row>
    <row r="531" spans="1:12" ht="16.5" customHeight="1" x14ac:dyDescent="0.15">
      <c r="A531" s="54"/>
      <c r="B531" s="70"/>
      <c r="C531" s="71"/>
      <c r="D531" s="65"/>
      <c r="E531" s="54"/>
      <c r="F531" s="85"/>
      <c r="G531" s="86"/>
      <c r="H531" s="54"/>
      <c r="I531" s="54"/>
      <c r="J531" s="54"/>
      <c r="K531" s="54"/>
      <c r="L531" s="54"/>
    </row>
    <row r="532" spans="1:12" ht="16.5" customHeight="1" x14ac:dyDescent="0.15">
      <c r="A532" s="54"/>
      <c r="B532" s="70"/>
      <c r="C532" s="71"/>
      <c r="D532" s="65"/>
      <c r="E532" s="54"/>
      <c r="F532" s="85"/>
      <c r="G532" s="86"/>
      <c r="H532" s="54"/>
      <c r="I532" s="54"/>
      <c r="J532" s="54"/>
      <c r="K532" s="54"/>
      <c r="L532" s="54"/>
    </row>
    <row r="533" spans="1:12" ht="16.5" customHeight="1" x14ac:dyDescent="0.15">
      <c r="A533" s="54"/>
      <c r="B533" s="70"/>
      <c r="C533" s="71"/>
      <c r="D533" s="65"/>
      <c r="E533" s="54"/>
      <c r="F533" s="85"/>
      <c r="G533" s="86"/>
      <c r="H533" s="54"/>
      <c r="I533" s="54"/>
      <c r="J533" s="54"/>
      <c r="K533" s="54"/>
      <c r="L533" s="54"/>
    </row>
    <row r="534" spans="1:12" ht="16.5" customHeight="1" x14ac:dyDescent="0.15">
      <c r="A534" s="54"/>
      <c r="B534" s="70"/>
      <c r="C534" s="71"/>
      <c r="D534" s="65"/>
      <c r="E534" s="54"/>
      <c r="F534" s="85"/>
      <c r="G534" s="86"/>
      <c r="H534" s="54"/>
      <c r="I534" s="54"/>
      <c r="J534" s="54"/>
      <c r="K534" s="54"/>
      <c r="L534" s="54"/>
    </row>
    <row r="535" spans="1:12" ht="16.5" customHeight="1" x14ac:dyDescent="0.15">
      <c r="A535" s="54"/>
      <c r="B535" s="70"/>
      <c r="C535" s="71"/>
      <c r="D535" s="65"/>
      <c r="E535" s="54"/>
      <c r="F535" s="85"/>
      <c r="G535" s="86"/>
      <c r="H535" s="54"/>
      <c r="I535" s="54"/>
      <c r="J535" s="54"/>
      <c r="K535" s="54"/>
      <c r="L535" s="54"/>
    </row>
    <row r="536" spans="1:12" ht="16.5" customHeight="1" x14ac:dyDescent="0.15">
      <c r="A536" s="54"/>
      <c r="B536" s="70"/>
      <c r="C536" s="71"/>
      <c r="D536" s="65"/>
      <c r="E536" s="54"/>
      <c r="F536" s="85"/>
      <c r="G536" s="86"/>
      <c r="H536" s="54"/>
      <c r="I536" s="54"/>
      <c r="J536" s="54"/>
      <c r="K536" s="54"/>
      <c r="L536" s="54"/>
    </row>
    <row r="537" spans="1:12" ht="16.5" customHeight="1" x14ac:dyDescent="0.15">
      <c r="A537" s="54"/>
      <c r="B537" s="70"/>
      <c r="C537" s="71"/>
      <c r="D537" s="65"/>
      <c r="E537" s="54"/>
      <c r="F537" s="85"/>
      <c r="G537" s="86"/>
      <c r="H537" s="54"/>
      <c r="I537" s="54"/>
      <c r="J537" s="54"/>
      <c r="K537" s="54"/>
      <c r="L537" s="54"/>
    </row>
    <row r="538" spans="1:12" ht="16.5" customHeight="1" x14ac:dyDescent="0.15">
      <c r="A538" s="54"/>
      <c r="B538" s="70"/>
      <c r="C538" s="71"/>
      <c r="D538" s="65"/>
      <c r="E538" s="54"/>
      <c r="F538" s="85"/>
      <c r="G538" s="86"/>
      <c r="H538" s="54"/>
      <c r="I538" s="54"/>
      <c r="J538" s="54"/>
      <c r="K538" s="54"/>
      <c r="L538" s="54"/>
    </row>
    <row r="539" spans="1:12" ht="16.5" customHeight="1" x14ac:dyDescent="0.15">
      <c r="A539" s="54"/>
      <c r="B539" s="70"/>
      <c r="C539" s="71"/>
      <c r="D539" s="65"/>
      <c r="E539" s="54"/>
      <c r="F539" s="85"/>
      <c r="G539" s="86"/>
      <c r="H539" s="54"/>
      <c r="I539" s="54"/>
      <c r="J539" s="54"/>
      <c r="K539" s="54"/>
      <c r="L539" s="54"/>
    </row>
    <row r="540" spans="1:12" ht="16.5" customHeight="1" x14ac:dyDescent="0.15">
      <c r="A540" s="54"/>
      <c r="B540" s="70"/>
      <c r="C540" s="71"/>
      <c r="D540" s="65"/>
      <c r="E540" s="54"/>
      <c r="F540" s="85"/>
      <c r="G540" s="86"/>
      <c r="H540" s="54"/>
      <c r="I540" s="54"/>
      <c r="J540" s="54"/>
      <c r="K540" s="54"/>
      <c r="L540" s="54"/>
    </row>
    <row r="541" spans="1:12" ht="16.5" customHeight="1" x14ac:dyDescent="0.15">
      <c r="A541" s="54"/>
      <c r="B541" s="70"/>
      <c r="C541" s="71"/>
      <c r="D541" s="65"/>
      <c r="E541" s="54"/>
      <c r="F541" s="85"/>
      <c r="G541" s="86"/>
      <c r="H541" s="54"/>
      <c r="I541" s="54"/>
      <c r="J541" s="54"/>
      <c r="K541" s="54"/>
      <c r="L541" s="54"/>
    </row>
    <row r="542" spans="1:12" ht="16.5" customHeight="1" x14ac:dyDescent="0.15">
      <c r="A542" s="54"/>
      <c r="B542" s="70"/>
      <c r="C542" s="71"/>
      <c r="D542" s="65"/>
      <c r="E542" s="54"/>
      <c r="F542" s="85"/>
      <c r="G542" s="86"/>
      <c r="H542" s="54"/>
      <c r="I542" s="54"/>
      <c r="J542" s="54"/>
      <c r="K542" s="54"/>
      <c r="L542" s="54"/>
    </row>
    <row r="543" spans="1:12" ht="16.5" customHeight="1" x14ac:dyDescent="0.15">
      <c r="A543" s="54"/>
      <c r="B543" s="70"/>
      <c r="C543" s="71"/>
      <c r="D543" s="65"/>
      <c r="E543" s="54"/>
      <c r="F543" s="85"/>
      <c r="G543" s="86"/>
      <c r="H543" s="54"/>
      <c r="I543" s="54"/>
      <c r="J543" s="54"/>
      <c r="K543" s="54"/>
      <c r="L543" s="54"/>
    </row>
    <row r="544" spans="1:12" ht="16.5" customHeight="1" x14ac:dyDescent="0.15">
      <c r="A544" s="54"/>
      <c r="B544" s="70"/>
      <c r="C544" s="71"/>
      <c r="D544" s="65"/>
      <c r="E544" s="54"/>
      <c r="F544" s="85"/>
      <c r="G544" s="86"/>
      <c r="H544" s="54"/>
      <c r="I544" s="54"/>
      <c r="J544" s="54"/>
      <c r="K544" s="54"/>
      <c r="L544" s="54"/>
    </row>
    <row r="545" spans="1:12" ht="16.5" customHeight="1" x14ac:dyDescent="0.15">
      <c r="A545" s="54"/>
      <c r="B545" s="70"/>
      <c r="C545" s="71"/>
      <c r="D545" s="65"/>
      <c r="E545" s="54"/>
      <c r="F545" s="85"/>
      <c r="G545" s="86"/>
      <c r="H545" s="54"/>
      <c r="I545" s="54"/>
      <c r="J545" s="54"/>
      <c r="K545" s="54"/>
      <c r="L545" s="54"/>
    </row>
    <row r="546" spans="1:12" ht="16.5" customHeight="1" x14ac:dyDescent="0.15">
      <c r="A546" s="54"/>
      <c r="B546" s="70"/>
      <c r="C546" s="71"/>
      <c r="D546" s="65"/>
      <c r="E546" s="54"/>
      <c r="F546" s="85"/>
      <c r="G546" s="86"/>
      <c r="H546" s="54"/>
      <c r="I546" s="54"/>
      <c r="J546" s="54"/>
      <c r="K546" s="54"/>
      <c r="L546" s="54"/>
    </row>
    <row r="547" spans="1:12" ht="16.5" customHeight="1" x14ac:dyDescent="0.15">
      <c r="A547" s="54"/>
      <c r="B547" s="70"/>
      <c r="C547" s="71"/>
      <c r="D547" s="65"/>
      <c r="E547" s="54"/>
      <c r="F547" s="85"/>
      <c r="G547" s="86"/>
      <c r="H547" s="54"/>
      <c r="I547" s="54"/>
      <c r="J547" s="54"/>
      <c r="K547" s="54"/>
      <c r="L547" s="54"/>
    </row>
    <row r="548" spans="1:12" ht="16.5" customHeight="1" x14ac:dyDescent="0.15">
      <c r="A548" s="54"/>
      <c r="B548" s="70"/>
      <c r="C548" s="71"/>
      <c r="D548" s="65"/>
      <c r="E548" s="54"/>
      <c r="F548" s="85"/>
      <c r="G548" s="86"/>
      <c r="H548" s="54"/>
      <c r="I548" s="54"/>
      <c r="J548" s="54"/>
      <c r="K548" s="54"/>
      <c r="L548" s="54"/>
    </row>
    <row r="549" spans="1:12" ht="16.5" customHeight="1" x14ac:dyDescent="0.15">
      <c r="A549" s="54"/>
      <c r="B549" s="70"/>
      <c r="C549" s="71"/>
      <c r="D549" s="65"/>
      <c r="E549" s="54"/>
      <c r="F549" s="85"/>
      <c r="G549" s="86"/>
      <c r="H549" s="54"/>
      <c r="I549" s="54"/>
      <c r="J549" s="54"/>
      <c r="K549" s="54"/>
      <c r="L549" s="54"/>
    </row>
    <row r="550" spans="1:12" ht="16.5" customHeight="1" x14ac:dyDescent="0.15">
      <c r="A550" s="54"/>
      <c r="B550" s="70"/>
      <c r="C550" s="71"/>
      <c r="D550" s="65"/>
      <c r="E550" s="54"/>
      <c r="F550" s="85"/>
      <c r="G550" s="86"/>
      <c r="H550" s="54"/>
      <c r="I550" s="54"/>
      <c r="J550" s="54"/>
      <c r="K550" s="54"/>
      <c r="L550" s="54"/>
    </row>
    <row r="551" spans="1:12" ht="16.5" customHeight="1" x14ac:dyDescent="0.15">
      <c r="A551" s="54"/>
      <c r="B551" s="70"/>
      <c r="C551" s="71"/>
      <c r="D551" s="65"/>
      <c r="E551" s="54"/>
      <c r="F551" s="85"/>
      <c r="G551" s="86"/>
      <c r="H551" s="54"/>
      <c r="I551" s="54"/>
      <c r="J551" s="54"/>
      <c r="K551" s="54"/>
      <c r="L551" s="54"/>
    </row>
    <row r="552" spans="1:12" ht="16.5" customHeight="1" x14ac:dyDescent="0.15">
      <c r="A552" s="54"/>
      <c r="B552" s="70"/>
      <c r="C552" s="71"/>
      <c r="D552" s="65"/>
      <c r="E552" s="54"/>
      <c r="F552" s="85"/>
      <c r="G552" s="86"/>
      <c r="H552" s="54"/>
      <c r="I552" s="54"/>
      <c r="J552" s="54"/>
      <c r="K552" s="54"/>
      <c r="L552" s="54"/>
    </row>
    <row r="553" spans="1:12" ht="16.5" customHeight="1" x14ac:dyDescent="0.15">
      <c r="A553" s="54"/>
      <c r="B553" s="70"/>
      <c r="C553" s="71"/>
      <c r="D553" s="65"/>
      <c r="E553" s="54"/>
      <c r="F553" s="85"/>
      <c r="G553" s="86"/>
      <c r="H553" s="54"/>
      <c r="I553" s="54"/>
      <c r="J553" s="54"/>
      <c r="K553" s="54"/>
      <c r="L553" s="54"/>
    </row>
    <row r="554" spans="1:12" ht="16.5" customHeight="1" x14ac:dyDescent="0.15">
      <c r="A554" s="54"/>
      <c r="B554" s="70"/>
      <c r="C554" s="71"/>
      <c r="D554" s="65"/>
      <c r="E554" s="54"/>
      <c r="F554" s="85"/>
      <c r="G554" s="86"/>
      <c r="H554" s="54"/>
      <c r="I554" s="54"/>
      <c r="J554" s="54"/>
      <c r="K554" s="54"/>
      <c r="L554" s="54"/>
    </row>
    <row r="555" spans="1:12" ht="16.5" customHeight="1" x14ac:dyDescent="0.15">
      <c r="A555" s="54"/>
      <c r="B555" s="70"/>
      <c r="C555" s="71"/>
      <c r="D555" s="65"/>
      <c r="E555" s="54"/>
      <c r="F555" s="85"/>
      <c r="G555" s="86"/>
      <c r="H555" s="54"/>
      <c r="I555" s="54"/>
      <c r="J555" s="54"/>
      <c r="K555" s="54"/>
      <c r="L555" s="54"/>
    </row>
    <row r="556" spans="1:12" ht="16.5" customHeight="1" x14ac:dyDescent="0.15">
      <c r="A556" s="54"/>
      <c r="B556" s="70"/>
      <c r="C556" s="71"/>
      <c r="D556" s="65"/>
      <c r="E556" s="54"/>
      <c r="F556" s="85"/>
      <c r="G556" s="86"/>
      <c r="H556" s="54"/>
      <c r="I556" s="54"/>
      <c r="J556" s="54"/>
      <c r="K556" s="54"/>
      <c r="L556" s="54"/>
    </row>
    <row r="557" spans="1:12" ht="16.5" customHeight="1" x14ac:dyDescent="0.15">
      <c r="A557" s="54"/>
      <c r="B557" s="70"/>
      <c r="C557" s="71"/>
      <c r="D557" s="65"/>
      <c r="E557" s="54"/>
      <c r="F557" s="85"/>
      <c r="G557" s="86"/>
      <c r="H557" s="54"/>
      <c r="I557" s="54"/>
      <c r="J557" s="54"/>
      <c r="K557" s="54"/>
      <c r="L557" s="54"/>
    </row>
    <row r="558" spans="1:12" ht="16.5" customHeight="1" x14ac:dyDescent="0.15">
      <c r="A558" s="54"/>
      <c r="B558" s="70"/>
      <c r="C558" s="71"/>
      <c r="D558" s="65"/>
      <c r="E558" s="54"/>
      <c r="F558" s="85"/>
      <c r="G558" s="86"/>
      <c r="H558" s="54"/>
      <c r="I558" s="54"/>
      <c r="J558" s="54"/>
      <c r="K558" s="54"/>
      <c r="L558" s="54"/>
    </row>
    <row r="559" spans="1:12" ht="16.5" customHeight="1" x14ac:dyDescent="0.15">
      <c r="A559" s="54"/>
      <c r="B559" s="70"/>
      <c r="C559" s="71"/>
      <c r="D559" s="65"/>
      <c r="E559" s="54"/>
      <c r="F559" s="85"/>
      <c r="G559" s="86"/>
      <c r="H559" s="54"/>
      <c r="I559" s="54"/>
      <c r="J559" s="54"/>
      <c r="K559" s="54"/>
      <c r="L559" s="54"/>
    </row>
    <row r="560" spans="1:12" ht="16.5" customHeight="1" x14ac:dyDescent="0.15">
      <c r="A560" s="54"/>
      <c r="B560" s="70"/>
      <c r="C560" s="71"/>
      <c r="D560" s="65"/>
      <c r="E560" s="54"/>
      <c r="F560" s="85"/>
      <c r="G560" s="86"/>
      <c r="H560" s="54"/>
      <c r="I560" s="54"/>
      <c r="J560" s="54"/>
      <c r="K560" s="54"/>
      <c r="L560" s="54"/>
    </row>
    <row r="561" spans="1:12" ht="16.5" customHeight="1" x14ac:dyDescent="0.15">
      <c r="A561" s="54"/>
      <c r="B561" s="70"/>
      <c r="C561" s="71"/>
      <c r="D561" s="65"/>
      <c r="E561" s="54"/>
      <c r="F561" s="85"/>
      <c r="G561" s="86"/>
      <c r="H561" s="54"/>
      <c r="I561" s="54"/>
      <c r="J561" s="54"/>
      <c r="K561" s="54"/>
      <c r="L561" s="54"/>
    </row>
    <row r="562" spans="1:12" ht="16.5" customHeight="1" x14ac:dyDescent="0.15">
      <c r="A562" s="54"/>
      <c r="B562" s="70"/>
      <c r="C562" s="71"/>
      <c r="D562" s="65"/>
      <c r="E562" s="54"/>
      <c r="F562" s="85"/>
      <c r="G562" s="86"/>
      <c r="H562" s="54"/>
      <c r="I562" s="54"/>
      <c r="J562" s="54"/>
      <c r="K562" s="54"/>
      <c r="L562" s="54"/>
    </row>
    <row r="563" spans="1:12" ht="16.5" customHeight="1" x14ac:dyDescent="0.15">
      <c r="A563" s="54"/>
      <c r="B563" s="70"/>
      <c r="C563" s="71"/>
      <c r="D563" s="65"/>
      <c r="E563" s="54"/>
      <c r="F563" s="85"/>
      <c r="G563" s="86"/>
      <c r="H563" s="54"/>
      <c r="I563" s="54"/>
      <c r="J563" s="54"/>
      <c r="K563" s="54"/>
      <c r="L563" s="54"/>
    </row>
    <row r="564" spans="1:12" ht="16.5" customHeight="1" x14ac:dyDescent="0.15">
      <c r="A564" s="54"/>
      <c r="B564" s="70"/>
      <c r="C564" s="71"/>
      <c r="D564" s="65"/>
      <c r="E564" s="54"/>
      <c r="F564" s="85"/>
      <c r="G564" s="86"/>
      <c r="H564" s="54"/>
      <c r="I564" s="54"/>
      <c r="J564" s="54"/>
      <c r="K564" s="54"/>
      <c r="L564" s="54"/>
    </row>
    <row r="565" spans="1:12" ht="16.5" customHeight="1" x14ac:dyDescent="0.15">
      <c r="A565" s="54"/>
      <c r="B565" s="70"/>
      <c r="C565" s="71"/>
      <c r="D565" s="65"/>
      <c r="E565" s="54"/>
      <c r="F565" s="85"/>
      <c r="G565" s="86"/>
      <c r="H565" s="54"/>
      <c r="I565" s="54"/>
      <c r="J565" s="54"/>
      <c r="K565" s="54"/>
      <c r="L565" s="54"/>
    </row>
    <row r="566" spans="1:12" ht="16.5" customHeight="1" x14ac:dyDescent="0.15">
      <c r="A566" s="54"/>
      <c r="B566" s="70"/>
      <c r="C566" s="71"/>
      <c r="D566" s="65"/>
      <c r="E566" s="54"/>
      <c r="F566" s="85"/>
      <c r="G566" s="86"/>
      <c r="H566" s="54"/>
      <c r="I566" s="54"/>
      <c r="J566" s="54"/>
      <c r="K566" s="54"/>
      <c r="L566" s="54"/>
    </row>
    <row r="567" spans="1:12" ht="16.5" customHeight="1" x14ac:dyDescent="0.15">
      <c r="A567" s="54"/>
      <c r="B567" s="70"/>
      <c r="C567" s="71"/>
      <c r="D567" s="65"/>
      <c r="E567" s="54"/>
      <c r="F567" s="85"/>
      <c r="G567" s="86"/>
      <c r="H567" s="54"/>
      <c r="I567" s="54"/>
      <c r="J567" s="54"/>
      <c r="K567" s="54"/>
      <c r="L567" s="54"/>
    </row>
    <row r="568" spans="1:12" ht="16.5" customHeight="1" x14ac:dyDescent="0.15">
      <c r="A568" s="54"/>
      <c r="B568" s="70"/>
      <c r="C568" s="71"/>
      <c r="D568" s="65"/>
      <c r="E568" s="54"/>
      <c r="F568" s="85"/>
      <c r="G568" s="86"/>
      <c r="H568" s="54"/>
      <c r="I568" s="54"/>
      <c r="J568" s="54"/>
      <c r="K568" s="54"/>
      <c r="L568" s="54"/>
    </row>
    <row r="569" spans="1:12" ht="16.5" customHeight="1" x14ac:dyDescent="0.15">
      <c r="A569" s="54"/>
      <c r="B569" s="70"/>
      <c r="C569" s="71"/>
      <c r="D569" s="65"/>
      <c r="E569" s="54"/>
      <c r="F569" s="85"/>
      <c r="G569" s="86"/>
      <c r="H569" s="54"/>
      <c r="I569" s="54"/>
      <c r="J569" s="54"/>
      <c r="K569" s="54"/>
      <c r="L569" s="54"/>
    </row>
    <row r="570" spans="1:12" ht="16.5" customHeight="1" x14ac:dyDescent="0.15">
      <c r="A570" s="54"/>
      <c r="B570" s="70"/>
      <c r="C570" s="71"/>
      <c r="D570" s="65"/>
      <c r="E570" s="54"/>
      <c r="F570" s="85"/>
      <c r="G570" s="86"/>
      <c r="H570" s="54"/>
      <c r="I570" s="54"/>
      <c r="J570" s="54"/>
      <c r="K570" s="54"/>
      <c r="L570" s="54"/>
    </row>
    <row r="571" spans="1:12" ht="16.5" customHeight="1" x14ac:dyDescent="0.15">
      <c r="A571" s="54"/>
      <c r="B571" s="70"/>
      <c r="C571" s="71"/>
      <c r="D571" s="65"/>
      <c r="E571" s="54"/>
      <c r="F571" s="85"/>
      <c r="G571" s="86"/>
      <c r="H571" s="54"/>
      <c r="I571" s="54"/>
      <c r="J571" s="54"/>
      <c r="K571" s="54"/>
      <c r="L571" s="54"/>
    </row>
    <row r="572" spans="1:12" ht="16.5" customHeight="1" x14ac:dyDescent="0.15">
      <c r="A572" s="54"/>
      <c r="B572" s="70"/>
      <c r="C572" s="71"/>
      <c r="D572" s="65"/>
      <c r="E572" s="54"/>
      <c r="F572" s="85"/>
      <c r="G572" s="86"/>
      <c r="H572" s="54"/>
      <c r="I572" s="54"/>
      <c r="J572" s="54"/>
      <c r="K572" s="54"/>
      <c r="L572" s="54"/>
    </row>
    <row r="573" spans="1:12" ht="16.5" customHeight="1" x14ac:dyDescent="0.15">
      <c r="A573" s="54"/>
      <c r="B573" s="70"/>
      <c r="C573" s="71"/>
      <c r="D573" s="65"/>
      <c r="E573" s="54"/>
      <c r="F573" s="85"/>
      <c r="G573" s="86"/>
      <c r="H573" s="54"/>
      <c r="I573" s="54"/>
      <c r="J573" s="54"/>
      <c r="K573" s="54"/>
      <c r="L573" s="54"/>
    </row>
    <row r="574" spans="1:12" ht="16.5" customHeight="1" x14ac:dyDescent="0.15">
      <c r="A574" s="54"/>
      <c r="B574" s="70"/>
      <c r="C574" s="71"/>
      <c r="D574" s="65"/>
      <c r="E574" s="54"/>
      <c r="F574" s="85"/>
      <c r="G574" s="86"/>
      <c r="H574" s="54"/>
      <c r="I574" s="54"/>
      <c r="J574" s="54"/>
      <c r="K574" s="54"/>
      <c r="L574" s="54"/>
    </row>
    <row r="575" spans="1:12" ht="16.5" customHeight="1" x14ac:dyDescent="0.15">
      <c r="A575" s="54"/>
      <c r="B575" s="70"/>
      <c r="C575" s="71"/>
      <c r="D575" s="65"/>
      <c r="E575" s="54"/>
      <c r="F575" s="85"/>
      <c r="G575" s="86"/>
      <c r="H575" s="54"/>
      <c r="I575" s="54"/>
      <c r="J575" s="54"/>
      <c r="K575" s="54"/>
      <c r="L575" s="54"/>
    </row>
    <row r="576" spans="1:12" ht="16.5" customHeight="1" x14ac:dyDescent="0.15">
      <c r="A576" s="54"/>
      <c r="B576" s="70"/>
      <c r="C576" s="71"/>
      <c r="D576" s="65"/>
      <c r="E576" s="54"/>
      <c r="F576" s="85"/>
      <c r="G576" s="86"/>
      <c r="H576" s="54"/>
      <c r="I576" s="54"/>
      <c r="J576" s="54"/>
      <c r="K576" s="54"/>
      <c r="L576" s="54"/>
    </row>
    <row r="577" spans="1:12" ht="16.5" customHeight="1" x14ac:dyDescent="0.15">
      <c r="A577" s="54"/>
      <c r="B577" s="70"/>
      <c r="C577" s="71"/>
      <c r="D577" s="65"/>
      <c r="E577" s="54"/>
      <c r="F577" s="85"/>
      <c r="G577" s="86"/>
      <c r="H577" s="54"/>
      <c r="I577" s="54"/>
      <c r="J577" s="54"/>
      <c r="K577" s="54"/>
      <c r="L577" s="54"/>
    </row>
    <row r="578" spans="1:12" ht="16.5" customHeight="1" x14ac:dyDescent="0.15">
      <c r="A578" s="54"/>
      <c r="B578" s="70"/>
      <c r="C578" s="71"/>
      <c r="D578" s="65"/>
      <c r="E578" s="54"/>
      <c r="F578" s="85"/>
      <c r="G578" s="86"/>
      <c r="H578" s="54"/>
      <c r="I578" s="54"/>
      <c r="J578" s="54"/>
      <c r="K578" s="54"/>
      <c r="L578" s="54"/>
    </row>
    <row r="579" spans="1:12" ht="16.5" customHeight="1" x14ac:dyDescent="0.15">
      <c r="A579" s="54"/>
      <c r="B579" s="70"/>
      <c r="C579" s="71"/>
      <c r="D579" s="65"/>
      <c r="E579" s="54"/>
      <c r="F579" s="85"/>
      <c r="G579" s="86"/>
      <c r="H579" s="54"/>
      <c r="I579" s="54"/>
      <c r="J579" s="54"/>
      <c r="K579" s="54"/>
      <c r="L579" s="54"/>
    </row>
    <row r="580" spans="1:12" ht="16.5" customHeight="1" x14ac:dyDescent="0.15">
      <c r="A580" s="54"/>
      <c r="B580" s="70"/>
      <c r="C580" s="71"/>
      <c r="D580" s="65"/>
      <c r="E580" s="54"/>
      <c r="F580" s="85"/>
      <c r="G580" s="86"/>
      <c r="H580" s="54"/>
      <c r="I580" s="54"/>
      <c r="J580" s="54"/>
      <c r="K580" s="54"/>
      <c r="L580" s="54"/>
    </row>
    <row r="581" spans="1:12" ht="16.5" customHeight="1" x14ac:dyDescent="0.15">
      <c r="A581" s="54"/>
      <c r="B581" s="70"/>
      <c r="C581" s="71"/>
      <c r="D581" s="65"/>
      <c r="E581" s="54"/>
      <c r="F581" s="85"/>
      <c r="G581" s="86"/>
      <c r="H581" s="54"/>
      <c r="I581" s="54"/>
      <c r="J581" s="54"/>
      <c r="K581" s="54"/>
      <c r="L581" s="54"/>
    </row>
    <row r="582" spans="1:12" ht="16.5" customHeight="1" x14ac:dyDescent="0.15">
      <c r="A582" s="54"/>
      <c r="B582" s="70"/>
      <c r="C582" s="71"/>
      <c r="D582" s="65"/>
      <c r="E582" s="54"/>
      <c r="F582" s="85"/>
      <c r="G582" s="86"/>
      <c r="H582" s="54"/>
      <c r="I582" s="54"/>
      <c r="J582" s="54"/>
      <c r="K582" s="54"/>
      <c r="L582" s="54"/>
    </row>
    <row r="583" spans="1:12" ht="16.5" customHeight="1" x14ac:dyDescent="0.15">
      <c r="A583" s="54"/>
      <c r="B583" s="70"/>
      <c r="C583" s="71"/>
      <c r="D583" s="65"/>
      <c r="E583" s="54"/>
      <c r="F583" s="85"/>
      <c r="G583" s="86"/>
      <c r="H583" s="54"/>
      <c r="I583" s="54"/>
      <c r="J583" s="54"/>
      <c r="K583" s="54"/>
      <c r="L583" s="54"/>
    </row>
    <row r="584" spans="1:12" ht="16.5" customHeight="1" x14ac:dyDescent="0.15">
      <c r="A584" s="54"/>
      <c r="B584" s="70"/>
      <c r="C584" s="71"/>
      <c r="D584" s="65"/>
      <c r="E584" s="54"/>
      <c r="F584" s="85"/>
      <c r="G584" s="86"/>
      <c r="H584" s="54"/>
      <c r="I584" s="54"/>
      <c r="J584" s="54"/>
      <c r="K584" s="54"/>
      <c r="L584" s="54"/>
    </row>
    <row r="585" spans="1:12" ht="16.5" customHeight="1" x14ac:dyDescent="0.15">
      <c r="A585" s="54"/>
      <c r="B585" s="70"/>
      <c r="C585" s="71"/>
      <c r="D585" s="65"/>
      <c r="E585" s="54"/>
      <c r="F585" s="85"/>
      <c r="G585" s="86"/>
      <c r="H585" s="54"/>
      <c r="I585" s="54"/>
      <c r="J585" s="54"/>
      <c r="K585" s="54"/>
      <c r="L585" s="54"/>
    </row>
    <row r="586" spans="1:12" ht="16.5" customHeight="1" x14ac:dyDescent="0.15">
      <c r="A586" s="54"/>
      <c r="B586" s="70"/>
      <c r="C586" s="71"/>
      <c r="D586" s="65"/>
      <c r="E586" s="54"/>
      <c r="F586" s="85"/>
      <c r="G586" s="86"/>
      <c r="H586" s="54"/>
      <c r="I586" s="54"/>
      <c r="J586" s="54"/>
      <c r="K586" s="54"/>
      <c r="L586" s="54"/>
    </row>
    <row r="587" spans="1:12" ht="16.5" customHeight="1" x14ac:dyDescent="0.15">
      <c r="A587" s="54"/>
      <c r="B587" s="70"/>
      <c r="C587" s="71"/>
      <c r="D587" s="65"/>
      <c r="E587" s="54"/>
      <c r="F587" s="85"/>
      <c r="G587" s="86"/>
      <c r="H587" s="54"/>
      <c r="I587" s="54"/>
      <c r="J587" s="54"/>
      <c r="K587" s="54"/>
      <c r="L587" s="54"/>
    </row>
    <row r="588" spans="1:12" ht="16.5" customHeight="1" x14ac:dyDescent="0.15">
      <c r="A588" s="54"/>
      <c r="B588" s="70"/>
      <c r="C588" s="71"/>
      <c r="D588" s="65"/>
      <c r="E588" s="54"/>
      <c r="F588" s="85"/>
      <c r="G588" s="86"/>
      <c r="H588" s="54"/>
      <c r="I588" s="54"/>
      <c r="J588" s="54"/>
      <c r="K588" s="54"/>
      <c r="L588" s="54"/>
    </row>
    <row r="589" spans="1:12" ht="16.5" customHeight="1" x14ac:dyDescent="0.15">
      <c r="A589" s="54"/>
      <c r="B589" s="70"/>
      <c r="C589" s="71"/>
      <c r="D589" s="65"/>
      <c r="E589" s="54"/>
      <c r="F589" s="85"/>
      <c r="G589" s="86"/>
      <c r="H589" s="54"/>
      <c r="I589" s="54"/>
      <c r="J589" s="54"/>
      <c r="K589" s="54"/>
      <c r="L589" s="54"/>
    </row>
    <row r="590" spans="1:12" ht="16.5" customHeight="1" x14ac:dyDescent="0.15">
      <c r="A590" s="54"/>
      <c r="B590" s="70"/>
      <c r="C590" s="71"/>
      <c r="D590" s="65"/>
      <c r="E590" s="54"/>
      <c r="F590" s="85"/>
      <c r="G590" s="86"/>
      <c r="H590" s="54"/>
      <c r="I590" s="54"/>
      <c r="J590" s="54"/>
      <c r="K590" s="54"/>
      <c r="L590" s="54"/>
    </row>
    <row r="591" spans="1:12" ht="16.5" customHeight="1" x14ac:dyDescent="0.15">
      <c r="A591" s="54"/>
      <c r="B591" s="70"/>
      <c r="C591" s="71"/>
      <c r="D591" s="65"/>
      <c r="E591" s="54"/>
      <c r="F591" s="85"/>
      <c r="G591" s="86"/>
      <c r="H591" s="54"/>
      <c r="I591" s="54"/>
      <c r="J591" s="54"/>
      <c r="K591" s="54"/>
      <c r="L591" s="54"/>
    </row>
    <row r="592" spans="1:12" ht="16.5" customHeight="1" x14ac:dyDescent="0.15">
      <c r="A592" s="54"/>
      <c r="B592" s="70"/>
      <c r="C592" s="71"/>
      <c r="D592" s="65"/>
      <c r="E592" s="54"/>
      <c r="F592" s="85"/>
      <c r="G592" s="86"/>
      <c r="H592" s="54"/>
      <c r="I592" s="54"/>
      <c r="J592" s="54"/>
      <c r="K592" s="54"/>
      <c r="L592" s="54"/>
    </row>
    <row r="593" spans="1:12" ht="16.5" customHeight="1" x14ac:dyDescent="0.15">
      <c r="A593" s="54"/>
      <c r="B593" s="70"/>
      <c r="C593" s="71"/>
      <c r="D593" s="65"/>
      <c r="E593" s="54"/>
      <c r="F593" s="85"/>
      <c r="G593" s="86"/>
      <c r="H593" s="54"/>
      <c r="I593" s="54"/>
      <c r="J593" s="54"/>
      <c r="K593" s="54"/>
      <c r="L593" s="54"/>
    </row>
    <row r="594" spans="1:12" ht="16.5" customHeight="1" x14ac:dyDescent="0.15">
      <c r="A594" s="54"/>
      <c r="B594" s="70"/>
      <c r="C594" s="71"/>
      <c r="D594" s="65"/>
      <c r="E594" s="54"/>
      <c r="F594" s="85"/>
      <c r="G594" s="86"/>
      <c r="H594" s="54"/>
      <c r="I594" s="54"/>
      <c r="J594" s="54"/>
      <c r="K594" s="54"/>
      <c r="L594" s="54"/>
    </row>
    <row r="595" spans="1:12" ht="16.5" customHeight="1" x14ac:dyDescent="0.15">
      <c r="A595" s="54"/>
      <c r="B595" s="70"/>
      <c r="C595" s="71"/>
      <c r="D595" s="65"/>
      <c r="E595" s="54"/>
      <c r="F595" s="85"/>
      <c r="G595" s="86"/>
      <c r="H595" s="54"/>
      <c r="I595" s="54"/>
      <c r="J595" s="54"/>
      <c r="K595" s="54"/>
      <c r="L595" s="54"/>
    </row>
    <row r="596" spans="1:12" ht="16.5" customHeight="1" x14ac:dyDescent="0.15">
      <c r="A596" s="54"/>
      <c r="B596" s="70"/>
      <c r="C596" s="71"/>
      <c r="D596" s="65"/>
      <c r="E596" s="54"/>
      <c r="F596" s="85"/>
      <c r="G596" s="86"/>
      <c r="H596" s="54"/>
      <c r="I596" s="54"/>
      <c r="J596" s="54"/>
      <c r="K596" s="54"/>
      <c r="L596" s="54"/>
    </row>
    <row r="597" spans="1:12" ht="16.5" customHeight="1" x14ac:dyDescent="0.15">
      <c r="A597" s="54"/>
      <c r="B597" s="70"/>
      <c r="C597" s="71"/>
      <c r="D597" s="65"/>
      <c r="E597" s="54"/>
      <c r="F597" s="85"/>
      <c r="G597" s="86"/>
      <c r="H597" s="54"/>
      <c r="I597" s="54"/>
      <c r="J597" s="54"/>
      <c r="K597" s="54"/>
      <c r="L597" s="54"/>
    </row>
    <row r="598" spans="1:12" ht="16.5" customHeight="1" x14ac:dyDescent="0.15">
      <c r="A598" s="54"/>
      <c r="B598" s="70"/>
      <c r="C598" s="71"/>
      <c r="D598" s="65"/>
      <c r="E598" s="54"/>
      <c r="F598" s="85"/>
      <c r="G598" s="86"/>
      <c r="H598" s="54"/>
      <c r="I598" s="54"/>
      <c r="J598" s="54"/>
      <c r="K598" s="54"/>
      <c r="L598" s="54"/>
    </row>
    <row r="599" spans="1:12" ht="16.5" customHeight="1" x14ac:dyDescent="0.15">
      <c r="A599" s="54"/>
      <c r="B599" s="70"/>
      <c r="C599" s="71"/>
      <c r="D599" s="65"/>
      <c r="E599" s="54"/>
      <c r="F599" s="85"/>
      <c r="G599" s="86"/>
      <c r="H599" s="54"/>
      <c r="I599" s="54"/>
      <c r="J599" s="54"/>
      <c r="K599" s="54"/>
      <c r="L599" s="54"/>
    </row>
    <row r="600" spans="1:12" ht="16.5" customHeight="1" x14ac:dyDescent="0.15">
      <c r="A600" s="54"/>
      <c r="B600" s="70"/>
      <c r="C600" s="71"/>
      <c r="D600" s="65"/>
      <c r="E600" s="54"/>
      <c r="F600" s="85"/>
      <c r="G600" s="86"/>
      <c r="H600" s="54"/>
      <c r="I600" s="54"/>
      <c r="J600" s="54"/>
      <c r="K600" s="54"/>
      <c r="L600" s="54"/>
    </row>
    <row r="601" spans="1:12" ht="16.5" customHeight="1" x14ac:dyDescent="0.15">
      <c r="A601" s="54"/>
      <c r="B601" s="70"/>
      <c r="C601" s="71"/>
      <c r="D601" s="65"/>
      <c r="E601" s="54"/>
      <c r="F601" s="85"/>
      <c r="G601" s="86"/>
      <c r="H601" s="54"/>
      <c r="I601" s="54"/>
      <c r="J601" s="54"/>
      <c r="K601" s="54"/>
      <c r="L601" s="54"/>
    </row>
    <row r="602" spans="1:12" ht="16.5" customHeight="1" x14ac:dyDescent="0.15">
      <c r="A602" s="54"/>
      <c r="B602" s="70"/>
      <c r="C602" s="71"/>
      <c r="D602" s="65"/>
      <c r="E602" s="54"/>
      <c r="F602" s="85"/>
      <c r="G602" s="86"/>
      <c r="H602" s="54"/>
      <c r="I602" s="54"/>
      <c r="J602" s="54"/>
      <c r="K602" s="54"/>
      <c r="L602" s="54"/>
    </row>
    <row r="603" spans="1:12" ht="16.5" customHeight="1" x14ac:dyDescent="0.15">
      <c r="A603" s="54"/>
      <c r="B603" s="70"/>
      <c r="C603" s="71"/>
      <c r="D603" s="65"/>
      <c r="E603" s="54"/>
      <c r="F603" s="85"/>
      <c r="G603" s="86"/>
      <c r="H603" s="54"/>
      <c r="I603" s="54"/>
      <c r="J603" s="54"/>
      <c r="K603" s="54"/>
      <c r="L603" s="54"/>
    </row>
    <row r="604" spans="1:12" ht="16.5" customHeight="1" x14ac:dyDescent="0.15">
      <c r="A604" s="54"/>
      <c r="B604" s="70"/>
      <c r="C604" s="71"/>
      <c r="D604" s="65"/>
      <c r="E604" s="54"/>
      <c r="F604" s="85"/>
      <c r="G604" s="86"/>
      <c r="H604" s="54"/>
      <c r="I604" s="54"/>
      <c r="J604" s="54"/>
      <c r="K604" s="54"/>
      <c r="L604" s="54"/>
    </row>
    <row r="605" spans="1:12" ht="16.5" customHeight="1" x14ac:dyDescent="0.15">
      <c r="A605" s="54"/>
      <c r="B605" s="70"/>
      <c r="C605" s="71"/>
      <c r="D605" s="65"/>
      <c r="E605" s="54"/>
      <c r="F605" s="85"/>
      <c r="G605" s="86"/>
      <c r="H605" s="54"/>
      <c r="I605" s="54"/>
      <c r="J605" s="54"/>
      <c r="K605" s="54"/>
      <c r="L605" s="54"/>
    </row>
    <row r="606" spans="1:12" ht="16.5" customHeight="1" x14ac:dyDescent="0.15">
      <c r="A606" s="54"/>
      <c r="B606" s="70"/>
      <c r="C606" s="71"/>
      <c r="D606" s="65"/>
      <c r="E606" s="54"/>
      <c r="F606" s="85"/>
      <c r="G606" s="86"/>
      <c r="H606" s="54"/>
      <c r="I606" s="54"/>
      <c r="J606" s="54"/>
      <c r="K606" s="54"/>
      <c r="L606" s="54"/>
    </row>
    <row r="607" spans="1:12" ht="16.5" customHeight="1" x14ac:dyDescent="0.15">
      <c r="A607" s="54"/>
      <c r="B607" s="70"/>
      <c r="C607" s="71"/>
      <c r="D607" s="65"/>
      <c r="E607" s="54"/>
      <c r="F607" s="85"/>
      <c r="G607" s="86"/>
      <c r="H607" s="54"/>
      <c r="I607" s="54"/>
      <c r="J607" s="54"/>
      <c r="K607" s="54"/>
      <c r="L607" s="54"/>
    </row>
    <row r="608" spans="1:12" ht="16.5" customHeight="1" x14ac:dyDescent="0.15">
      <c r="A608" s="54"/>
      <c r="B608" s="70"/>
      <c r="C608" s="71"/>
      <c r="D608" s="65"/>
      <c r="E608" s="54"/>
      <c r="F608" s="85"/>
      <c r="G608" s="86"/>
      <c r="H608" s="54"/>
      <c r="I608" s="54"/>
      <c r="J608" s="54"/>
      <c r="K608" s="54"/>
      <c r="L608" s="54"/>
    </row>
    <row r="609" spans="1:12" ht="16.5" customHeight="1" x14ac:dyDescent="0.15">
      <c r="A609" s="54"/>
      <c r="B609" s="70"/>
      <c r="C609" s="71"/>
      <c r="D609" s="65"/>
      <c r="E609" s="54"/>
      <c r="F609" s="85"/>
      <c r="G609" s="86"/>
      <c r="H609" s="54"/>
      <c r="I609" s="54"/>
      <c r="J609" s="54"/>
      <c r="K609" s="54"/>
      <c r="L609" s="54"/>
    </row>
    <row r="610" spans="1:12" ht="16.5" customHeight="1" x14ac:dyDescent="0.15">
      <c r="A610" s="54"/>
      <c r="B610" s="70"/>
      <c r="C610" s="71"/>
      <c r="D610" s="65"/>
      <c r="E610" s="54"/>
      <c r="F610" s="85"/>
      <c r="G610" s="86"/>
      <c r="H610" s="54"/>
      <c r="I610" s="54"/>
      <c r="J610" s="54"/>
      <c r="K610" s="54"/>
      <c r="L610" s="54"/>
    </row>
    <row r="611" spans="1:12" ht="16.5" customHeight="1" x14ac:dyDescent="0.15">
      <c r="A611" s="54"/>
      <c r="B611" s="70"/>
      <c r="C611" s="71"/>
      <c r="D611" s="65"/>
      <c r="E611" s="54"/>
      <c r="F611" s="85"/>
      <c r="G611" s="86"/>
      <c r="H611" s="54"/>
      <c r="I611" s="54"/>
      <c r="J611" s="54"/>
      <c r="K611" s="54"/>
      <c r="L611" s="54"/>
    </row>
    <row r="612" spans="1:12" ht="16.5" customHeight="1" x14ac:dyDescent="0.15">
      <c r="A612" s="54"/>
      <c r="B612" s="70"/>
      <c r="C612" s="71"/>
      <c r="D612" s="65"/>
      <c r="E612" s="54"/>
      <c r="F612" s="85"/>
      <c r="G612" s="86"/>
      <c r="H612" s="54"/>
      <c r="I612" s="54"/>
      <c r="J612" s="54"/>
      <c r="K612" s="54"/>
      <c r="L612" s="54"/>
    </row>
    <row r="613" spans="1:12" ht="16.5" customHeight="1" x14ac:dyDescent="0.15">
      <c r="A613" s="54"/>
      <c r="B613" s="70"/>
      <c r="C613" s="71"/>
      <c r="D613" s="65"/>
      <c r="E613" s="54"/>
      <c r="F613" s="85"/>
      <c r="G613" s="86"/>
      <c r="H613" s="54"/>
      <c r="I613" s="54"/>
      <c r="J613" s="54"/>
      <c r="K613" s="54"/>
      <c r="L613" s="54"/>
    </row>
    <row r="614" spans="1:12" ht="16.5" customHeight="1" x14ac:dyDescent="0.15">
      <c r="A614" s="54"/>
      <c r="B614" s="70"/>
      <c r="C614" s="71"/>
      <c r="D614" s="65"/>
      <c r="E614" s="54"/>
      <c r="F614" s="85"/>
      <c r="G614" s="86"/>
      <c r="H614" s="54"/>
      <c r="I614" s="54"/>
      <c r="J614" s="54"/>
      <c r="K614" s="54"/>
      <c r="L614" s="54"/>
    </row>
    <row r="615" spans="1:12" ht="16.5" customHeight="1" x14ac:dyDescent="0.15">
      <c r="A615" s="54"/>
      <c r="B615" s="70"/>
      <c r="C615" s="71"/>
      <c r="D615" s="65"/>
      <c r="E615" s="54"/>
      <c r="F615" s="85"/>
      <c r="G615" s="86"/>
      <c r="H615" s="54"/>
      <c r="I615" s="54"/>
      <c r="J615" s="54"/>
      <c r="K615" s="54"/>
      <c r="L615" s="54"/>
    </row>
    <row r="616" spans="1:12" ht="16.5" customHeight="1" x14ac:dyDescent="0.15">
      <c r="A616" s="54"/>
      <c r="B616" s="70"/>
      <c r="C616" s="71"/>
      <c r="D616" s="65"/>
      <c r="E616" s="54"/>
      <c r="F616" s="85"/>
      <c r="G616" s="86"/>
      <c r="H616" s="54"/>
      <c r="I616" s="54"/>
      <c r="J616" s="54"/>
      <c r="K616" s="54"/>
      <c r="L616" s="54"/>
    </row>
    <row r="617" spans="1:12" ht="16.5" customHeight="1" x14ac:dyDescent="0.15">
      <c r="A617" s="54"/>
      <c r="B617" s="70"/>
      <c r="C617" s="71"/>
      <c r="D617" s="65"/>
      <c r="E617" s="54"/>
      <c r="F617" s="85"/>
      <c r="G617" s="86"/>
      <c r="H617" s="54"/>
      <c r="I617" s="54"/>
      <c r="J617" s="54"/>
      <c r="K617" s="54"/>
      <c r="L617" s="54"/>
    </row>
    <row r="618" spans="1:12" ht="16.5" customHeight="1" x14ac:dyDescent="0.15">
      <c r="A618" s="54"/>
      <c r="B618" s="70"/>
      <c r="C618" s="71"/>
      <c r="D618" s="65"/>
      <c r="E618" s="54"/>
      <c r="F618" s="85"/>
      <c r="G618" s="86"/>
      <c r="H618" s="54"/>
      <c r="I618" s="54"/>
      <c r="J618" s="54"/>
      <c r="K618" s="54"/>
      <c r="L618" s="54"/>
    </row>
    <row r="619" spans="1:12" ht="16.5" customHeight="1" x14ac:dyDescent="0.15">
      <c r="A619" s="54"/>
      <c r="B619" s="70"/>
      <c r="C619" s="71"/>
      <c r="D619" s="65"/>
      <c r="E619" s="54"/>
      <c r="F619" s="85"/>
      <c r="G619" s="86"/>
      <c r="H619" s="54"/>
      <c r="I619" s="54"/>
      <c r="J619" s="54"/>
      <c r="K619" s="54"/>
      <c r="L619" s="54"/>
    </row>
    <row r="620" spans="1:12" ht="16.5" customHeight="1" x14ac:dyDescent="0.15">
      <c r="A620" s="54"/>
      <c r="B620" s="70"/>
      <c r="C620" s="71"/>
      <c r="D620" s="65"/>
      <c r="E620" s="54"/>
      <c r="F620" s="85"/>
      <c r="G620" s="86"/>
      <c r="H620" s="54"/>
      <c r="I620" s="54"/>
      <c r="J620" s="54"/>
      <c r="K620" s="54"/>
      <c r="L620" s="54"/>
    </row>
    <row r="621" spans="1:12" ht="16.5" customHeight="1" x14ac:dyDescent="0.15">
      <c r="A621" s="54"/>
      <c r="B621" s="70"/>
      <c r="C621" s="71"/>
      <c r="D621" s="65"/>
      <c r="E621" s="54"/>
      <c r="F621" s="85"/>
      <c r="G621" s="86"/>
      <c r="H621" s="54"/>
      <c r="I621" s="54"/>
      <c r="J621" s="54"/>
      <c r="K621" s="54"/>
      <c r="L621" s="54"/>
    </row>
    <row r="622" spans="1:12" ht="16.5" customHeight="1" x14ac:dyDescent="0.15">
      <c r="A622" s="54"/>
      <c r="B622" s="70"/>
      <c r="C622" s="71"/>
      <c r="D622" s="65"/>
      <c r="E622" s="54"/>
      <c r="F622" s="85"/>
      <c r="G622" s="86"/>
      <c r="H622" s="54"/>
      <c r="I622" s="54"/>
      <c r="J622" s="54"/>
      <c r="K622" s="54"/>
      <c r="L622" s="54"/>
    </row>
    <row r="623" spans="1:12" ht="16.5" customHeight="1" x14ac:dyDescent="0.15">
      <c r="A623" s="54"/>
      <c r="B623" s="70"/>
      <c r="C623" s="71"/>
      <c r="D623" s="65"/>
      <c r="E623" s="54"/>
      <c r="F623" s="85"/>
      <c r="G623" s="86"/>
      <c r="H623" s="54"/>
      <c r="I623" s="54"/>
      <c r="J623" s="54"/>
      <c r="K623" s="54"/>
      <c r="L623" s="54"/>
    </row>
    <row r="624" spans="1:12" ht="16.5" customHeight="1" x14ac:dyDescent="0.15">
      <c r="A624" s="54"/>
      <c r="B624" s="70"/>
      <c r="C624" s="71"/>
      <c r="D624" s="65"/>
      <c r="E624" s="54"/>
      <c r="F624" s="85"/>
      <c r="G624" s="86"/>
      <c r="H624" s="54"/>
      <c r="I624" s="54"/>
      <c r="J624" s="54"/>
      <c r="K624" s="54"/>
      <c r="L624" s="54"/>
    </row>
    <row r="625" spans="1:12" ht="16.5" customHeight="1" x14ac:dyDescent="0.15">
      <c r="A625" s="54"/>
      <c r="B625" s="70"/>
      <c r="C625" s="71"/>
      <c r="D625" s="65"/>
      <c r="E625" s="54"/>
      <c r="F625" s="85"/>
      <c r="G625" s="86"/>
      <c r="H625" s="54"/>
      <c r="I625" s="54"/>
      <c r="J625" s="54"/>
      <c r="K625" s="54"/>
      <c r="L625" s="54"/>
    </row>
    <row r="626" spans="1:12" ht="16.5" customHeight="1" x14ac:dyDescent="0.15">
      <c r="A626" s="54"/>
      <c r="B626" s="70"/>
      <c r="C626" s="71"/>
      <c r="D626" s="65"/>
      <c r="E626" s="54"/>
      <c r="F626" s="85"/>
      <c r="G626" s="86"/>
      <c r="H626" s="54"/>
      <c r="I626" s="54"/>
      <c r="J626" s="54"/>
      <c r="K626" s="54"/>
      <c r="L626" s="54"/>
    </row>
    <row r="627" spans="1:12" ht="16.5" customHeight="1" x14ac:dyDescent="0.15">
      <c r="A627" s="54"/>
      <c r="B627" s="70"/>
      <c r="C627" s="71"/>
      <c r="D627" s="65"/>
      <c r="E627" s="54"/>
      <c r="F627" s="85"/>
      <c r="G627" s="86"/>
      <c r="H627" s="54"/>
      <c r="I627" s="54"/>
      <c r="J627" s="54"/>
      <c r="K627" s="54"/>
      <c r="L627" s="54"/>
    </row>
    <row r="628" spans="1:12" ht="16.5" customHeight="1" x14ac:dyDescent="0.15">
      <c r="A628" s="54"/>
      <c r="B628" s="70"/>
      <c r="C628" s="71"/>
      <c r="D628" s="65"/>
      <c r="E628" s="54"/>
      <c r="F628" s="85"/>
      <c r="G628" s="86"/>
      <c r="H628" s="54"/>
      <c r="I628" s="54"/>
      <c r="J628" s="54"/>
      <c r="K628" s="54"/>
      <c r="L628" s="54"/>
    </row>
    <row r="629" spans="1:12" ht="16.5" customHeight="1" x14ac:dyDescent="0.15">
      <c r="A629" s="54"/>
      <c r="B629" s="70"/>
      <c r="C629" s="71"/>
      <c r="D629" s="65"/>
      <c r="E629" s="54"/>
      <c r="F629" s="85"/>
      <c r="G629" s="86"/>
      <c r="H629" s="54"/>
      <c r="I629" s="54"/>
      <c r="J629" s="54"/>
      <c r="K629" s="54"/>
      <c r="L629" s="54"/>
    </row>
    <row r="630" spans="1:12" ht="16.5" customHeight="1" x14ac:dyDescent="0.15">
      <c r="A630" s="54"/>
      <c r="B630" s="70"/>
      <c r="C630" s="71"/>
      <c r="D630" s="65"/>
      <c r="E630" s="54"/>
      <c r="F630" s="85"/>
      <c r="G630" s="86"/>
      <c r="H630" s="54"/>
      <c r="I630" s="54"/>
      <c r="J630" s="54"/>
      <c r="K630" s="54"/>
      <c r="L630" s="54"/>
    </row>
    <row r="631" spans="1:12" ht="16.5" customHeight="1" x14ac:dyDescent="0.15">
      <c r="A631" s="54"/>
      <c r="B631" s="70"/>
      <c r="C631" s="71"/>
      <c r="D631" s="65"/>
      <c r="E631" s="54"/>
      <c r="F631" s="85"/>
      <c r="G631" s="86"/>
      <c r="H631" s="54"/>
      <c r="I631" s="54"/>
      <c r="J631" s="54"/>
      <c r="K631" s="54"/>
      <c r="L631" s="54"/>
    </row>
    <row r="632" spans="1:12" ht="16.5" customHeight="1" x14ac:dyDescent="0.15">
      <c r="A632" s="54"/>
      <c r="B632" s="70"/>
      <c r="C632" s="71"/>
      <c r="D632" s="65"/>
      <c r="E632" s="54"/>
      <c r="F632" s="85"/>
      <c r="G632" s="86"/>
      <c r="H632" s="54"/>
      <c r="I632" s="54"/>
      <c r="J632" s="54"/>
      <c r="K632" s="54"/>
      <c r="L632" s="54"/>
    </row>
    <row r="633" spans="1:12" ht="16.5" customHeight="1" x14ac:dyDescent="0.15">
      <c r="A633" s="54"/>
      <c r="B633" s="70"/>
      <c r="C633" s="71"/>
      <c r="D633" s="65"/>
      <c r="E633" s="54"/>
      <c r="F633" s="85"/>
      <c r="G633" s="86"/>
      <c r="H633" s="54"/>
      <c r="I633" s="54"/>
      <c r="J633" s="54"/>
      <c r="K633" s="54"/>
      <c r="L633" s="54"/>
    </row>
    <row r="634" spans="1:12" ht="16.5" customHeight="1" x14ac:dyDescent="0.15">
      <c r="A634" s="54"/>
      <c r="B634" s="70"/>
      <c r="C634" s="71"/>
      <c r="D634" s="65"/>
      <c r="E634" s="54"/>
      <c r="F634" s="85"/>
      <c r="G634" s="86"/>
      <c r="H634" s="54"/>
      <c r="I634" s="54"/>
      <c r="J634" s="54"/>
      <c r="K634" s="54"/>
      <c r="L634" s="54"/>
    </row>
    <row r="635" spans="1:12" ht="16.5" customHeight="1" x14ac:dyDescent="0.15">
      <c r="A635" s="54"/>
      <c r="B635" s="70"/>
      <c r="C635" s="71"/>
      <c r="D635" s="65"/>
      <c r="E635" s="54"/>
      <c r="F635" s="85"/>
      <c r="G635" s="86"/>
      <c r="H635" s="54"/>
      <c r="I635" s="54"/>
      <c r="J635" s="54"/>
      <c r="K635" s="54"/>
      <c r="L635" s="54"/>
    </row>
    <row r="636" spans="1:12" ht="16.5" customHeight="1" x14ac:dyDescent="0.15">
      <c r="A636" s="54"/>
      <c r="B636" s="70"/>
      <c r="C636" s="71"/>
      <c r="D636" s="65"/>
      <c r="E636" s="54"/>
      <c r="F636" s="85"/>
      <c r="G636" s="86"/>
      <c r="H636" s="54"/>
      <c r="I636" s="54"/>
      <c r="J636" s="54"/>
      <c r="K636" s="54"/>
      <c r="L636" s="54"/>
    </row>
    <row r="637" spans="1:12" ht="16.5" customHeight="1" x14ac:dyDescent="0.15">
      <c r="A637" s="54"/>
      <c r="B637" s="70"/>
      <c r="C637" s="71"/>
      <c r="D637" s="65"/>
      <c r="E637" s="54"/>
      <c r="F637" s="85"/>
      <c r="G637" s="86"/>
      <c r="H637" s="54"/>
      <c r="I637" s="54"/>
      <c r="J637" s="54"/>
      <c r="K637" s="54"/>
      <c r="L637" s="54"/>
    </row>
    <row r="638" spans="1:12" ht="16.5" customHeight="1" x14ac:dyDescent="0.15">
      <c r="A638" s="54"/>
      <c r="B638" s="70"/>
      <c r="C638" s="71"/>
      <c r="D638" s="65"/>
      <c r="E638" s="54"/>
      <c r="F638" s="85"/>
      <c r="G638" s="86"/>
      <c r="H638" s="54"/>
      <c r="I638" s="54"/>
      <c r="J638" s="54"/>
      <c r="K638" s="54"/>
      <c r="L638" s="54"/>
    </row>
    <row r="639" spans="1:12" ht="16.5" customHeight="1" x14ac:dyDescent="0.15">
      <c r="A639" s="54"/>
      <c r="B639" s="70"/>
      <c r="C639" s="71"/>
      <c r="D639" s="65"/>
      <c r="E639" s="54"/>
      <c r="F639" s="85"/>
      <c r="G639" s="86"/>
      <c r="H639" s="54"/>
      <c r="I639" s="54"/>
      <c r="J639" s="54"/>
      <c r="K639" s="54"/>
      <c r="L639" s="54"/>
    </row>
    <row r="640" spans="1:12" ht="16.5" customHeight="1" x14ac:dyDescent="0.15">
      <c r="A640" s="54"/>
      <c r="B640" s="70"/>
      <c r="C640" s="71"/>
      <c r="D640" s="65"/>
      <c r="E640" s="54"/>
      <c r="F640" s="85"/>
      <c r="G640" s="86"/>
      <c r="H640" s="54"/>
      <c r="I640" s="54"/>
      <c r="J640" s="54"/>
      <c r="K640" s="54"/>
      <c r="L640" s="54"/>
    </row>
    <row r="641" spans="1:12" ht="16.5" customHeight="1" x14ac:dyDescent="0.15">
      <c r="A641" s="54"/>
      <c r="B641" s="70"/>
      <c r="C641" s="71"/>
      <c r="D641" s="65"/>
      <c r="E641" s="54"/>
      <c r="F641" s="85"/>
      <c r="G641" s="86"/>
      <c r="H641" s="54"/>
      <c r="I641" s="54"/>
      <c r="J641" s="54"/>
      <c r="K641" s="54"/>
      <c r="L641" s="54"/>
    </row>
    <row r="642" spans="1:12" ht="16.5" customHeight="1" x14ac:dyDescent="0.15">
      <c r="A642" s="54"/>
      <c r="B642" s="70"/>
      <c r="C642" s="71"/>
      <c r="D642" s="65"/>
      <c r="E642" s="54"/>
      <c r="F642" s="85"/>
      <c r="G642" s="86"/>
      <c r="H642" s="54"/>
      <c r="I642" s="54"/>
      <c r="J642" s="54"/>
      <c r="K642" s="54"/>
      <c r="L642" s="54"/>
    </row>
    <row r="643" spans="1:12" ht="16.5" customHeight="1" x14ac:dyDescent="0.15">
      <c r="A643" s="54"/>
      <c r="B643" s="70"/>
      <c r="C643" s="71"/>
      <c r="D643" s="65"/>
      <c r="E643" s="54"/>
      <c r="F643" s="85"/>
      <c r="G643" s="86"/>
      <c r="H643" s="54"/>
      <c r="I643" s="54"/>
      <c r="J643" s="54"/>
      <c r="K643" s="54"/>
      <c r="L643" s="54"/>
    </row>
    <row r="644" spans="1:12" ht="16.5" customHeight="1" x14ac:dyDescent="0.15">
      <c r="A644" s="54"/>
      <c r="B644" s="70"/>
      <c r="C644" s="71"/>
      <c r="D644" s="65"/>
      <c r="E644" s="54"/>
      <c r="F644" s="85"/>
      <c r="G644" s="86"/>
      <c r="H644" s="54"/>
      <c r="I644" s="54"/>
      <c r="J644" s="54"/>
      <c r="K644" s="54"/>
      <c r="L644" s="54"/>
    </row>
    <row r="645" spans="1:12" ht="16.5" customHeight="1" x14ac:dyDescent="0.15">
      <c r="A645" s="54"/>
      <c r="B645" s="70"/>
      <c r="C645" s="71"/>
      <c r="D645" s="65"/>
      <c r="E645" s="54"/>
      <c r="F645" s="85"/>
      <c r="G645" s="86"/>
      <c r="H645" s="54"/>
      <c r="I645" s="54"/>
      <c r="J645" s="54"/>
      <c r="K645" s="54"/>
      <c r="L645" s="54"/>
    </row>
    <row r="646" spans="1:12" ht="16.5" customHeight="1" x14ac:dyDescent="0.15">
      <c r="A646" s="54"/>
      <c r="B646" s="70"/>
      <c r="C646" s="71"/>
      <c r="D646" s="65"/>
      <c r="E646" s="54"/>
      <c r="F646" s="85"/>
      <c r="G646" s="86"/>
      <c r="H646" s="54"/>
      <c r="I646" s="54"/>
      <c r="J646" s="54"/>
      <c r="K646" s="54"/>
      <c r="L646" s="54"/>
    </row>
    <row r="647" spans="1:12" ht="16.5" customHeight="1" x14ac:dyDescent="0.15">
      <c r="A647" s="54"/>
      <c r="B647" s="70"/>
      <c r="C647" s="71"/>
      <c r="D647" s="65"/>
      <c r="E647" s="54"/>
      <c r="F647" s="85"/>
      <c r="G647" s="86"/>
      <c r="H647" s="54"/>
      <c r="I647" s="54"/>
      <c r="J647" s="54"/>
      <c r="K647" s="54"/>
      <c r="L647" s="54"/>
    </row>
    <row r="648" spans="1:12" ht="16.5" customHeight="1" x14ac:dyDescent="0.15">
      <c r="A648" s="54"/>
      <c r="B648" s="70"/>
      <c r="C648" s="71"/>
      <c r="D648" s="65"/>
      <c r="E648" s="54"/>
      <c r="F648" s="85"/>
      <c r="G648" s="86"/>
      <c r="H648" s="54"/>
      <c r="I648" s="54"/>
      <c r="J648" s="54"/>
      <c r="K648" s="54"/>
      <c r="L648" s="54"/>
    </row>
    <row r="649" spans="1:12" ht="16.5" customHeight="1" x14ac:dyDescent="0.15">
      <c r="A649" s="54"/>
      <c r="B649" s="70"/>
      <c r="C649" s="71"/>
      <c r="D649" s="65"/>
      <c r="E649" s="54"/>
      <c r="F649" s="85"/>
      <c r="G649" s="86"/>
      <c r="H649" s="54"/>
      <c r="I649" s="54"/>
      <c r="J649" s="54"/>
      <c r="K649" s="54"/>
      <c r="L649" s="54"/>
    </row>
    <row r="650" spans="1:12" ht="16.5" customHeight="1" x14ac:dyDescent="0.15">
      <c r="A650" s="54"/>
      <c r="B650" s="70"/>
      <c r="C650" s="71"/>
      <c r="D650" s="65"/>
      <c r="E650" s="54"/>
      <c r="F650" s="85"/>
      <c r="G650" s="86"/>
      <c r="H650" s="54"/>
      <c r="I650" s="54"/>
      <c r="J650" s="54"/>
      <c r="K650" s="54"/>
      <c r="L650" s="54"/>
    </row>
    <row r="651" spans="1:12" ht="16.5" customHeight="1" x14ac:dyDescent="0.15">
      <c r="A651" s="54"/>
      <c r="B651" s="70"/>
      <c r="C651" s="71"/>
      <c r="D651" s="65"/>
      <c r="E651" s="54"/>
      <c r="F651" s="85"/>
      <c r="G651" s="86"/>
      <c r="H651" s="54"/>
      <c r="I651" s="54"/>
      <c r="J651" s="54"/>
      <c r="K651" s="54"/>
      <c r="L651" s="54"/>
    </row>
    <row r="652" spans="1:12" ht="16.5" customHeight="1" x14ac:dyDescent="0.15">
      <c r="A652" s="54"/>
      <c r="B652" s="70"/>
      <c r="C652" s="71"/>
      <c r="D652" s="65"/>
      <c r="E652" s="54"/>
      <c r="F652" s="85"/>
      <c r="G652" s="86"/>
      <c r="H652" s="54"/>
      <c r="I652" s="54"/>
      <c r="J652" s="54"/>
      <c r="K652" s="54"/>
      <c r="L652" s="54"/>
    </row>
    <row r="653" spans="1:12" ht="16.5" customHeight="1" x14ac:dyDescent="0.15">
      <c r="A653" s="54"/>
      <c r="B653" s="70"/>
      <c r="C653" s="71"/>
      <c r="D653" s="65"/>
      <c r="E653" s="54"/>
      <c r="F653" s="85"/>
      <c r="G653" s="86"/>
      <c r="H653" s="54"/>
      <c r="I653" s="54"/>
      <c r="J653" s="54"/>
      <c r="K653" s="54"/>
      <c r="L653" s="54"/>
    </row>
    <row r="654" spans="1:12" ht="16.5" customHeight="1" x14ac:dyDescent="0.15">
      <c r="A654" s="54"/>
      <c r="B654" s="70"/>
      <c r="C654" s="71"/>
      <c r="D654" s="65"/>
      <c r="E654" s="54"/>
      <c r="F654" s="85"/>
      <c r="G654" s="86"/>
      <c r="H654" s="54"/>
      <c r="I654" s="54"/>
      <c r="J654" s="54"/>
      <c r="K654" s="54"/>
      <c r="L654" s="54"/>
    </row>
    <row r="655" spans="1:12" ht="16.5" customHeight="1" x14ac:dyDescent="0.15">
      <c r="A655" s="54"/>
      <c r="B655" s="70"/>
      <c r="C655" s="71"/>
      <c r="D655" s="65"/>
      <c r="E655" s="54"/>
      <c r="F655" s="85"/>
      <c r="G655" s="86"/>
      <c r="H655" s="54"/>
      <c r="I655" s="54"/>
      <c r="J655" s="54"/>
      <c r="K655" s="54"/>
      <c r="L655" s="54"/>
    </row>
    <row r="656" spans="1:12" ht="16.5" customHeight="1" x14ac:dyDescent="0.15">
      <c r="A656" s="54"/>
      <c r="B656" s="70"/>
      <c r="C656" s="71"/>
      <c r="D656" s="65"/>
      <c r="E656" s="54"/>
      <c r="F656" s="85"/>
      <c r="G656" s="86"/>
      <c r="H656" s="54"/>
      <c r="I656" s="54"/>
      <c r="J656" s="54"/>
      <c r="K656" s="54"/>
      <c r="L656" s="54"/>
    </row>
    <row r="657" spans="1:12" ht="16.5" customHeight="1" x14ac:dyDescent="0.15">
      <c r="A657" s="54"/>
      <c r="B657" s="70"/>
      <c r="C657" s="71"/>
      <c r="D657" s="65"/>
      <c r="E657" s="54"/>
      <c r="F657" s="85"/>
      <c r="G657" s="86"/>
      <c r="H657" s="54"/>
      <c r="I657" s="54"/>
      <c r="J657" s="54"/>
      <c r="K657" s="54"/>
      <c r="L657" s="54"/>
    </row>
    <row r="658" spans="1:12" ht="16.5" customHeight="1" x14ac:dyDescent="0.15">
      <c r="A658" s="54"/>
      <c r="B658" s="70"/>
      <c r="C658" s="71"/>
      <c r="D658" s="65"/>
      <c r="E658" s="54"/>
      <c r="F658" s="85"/>
      <c r="G658" s="86"/>
      <c r="H658" s="54"/>
      <c r="I658" s="54"/>
      <c r="J658" s="54"/>
      <c r="K658" s="54"/>
      <c r="L658" s="54"/>
    </row>
    <row r="659" spans="1:12" ht="16.5" customHeight="1" x14ac:dyDescent="0.15">
      <c r="A659" s="54"/>
      <c r="B659" s="70"/>
      <c r="C659" s="71"/>
      <c r="D659" s="65"/>
      <c r="E659" s="54"/>
      <c r="F659" s="85"/>
      <c r="G659" s="86"/>
      <c r="H659" s="54"/>
      <c r="I659" s="54"/>
      <c r="J659" s="54"/>
      <c r="K659" s="54"/>
      <c r="L659" s="54"/>
    </row>
    <row r="660" spans="1:12" ht="16.5" customHeight="1" x14ac:dyDescent="0.15">
      <c r="A660" s="54"/>
      <c r="B660" s="70"/>
      <c r="C660" s="71"/>
      <c r="D660" s="65"/>
      <c r="E660" s="54"/>
      <c r="F660" s="85"/>
      <c r="G660" s="86"/>
      <c r="H660" s="54"/>
      <c r="I660" s="54"/>
      <c r="J660" s="54"/>
      <c r="K660" s="54"/>
      <c r="L660" s="54"/>
    </row>
    <row r="661" spans="1:12" ht="16.5" customHeight="1" x14ac:dyDescent="0.15">
      <c r="A661" s="54"/>
      <c r="B661" s="70"/>
      <c r="C661" s="71"/>
      <c r="D661" s="65"/>
      <c r="E661" s="54"/>
      <c r="F661" s="85"/>
      <c r="G661" s="86"/>
      <c r="H661" s="54"/>
      <c r="I661" s="54"/>
      <c r="J661" s="54"/>
      <c r="K661" s="54"/>
      <c r="L661" s="54"/>
    </row>
    <row r="662" spans="1:12" ht="16.5" customHeight="1" x14ac:dyDescent="0.15">
      <c r="A662" s="54"/>
      <c r="B662" s="70"/>
      <c r="C662" s="71"/>
      <c r="D662" s="65"/>
      <c r="E662" s="54"/>
      <c r="F662" s="85"/>
      <c r="G662" s="86"/>
      <c r="H662" s="54"/>
      <c r="I662" s="54"/>
      <c r="J662" s="54"/>
      <c r="K662" s="54"/>
      <c r="L662" s="54"/>
    </row>
    <row r="663" spans="1:12" ht="16.5" customHeight="1" x14ac:dyDescent="0.15">
      <c r="A663" s="54"/>
      <c r="B663" s="70"/>
      <c r="C663" s="71"/>
      <c r="D663" s="65"/>
      <c r="E663" s="54"/>
      <c r="F663" s="85"/>
      <c r="G663" s="86"/>
      <c r="H663" s="54"/>
      <c r="I663" s="54"/>
      <c r="J663" s="54"/>
      <c r="K663" s="54"/>
      <c r="L663" s="54"/>
    </row>
    <row r="664" spans="1:12" ht="16.5" customHeight="1" x14ac:dyDescent="0.15">
      <c r="A664" s="54"/>
      <c r="B664" s="70"/>
      <c r="C664" s="71"/>
      <c r="D664" s="65"/>
      <c r="E664" s="54"/>
      <c r="F664" s="85"/>
      <c r="G664" s="86"/>
      <c r="H664" s="54"/>
      <c r="I664" s="54"/>
      <c r="J664" s="54"/>
      <c r="K664" s="54"/>
      <c r="L664" s="54"/>
    </row>
    <row r="665" spans="1:12" ht="16.5" customHeight="1" x14ac:dyDescent="0.15">
      <c r="A665" s="54"/>
      <c r="B665" s="70"/>
      <c r="C665" s="71"/>
      <c r="D665" s="65"/>
      <c r="E665" s="54"/>
      <c r="F665" s="85"/>
      <c r="G665" s="86"/>
      <c r="H665" s="54"/>
      <c r="I665" s="54"/>
      <c r="J665" s="54"/>
      <c r="K665" s="54"/>
      <c r="L665" s="54"/>
    </row>
    <row r="666" spans="1:12" ht="16.5" customHeight="1" x14ac:dyDescent="0.15">
      <c r="A666" s="54"/>
      <c r="B666" s="70"/>
      <c r="C666" s="71"/>
      <c r="D666" s="65"/>
      <c r="E666" s="54"/>
      <c r="F666" s="85"/>
      <c r="G666" s="86"/>
      <c r="H666" s="54"/>
      <c r="I666" s="54"/>
      <c r="J666" s="54"/>
      <c r="K666" s="54"/>
      <c r="L666" s="54"/>
    </row>
    <row r="667" spans="1:12" ht="16.5" customHeight="1" x14ac:dyDescent="0.15">
      <c r="A667" s="54"/>
      <c r="B667" s="70"/>
      <c r="C667" s="71"/>
      <c r="D667" s="65"/>
      <c r="E667" s="54"/>
      <c r="F667" s="85"/>
      <c r="G667" s="86"/>
      <c r="H667" s="54"/>
      <c r="I667" s="54"/>
      <c r="J667" s="54"/>
      <c r="K667" s="54"/>
      <c r="L667" s="54"/>
    </row>
    <row r="668" spans="1:12" ht="16.5" customHeight="1" x14ac:dyDescent="0.15">
      <c r="A668" s="54"/>
      <c r="B668" s="70"/>
      <c r="C668" s="71"/>
      <c r="D668" s="65"/>
      <c r="E668" s="54"/>
      <c r="F668" s="85"/>
      <c r="G668" s="86"/>
      <c r="H668" s="54"/>
      <c r="I668" s="54"/>
      <c r="J668" s="54"/>
      <c r="K668" s="54"/>
      <c r="L668" s="54"/>
    </row>
    <row r="669" spans="1:12" ht="16.5" customHeight="1" x14ac:dyDescent="0.15">
      <c r="A669" s="54"/>
      <c r="B669" s="70"/>
      <c r="C669" s="71"/>
      <c r="D669" s="65"/>
      <c r="E669" s="54"/>
      <c r="F669" s="85"/>
      <c r="G669" s="86"/>
      <c r="H669" s="54"/>
      <c r="I669" s="54"/>
      <c r="J669" s="54"/>
      <c r="K669" s="54"/>
      <c r="L669" s="54"/>
    </row>
    <row r="670" spans="1:12" ht="16.5" customHeight="1" x14ac:dyDescent="0.15">
      <c r="A670" s="54"/>
      <c r="B670" s="70"/>
      <c r="C670" s="71"/>
      <c r="D670" s="65"/>
      <c r="E670" s="54"/>
      <c r="F670" s="85"/>
      <c r="G670" s="86"/>
      <c r="H670" s="54"/>
      <c r="I670" s="54"/>
      <c r="J670" s="54"/>
      <c r="K670" s="54"/>
      <c r="L670" s="54"/>
    </row>
    <row r="671" spans="1:12" ht="16.5" customHeight="1" x14ac:dyDescent="0.15">
      <c r="A671" s="54"/>
      <c r="B671" s="70"/>
      <c r="C671" s="71"/>
      <c r="D671" s="65"/>
      <c r="E671" s="54"/>
      <c r="F671" s="85"/>
      <c r="G671" s="86"/>
      <c r="H671" s="54"/>
      <c r="I671" s="54"/>
      <c r="J671" s="54"/>
      <c r="K671" s="54"/>
      <c r="L671" s="54"/>
    </row>
    <row r="672" spans="1:12" ht="16.5" customHeight="1" x14ac:dyDescent="0.15">
      <c r="A672" s="54"/>
      <c r="B672" s="70"/>
      <c r="C672" s="71"/>
      <c r="D672" s="65"/>
      <c r="E672" s="54"/>
      <c r="F672" s="85"/>
      <c r="G672" s="86"/>
      <c r="H672" s="54"/>
      <c r="I672" s="54"/>
      <c r="J672" s="54"/>
      <c r="K672" s="54"/>
      <c r="L672" s="54"/>
    </row>
    <row r="673" spans="1:12" ht="16.5" customHeight="1" x14ac:dyDescent="0.15">
      <c r="A673" s="54"/>
      <c r="B673" s="70"/>
      <c r="C673" s="71"/>
      <c r="D673" s="65"/>
      <c r="E673" s="54"/>
      <c r="F673" s="85"/>
      <c r="G673" s="86"/>
      <c r="H673" s="54"/>
      <c r="I673" s="54"/>
      <c r="J673" s="54"/>
      <c r="K673" s="54"/>
      <c r="L673" s="54"/>
    </row>
    <row r="674" spans="1:12" ht="16.5" customHeight="1" x14ac:dyDescent="0.15">
      <c r="A674" s="54"/>
      <c r="B674" s="70"/>
      <c r="C674" s="71"/>
      <c r="D674" s="65"/>
      <c r="E674" s="54"/>
      <c r="F674" s="85"/>
      <c r="G674" s="86"/>
      <c r="H674" s="54"/>
      <c r="I674" s="54"/>
      <c r="J674" s="54"/>
      <c r="K674" s="54"/>
      <c r="L674" s="54"/>
    </row>
    <row r="675" spans="1:12" ht="16.5" customHeight="1" x14ac:dyDescent="0.15">
      <c r="A675" s="54"/>
      <c r="B675" s="70"/>
      <c r="C675" s="71"/>
      <c r="D675" s="65"/>
      <c r="E675" s="54"/>
      <c r="F675" s="85"/>
      <c r="G675" s="86"/>
      <c r="H675" s="54"/>
      <c r="I675" s="54"/>
      <c r="J675" s="54"/>
      <c r="K675" s="54"/>
      <c r="L675" s="54"/>
    </row>
    <row r="676" spans="1:12" ht="16.5" customHeight="1" x14ac:dyDescent="0.15">
      <c r="A676" s="54"/>
      <c r="B676" s="70"/>
      <c r="C676" s="71"/>
      <c r="D676" s="65"/>
      <c r="E676" s="54"/>
      <c r="F676" s="85"/>
      <c r="G676" s="86"/>
      <c r="H676" s="54"/>
      <c r="I676" s="54"/>
      <c r="J676" s="54"/>
      <c r="K676" s="54"/>
      <c r="L676" s="54"/>
    </row>
    <row r="677" spans="1:12" ht="16.5" customHeight="1" x14ac:dyDescent="0.15">
      <c r="A677" s="54"/>
      <c r="B677" s="70"/>
      <c r="C677" s="71"/>
      <c r="D677" s="65"/>
      <c r="E677" s="54"/>
      <c r="F677" s="85"/>
      <c r="G677" s="86"/>
      <c r="H677" s="54"/>
      <c r="I677" s="54"/>
      <c r="J677" s="54"/>
      <c r="K677" s="54"/>
      <c r="L677" s="54"/>
    </row>
    <row r="678" spans="1:12" ht="16.5" customHeight="1" x14ac:dyDescent="0.15">
      <c r="A678" s="54"/>
      <c r="B678" s="70"/>
      <c r="C678" s="71"/>
      <c r="D678" s="65"/>
      <c r="E678" s="54"/>
      <c r="F678" s="85"/>
      <c r="G678" s="86"/>
      <c r="H678" s="54"/>
      <c r="I678" s="54"/>
      <c r="J678" s="54"/>
      <c r="K678" s="54"/>
      <c r="L678" s="54"/>
    </row>
    <row r="679" spans="1:12" ht="16.5" customHeight="1" x14ac:dyDescent="0.15">
      <c r="A679" s="54"/>
      <c r="B679" s="70"/>
      <c r="C679" s="71"/>
      <c r="D679" s="65"/>
      <c r="E679" s="54"/>
      <c r="F679" s="85"/>
      <c r="G679" s="86"/>
      <c r="H679" s="54"/>
      <c r="I679" s="54"/>
      <c r="J679" s="54"/>
      <c r="K679" s="54"/>
      <c r="L679" s="54"/>
    </row>
    <row r="680" spans="1:12" ht="16.5" customHeight="1" x14ac:dyDescent="0.15">
      <c r="A680" s="54"/>
      <c r="B680" s="70"/>
      <c r="C680" s="71"/>
      <c r="D680" s="65"/>
      <c r="E680" s="54"/>
      <c r="F680" s="85"/>
      <c r="G680" s="86"/>
      <c r="H680" s="54"/>
      <c r="I680" s="54"/>
      <c r="J680" s="54"/>
      <c r="K680" s="54"/>
      <c r="L680" s="54"/>
    </row>
    <row r="681" spans="1:12" ht="16.5" customHeight="1" x14ac:dyDescent="0.15">
      <c r="A681" s="54"/>
      <c r="B681" s="70"/>
      <c r="C681" s="71"/>
      <c r="D681" s="65"/>
      <c r="E681" s="54"/>
      <c r="F681" s="85"/>
      <c r="G681" s="86"/>
      <c r="H681" s="54"/>
      <c r="I681" s="54"/>
      <c r="J681" s="54"/>
      <c r="K681" s="54"/>
      <c r="L681" s="54"/>
    </row>
    <row r="682" spans="1:12" ht="16.5" customHeight="1" x14ac:dyDescent="0.15">
      <c r="A682" s="54"/>
      <c r="B682" s="70"/>
      <c r="C682" s="71"/>
      <c r="D682" s="65"/>
      <c r="E682" s="54"/>
      <c r="F682" s="85"/>
      <c r="G682" s="86"/>
      <c r="H682" s="54"/>
      <c r="I682" s="54"/>
      <c r="J682" s="54"/>
      <c r="K682" s="54"/>
      <c r="L682" s="54"/>
    </row>
    <row r="683" spans="1:12" ht="16.5" customHeight="1" x14ac:dyDescent="0.15">
      <c r="A683" s="54"/>
      <c r="B683" s="70"/>
      <c r="C683" s="71"/>
      <c r="D683" s="65"/>
      <c r="E683" s="54"/>
      <c r="F683" s="85"/>
      <c r="G683" s="86"/>
      <c r="H683" s="54"/>
      <c r="I683" s="54"/>
      <c r="J683" s="54"/>
      <c r="K683" s="54"/>
      <c r="L683" s="54"/>
    </row>
    <row r="684" spans="1:12" ht="16.5" customHeight="1" x14ac:dyDescent="0.15">
      <c r="A684" s="54"/>
      <c r="B684" s="70"/>
      <c r="C684" s="71"/>
      <c r="D684" s="65"/>
      <c r="E684" s="54"/>
      <c r="F684" s="85"/>
      <c r="G684" s="86"/>
      <c r="H684" s="54"/>
      <c r="I684" s="54"/>
      <c r="J684" s="54"/>
      <c r="K684" s="54"/>
      <c r="L684" s="54"/>
    </row>
    <row r="685" spans="1:12" ht="16.5" customHeight="1" x14ac:dyDescent="0.15">
      <c r="A685" s="54"/>
      <c r="B685" s="70"/>
      <c r="C685" s="71"/>
      <c r="D685" s="65"/>
      <c r="E685" s="54"/>
      <c r="F685" s="85"/>
      <c r="G685" s="86"/>
      <c r="H685" s="54"/>
      <c r="I685" s="54"/>
      <c r="J685" s="54"/>
      <c r="K685" s="54"/>
      <c r="L685" s="54"/>
    </row>
    <row r="686" spans="1:12" ht="16.5" customHeight="1" x14ac:dyDescent="0.15">
      <c r="A686" s="54"/>
      <c r="B686" s="70"/>
      <c r="C686" s="71"/>
      <c r="D686" s="65"/>
      <c r="E686" s="54"/>
      <c r="F686" s="85"/>
      <c r="G686" s="86"/>
      <c r="H686" s="54"/>
      <c r="I686" s="54"/>
      <c r="J686" s="54"/>
      <c r="K686" s="54"/>
      <c r="L686" s="54"/>
    </row>
    <row r="687" spans="1:12" ht="16.5" customHeight="1" x14ac:dyDescent="0.15">
      <c r="A687" s="54"/>
      <c r="B687" s="70"/>
      <c r="C687" s="71"/>
      <c r="D687" s="65"/>
      <c r="E687" s="54"/>
      <c r="F687" s="85"/>
      <c r="G687" s="86"/>
      <c r="H687" s="54"/>
      <c r="I687" s="54"/>
      <c r="J687" s="54"/>
      <c r="K687" s="54"/>
      <c r="L687" s="54"/>
    </row>
    <row r="688" spans="1:12" ht="16.5" customHeight="1" x14ac:dyDescent="0.15">
      <c r="A688" s="54"/>
      <c r="B688" s="70"/>
      <c r="C688" s="71"/>
      <c r="D688" s="65"/>
      <c r="E688" s="54"/>
      <c r="F688" s="85"/>
      <c r="G688" s="86"/>
      <c r="H688" s="54"/>
      <c r="I688" s="54"/>
      <c r="J688" s="54"/>
      <c r="K688" s="54"/>
      <c r="L688" s="54"/>
    </row>
    <row r="689" spans="1:12" ht="16.5" customHeight="1" x14ac:dyDescent="0.15">
      <c r="A689" s="54"/>
      <c r="B689" s="70"/>
      <c r="C689" s="71"/>
      <c r="D689" s="65"/>
      <c r="E689" s="54"/>
      <c r="F689" s="85"/>
      <c r="G689" s="86"/>
      <c r="H689" s="54"/>
      <c r="I689" s="54"/>
      <c r="J689" s="54"/>
      <c r="K689" s="54"/>
      <c r="L689" s="54"/>
    </row>
    <row r="690" spans="1:12" ht="16.5" customHeight="1" x14ac:dyDescent="0.15">
      <c r="A690" s="54"/>
      <c r="B690" s="70"/>
      <c r="C690" s="71"/>
      <c r="D690" s="65"/>
      <c r="E690" s="54"/>
      <c r="F690" s="85"/>
      <c r="G690" s="86"/>
      <c r="H690" s="54"/>
      <c r="I690" s="54"/>
      <c r="J690" s="54"/>
      <c r="K690" s="54"/>
      <c r="L690" s="54"/>
    </row>
    <row r="691" spans="1:12" ht="16.5" customHeight="1" x14ac:dyDescent="0.15">
      <c r="A691" s="54"/>
      <c r="B691" s="70"/>
      <c r="C691" s="71"/>
      <c r="D691" s="65"/>
      <c r="E691" s="54"/>
      <c r="F691" s="85"/>
      <c r="G691" s="86"/>
      <c r="H691" s="54"/>
      <c r="I691" s="54"/>
      <c r="J691" s="54"/>
      <c r="K691" s="54"/>
      <c r="L691" s="54"/>
    </row>
    <row r="692" spans="1:12" ht="16.5" customHeight="1" x14ac:dyDescent="0.15">
      <c r="A692" s="54"/>
      <c r="B692" s="70"/>
      <c r="C692" s="71"/>
      <c r="D692" s="65"/>
      <c r="E692" s="54"/>
      <c r="F692" s="85"/>
      <c r="G692" s="86"/>
      <c r="H692" s="54"/>
      <c r="I692" s="54"/>
      <c r="J692" s="54"/>
      <c r="K692" s="54"/>
      <c r="L692" s="54"/>
    </row>
    <row r="693" spans="1:12" ht="16.5" customHeight="1" x14ac:dyDescent="0.15">
      <c r="A693" s="54"/>
      <c r="B693" s="70"/>
      <c r="C693" s="71"/>
      <c r="D693" s="65"/>
      <c r="E693" s="54"/>
      <c r="F693" s="85"/>
      <c r="G693" s="86"/>
      <c r="H693" s="54"/>
      <c r="I693" s="54"/>
      <c r="J693" s="54"/>
      <c r="K693" s="54"/>
      <c r="L693" s="54"/>
    </row>
    <row r="694" spans="1:12" ht="16.5" customHeight="1" x14ac:dyDescent="0.15">
      <c r="A694" s="54"/>
      <c r="B694" s="70"/>
      <c r="C694" s="71"/>
      <c r="D694" s="65"/>
      <c r="E694" s="54"/>
      <c r="F694" s="85"/>
      <c r="G694" s="86"/>
      <c r="H694" s="54"/>
      <c r="I694" s="54"/>
      <c r="J694" s="54"/>
      <c r="K694" s="54"/>
      <c r="L694" s="54"/>
    </row>
    <row r="695" spans="1:12" ht="16.5" customHeight="1" x14ac:dyDescent="0.15">
      <c r="A695" s="54"/>
      <c r="B695" s="70"/>
      <c r="C695" s="71"/>
      <c r="D695" s="65"/>
      <c r="E695" s="54"/>
      <c r="F695" s="85"/>
      <c r="G695" s="86"/>
      <c r="H695" s="54"/>
      <c r="I695" s="54"/>
      <c r="J695" s="54"/>
      <c r="K695" s="54"/>
      <c r="L695" s="54"/>
    </row>
    <row r="696" spans="1:12" ht="16.5" customHeight="1" x14ac:dyDescent="0.15">
      <c r="A696" s="54"/>
      <c r="B696" s="70"/>
      <c r="C696" s="71"/>
      <c r="D696" s="65"/>
      <c r="E696" s="54"/>
      <c r="F696" s="85"/>
      <c r="G696" s="86"/>
      <c r="H696" s="54"/>
      <c r="I696" s="54"/>
      <c r="J696" s="54"/>
      <c r="K696" s="54"/>
      <c r="L696" s="54"/>
    </row>
    <row r="697" spans="1:12" ht="16.5" customHeight="1" x14ac:dyDescent="0.15">
      <c r="A697" s="54"/>
      <c r="B697" s="70"/>
      <c r="C697" s="71"/>
      <c r="D697" s="65"/>
      <c r="E697" s="54"/>
      <c r="F697" s="85"/>
      <c r="G697" s="86"/>
      <c r="H697" s="54"/>
      <c r="I697" s="54"/>
      <c r="J697" s="54"/>
      <c r="K697" s="54"/>
      <c r="L697" s="54"/>
    </row>
    <row r="698" spans="1:12" ht="16.5" customHeight="1" x14ac:dyDescent="0.15">
      <c r="A698" s="54"/>
      <c r="B698" s="70"/>
      <c r="C698" s="71"/>
      <c r="D698" s="65"/>
      <c r="E698" s="54"/>
      <c r="F698" s="85"/>
      <c r="G698" s="86"/>
      <c r="H698" s="54"/>
      <c r="I698" s="54"/>
      <c r="J698" s="54"/>
      <c r="K698" s="54"/>
      <c r="L698" s="54"/>
    </row>
    <row r="699" spans="1:12" ht="16.5" customHeight="1" x14ac:dyDescent="0.15">
      <c r="A699" s="54"/>
      <c r="B699" s="70"/>
      <c r="C699" s="71"/>
      <c r="D699" s="65"/>
      <c r="E699" s="54"/>
      <c r="F699" s="85"/>
      <c r="G699" s="86"/>
      <c r="H699" s="54"/>
      <c r="I699" s="54"/>
      <c r="J699" s="54"/>
      <c r="K699" s="54"/>
      <c r="L699" s="54"/>
    </row>
    <row r="700" spans="1:12" ht="16.5" customHeight="1" x14ac:dyDescent="0.15">
      <c r="A700" s="54"/>
      <c r="B700" s="70"/>
      <c r="C700" s="71"/>
      <c r="D700" s="65"/>
      <c r="E700" s="54"/>
      <c r="F700" s="85"/>
      <c r="G700" s="86"/>
      <c r="H700" s="54"/>
      <c r="I700" s="54"/>
      <c r="J700" s="54"/>
      <c r="K700" s="54"/>
      <c r="L700" s="54"/>
    </row>
    <row r="701" spans="1:12" ht="16.5" customHeight="1" x14ac:dyDescent="0.15">
      <c r="A701" s="54"/>
      <c r="B701" s="70"/>
      <c r="C701" s="71"/>
      <c r="D701" s="65"/>
      <c r="E701" s="54"/>
      <c r="F701" s="85"/>
      <c r="G701" s="86"/>
      <c r="H701" s="54"/>
      <c r="I701" s="54"/>
      <c r="J701" s="54"/>
      <c r="K701" s="54"/>
      <c r="L701" s="54"/>
    </row>
    <row r="702" spans="1:12" ht="16.5" customHeight="1" x14ac:dyDescent="0.15">
      <c r="A702" s="54"/>
      <c r="B702" s="70"/>
      <c r="C702" s="71"/>
      <c r="D702" s="65"/>
      <c r="E702" s="54"/>
      <c r="F702" s="85"/>
      <c r="G702" s="86"/>
      <c r="H702" s="54"/>
      <c r="I702" s="54"/>
      <c r="J702" s="54"/>
      <c r="K702" s="54"/>
      <c r="L702" s="54"/>
    </row>
    <row r="703" spans="1:12" ht="16.5" customHeight="1" x14ac:dyDescent="0.15">
      <c r="A703" s="54"/>
      <c r="B703" s="70"/>
      <c r="C703" s="71"/>
      <c r="D703" s="65"/>
      <c r="E703" s="54"/>
      <c r="F703" s="85"/>
      <c r="G703" s="86"/>
      <c r="H703" s="54"/>
      <c r="I703" s="54"/>
      <c r="J703" s="54"/>
      <c r="K703" s="54"/>
      <c r="L703" s="54"/>
    </row>
    <row r="704" spans="1:12" ht="16.5" customHeight="1" x14ac:dyDescent="0.15">
      <c r="A704" s="54"/>
      <c r="B704" s="70"/>
      <c r="C704" s="71"/>
      <c r="D704" s="65"/>
      <c r="E704" s="54"/>
      <c r="F704" s="85"/>
      <c r="G704" s="86"/>
      <c r="H704" s="54"/>
      <c r="I704" s="54"/>
      <c r="J704" s="54"/>
      <c r="K704" s="54"/>
      <c r="L704" s="54"/>
    </row>
    <row r="705" spans="1:12" ht="16.5" customHeight="1" x14ac:dyDescent="0.15">
      <c r="A705" s="54"/>
      <c r="B705" s="70"/>
      <c r="C705" s="71"/>
      <c r="D705" s="65"/>
      <c r="E705" s="54"/>
      <c r="F705" s="85"/>
      <c r="G705" s="86"/>
      <c r="H705" s="54"/>
      <c r="I705" s="54"/>
      <c r="J705" s="54"/>
      <c r="K705" s="54"/>
      <c r="L705" s="54"/>
    </row>
    <row r="706" spans="1:12" ht="16.5" customHeight="1" x14ac:dyDescent="0.15">
      <c r="A706" s="54"/>
      <c r="B706" s="70"/>
      <c r="C706" s="71"/>
      <c r="D706" s="65"/>
      <c r="E706" s="54"/>
      <c r="F706" s="85"/>
      <c r="G706" s="86"/>
      <c r="H706" s="54"/>
      <c r="I706" s="54"/>
      <c r="J706" s="54"/>
      <c r="K706" s="54"/>
      <c r="L706" s="54"/>
    </row>
    <row r="707" spans="1:12" ht="16.5" customHeight="1" x14ac:dyDescent="0.15">
      <c r="A707" s="54"/>
      <c r="B707" s="70"/>
      <c r="C707" s="71"/>
      <c r="D707" s="65"/>
      <c r="E707" s="54"/>
      <c r="F707" s="85"/>
      <c r="G707" s="86"/>
      <c r="H707" s="54"/>
      <c r="I707" s="54"/>
      <c r="J707" s="54"/>
      <c r="K707" s="54"/>
      <c r="L707" s="54"/>
    </row>
    <row r="708" spans="1:12" ht="16.5" customHeight="1" x14ac:dyDescent="0.15">
      <c r="A708" s="54"/>
      <c r="B708" s="70"/>
      <c r="C708" s="71"/>
      <c r="D708" s="65"/>
      <c r="E708" s="54"/>
      <c r="F708" s="85"/>
      <c r="G708" s="86"/>
      <c r="H708" s="54"/>
      <c r="I708" s="54"/>
      <c r="J708" s="54"/>
      <c r="K708" s="54"/>
      <c r="L708" s="54"/>
    </row>
    <row r="709" spans="1:12" ht="16.5" customHeight="1" x14ac:dyDescent="0.15">
      <c r="A709" s="54"/>
      <c r="B709" s="70"/>
      <c r="C709" s="71"/>
      <c r="D709" s="65"/>
      <c r="E709" s="54"/>
      <c r="F709" s="85"/>
      <c r="G709" s="86"/>
      <c r="H709" s="54"/>
      <c r="I709" s="54"/>
      <c r="J709" s="54"/>
      <c r="K709" s="54"/>
      <c r="L709" s="54"/>
    </row>
    <row r="710" spans="1:12" ht="16.5" customHeight="1" x14ac:dyDescent="0.15">
      <c r="A710" s="54"/>
      <c r="B710" s="70"/>
      <c r="C710" s="71"/>
      <c r="D710" s="65"/>
      <c r="E710" s="54"/>
      <c r="F710" s="85"/>
      <c r="G710" s="86"/>
      <c r="H710" s="54"/>
      <c r="I710" s="54"/>
      <c r="J710" s="54"/>
      <c r="K710" s="54"/>
      <c r="L710" s="54"/>
    </row>
    <row r="711" spans="1:12" ht="16.5" customHeight="1" x14ac:dyDescent="0.15">
      <c r="A711" s="54"/>
      <c r="B711" s="70"/>
      <c r="C711" s="71"/>
      <c r="D711" s="65"/>
      <c r="E711" s="54"/>
      <c r="F711" s="85"/>
      <c r="G711" s="86"/>
      <c r="H711" s="54"/>
      <c r="I711" s="54"/>
      <c r="J711" s="54"/>
      <c r="K711" s="54"/>
      <c r="L711" s="54"/>
    </row>
    <row r="712" spans="1:12" ht="16.5" customHeight="1" x14ac:dyDescent="0.15">
      <c r="A712" s="54"/>
      <c r="B712" s="70"/>
      <c r="C712" s="71"/>
      <c r="D712" s="65"/>
      <c r="E712" s="54"/>
      <c r="F712" s="85"/>
      <c r="G712" s="86"/>
      <c r="H712" s="54"/>
      <c r="I712" s="54"/>
      <c r="J712" s="54"/>
      <c r="K712" s="54"/>
      <c r="L712" s="54"/>
    </row>
    <row r="713" spans="1:12" ht="16.5" customHeight="1" x14ac:dyDescent="0.15">
      <c r="A713" s="54"/>
      <c r="B713" s="70"/>
      <c r="C713" s="71"/>
      <c r="D713" s="65"/>
      <c r="E713" s="54"/>
      <c r="F713" s="85"/>
      <c r="G713" s="86"/>
      <c r="H713" s="54"/>
      <c r="I713" s="54"/>
      <c r="J713" s="54"/>
      <c r="K713" s="54"/>
      <c r="L713" s="54"/>
    </row>
    <row r="714" spans="1:12" ht="16.5" customHeight="1" x14ac:dyDescent="0.15">
      <c r="A714" s="54"/>
      <c r="B714" s="70"/>
      <c r="C714" s="71"/>
      <c r="D714" s="65"/>
      <c r="E714" s="54"/>
      <c r="F714" s="85"/>
      <c r="G714" s="86"/>
      <c r="H714" s="54"/>
      <c r="I714" s="54"/>
      <c r="J714" s="54"/>
      <c r="K714" s="54"/>
      <c r="L714" s="54"/>
    </row>
    <row r="715" spans="1:12" ht="16.5" customHeight="1" x14ac:dyDescent="0.15">
      <c r="A715" s="54"/>
      <c r="B715" s="70"/>
      <c r="C715" s="71"/>
      <c r="D715" s="65"/>
      <c r="E715" s="54"/>
      <c r="F715" s="85"/>
      <c r="G715" s="86"/>
      <c r="H715" s="54"/>
      <c r="I715" s="54"/>
      <c r="J715" s="54"/>
      <c r="K715" s="54"/>
      <c r="L715" s="54"/>
    </row>
    <row r="716" spans="1:12" ht="16.5" customHeight="1" x14ac:dyDescent="0.15">
      <c r="A716" s="54"/>
      <c r="B716" s="70"/>
      <c r="C716" s="71"/>
      <c r="D716" s="65"/>
      <c r="E716" s="54"/>
      <c r="F716" s="85"/>
      <c r="G716" s="86"/>
      <c r="H716" s="54"/>
      <c r="I716" s="54"/>
      <c r="J716" s="54"/>
      <c r="K716" s="54"/>
      <c r="L716" s="54"/>
    </row>
    <row r="717" spans="1:12" ht="16.5" customHeight="1" x14ac:dyDescent="0.15">
      <c r="A717" s="54"/>
      <c r="B717" s="70"/>
      <c r="C717" s="71"/>
      <c r="D717" s="65"/>
      <c r="E717" s="54"/>
      <c r="F717" s="85"/>
      <c r="G717" s="86"/>
      <c r="H717" s="54"/>
      <c r="I717" s="54"/>
      <c r="J717" s="54"/>
      <c r="K717" s="54"/>
      <c r="L717" s="54"/>
    </row>
    <row r="718" spans="1:12" ht="16.5" customHeight="1" x14ac:dyDescent="0.15">
      <c r="A718" s="54"/>
      <c r="B718" s="70"/>
      <c r="C718" s="71"/>
      <c r="D718" s="65"/>
      <c r="E718" s="54"/>
      <c r="F718" s="85"/>
      <c r="G718" s="86"/>
      <c r="H718" s="54"/>
      <c r="I718" s="54"/>
      <c r="J718" s="54"/>
      <c r="K718" s="54"/>
      <c r="L718" s="54"/>
    </row>
    <row r="719" spans="1:12" ht="16.5" customHeight="1" x14ac:dyDescent="0.15">
      <c r="A719" s="54"/>
      <c r="B719" s="70"/>
      <c r="C719" s="71"/>
      <c r="D719" s="65"/>
      <c r="E719" s="54"/>
      <c r="F719" s="85"/>
      <c r="G719" s="86"/>
      <c r="H719" s="54"/>
      <c r="I719" s="54"/>
      <c r="J719" s="54"/>
      <c r="K719" s="54"/>
      <c r="L719" s="54"/>
    </row>
    <row r="720" spans="1:12" ht="16.5" customHeight="1" x14ac:dyDescent="0.15">
      <c r="A720" s="54"/>
      <c r="B720" s="70"/>
      <c r="C720" s="71"/>
      <c r="D720" s="65"/>
      <c r="E720" s="54"/>
      <c r="F720" s="85"/>
      <c r="G720" s="86"/>
      <c r="H720" s="54"/>
      <c r="I720" s="54"/>
      <c r="J720" s="54"/>
      <c r="K720" s="54"/>
      <c r="L720" s="54"/>
    </row>
    <row r="721" spans="1:12" ht="16.5" customHeight="1" x14ac:dyDescent="0.15">
      <c r="A721" s="54"/>
      <c r="B721" s="70"/>
      <c r="C721" s="71"/>
      <c r="D721" s="65"/>
      <c r="E721" s="54"/>
      <c r="F721" s="85"/>
      <c r="G721" s="86"/>
      <c r="H721" s="54"/>
      <c r="I721" s="54"/>
      <c r="J721" s="54"/>
      <c r="K721" s="54"/>
      <c r="L721" s="54"/>
    </row>
    <row r="722" spans="1:12" ht="16.5" customHeight="1" x14ac:dyDescent="0.15">
      <c r="A722" s="54"/>
      <c r="B722" s="70"/>
      <c r="C722" s="71"/>
      <c r="D722" s="65"/>
      <c r="E722" s="54"/>
      <c r="F722" s="85"/>
      <c r="G722" s="86"/>
      <c r="H722" s="54"/>
      <c r="I722" s="54"/>
      <c r="J722" s="54"/>
      <c r="K722" s="54"/>
      <c r="L722" s="54"/>
    </row>
    <row r="723" spans="1:12" ht="16.5" customHeight="1" x14ac:dyDescent="0.15">
      <c r="A723" s="54"/>
      <c r="B723" s="70"/>
      <c r="C723" s="71"/>
      <c r="D723" s="65"/>
      <c r="E723" s="54"/>
      <c r="F723" s="85"/>
      <c r="G723" s="86"/>
      <c r="H723" s="54"/>
      <c r="I723" s="54"/>
      <c r="J723" s="54"/>
      <c r="K723" s="54"/>
      <c r="L723" s="54"/>
    </row>
    <row r="724" spans="1:12" ht="16.5" customHeight="1" x14ac:dyDescent="0.15">
      <c r="A724" s="54"/>
      <c r="B724" s="70"/>
      <c r="C724" s="71"/>
      <c r="D724" s="65"/>
      <c r="E724" s="54"/>
      <c r="F724" s="85"/>
      <c r="G724" s="86"/>
      <c r="H724" s="54"/>
      <c r="I724" s="54"/>
      <c r="J724" s="54"/>
      <c r="K724" s="54"/>
      <c r="L724" s="54"/>
    </row>
    <row r="725" spans="1:12" ht="16.5" customHeight="1" x14ac:dyDescent="0.15">
      <c r="A725" s="54"/>
      <c r="B725" s="70"/>
      <c r="C725" s="71"/>
      <c r="D725" s="65"/>
      <c r="E725" s="54"/>
      <c r="F725" s="85"/>
      <c r="G725" s="86"/>
      <c r="H725" s="54"/>
      <c r="I725" s="54"/>
      <c r="J725" s="54"/>
      <c r="K725" s="54"/>
      <c r="L725" s="54"/>
    </row>
    <row r="726" spans="1:12" ht="16.5" customHeight="1" x14ac:dyDescent="0.15">
      <c r="A726" s="54"/>
      <c r="B726" s="70"/>
      <c r="C726" s="71"/>
      <c r="D726" s="65"/>
      <c r="E726" s="54"/>
      <c r="F726" s="85"/>
      <c r="G726" s="86"/>
      <c r="H726" s="54"/>
      <c r="I726" s="54"/>
      <c r="J726" s="54"/>
      <c r="K726" s="54"/>
      <c r="L726" s="54"/>
    </row>
    <row r="727" spans="1:12" ht="16.5" customHeight="1" x14ac:dyDescent="0.15">
      <c r="A727" s="54"/>
      <c r="B727" s="70"/>
      <c r="C727" s="71"/>
      <c r="D727" s="65"/>
      <c r="E727" s="54"/>
      <c r="F727" s="85"/>
      <c r="G727" s="86"/>
      <c r="H727" s="54"/>
      <c r="I727" s="54"/>
      <c r="J727" s="54"/>
      <c r="K727" s="54"/>
      <c r="L727" s="54"/>
    </row>
    <row r="728" spans="1:12" ht="16.5" customHeight="1" x14ac:dyDescent="0.15">
      <c r="A728" s="54"/>
      <c r="B728" s="70"/>
      <c r="C728" s="71"/>
      <c r="D728" s="65"/>
      <c r="E728" s="54"/>
      <c r="F728" s="85"/>
      <c r="G728" s="86"/>
      <c r="H728" s="54"/>
      <c r="I728" s="54"/>
      <c r="J728" s="54"/>
      <c r="K728" s="54"/>
      <c r="L728" s="54"/>
    </row>
    <row r="729" spans="1:12" ht="16.5" customHeight="1" x14ac:dyDescent="0.15">
      <c r="A729" s="54"/>
      <c r="B729" s="70"/>
      <c r="C729" s="71"/>
      <c r="D729" s="65"/>
      <c r="E729" s="54"/>
      <c r="F729" s="85"/>
      <c r="G729" s="86"/>
      <c r="H729" s="54"/>
      <c r="I729" s="54"/>
      <c r="J729" s="54"/>
      <c r="K729" s="54"/>
      <c r="L729" s="54"/>
    </row>
    <row r="730" spans="1:12" ht="16.5" customHeight="1" x14ac:dyDescent="0.15">
      <c r="A730" s="54"/>
      <c r="B730" s="70"/>
      <c r="C730" s="71"/>
      <c r="D730" s="65"/>
      <c r="E730" s="54"/>
      <c r="F730" s="85"/>
      <c r="G730" s="86"/>
      <c r="H730" s="54"/>
      <c r="I730" s="54"/>
      <c r="J730" s="54"/>
      <c r="K730" s="54"/>
      <c r="L730" s="54"/>
    </row>
    <row r="731" spans="1:12" ht="16.5" customHeight="1" x14ac:dyDescent="0.15">
      <c r="A731" s="54"/>
      <c r="B731" s="70"/>
      <c r="C731" s="71"/>
      <c r="D731" s="65"/>
      <c r="E731" s="54"/>
      <c r="F731" s="85"/>
      <c r="G731" s="86"/>
      <c r="H731" s="54"/>
      <c r="I731" s="54"/>
      <c r="J731" s="54"/>
      <c r="K731" s="54"/>
      <c r="L731" s="54"/>
    </row>
    <row r="732" spans="1:12" ht="16.5" customHeight="1" x14ac:dyDescent="0.15">
      <c r="A732" s="54"/>
      <c r="B732" s="70"/>
      <c r="C732" s="71"/>
      <c r="D732" s="65"/>
      <c r="E732" s="54"/>
      <c r="F732" s="85"/>
      <c r="G732" s="86"/>
      <c r="H732" s="54"/>
      <c r="I732" s="54"/>
      <c r="J732" s="54"/>
      <c r="K732" s="54"/>
      <c r="L732" s="54"/>
    </row>
    <row r="733" spans="1:12" ht="16.5" customHeight="1" x14ac:dyDescent="0.15">
      <c r="A733" s="54"/>
      <c r="B733" s="70"/>
      <c r="C733" s="71"/>
      <c r="D733" s="65"/>
      <c r="E733" s="54"/>
      <c r="F733" s="85"/>
      <c r="G733" s="86"/>
      <c r="H733" s="54"/>
      <c r="I733" s="54"/>
      <c r="J733" s="54"/>
      <c r="K733" s="54"/>
      <c r="L733" s="54"/>
    </row>
    <row r="734" spans="1:12" ht="16.5" customHeight="1" x14ac:dyDescent="0.15">
      <c r="A734" s="54"/>
      <c r="B734" s="70"/>
      <c r="C734" s="71"/>
      <c r="D734" s="65"/>
      <c r="E734" s="54"/>
      <c r="F734" s="85"/>
      <c r="G734" s="86"/>
      <c r="H734" s="54"/>
      <c r="I734" s="54"/>
      <c r="J734" s="54"/>
      <c r="K734" s="54"/>
      <c r="L734" s="54"/>
    </row>
    <row r="735" spans="1:12" ht="16.5" customHeight="1" x14ac:dyDescent="0.15">
      <c r="A735" s="54"/>
      <c r="B735" s="70"/>
      <c r="C735" s="71"/>
      <c r="D735" s="65"/>
      <c r="E735" s="54"/>
      <c r="F735" s="85"/>
      <c r="G735" s="86"/>
      <c r="H735" s="54"/>
      <c r="I735" s="54"/>
      <c r="J735" s="54"/>
      <c r="K735" s="54"/>
      <c r="L735" s="54"/>
    </row>
    <row r="736" spans="1:12" ht="16.5" customHeight="1" x14ac:dyDescent="0.15">
      <c r="A736" s="54"/>
      <c r="B736" s="70"/>
      <c r="C736" s="71"/>
      <c r="D736" s="65"/>
      <c r="E736" s="54"/>
      <c r="F736" s="85"/>
      <c r="G736" s="86"/>
      <c r="H736" s="54"/>
      <c r="I736" s="54"/>
      <c r="J736" s="54"/>
      <c r="K736" s="54"/>
      <c r="L736" s="54"/>
    </row>
    <row r="737" spans="1:12" ht="16.5" customHeight="1" x14ac:dyDescent="0.15">
      <c r="A737" s="54"/>
      <c r="B737" s="70"/>
      <c r="C737" s="71"/>
      <c r="D737" s="65"/>
      <c r="E737" s="54"/>
      <c r="F737" s="85"/>
      <c r="G737" s="86"/>
      <c r="H737" s="54"/>
      <c r="I737" s="54"/>
      <c r="J737" s="54"/>
      <c r="K737" s="54"/>
      <c r="L737" s="54"/>
    </row>
    <row r="738" spans="1:12" ht="16.5" customHeight="1" x14ac:dyDescent="0.15">
      <c r="A738" s="54"/>
      <c r="B738" s="70"/>
      <c r="C738" s="71"/>
      <c r="D738" s="65"/>
      <c r="E738" s="54"/>
      <c r="F738" s="85"/>
      <c r="G738" s="86"/>
      <c r="H738" s="54"/>
      <c r="I738" s="54"/>
      <c r="J738" s="54"/>
      <c r="K738" s="54"/>
      <c r="L738" s="54"/>
    </row>
    <row r="739" spans="1:12" ht="16.5" customHeight="1" x14ac:dyDescent="0.15">
      <c r="A739" s="54"/>
      <c r="B739" s="70"/>
      <c r="C739" s="71"/>
      <c r="D739" s="65"/>
      <c r="E739" s="54"/>
      <c r="F739" s="85"/>
      <c r="G739" s="86"/>
      <c r="H739" s="54"/>
      <c r="I739" s="54"/>
      <c r="J739" s="54"/>
      <c r="K739" s="54"/>
      <c r="L739" s="54"/>
    </row>
    <row r="740" spans="1:12" ht="16.5" customHeight="1" x14ac:dyDescent="0.15">
      <c r="A740" s="54"/>
      <c r="B740" s="70"/>
      <c r="C740" s="71"/>
      <c r="D740" s="65"/>
      <c r="E740" s="54"/>
      <c r="F740" s="85"/>
      <c r="G740" s="86"/>
      <c r="H740" s="54"/>
      <c r="I740" s="54"/>
      <c r="J740" s="54"/>
      <c r="K740" s="54"/>
      <c r="L740" s="54"/>
    </row>
    <row r="741" spans="1:12" ht="16.5" customHeight="1" x14ac:dyDescent="0.15">
      <c r="A741" s="54"/>
      <c r="B741" s="70"/>
      <c r="C741" s="71"/>
      <c r="D741" s="65"/>
      <c r="E741" s="54"/>
      <c r="F741" s="85"/>
      <c r="G741" s="86"/>
      <c r="H741" s="54"/>
      <c r="I741" s="54"/>
      <c r="J741" s="54"/>
      <c r="K741" s="54"/>
      <c r="L741" s="54"/>
    </row>
    <row r="742" spans="1:12" ht="16.5" customHeight="1" x14ac:dyDescent="0.15">
      <c r="A742" s="54"/>
      <c r="B742" s="70"/>
      <c r="C742" s="71"/>
      <c r="D742" s="65"/>
      <c r="E742" s="54"/>
      <c r="F742" s="85"/>
      <c r="G742" s="86"/>
      <c r="H742" s="54"/>
      <c r="I742" s="54"/>
      <c r="J742" s="54"/>
      <c r="K742" s="54"/>
      <c r="L742" s="54"/>
    </row>
    <row r="743" spans="1:12" ht="16.5" customHeight="1" x14ac:dyDescent="0.15">
      <c r="A743" s="54"/>
      <c r="B743" s="70"/>
      <c r="C743" s="71"/>
      <c r="D743" s="65"/>
      <c r="E743" s="54"/>
      <c r="F743" s="85"/>
      <c r="G743" s="86"/>
      <c r="H743" s="54"/>
      <c r="I743" s="54"/>
      <c r="J743" s="54"/>
      <c r="K743" s="54"/>
      <c r="L743" s="54"/>
    </row>
    <row r="744" spans="1:12" ht="16.5" customHeight="1" x14ac:dyDescent="0.15">
      <c r="A744" s="54"/>
      <c r="B744" s="70"/>
      <c r="C744" s="71"/>
      <c r="D744" s="65"/>
      <c r="E744" s="54"/>
      <c r="F744" s="85"/>
      <c r="G744" s="86"/>
      <c r="H744" s="54"/>
      <c r="I744" s="54"/>
      <c r="J744" s="54"/>
      <c r="K744" s="54"/>
      <c r="L744" s="54"/>
    </row>
    <row r="745" spans="1:12" ht="16.5" customHeight="1" x14ac:dyDescent="0.15">
      <c r="A745" s="54"/>
      <c r="B745" s="70"/>
      <c r="C745" s="71"/>
      <c r="D745" s="65"/>
      <c r="E745" s="54"/>
      <c r="F745" s="85"/>
      <c r="G745" s="86"/>
      <c r="H745" s="54"/>
      <c r="I745" s="54"/>
      <c r="J745" s="54"/>
      <c r="K745" s="54"/>
      <c r="L745" s="54"/>
    </row>
    <row r="746" spans="1:12" ht="16.5" customHeight="1" x14ac:dyDescent="0.15">
      <c r="A746" s="54"/>
      <c r="B746" s="70"/>
      <c r="C746" s="71"/>
      <c r="D746" s="65"/>
      <c r="E746" s="54"/>
      <c r="F746" s="85"/>
      <c r="G746" s="86"/>
      <c r="H746" s="54"/>
      <c r="I746" s="54"/>
      <c r="J746" s="54"/>
      <c r="K746" s="54"/>
      <c r="L746" s="54"/>
    </row>
    <row r="747" spans="1:12" ht="16.5" customHeight="1" x14ac:dyDescent="0.15">
      <c r="A747" s="54"/>
      <c r="B747" s="70"/>
      <c r="C747" s="71"/>
      <c r="D747" s="65"/>
      <c r="E747" s="54"/>
      <c r="F747" s="85"/>
      <c r="G747" s="86"/>
      <c r="H747" s="54"/>
      <c r="I747" s="54"/>
      <c r="J747" s="54"/>
      <c r="K747" s="54"/>
      <c r="L747" s="54"/>
    </row>
    <row r="748" spans="1:12" ht="16.5" customHeight="1" x14ac:dyDescent="0.15">
      <c r="A748" s="54"/>
      <c r="B748" s="70"/>
      <c r="C748" s="71"/>
      <c r="D748" s="65"/>
      <c r="E748" s="54"/>
      <c r="F748" s="85"/>
      <c r="G748" s="86"/>
      <c r="H748" s="54"/>
      <c r="I748" s="54"/>
      <c r="J748" s="54"/>
      <c r="K748" s="54"/>
      <c r="L748" s="54"/>
    </row>
    <row r="749" spans="1:12" ht="16.5" customHeight="1" x14ac:dyDescent="0.15">
      <c r="A749" s="54"/>
      <c r="B749" s="70"/>
      <c r="C749" s="71"/>
      <c r="D749" s="65"/>
      <c r="E749" s="54"/>
      <c r="F749" s="85"/>
      <c r="G749" s="86"/>
      <c r="H749" s="54"/>
      <c r="I749" s="54"/>
      <c r="J749" s="54"/>
      <c r="K749" s="54"/>
      <c r="L749" s="54"/>
    </row>
    <row r="750" spans="1:12" ht="16.5" customHeight="1" x14ac:dyDescent="0.15">
      <c r="A750" s="54"/>
      <c r="B750" s="70"/>
      <c r="C750" s="71"/>
      <c r="D750" s="65"/>
      <c r="E750" s="54"/>
      <c r="F750" s="85"/>
      <c r="G750" s="86"/>
      <c r="H750" s="54"/>
      <c r="I750" s="54"/>
      <c r="J750" s="54"/>
      <c r="K750" s="54"/>
      <c r="L750" s="54"/>
    </row>
    <row r="751" spans="1:12" ht="16.5" customHeight="1" x14ac:dyDescent="0.15">
      <c r="A751" s="54"/>
      <c r="B751" s="70"/>
      <c r="C751" s="71"/>
      <c r="D751" s="65"/>
      <c r="E751" s="54"/>
      <c r="F751" s="85"/>
      <c r="G751" s="86"/>
      <c r="H751" s="54"/>
      <c r="I751" s="54"/>
      <c r="J751" s="54"/>
      <c r="K751" s="54"/>
      <c r="L751" s="54"/>
    </row>
    <row r="752" spans="1:12" ht="16.5" customHeight="1" x14ac:dyDescent="0.15">
      <c r="A752" s="54"/>
      <c r="B752" s="70"/>
      <c r="C752" s="71"/>
      <c r="D752" s="65"/>
      <c r="E752" s="54"/>
      <c r="F752" s="85"/>
      <c r="G752" s="86"/>
      <c r="H752" s="54"/>
      <c r="I752" s="54"/>
      <c r="J752" s="54"/>
      <c r="K752" s="54"/>
      <c r="L752" s="54"/>
    </row>
    <row r="753" spans="1:12" ht="16.5" customHeight="1" x14ac:dyDescent="0.15">
      <c r="A753" s="54"/>
      <c r="B753" s="70"/>
      <c r="C753" s="71"/>
      <c r="D753" s="65"/>
      <c r="E753" s="54"/>
      <c r="F753" s="85"/>
      <c r="G753" s="86"/>
      <c r="H753" s="54"/>
      <c r="I753" s="54"/>
      <c r="J753" s="54"/>
      <c r="K753" s="54"/>
      <c r="L753" s="54"/>
    </row>
    <row r="754" spans="1:12" ht="16.5" customHeight="1" x14ac:dyDescent="0.15">
      <c r="A754" s="54"/>
      <c r="B754" s="70"/>
      <c r="C754" s="71"/>
      <c r="D754" s="65"/>
      <c r="E754" s="54"/>
      <c r="F754" s="85"/>
      <c r="G754" s="86"/>
      <c r="H754" s="54"/>
      <c r="I754" s="54"/>
      <c r="J754" s="54"/>
      <c r="K754" s="54"/>
      <c r="L754" s="54"/>
    </row>
    <row r="755" spans="1:12" ht="16.5" customHeight="1" x14ac:dyDescent="0.15">
      <c r="A755" s="54"/>
      <c r="B755" s="70"/>
      <c r="C755" s="71"/>
      <c r="D755" s="65"/>
      <c r="E755" s="54"/>
      <c r="F755" s="85"/>
      <c r="G755" s="86"/>
      <c r="H755" s="54"/>
      <c r="I755" s="54"/>
      <c r="J755" s="54"/>
      <c r="K755" s="54"/>
      <c r="L755" s="54"/>
    </row>
    <row r="756" spans="1:12" ht="16.5" customHeight="1" x14ac:dyDescent="0.15">
      <c r="A756" s="54"/>
      <c r="B756" s="70"/>
      <c r="C756" s="71"/>
      <c r="D756" s="65"/>
      <c r="E756" s="54"/>
      <c r="F756" s="85"/>
      <c r="G756" s="86"/>
      <c r="H756" s="54"/>
      <c r="I756" s="54"/>
      <c r="J756" s="54"/>
      <c r="K756" s="54"/>
      <c r="L756" s="54"/>
    </row>
    <row r="757" spans="1:12" ht="16.5" customHeight="1" x14ac:dyDescent="0.15">
      <c r="A757" s="54"/>
      <c r="B757" s="70"/>
      <c r="C757" s="71"/>
      <c r="D757" s="65"/>
      <c r="E757" s="54"/>
      <c r="F757" s="85"/>
      <c r="G757" s="86"/>
      <c r="H757" s="54"/>
      <c r="I757" s="54"/>
      <c r="J757" s="54"/>
      <c r="K757" s="54"/>
      <c r="L757" s="54"/>
    </row>
    <row r="758" spans="1:12" ht="16.5" customHeight="1" x14ac:dyDescent="0.15">
      <c r="A758" s="54"/>
      <c r="B758" s="70"/>
      <c r="C758" s="71"/>
      <c r="D758" s="65"/>
      <c r="E758" s="54"/>
      <c r="F758" s="85"/>
      <c r="G758" s="86"/>
      <c r="H758" s="54"/>
      <c r="I758" s="54"/>
      <c r="J758" s="54"/>
      <c r="K758" s="54"/>
      <c r="L758" s="54"/>
    </row>
    <row r="759" spans="1:12" ht="16.5" customHeight="1" x14ac:dyDescent="0.15">
      <c r="A759" s="54"/>
      <c r="B759" s="70"/>
      <c r="C759" s="71"/>
      <c r="D759" s="65"/>
      <c r="E759" s="54"/>
      <c r="F759" s="85"/>
      <c r="G759" s="86"/>
      <c r="H759" s="54"/>
      <c r="I759" s="54"/>
      <c r="J759" s="54"/>
      <c r="K759" s="54"/>
      <c r="L759" s="54"/>
    </row>
    <row r="760" spans="1:12" ht="16.5" customHeight="1" x14ac:dyDescent="0.15">
      <c r="A760" s="54"/>
      <c r="B760" s="70"/>
      <c r="C760" s="71"/>
      <c r="D760" s="65"/>
      <c r="E760" s="54"/>
      <c r="F760" s="85"/>
      <c r="G760" s="86"/>
      <c r="H760" s="54"/>
      <c r="I760" s="54"/>
      <c r="J760" s="54"/>
      <c r="K760" s="54"/>
      <c r="L760" s="54"/>
    </row>
    <row r="761" spans="1:12" ht="16.5" customHeight="1" x14ac:dyDescent="0.15">
      <c r="A761" s="54"/>
      <c r="B761" s="70"/>
      <c r="C761" s="71"/>
      <c r="D761" s="65"/>
      <c r="E761" s="54"/>
      <c r="F761" s="85"/>
      <c r="G761" s="86"/>
      <c r="H761" s="54"/>
      <c r="I761" s="54"/>
      <c r="J761" s="54"/>
      <c r="K761" s="54"/>
      <c r="L761" s="54"/>
    </row>
    <row r="762" spans="1:12" ht="16.5" customHeight="1" x14ac:dyDescent="0.15">
      <c r="A762" s="54"/>
      <c r="B762" s="70"/>
      <c r="C762" s="71"/>
      <c r="D762" s="65"/>
      <c r="E762" s="54"/>
      <c r="F762" s="85"/>
      <c r="G762" s="86"/>
      <c r="H762" s="54"/>
      <c r="I762" s="54"/>
      <c r="J762" s="54"/>
      <c r="K762" s="54"/>
      <c r="L762" s="54"/>
    </row>
    <row r="763" spans="1:12" ht="16.5" customHeight="1" x14ac:dyDescent="0.15">
      <c r="A763" s="54"/>
      <c r="B763" s="70"/>
      <c r="C763" s="71"/>
      <c r="D763" s="65"/>
      <c r="E763" s="54"/>
      <c r="F763" s="85"/>
      <c r="G763" s="86"/>
      <c r="H763" s="54"/>
      <c r="I763" s="54"/>
      <c r="J763" s="54"/>
      <c r="K763" s="54"/>
      <c r="L763" s="54"/>
    </row>
    <row r="764" spans="1:12" ht="16.5" customHeight="1" x14ac:dyDescent="0.15">
      <c r="A764" s="54"/>
      <c r="B764" s="70"/>
      <c r="C764" s="71"/>
      <c r="D764" s="65"/>
      <c r="E764" s="54"/>
      <c r="F764" s="85"/>
      <c r="G764" s="86"/>
      <c r="H764" s="54"/>
      <c r="I764" s="54"/>
      <c r="J764" s="54"/>
      <c r="K764" s="54"/>
      <c r="L764" s="54"/>
    </row>
    <row r="765" spans="1:12" ht="16.5" customHeight="1" x14ac:dyDescent="0.15">
      <c r="A765" s="54"/>
      <c r="B765" s="70"/>
      <c r="C765" s="71"/>
      <c r="D765" s="65"/>
      <c r="E765" s="54"/>
      <c r="F765" s="85"/>
      <c r="G765" s="86"/>
      <c r="H765" s="54"/>
      <c r="I765" s="54"/>
      <c r="J765" s="54"/>
      <c r="K765" s="54"/>
      <c r="L765" s="54"/>
    </row>
    <row r="766" spans="1:12" ht="16.5" customHeight="1" x14ac:dyDescent="0.15">
      <c r="A766" s="54"/>
      <c r="B766" s="70"/>
      <c r="C766" s="71"/>
      <c r="D766" s="65"/>
      <c r="E766" s="54"/>
      <c r="F766" s="85"/>
      <c r="G766" s="86"/>
      <c r="H766" s="54"/>
      <c r="I766" s="54"/>
      <c r="J766" s="54"/>
      <c r="K766" s="54"/>
      <c r="L766" s="54"/>
    </row>
    <row r="767" spans="1:12" ht="16.5" customHeight="1" x14ac:dyDescent="0.15">
      <c r="A767" s="54"/>
      <c r="B767" s="70"/>
      <c r="C767" s="71"/>
      <c r="D767" s="65"/>
      <c r="E767" s="54"/>
      <c r="F767" s="85"/>
      <c r="G767" s="86"/>
      <c r="H767" s="54"/>
      <c r="I767" s="54"/>
      <c r="J767" s="54"/>
      <c r="K767" s="54"/>
      <c r="L767" s="54"/>
    </row>
    <row r="768" spans="1:12" ht="16.5" customHeight="1" x14ac:dyDescent="0.15">
      <c r="A768" s="54"/>
      <c r="B768" s="70"/>
      <c r="C768" s="71"/>
      <c r="D768" s="65"/>
      <c r="E768" s="54"/>
      <c r="F768" s="85"/>
      <c r="G768" s="86"/>
      <c r="H768" s="54"/>
      <c r="I768" s="54"/>
      <c r="J768" s="54"/>
      <c r="K768" s="54"/>
      <c r="L768" s="54"/>
    </row>
    <row r="769" spans="1:12" ht="16.5" customHeight="1" x14ac:dyDescent="0.15">
      <c r="A769" s="54"/>
      <c r="B769" s="70"/>
      <c r="C769" s="71"/>
      <c r="D769" s="65"/>
      <c r="E769" s="54"/>
      <c r="F769" s="85"/>
      <c r="G769" s="86"/>
      <c r="H769" s="54"/>
      <c r="I769" s="54"/>
      <c r="J769" s="54"/>
      <c r="K769" s="54"/>
      <c r="L769" s="54"/>
    </row>
    <row r="770" spans="1:12" ht="16.5" customHeight="1" x14ac:dyDescent="0.15">
      <c r="A770" s="54"/>
      <c r="B770" s="70"/>
      <c r="C770" s="71"/>
      <c r="D770" s="65"/>
      <c r="E770" s="54"/>
      <c r="F770" s="85"/>
      <c r="G770" s="86"/>
      <c r="H770" s="54"/>
      <c r="I770" s="54"/>
      <c r="J770" s="54"/>
      <c r="K770" s="54"/>
      <c r="L770" s="54"/>
    </row>
    <row r="771" spans="1:12" ht="16.5" customHeight="1" x14ac:dyDescent="0.15">
      <c r="A771" s="54"/>
      <c r="B771" s="70"/>
      <c r="C771" s="71"/>
      <c r="D771" s="65"/>
      <c r="E771" s="54"/>
      <c r="F771" s="85"/>
      <c r="G771" s="86"/>
      <c r="H771" s="54"/>
      <c r="I771" s="54"/>
      <c r="J771" s="54"/>
      <c r="K771" s="54"/>
      <c r="L771" s="54"/>
    </row>
    <row r="772" spans="1:12" ht="16.5" customHeight="1" x14ac:dyDescent="0.15">
      <c r="A772" s="54"/>
      <c r="B772" s="70"/>
      <c r="C772" s="71"/>
      <c r="D772" s="65"/>
      <c r="E772" s="54"/>
      <c r="F772" s="85"/>
      <c r="G772" s="86"/>
      <c r="H772" s="54"/>
      <c r="I772" s="54"/>
      <c r="J772" s="54"/>
      <c r="K772" s="54"/>
      <c r="L772" s="54"/>
    </row>
    <row r="773" spans="1:12" ht="16.5" customHeight="1" x14ac:dyDescent="0.15">
      <c r="A773" s="54"/>
      <c r="B773" s="70"/>
      <c r="C773" s="71"/>
      <c r="D773" s="65"/>
      <c r="E773" s="54"/>
      <c r="F773" s="85"/>
      <c r="G773" s="86"/>
      <c r="H773" s="54"/>
      <c r="I773" s="54"/>
      <c r="J773" s="54"/>
      <c r="K773" s="54"/>
      <c r="L773" s="54"/>
    </row>
    <row r="774" spans="1:12" ht="16.5" customHeight="1" x14ac:dyDescent="0.15">
      <c r="A774" s="54"/>
      <c r="B774" s="70"/>
      <c r="C774" s="71"/>
      <c r="D774" s="65"/>
      <c r="E774" s="54"/>
      <c r="F774" s="85"/>
      <c r="G774" s="86"/>
      <c r="H774" s="54"/>
      <c r="I774" s="54"/>
      <c r="J774" s="54"/>
      <c r="K774" s="54"/>
      <c r="L774" s="54"/>
    </row>
    <row r="775" spans="1:12" ht="16.5" customHeight="1" x14ac:dyDescent="0.15">
      <c r="A775" s="54"/>
      <c r="B775" s="70"/>
      <c r="C775" s="71"/>
      <c r="D775" s="65"/>
      <c r="E775" s="54"/>
      <c r="F775" s="85"/>
      <c r="G775" s="86"/>
      <c r="H775" s="54"/>
      <c r="I775" s="54"/>
      <c r="J775" s="54"/>
      <c r="K775" s="54"/>
      <c r="L775" s="54"/>
    </row>
    <row r="776" spans="1:12" ht="16.5" customHeight="1" x14ac:dyDescent="0.15">
      <c r="A776" s="54"/>
      <c r="B776" s="70"/>
      <c r="C776" s="71"/>
      <c r="D776" s="65"/>
      <c r="E776" s="54"/>
      <c r="F776" s="85"/>
      <c r="G776" s="86"/>
      <c r="H776" s="54"/>
      <c r="I776" s="54"/>
      <c r="J776" s="54"/>
      <c r="K776" s="54"/>
      <c r="L776" s="54"/>
    </row>
    <row r="777" spans="1:12" ht="16.5" customHeight="1" x14ac:dyDescent="0.15">
      <c r="A777" s="54"/>
      <c r="B777" s="70"/>
      <c r="C777" s="71"/>
      <c r="D777" s="65"/>
      <c r="E777" s="54"/>
      <c r="F777" s="85"/>
      <c r="G777" s="86"/>
      <c r="H777" s="54"/>
      <c r="I777" s="54"/>
      <c r="J777" s="54"/>
      <c r="K777" s="54"/>
      <c r="L777" s="54"/>
    </row>
    <row r="778" spans="1:12" ht="16.5" customHeight="1" x14ac:dyDescent="0.15">
      <c r="A778" s="54"/>
      <c r="B778" s="70"/>
      <c r="C778" s="71"/>
      <c r="D778" s="65"/>
      <c r="E778" s="54"/>
      <c r="F778" s="85"/>
      <c r="G778" s="86"/>
      <c r="H778" s="54"/>
      <c r="I778" s="54"/>
      <c r="J778" s="54"/>
      <c r="K778" s="54"/>
      <c r="L778" s="54"/>
    </row>
    <row r="779" spans="1:12" ht="16.5" customHeight="1" x14ac:dyDescent="0.15">
      <c r="A779" s="54"/>
      <c r="B779" s="70"/>
      <c r="C779" s="71"/>
      <c r="D779" s="65"/>
      <c r="E779" s="54"/>
      <c r="F779" s="85"/>
      <c r="G779" s="86"/>
      <c r="H779" s="54"/>
      <c r="I779" s="54"/>
      <c r="J779" s="54"/>
      <c r="K779" s="54"/>
      <c r="L779" s="54"/>
    </row>
    <row r="780" spans="1:12" ht="16.5" customHeight="1" x14ac:dyDescent="0.15">
      <c r="A780" s="54"/>
      <c r="B780" s="70"/>
      <c r="C780" s="71"/>
      <c r="D780" s="65"/>
      <c r="E780" s="54"/>
      <c r="F780" s="85"/>
      <c r="G780" s="86"/>
      <c r="H780" s="54"/>
      <c r="I780" s="54"/>
      <c r="J780" s="54"/>
      <c r="K780" s="54"/>
      <c r="L780" s="54"/>
    </row>
    <row r="781" spans="1:12" ht="16.5" customHeight="1" x14ac:dyDescent="0.15">
      <c r="A781" s="54"/>
      <c r="B781" s="70"/>
      <c r="C781" s="71"/>
      <c r="D781" s="65"/>
      <c r="E781" s="54"/>
      <c r="F781" s="85"/>
      <c r="G781" s="86"/>
      <c r="H781" s="54"/>
      <c r="I781" s="54"/>
      <c r="J781" s="54"/>
      <c r="K781" s="54"/>
      <c r="L781" s="54"/>
    </row>
    <row r="782" spans="1:12" ht="16.5" customHeight="1" x14ac:dyDescent="0.15">
      <c r="A782" s="54"/>
      <c r="B782" s="70"/>
      <c r="C782" s="71"/>
      <c r="D782" s="65"/>
      <c r="E782" s="54"/>
      <c r="F782" s="85"/>
      <c r="G782" s="86"/>
      <c r="H782" s="54"/>
      <c r="I782" s="54"/>
      <c r="J782" s="54"/>
      <c r="K782" s="54"/>
      <c r="L782" s="54"/>
    </row>
    <row r="783" spans="1:12" ht="16.5" customHeight="1" x14ac:dyDescent="0.15">
      <c r="A783" s="54"/>
      <c r="B783" s="70"/>
      <c r="C783" s="71"/>
      <c r="D783" s="65"/>
      <c r="E783" s="54"/>
      <c r="F783" s="85"/>
      <c r="G783" s="86"/>
      <c r="H783" s="54"/>
      <c r="I783" s="54"/>
      <c r="J783" s="54"/>
      <c r="K783" s="54"/>
      <c r="L783" s="54"/>
    </row>
    <row r="784" spans="1:12" ht="16.5" customHeight="1" x14ac:dyDescent="0.15">
      <c r="A784" s="54"/>
      <c r="B784" s="70"/>
      <c r="C784" s="71"/>
      <c r="D784" s="65"/>
      <c r="E784" s="54"/>
      <c r="F784" s="85"/>
      <c r="G784" s="86"/>
      <c r="H784" s="54"/>
      <c r="I784" s="54"/>
      <c r="J784" s="54"/>
      <c r="K784" s="54"/>
      <c r="L784" s="54"/>
    </row>
    <row r="785" spans="1:12" ht="16.5" customHeight="1" x14ac:dyDescent="0.15">
      <c r="A785" s="54"/>
      <c r="B785" s="70"/>
      <c r="C785" s="71"/>
      <c r="D785" s="65"/>
      <c r="E785" s="54"/>
      <c r="F785" s="85"/>
      <c r="G785" s="86"/>
      <c r="H785" s="54"/>
      <c r="I785" s="54"/>
      <c r="J785" s="54"/>
      <c r="K785" s="54"/>
      <c r="L785" s="54"/>
    </row>
    <row r="786" spans="1:12" ht="16.5" customHeight="1" x14ac:dyDescent="0.15">
      <c r="A786" s="54"/>
      <c r="B786" s="70"/>
      <c r="C786" s="71"/>
      <c r="D786" s="65"/>
      <c r="E786" s="54"/>
      <c r="F786" s="85"/>
      <c r="G786" s="86"/>
      <c r="H786" s="54"/>
      <c r="I786" s="54"/>
      <c r="J786" s="54"/>
      <c r="K786" s="54"/>
      <c r="L786" s="54"/>
    </row>
    <row r="787" spans="1:12" ht="16.5" customHeight="1" x14ac:dyDescent="0.15">
      <c r="A787" s="54"/>
      <c r="B787" s="70"/>
      <c r="C787" s="71"/>
      <c r="D787" s="65"/>
      <c r="E787" s="54"/>
      <c r="F787" s="85"/>
      <c r="G787" s="86"/>
      <c r="H787" s="54"/>
      <c r="I787" s="54"/>
      <c r="J787" s="54"/>
      <c r="K787" s="54"/>
      <c r="L787" s="54"/>
    </row>
    <row r="788" spans="1:12" ht="16.5" customHeight="1" x14ac:dyDescent="0.15">
      <c r="A788" s="54"/>
      <c r="B788" s="70"/>
      <c r="C788" s="71"/>
      <c r="D788" s="65"/>
      <c r="E788" s="54"/>
      <c r="F788" s="85"/>
      <c r="G788" s="86"/>
      <c r="H788" s="54"/>
      <c r="I788" s="54"/>
      <c r="J788" s="54"/>
      <c r="K788" s="54"/>
      <c r="L788" s="54"/>
    </row>
    <row r="789" spans="1:12" ht="16.5" customHeight="1" x14ac:dyDescent="0.15">
      <c r="A789" s="54"/>
      <c r="B789" s="70"/>
      <c r="C789" s="71"/>
      <c r="D789" s="65"/>
      <c r="E789" s="54"/>
      <c r="F789" s="85"/>
      <c r="G789" s="86"/>
      <c r="H789" s="54"/>
      <c r="I789" s="54"/>
      <c r="J789" s="54"/>
      <c r="K789" s="54"/>
      <c r="L789" s="54"/>
    </row>
    <row r="790" spans="1:12" ht="16.5" customHeight="1" x14ac:dyDescent="0.15">
      <c r="A790" s="54"/>
      <c r="B790" s="70"/>
      <c r="C790" s="71"/>
      <c r="D790" s="65"/>
      <c r="E790" s="54"/>
      <c r="F790" s="85"/>
      <c r="G790" s="86"/>
      <c r="H790" s="54"/>
      <c r="I790" s="54"/>
      <c r="J790" s="54"/>
      <c r="K790" s="54"/>
      <c r="L790" s="54"/>
    </row>
    <row r="791" spans="1:12" ht="16.5" customHeight="1" x14ac:dyDescent="0.15">
      <c r="A791" s="54"/>
      <c r="B791" s="70"/>
      <c r="C791" s="71"/>
      <c r="D791" s="65"/>
      <c r="E791" s="54"/>
      <c r="F791" s="85"/>
      <c r="G791" s="86"/>
      <c r="H791" s="54"/>
      <c r="I791" s="54"/>
      <c r="J791" s="54"/>
      <c r="K791" s="54"/>
      <c r="L791" s="54"/>
    </row>
    <row r="792" spans="1:12" ht="16.5" customHeight="1" x14ac:dyDescent="0.15">
      <c r="A792" s="54"/>
      <c r="B792" s="70"/>
      <c r="C792" s="71"/>
      <c r="D792" s="65"/>
      <c r="E792" s="54"/>
      <c r="F792" s="85"/>
      <c r="G792" s="86"/>
      <c r="H792" s="54"/>
      <c r="I792" s="54"/>
      <c r="J792" s="54"/>
      <c r="K792" s="54"/>
      <c r="L792" s="54"/>
    </row>
    <row r="793" spans="1:12" ht="16.5" customHeight="1" x14ac:dyDescent="0.15">
      <c r="A793" s="54"/>
      <c r="B793" s="70"/>
      <c r="C793" s="71"/>
      <c r="D793" s="65"/>
      <c r="E793" s="54"/>
      <c r="F793" s="85"/>
      <c r="G793" s="86"/>
      <c r="H793" s="54"/>
      <c r="I793" s="54"/>
      <c r="J793" s="54"/>
      <c r="K793" s="54"/>
      <c r="L793" s="54"/>
    </row>
    <row r="794" spans="1:12" ht="16.5" customHeight="1" x14ac:dyDescent="0.15">
      <c r="A794" s="54"/>
      <c r="B794" s="70"/>
      <c r="C794" s="71"/>
      <c r="D794" s="65"/>
      <c r="E794" s="54"/>
      <c r="F794" s="85"/>
      <c r="G794" s="86"/>
      <c r="H794" s="54"/>
      <c r="I794" s="54"/>
      <c r="J794" s="54"/>
      <c r="K794" s="54"/>
      <c r="L794" s="54"/>
    </row>
    <row r="795" spans="1:12" ht="16.5" customHeight="1" x14ac:dyDescent="0.15">
      <c r="A795" s="54"/>
      <c r="B795" s="70"/>
      <c r="C795" s="71"/>
      <c r="D795" s="65"/>
      <c r="E795" s="54"/>
      <c r="F795" s="85"/>
      <c r="G795" s="86"/>
      <c r="H795" s="54"/>
      <c r="I795" s="54"/>
      <c r="J795" s="54"/>
      <c r="K795" s="54"/>
      <c r="L795" s="54"/>
    </row>
    <row r="796" spans="1:12" ht="16.5" customHeight="1" x14ac:dyDescent="0.15">
      <c r="A796" s="54"/>
      <c r="B796" s="70"/>
      <c r="C796" s="71"/>
      <c r="D796" s="65"/>
      <c r="E796" s="54"/>
      <c r="F796" s="85"/>
      <c r="G796" s="86"/>
      <c r="H796" s="54"/>
      <c r="I796" s="54"/>
      <c r="J796" s="54"/>
      <c r="K796" s="54"/>
      <c r="L796" s="54"/>
    </row>
    <row r="797" spans="1:12" ht="16.5" customHeight="1" x14ac:dyDescent="0.15">
      <c r="A797" s="54"/>
      <c r="B797" s="70"/>
      <c r="C797" s="71"/>
      <c r="D797" s="65"/>
      <c r="E797" s="54"/>
      <c r="F797" s="85"/>
      <c r="G797" s="86"/>
      <c r="H797" s="54"/>
      <c r="I797" s="54"/>
      <c r="J797" s="54"/>
      <c r="K797" s="54"/>
      <c r="L797" s="54"/>
    </row>
    <row r="798" spans="1:12" ht="16.5" customHeight="1" x14ac:dyDescent="0.15">
      <c r="A798" s="54"/>
      <c r="B798" s="70"/>
      <c r="C798" s="71"/>
      <c r="D798" s="65"/>
      <c r="E798" s="54"/>
      <c r="F798" s="85"/>
      <c r="G798" s="86"/>
      <c r="H798" s="54"/>
      <c r="I798" s="54"/>
      <c r="J798" s="54"/>
      <c r="K798" s="54"/>
      <c r="L798" s="54"/>
    </row>
    <row r="799" spans="1:12" ht="16.5" customHeight="1" x14ac:dyDescent="0.15">
      <c r="A799" s="54"/>
      <c r="B799" s="70"/>
      <c r="C799" s="71"/>
      <c r="D799" s="65"/>
      <c r="E799" s="54"/>
      <c r="F799" s="85"/>
      <c r="G799" s="86"/>
      <c r="H799" s="54"/>
      <c r="I799" s="54"/>
      <c r="J799" s="54"/>
      <c r="K799" s="54"/>
      <c r="L799" s="54"/>
    </row>
    <row r="800" spans="1:12" ht="16.5" customHeight="1" x14ac:dyDescent="0.15">
      <c r="A800" s="54"/>
      <c r="B800" s="70"/>
      <c r="C800" s="71"/>
      <c r="D800" s="65"/>
      <c r="E800" s="54"/>
      <c r="F800" s="85"/>
      <c r="G800" s="86"/>
      <c r="H800" s="54"/>
      <c r="I800" s="54"/>
      <c r="J800" s="54"/>
      <c r="K800" s="54"/>
      <c r="L800" s="54"/>
    </row>
    <row r="801" spans="1:12" ht="16.5" customHeight="1" x14ac:dyDescent="0.15">
      <c r="A801" s="54"/>
      <c r="B801" s="70"/>
      <c r="C801" s="71"/>
      <c r="D801" s="65"/>
      <c r="E801" s="54"/>
      <c r="F801" s="85"/>
      <c r="G801" s="86"/>
      <c r="H801" s="54"/>
      <c r="I801" s="54"/>
      <c r="J801" s="54"/>
      <c r="K801" s="54"/>
      <c r="L801" s="54"/>
    </row>
    <row r="802" spans="1:12" ht="16.5" customHeight="1" x14ac:dyDescent="0.15">
      <c r="A802" s="54"/>
      <c r="B802" s="70"/>
      <c r="C802" s="71"/>
      <c r="D802" s="65"/>
      <c r="E802" s="54"/>
      <c r="F802" s="85"/>
      <c r="G802" s="86"/>
      <c r="H802" s="54"/>
      <c r="I802" s="54"/>
      <c r="J802" s="54"/>
      <c r="K802" s="54"/>
      <c r="L802" s="54"/>
    </row>
    <row r="803" spans="1:12" ht="16.5" customHeight="1" x14ac:dyDescent="0.15">
      <c r="A803" s="54"/>
      <c r="B803" s="70"/>
      <c r="C803" s="71"/>
      <c r="D803" s="65"/>
      <c r="E803" s="54"/>
      <c r="F803" s="85"/>
      <c r="G803" s="86"/>
      <c r="H803" s="54"/>
      <c r="I803" s="54"/>
      <c r="J803" s="54"/>
      <c r="K803" s="54"/>
      <c r="L803" s="54"/>
    </row>
    <row r="804" spans="1:12" ht="16.5" customHeight="1" x14ac:dyDescent="0.15">
      <c r="A804" s="54"/>
      <c r="B804" s="70"/>
      <c r="C804" s="71"/>
      <c r="D804" s="65"/>
      <c r="E804" s="54"/>
      <c r="F804" s="85"/>
      <c r="G804" s="86"/>
      <c r="H804" s="54"/>
      <c r="I804" s="54"/>
      <c r="J804" s="54"/>
      <c r="K804" s="54"/>
      <c r="L804" s="54"/>
    </row>
    <row r="805" spans="1:12" ht="16.5" customHeight="1" x14ac:dyDescent="0.15">
      <c r="A805" s="54"/>
      <c r="B805" s="70"/>
      <c r="C805" s="71"/>
      <c r="D805" s="65"/>
      <c r="E805" s="54"/>
      <c r="F805" s="85"/>
      <c r="G805" s="86"/>
      <c r="H805" s="54"/>
      <c r="I805" s="54"/>
      <c r="J805" s="54"/>
      <c r="K805" s="54"/>
      <c r="L805" s="54"/>
    </row>
    <row r="806" spans="1:12" ht="16.5" customHeight="1" x14ac:dyDescent="0.15">
      <c r="A806" s="54"/>
      <c r="B806" s="70"/>
      <c r="C806" s="71"/>
      <c r="D806" s="65"/>
      <c r="E806" s="54"/>
      <c r="F806" s="85"/>
      <c r="G806" s="86"/>
      <c r="H806" s="54"/>
      <c r="I806" s="54"/>
      <c r="J806" s="54"/>
      <c r="K806" s="54"/>
      <c r="L806" s="54"/>
    </row>
    <row r="807" spans="1:12" ht="16.5" customHeight="1" x14ac:dyDescent="0.15">
      <c r="A807" s="54"/>
      <c r="B807" s="70"/>
      <c r="C807" s="71"/>
      <c r="D807" s="65"/>
      <c r="E807" s="54"/>
      <c r="F807" s="85"/>
      <c r="G807" s="86"/>
      <c r="H807" s="54"/>
      <c r="I807" s="54"/>
      <c r="J807" s="54"/>
      <c r="K807" s="54"/>
      <c r="L807" s="54"/>
    </row>
    <row r="808" spans="1:12" ht="16.5" customHeight="1" x14ac:dyDescent="0.15">
      <c r="A808" s="54"/>
      <c r="B808" s="70"/>
      <c r="C808" s="71"/>
      <c r="D808" s="65"/>
      <c r="E808" s="54"/>
      <c r="F808" s="85"/>
      <c r="G808" s="86"/>
      <c r="H808" s="54"/>
      <c r="I808" s="54"/>
      <c r="J808" s="54"/>
      <c r="K808" s="54"/>
      <c r="L808" s="54"/>
    </row>
    <row r="809" spans="1:12" ht="16.5" customHeight="1" x14ac:dyDescent="0.15">
      <c r="A809" s="54"/>
      <c r="B809" s="70"/>
      <c r="C809" s="71"/>
      <c r="D809" s="65"/>
      <c r="E809" s="54"/>
      <c r="F809" s="85"/>
      <c r="G809" s="86"/>
      <c r="H809" s="54"/>
      <c r="I809" s="54"/>
      <c r="J809" s="54"/>
      <c r="K809" s="54"/>
      <c r="L809" s="54"/>
    </row>
    <row r="810" spans="1:12" ht="16.5" customHeight="1" x14ac:dyDescent="0.15">
      <c r="A810" s="54"/>
      <c r="B810" s="70"/>
      <c r="C810" s="71"/>
      <c r="D810" s="65"/>
      <c r="E810" s="54"/>
      <c r="F810" s="85"/>
      <c r="G810" s="86"/>
      <c r="H810" s="54"/>
      <c r="I810" s="54"/>
      <c r="J810" s="54"/>
      <c r="K810" s="54"/>
      <c r="L810" s="54"/>
    </row>
    <row r="811" spans="1:12" ht="16.5" customHeight="1" x14ac:dyDescent="0.15">
      <c r="A811" s="54"/>
      <c r="B811" s="70"/>
      <c r="C811" s="71"/>
      <c r="D811" s="65"/>
      <c r="E811" s="54"/>
      <c r="F811" s="85"/>
      <c r="G811" s="86"/>
      <c r="H811" s="54"/>
      <c r="I811" s="54"/>
      <c r="J811" s="54"/>
      <c r="K811" s="54"/>
      <c r="L811" s="54"/>
    </row>
    <row r="812" spans="1:12" ht="16.5" customHeight="1" x14ac:dyDescent="0.15">
      <c r="A812" s="54"/>
      <c r="B812" s="70"/>
      <c r="C812" s="71"/>
      <c r="D812" s="65"/>
      <c r="E812" s="54"/>
      <c r="F812" s="85"/>
      <c r="G812" s="86"/>
      <c r="H812" s="54"/>
      <c r="I812" s="54"/>
      <c r="J812" s="54"/>
      <c r="K812" s="54"/>
      <c r="L812" s="54"/>
    </row>
    <row r="813" spans="1:12" ht="16.5" customHeight="1" x14ac:dyDescent="0.15">
      <c r="A813" s="54"/>
      <c r="B813" s="70"/>
      <c r="C813" s="71"/>
      <c r="D813" s="65"/>
      <c r="E813" s="54"/>
      <c r="F813" s="85"/>
      <c r="G813" s="86"/>
      <c r="H813" s="54"/>
      <c r="I813" s="54"/>
      <c r="J813" s="54"/>
      <c r="K813" s="54"/>
      <c r="L813" s="54"/>
    </row>
    <row r="814" spans="1:12" ht="16.5" customHeight="1" x14ac:dyDescent="0.15">
      <c r="A814" s="54"/>
      <c r="B814" s="70"/>
      <c r="C814" s="71"/>
      <c r="D814" s="65"/>
      <c r="E814" s="54"/>
      <c r="F814" s="85"/>
      <c r="G814" s="86"/>
      <c r="H814" s="54"/>
      <c r="I814" s="54"/>
      <c r="J814" s="54"/>
      <c r="K814" s="54"/>
      <c r="L814" s="54"/>
    </row>
    <row r="815" spans="1:12" ht="16.5" customHeight="1" x14ac:dyDescent="0.15">
      <c r="A815" s="54"/>
      <c r="B815" s="70"/>
      <c r="C815" s="71"/>
      <c r="D815" s="65"/>
      <c r="E815" s="54"/>
      <c r="F815" s="85"/>
      <c r="G815" s="86"/>
      <c r="H815" s="54"/>
      <c r="I815" s="54"/>
      <c r="J815" s="54"/>
      <c r="K815" s="54"/>
      <c r="L815" s="54"/>
    </row>
    <row r="816" spans="1:12" ht="16.5" customHeight="1" x14ac:dyDescent="0.15">
      <c r="A816" s="54"/>
      <c r="B816" s="70"/>
      <c r="C816" s="71"/>
      <c r="D816" s="65"/>
      <c r="E816" s="54"/>
      <c r="F816" s="85"/>
      <c r="G816" s="86"/>
      <c r="H816" s="54"/>
      <c r="I816" s="54"/>
      <c r="J816" s="54"/>
      <c r="K816" s="54"/>
      <c r="L816" s="54"/>
    </row>
    <row r="817" spans="1:12" ht="16.5" customHeight="1" x14ac:dyDescent="0.15">
      <c r="A817" s="54"/>
      <c r="B817" s="70"/>
      <c r="C817" s="71"/>
      <c r="D817" s="65"/>
      <c r="E817" s="54"/>
      <c r="F817" s="85"/>
      <c r="G817" s="86"/>
      <c r="H817" s="54"/>
      <c r="I817" s="54"/>
      <c r="J817" s="54"/>
      <c r="K817" s="54"/>
      <c r="L817" s="54"/>
    </row>
    <row r="818" spans="1:12" ht="16.5" customHeight="1" x14ac:dyDescent="0.15">
      <c r="A818" s="54"/>
      <c r="B818" s="70"/>
      <c r="C818" s="71"/>
      <c r="D818" s="65"/>
      <c r="E818" s="54"/>
      <c r="F818" s="85"/>
      <c r="G818" s="86"/>
      <c r="H818" s="54"/>
      <c r="I818" s="54"/>
      <c r="J818" s="54"/>
      <c r="K818" s="54"/>
      <c r="L818" s="54"/>
    </row>
    <row r="819" spans="1:12" ht="16.5" customHeight="1" x14ac:dyDescent="0.15">
      <c r="A819" s="54"/>
      <c r="B819" s="70"/>
      <c r="C819" s="71"/>
      <c r="D819" s="65"/>
      <c r="E819" s="54"/>
      <c r="F819" s="85"/>
      <c r="G819" s="86"/>
      <c r="H819" s="54"/>
      <c r="I819" s="54"/>
      <c r="J819" s="54"/>
      <c r="K819" s="54"/>
      <c r="L819" s="54"/>
    </row>
    <row r="820" spans="1:12" ht="16.5" customHeight="1" x14ac:dyDescent="0.15">
      <c r="A820" s="54"/>
      <c r="B820" s="70"/>
      <c r="C820" s="71"/>
      <c r="D820" s="65"/>
      <c r="E820" s="54"/>
      <c r="F820" s="85"/>
      <c r="G820" s="86"/>
      <c r="H820" s="54"/>
      <c r="I820" s="54"/>
      <c r="J820" s="54"/>
      <c r="K820" s="54"/>
      <c r="L820" s="54"/>
    </row>
    <row r="821" spans="1:12" ht="16.5" customHeight="1" x14ac:dyDescent="0.15">
      <c r="A821" s="54"/>
      <c r="B821" s="70"/>
      <c r="C821" s="71"/>
      <c r="D821" s="65"/>
      <c r="E821" s="54"/>
      <c r="F821" s="85"/>
      <c r="G821" s="86"/>
      <c r="H821" s="54"/>
      <c r="I821" s="54"/>
      <c r="J821" s="54"/>
      <c r="K821" s="54"/>
      <c r="L821" s="54"/>
    </row>
    <row r="822" spans="1:12" ht="16.5" customHeight="1" x14ac:dyDescent="0.15">
      <c r="A822" s="54"/>
      <c r="B822" s="70"/>
      <c r="C822" s="71"/>
      <c r="D822" s="65"/>
      <c r="E822" s="54"/>
      <c r="F822" s="85"/>
      <c r="G822" s="86"/>
      <c r="H822" s="54"/>
      <c r="I822" s="54"/>
      <c r="J822" s="54"/>
      <c r="K822" s="54"/>
      <c r="L822" s="54"/>
    </row>
    <row r="823" spans="1:12" ht="16.5" customHeight="1" x14ac:dyDescent="0.15">
      <c r="A823" s="54"/>
      <c r="B823" s="70"/>
      <c r="C823" s="71"/>
      <c r="D823" s="65"/>
      <c r="E823" s="54"/>
      <c r="F823" s="85"/>
      <c r="G823" s="86"/>
      <c r="H823" s="54"/>
      <c r="I823" s="54"/>
      <c r="J823" s="54"/>
      <c r="K823" s="54"/>
      <c r="L823" s="54"/>
    </row>
    <row r="824" spans="1:12" ht="16.5" customHeight="1" x14ac:dyDescent="0.15">
      <c r="A824" s="54"/>
      <c r="B824" s="70"/>
      <c r="C824" s="71"/>
      <c r="D824" s="65"/>
      <c r="E824" s="54"/>
      <c r="F824" s="85"/>
      <c r="G824" s="86"/>
      <c r="H824" s="54"/>
      <c r="I824" s="54"/>
      <c r="J824" s="54"/>
      <c r="K824" s="54"/>
      <c r="L824" s="54"/>
    </row>
    <row r="825" spans="1:12" ht="16.5" customHeight="1" x14ac:dyDescent="0.15">
      <c r="A825" s="54"/>
      <c r="B825" s="70"/>
      <c r="C825" s="71"/>
      <c r="D825" s="65"/>
      <c r="E825" s="54"/>
      <c r="F825" s="85"/>
      <c r="G825" s="86"/>
      <c r="H825" s="54"/>
      <c r="I825" s="54"/>
      <c r="J825" s="54"/>
      <c r="K825" s="54"/>
      <c r="L825" s="54"/>
    </row>
    <row r="826" spans="1:12" ht="16.5" customHeight="1" x14ac:dyDescent="0.15">
      <c r="A826" s="54"/>
      <c r="B826" s="70"/>
      <c r="C826" s="71"/>
      <c r="D826" s="65"/>
      <c r="E826" s="54"/>
      <c r="F826" s="85"/>
      <c r="G826" s="86"/>
      <c r="H826" s="54"/>
      <c r="I826" s="54"/>
      <c r="J826" s="54"/>
      <c r="K826" s="54"/>
      <c r="L826" s="54"/>
    </row>
    <row r="827" spans="1:12" ht="16.5" customHeight="1" x14ac:dyDescent="0.15">
      <c r="A827" s="54"/>
      <c r="B827" s="70"/>
      <c r="C827" s="71"/>
      <c r="D827" s="65"/>
      <c r="E827" s="54"/>
      <c r="F827" s="85"/>
      <c r="G827" s="86"/>
      <c r="H827" s="54"/>
      <c r="I827" s="54"/>
      <c r="J827" s="54"/>
      <c r="K827" s="54"/>
      <c r="L827" s="54"/>
    </row>
    <row r="828" spans="1:12" ht="16.5" customHeight="1" x14ac:dyDescent="0.15">
      <c r="A828" s="54"/>
      <c r="B828" s="70"/>
      <c r="C828" s="71"/>
      <c r="D828" s="65"/>
      <c r="E828" s="54"/>
      <c r="F828" s="85"/>
      <c r="G828" s="86"/>
      <c r="H828" s="54"/>
      <c r="I828" s="54"/>
      <c r="J828" s="54"/>
      <c r="K828" s="54"/>
      <c r="L828" s="54"/>
    </row>
    <row r="829" spans="1:12" ht="16.5" customHeight="1" x14ac:dyDescent="0.15">
      <c r="A829" s="54"/>
      <c r="B829" s="70"/>
      <c r="C829" s="71"/>
      <c r="D829" s="65"/>
      <c r="E829" s="54"/>
      <c r="F829" s="85"/>
      <c r="G829" s="86"/>
      <c r="H829" s="54"/>
      <c r="I829" s="54"/>
      <c r="J829" s="54"/>
      <c r="K829" s="54"/>
      <c r="L829" s="54"/>
    </row>
    <row r="830" spans="1:12" ht="16.5" customHeight="1" x14ac:dyDescent="0.15">
      <c r="A830" s="54"/>
      <c r="B830" s="70"/>
      <c r="C830" s="71"/>
      <c r="D830" s="65"/>
      <c r="E830" s="54"/>
      <c r="F830" s="85"/>
      <c r="G830" s="86"/>
      <c r="H830" s="54"/>
      <c r="I830" s="54"/>
      <c r="J830" s="54"/>
      <c r="K830" s="54"/>
      <c r="L830" s="54"/>
    </row>
    <row r="831" spans="1:12" ht="16.5" customHeight="1" x14ac:dyDescent="0.15">
      <c r="A831" s="54"/>
      <c r="B831" s="70"/>
      <c r="C831" s="71"/>
      <c r="D831" s="65"/>
      <c r="E831" s="54"/>
      <c r="F831" s="85"/>
      <c r="G831" s="86"/>
      <c r="H831" s="54"/>
      <c r="I831" s="54"/>
      <c r="J831" s="54"/>
      <c r="K831" s="54"/>
      <c r="L831" s="54"/>
    </row>
    <row r="832" spans="1:12" ht="16.5" customHeight="1" x14ac:dyDescent="0.15">
      <c r="A832" s="54"/>
      <c r="B832" s="70"/>
      <c r="C832" s="71"/>
      <c r="D832" s="65"/>
      <c r="E832" s="54"/>
      <c r="F832" s="85"/>
      <c r="G832" s="86"/>
      <c r="H832" s="54"/>
      <c r="I832" s="54"/>
      <c r="J832" s="54"/>
      <c r="K832" s="54"/>
      <c r="L832" s="54"/>
    </row>
    <row r="833" spans="1:12" ht="16.5" customHeight="1" x14ac:dyDescent="0.15">
      <c r="A833" s="54"/>
      <c r="B833" s="70"/>
      <c r="C833" s="71"/>
      <c r="D833" s="65"/>
      <c r="E833" s="54"/>
      <c r="F833" s="85"/>
      <c r="G833" s="86"/>
      <c r="H833" s="54"/>
      <c r="I833" s="54"/>
      <c r="J833" s="54"/>
      <c r="K833" s="54"/>
      <c r="L833" s="54"/>
    </row>
    <row r="834" spans="1:12" ht="16.5" customHeight="1" x14ac:dyDescent="0.15">
      <c r="A834" s="54"/>
      <c r="B834" s="70"/>
      <c r="C834" s="71"/>
      <c r="D834" s="65"/>
      <c r="E834" s="54"/>
      <c r="F834" s="85"/>
      <c r="G834" s="86"/>
      <c r="H834" s="54"/>
      <c r="I834" s="54"/>
      <c r="J834" s="54"/>
      <c r="K834" s="54"/>
      <c r="L834" s="54"/>
    </row>
    <row r="835" spans="1:12" ht="16.5" customHeight="1" x14ac:dyDescent="0.15">
      <c r="A835" s="54"/>
      <c r="B835" s="70"/>
      <c r="C835" s="71"/>
      <c r="D835" s="65"/>
      <c r="E835" s="54"/>
      <c r="F835" s="85"/>
      <c r="G835" s="86"/>
      <c r="H835" s="54"/>
      <c r="I835" s="54"/>
      <c r="J835" s="54"/>
      <c r="K835" s="54"/>
      <c r="L835" s="54"/>
    </row>
    <row r="836" spans="1:12" ht="16.5" customHeight="1" x14ac:dyDescent="0.15">
      <c r="A836" s="54"/>
      <c r="B836" s="70"/>
      <c r="C836" s="71"/>
      <c r="D836" s="65"/>
      <c r="E836" s="54"/>
      <c r="F836" s="85"/>
      <c r="G836" s="86"/>
      <c r="H836" s="54"/>
      <c r="I836" s="54"/>
      <c r="J836" s="54"/>
      <c r="K836" s="54"/>
      <c r="L836" s="54"/>
    </row>
    <row r="837" spans="1:12" ht="16.5" customHeight="1" x14ac:dyDescent="0.15">
      <c r="A837" s="54"/>
      <c r="B837" s="70"/>
      <c r="C837" s="71"/>
      <c r="D837" s="65"/>
      <c r="E837" s="54"/>
      <c r="F837" s="85"/>
      <c r="G837" s="86"/>
      <c r="H837" s="54"/>
      <c r="I837" s="54"/>
      <c r="J837" s="54"/>
      <c r="K837" s="54"/>
      <c r="L837" s="54"/>
    </row>
    <row r="838" spans="1:12" ht="16.5" customHeight="1" x14ac:dyDescent="0.15">
      <c r="A838" s="54"/>
      <c r="B838" s="70"/>
      <c r="C838" s="71"/>
      <c r="D838" s="65"/>
      <c r="E838" s="54"/>
      <c r="F838" s="85"/>
      <c r="G838" s="86"/>
      <c r="H838" s="54"/>
      <c r="I838" s="54"/>
      <c r="J838" s="54"/>
      <c r="K838" s="54"/>
      <c r="L838" s="54"/>
    </row>
    <row r="839" spans="1:12" ht="16.5" customHeight="1" x14ac:dyDescent="0.15">
      <c r="A839" s="54"/>
      <c r="B839" s="70"/>
      <c r="C839" s="71"/>
      <c r="D839" s="65"/>
      <c r="E839" s="54"/>
      <c r="F839" s="85"/>
      <c r="G839" s="86"/>
      <c r="H839" s="54"/>
      <c r="I839" s="54"/>
      <c r="J839" s="54"/>
      <c r="K839" s="54"/>
      <c r="L839" s="54"/>
    </row>
    <row r="840" spans="1:12" ht="16.5" customHeight="1" x14ac:dyDescent="0.15">
      <c r="A840" s="54"/>
      <c r="B840" s="70"/>
      <c r="C840" s="71"/>
      <c r="D840" s="65"/>
      <c r="E840" s="54"/>
      <c r="F840" s="85"/>
      <c r="G840" s="86"/>
      <c r="H840" s="54"/>
      <c r="I840" s="54"/>
      <c r="J840" s="54"/>
      <c r="K840" s="54"/>
      <c r="L840" s="54"/>
    </row>
    <row r="841" spans="1:12" ht="16.5" customHeight="1" x14ac:dyDescent="0.15">
      <c r="A841" s="54"/>
      <c r="B841" s="70"/>
      <c r="C841" s="71"/>
      <c r="D841" s="65"/>
      <c r="E841" s="54"/>
      <c r="F841" s="85"/>
      <c r="G841" s="86"/>
      <c r="H841" s="54"/>
      <c r="I841" s="54"/>
      <c r="J841" s="54"/>
      <c r="K841" s="54"/>
      <c r="L841" s="54"/>
    </row>
    <row r="842" spans="1:12" ht="16.5" customHeight="1" x14ac:dyDescent="0.15">
      <c r="A842" s="54"/>
      <c r="B842" s="70"/>
      <c r="C842" s="71"/>
      <c r="D842" s="65"/>
      <c r="E842" s="54"/>
      <c r="F842" s="85"/>
      <c r="G842" s="86"/>
      <c r="H842" s="54"/>
      <c r="I842" s="54"/>
      <c r="J842" s="54"/>
      <c r="K842" s="54"/>
      <c r="L842" s="54"/>
    </row>
    <row r="843" spans="1:12" ht="16.5" customHeight="1" x14ac:dyDescent="0.15">
      <c r="A843" s="54"/>
      <c r="B843" s="70"/>
      <c r="C843" s="71"/>
      <c r="D843" s="65"/>
      <c r="E843" s="54"/>
      <c r="F843" s="85"/>
      <c r="G843" s="86"/>
      <c r="H843" s="54"/>
      <c r="I843" s="54"/>
      <c r="J843" s="54"/>
      <c r="K843" s="54"/>
      <c r="L843" s="54"/>
    </row>
    <row r="844" spans="1:12" ht="16.5" customHeight="1" x14ac:dyDescent="0.15">
      <c r="A844" s="54"/>
      <c r="B844" s="70"/>
      <c r="C844" s="71"/>
      <c r="D844" s="65"/>
      <c r="E844" s="54"/>
      <c r="F844" s="85"/>
      <c r="G844" s="86"/>
      <c r="H844" s="54"/>
      <c r="I844" s="54"/>
      <c r="J844" s="54"/>
      <c r="K844" s="54"/>
      <c r="L844" s="54"/>
    </row>
    <row r="845" spans="1:12" ht="16.5" customHeight="1" x14ac:dyDescent="0.15">
      <c r="A845" s="54"/>
      <c r="B845" s="70"/>
      <c r="C845" s="71"/>
      <c r="D845" s="65"/>
      <c r="E845" s="54"/>
      <c r="F845" s="85"/>
      <c r="G845" s="86"/>
      <c r="H845" s="54"/>
      <c r="I845" s="54"/>
      <c r="J845" s="54"/>
      <c r="K845" s="54"/>
      <c r="L845" s="54"/>
    </row>
    <row r="846" spans="1:12" ht="16.5" customHeight="1" x14ac:dyDescent="0.15">
      <c r="A846" s="54"/>
      <c r="B846" s="70"/>
      <c r="C846" s="71"/>
      <c r="D846" s="65"/>
      <c r="E846" s="54"/>
      <c r="F846" s="85"/>
      <c r="G846" s="86"/>
      <c r="H846" s="54"/>
      <c r="I846" s="54"/>
      <c r="J846" s="54"/>
      <c r="K846" s="54"/>
      <c r="L846" s="54"/>
    </row>
    <row r="847" spans="1:12" ht="16.5" customHeight="1" x14ac:dyDescent="0.15">
      <c r="A847" s="54"/>
      <c r="B847" s="70"/>
      <c r="C847" s="71"/>
      <c r="D847" s="65"/>
      <c r="E847" s="54"/>
      <c r="F847" s="85"/>
      <c r="G847" s="86"/>
      <c r="H847" s="54"/>
      <c r="I847" s="54"/>
      <c r="J847" s="54"/>
      <c r="K847" s="54"/>
      <c r="L847" s="54"/>
    </row>
    <row r="848" spans="1:12" ht="16.5" customHeight="1" x14ac:dyDescent="0.15">
      <c r="A848" s="54"/>
      <c r="B848" s="70"/>
      <c r="C848" s="71"/>
      <c r="D848" s="65"/>
      <c r="E848" s="54"/>
      <c r="F848" s="85"/>
      <c r="G848" s="86"/>
      <c r="H848" s="54"/>
      <c r="I848" s="54"/>
      <c r="J848" s="54"/>
      <c r="K848" s="54"/>
      <c r="L848" s="54"/>
    </row>
    <row r="849" spans="1:12" ht="16.5" customHeight="1" x14ac:dyDescent="0.15">
      <c r="A849" s="54"/>
      <c r="B849" s="70"/>
      <c r="C849" s="71"/>
      <c r="D849" s="65"/>
      <c r="E849" s="54"/>
      <c r="F849" s="85"/>
      <c r="G849" s="86"/>
      <c r="H849" s="54"/>
      <c r="I849" s="54"/>
      <c r="J849" s="54"/>
      <c r="K849" s="54"/>
      <c r="L849" s="54"/>
    </row>
    <row r="850" spans="1:12" ht="16.5" customHeight="1" x14ac:dyDescent="0.15">
      <c r="A850" s="54"/>
      <c r="B850" s="70"/>
      <c r="C850" s="71"/>
      <c r="D850" s="65"/>
      <c r="E850" s="54"/>
      <c r="F850" s="85"/>
      <c r="G850" s="86"/>
      <c r="H850" s="54"/>
      <c r="I850" s="54"/>
      <c r="J850" s="54"/>
      <c r="K850" s="54"/>
      <c r="L850" s="54"/>
    </row>
    <row r="851" spans="1:12" ht="16.5" customHeight="1" x14ac:dyDescent="0.15">
      <c r="A851" s="54"/>
      <c r="B851" s="70"/>
      <c r="C851" s="71"/>
      <c r="D851" s="65"/>
      <c r="E851" s="54"/>
      <c r="F851" s="85"/>
      <c r="G851" s="86"/>
      <c r="H851" s="54"/>
      <c r="I851" s="54"/>
      <c r="J851" s="54"/>
      <c r="K851" s="54"/>
      <c r="L851" s="54"/>
    </row>
    <row r="852" spans="1:12" ht="16.5" customHeight="1" x14ac:dyDescent="0.15">
      <c r="A852" s="54"/>
      <c r="B852" s="70"/>
      <c r="C852" s="71"/>
      <c r="D852" s="65"/>
      <c r="E852" s="54"/>
      <c r="F852" s="85"/>
      <c r="G852" s="86"/>
      <c r="H852" s="54"/>
      <c r="I852" s="54"/>
      <c r="J852" s="54"/>
      <c r="K852" s="54"/>
      <c r="L852" s="54"/>
    </row>
    <row r="853" spans="1:12" ht="16.5" customHeight="1" x14ac:dyDescent="0.15">
      <c r="A853" s="54"/>
      <c r="B853" s="70"/>
      <c r="C853" s="71"/>
      <c r="D853" s="65"/>
      <c r="E853" s="54"/>
      <c r="F853" s="85"/>
      <c r="G853" s="86"/>
      <c r="H853" s="54"/>
      <c r="I853" s="54"/>
      <c r="J853" s="54"/>
      <c r="K853" s="54"/>
      <c r="L853" s="54"/>
    </row>
    <row r="854" spans="1:12" ht="16.5" customHeight="1" x14ac:dyDescent="0.15">
      <c r="A854" s="54"/>
      <c r="B854" s="70"/>
      <c r="C854" s="71"/>
      <c r="D854" s="65"/>
      <c r="E854" s="54"/>
      <c r="F854" s="85"/>
      <c r="G854" s="86"/>
      <c r="H854" s="54"/>
      <c r="I854" s="54"/>
      <c r="J854" s="54"/>
      <c r="K854" s="54"/>
      <c r="L854" s="54"/>
    </row>
    <row r="855" spans="1:12" ht="16.5" customHeight="1" x14ac:dyDescent="0.15">
      <c r="A855" s="54"/>
      <c r="B855" s="70"/>
      <c r="C855" s="71"/>
      <c r="D855" s="65"/>
      <c r="E855" s="54"/>
      <c r="F855" s="85"/>
      <c r="G855" s="86"/>
      <c r="H855" s="54"/>
      <c r="I855" s="54"/>
      <c r="J855" s="54"/>
      <c r="K855" s="54"/>
      <c r="L855" s="54"/>
    </row>
    <row r="856" spans="1:12" ht="16.5" customHeight="1" x14ac:dyDescent="0.15">
      <c r="A856" s="54"/>
      <c r="B856" s="70"/>
      <c r="C856" s="71"/>
      <c r="D856" s="65"/>
      <c r="E856" s="54"/>
      <c r="F856" s="85"/>
      <c r="G856" s="86"/>
      <c r="H856" s="54"/>
      <c r="I856" s="54"/>
      <c r="J856" s="54"/>
      <c r="K856" s="54"/>
      <c r="L856" s="54"/>
    </row>
    <row r="857" spans="1:12" ht="16.5" customHeight="1" x14ac:dyDescent="0.15">
      <c r="A857" s="54"/>
      <c r="B857" s="70"/>
      <c r="C857" s="71"/>
      <c r="D857" s="65"/>
      <c r="E857" s="54"/>
      <c r="F857" s="85"/>
      <c r="G857" s="86"/>
      <c r="H857" s="54"/>
      <c r="I857" s="54"/>
      <c r="J857" s="54"/>
      <c r="K857" s="54"/>
      <c r="L857" s="54"/>
    </row>
    <row r="858" spans="1:12" ht="16.5" customHeight="1" x14ac:dyDescent="0.15">
      <c r="A858" s="54"/>
      <c r="B858" s="70"/>
      <c r="C858" s="71"/>
      <c r="D858" s="65"/>
      <c r="E858" s="54"/>
      <c r="F858" s="85"/>
      <c r="G858" s="86"/>
      <c r="H858" s="54"/>
      <c r="I858" s="54"/>
      <c r="J858" s="54"/>
      <c r="K858" s="54"/>
      <c r="L858" s="54"/>
    </row>
    <row r="859" spans="1:12" ht="16.5" customHeight="1" x14ac:dyDescent="0.15">
      <c r="A859" s="54"/>
      <c r="B859" s="70"/>
      <c r="C859" s="71"/>
      <c r="D859" s="65"/>
      <c r="E859" s="54"/>
      <c r="F859" s="85"/>
      <c r="G859" s="86"/>
      <c r="H859" s="54"/>
      <c r="I859" s="54"/>
      <c r="J859" s="54"/>
      <c r="K859" s="54"/>
      <c r="L859" s="54"/>
    </row>
    <row r="860" spans="1:12" ht="16.5" customHeight="1" x14ac:dyDescent="0.15">
      <c r="A860" s="54"/>
      <c r="B860" s="70"/>
      <c r="C860" s="71"/>
      <c r="D860" s="65"/>
      <c r="E860" s="54"/>
      <c r="F860" s="85"/>
      <c r="G860" s="86"/>
      <c r="H860" s="54"/>
      <c r="I860" s="54"/>
      <c r="J860" s="54"/>
      <c r="K860" s="54"/>
      <c r="L860" s="54"/>
    </row>
    <row r="861" spans="1:12" ht="16.5" customHeight="1" x14ac:dyDescent="0.15">
      <c r="A861" s="54"/>
      <c r="B861" s="70"/>
      <c r="C861" s="71"/>
      <c r="D861" s="65"/>
      <c r="E861" s="54"/>
      <c r="F861" s="85"/>
      <c r="G861" s="86"/>
      <c r="H861" s="54"/>
      <c r="I861" s="54"/>
      <c r="J861" s="54"/>
      <c r="K861" s="54"/>
      <c r="L861" s="54"/>
    </row>
    <row r="862" spans="1:12" ht="16.5" customHeight="1" x14ac:dyDescent="0.15">
      <c r="A862" s="54"/>
      <c r="B862" s="70"/>
      <c r="C862" s="71"/>
      <c r="D862" s="65"/>
      <c r="E862" s="54"/>
      <c r="F862" s="85"/>
      <c r="G862" s="86"/>
      <c r="H862" s="54"/>
      <c r="I862" s="54"/>
      <c r="J862" s="54"/>
      <c r="K862" s="54"/>
      <c r="L862" s="54"/>
    </row>
    <row r="863" spans="1:12" ht="16.5" customHeight="1" x14ac:dyDescent="0.15">
      <c r="A863" s="54"/>
      <c r="B863" s="70"/>
      <c r="C863" s="71"/>
      <c r="D863" s="65"/>
      <c r="E863" s="54"/>
      <c r="F863" s="85"/>
      <c r="G863" s="86"/>
      <c r="H863" s="54"/>
      <c r="I863" s="54"/>
      <c r="J863" s="54"/>
      <c r="K863" s="54"/>
      <c r="L863" s="54"/>
    </row>
    <row r="864" spans="1:12" ht="16.5" customHeight="1" x14ac:dyDescent="0.15">
      <c r="A864" s="54"/>
      <c r="B864" s="70"/>
      <c r="C864" s="71"/>
      <c r="D864" s="65"/>
      <c r="E864" s="54"/>
      <c r="F864" s="85"/>
      <c r="G864" s="86"/>
      <c r="H864" s="54"/>
      <c r="I864" s="54"/>
      <c r="J864" s="54"/>
      <c r="K864" s="54"/>
      <c r="L864" s="54"/>
    </row>
    <row r="865" spans="1:12" ht="16.5" customHeight="1" x14ac:dyDescent="0.15">
      <c r="A865" s="54"/>
      <c r="B865" s="70"/>
      <c r="C865" s="71"/>
      <c r="D865" s="65"/>
      <c r="E865" s="54"/>
      <c r="F865" s="85"/>
      <c r="G865" s="86"/>
      <c r="H865" s="54"/>
      <c r="I865" s="54"/>
      <c r="J865" s="54"/>
      <c r="K865" s="54"/>
      <c r="L865" s="54"/>
    </row>
    <row r="866" spans="1:12" ht="16.5" customHeight="1" x14ac:dyDescent="0.15">
      <c r="A866" s="54"/>
      <c r="B866" s="70"/>
      <c r="C866" s="71"/>
      <c r="D866" s="65"/>
      <c r="E866" s="54"/>
      <c r="F866" s="85"/>
      <c r="G866" s="86"/>
      <c r="H866" s="54"/>
      <c r="I866" s="54"/>
      <c r="J866" s="54"/>
      <c r="K866" s="54"/>
      <c r="L866" s="54"/>
    </row>
    <row r="867" spans="1:12" ht="16.5" customHeight="1" x14ac:dyDescent="0.15">
      <c r="A867" s="54"/>
      <c r="B867" s="70"/>
      <c r="C867" s="71"/>
      <c r="D867" s="65"/>
      <c r="E867" s="54"/>
      <c r="F867" s="85"/>
      <c r="G867" s="86"/>
      <c r="H867" s="54"/>
      <c r="I867" s="54"/>
      <c r="J867" s="54"/>
      <c r="K867" s="54"/>
      <c r="L867" s="54"/>
    </row>
    <row r="868" spans="1:12" ht="16.5" customHeight="1" x14ac:dyDescent="0.15">
      <c r="A868" s="54"/>
      <c r="B868" s="70"/>
      <c r="C868" s="71"/>
      <c r="D868" s="65"/>
      <c r="E868" s="54"/>
      <c r="F868" s="85"/>
      <c r="G868" s="86"/>
      <c r="H868" s="54"/>
      <c r="I868" s="54"/>
      <c r="J868" s="54"/>
      <c r="K868" s="54"/>
      <c r="L868" s="54"/>
    </row>
    <row r="869" spans="1:12" ht="16.5" customHeight="1" x14ac:dyDescent="0.15">
      <c r="A869" s="54"/>
      <c r="B869" s="70"/>
      <c r="C869" s="71"/>
      <c r="D869" s="65"/>
      <c r="E869" s="54"/>
      <c r="F869" s="85"/>
      <c r="G869" s="86"/>
      <c r="H869" s="54"/>
      <c r="I869" s="54"/>
      <c r="J869" s="54"/>
      <c r="K869" s="54"/>
      <c r="L869" s="54"/>
    </row>
    <row r="870" spans="1:12" ht="16.5" customHeight="1" x14ac:dyDescent="0.15">
      <c r="A870" s="54"/>
      <c r="B870" s="70"/>
      <c r="C870" s="71"/>
      <c r="D870" s="65"/>
      <c r="E870" s="54"/>
      <c r="F870" s="85"/>
      <c r="G870" s="86"/>
      <c r="H870" s="54"/>
      <c r="I870" s="54"/>
      <c r="J870" s="54"/>
      <c r="K870" s="54"/>
      <c r="L870" s="54"/>
    </row>
    <row r="871" spans="1:12" ht="16.5" customHeight="1" x14ac:dyDescent="0.15">
      <c r="A871" s="54"/>
      <c r="B871" s="70"/>
      <c r="C871" s="71"/>
      <c r="D871" s="65"/>
      <c r="E871" s="54"/>
      <c r="F871" s="85"/>
      <c r="G871" s="86"/>
      <c r="H871" s="54"/>
      <c r="I871" s="54"/>
      <c r="J871" s="54"/>
      <c r="K871" s="54"/>
      <c r="L871" s="54"/>
    </row>
    <row r="872" spans="1:12" ht="16.5" customHeight="1" x14ac:dyDescent="0.15">
      <c r="A872" s="54"/>
      <c r="B872" s="70"/>
      <c r="C872" s="71"/>
      <c r="D872" s="65"/>
      <c r="E872" s="54"/>
      <c r="F872" s="85"/>
      <c r="G872" s="86"/>
      <c r="H872" s="54"/>
      <c r="I872" s="54"/>
      <c r="J872" s="54"/>
      <c r="K872" s="54"/>
      <c r="L872" s="54"/>
    </row>
    <row r="873" spans="1:12" ht="16.5" customHeight="1" x14ac:dyDescent="0.15">
      <c r="A873" s="54"/>
      <c r="B873" s="70"/>
      <c r="C873" s="71"/>
      <c r="D873" s="65"/>
      <c r="E873" s="54"/>
      <c r="F873" s="85"/>
      <c r="G873" s="86"/>
      <c r="H873" s="54"/>
      <c r="I873" s="54"/>
      <c r="J873" s="54"/>
      <c r="K873" s="54"/>
      <c r="L873" s="54"/>
    </row>
    <row r="874" spans="1:12" ht="16.5" customHeight="1" x14ac:dyDescent="0.15">
      <c r="A874" s="54"/>
      <c r="B874" s="70"/>
      <c r="C874" s="71"/>
      <c r="D874" s="65"/>
      <c r="E874" s="54"/>
      <c r="F874" s="85"/>
      <c r="G874" s="86"/>
      <c r="H874" s="54"/>
      <c r="I874" s="54"/>
      <c r="J874" s="54"/>
      <c r="K874" s="54"/>
      <c r="L874" s="54"/>
    </row>
    <row r="875" spans="1:12" ht="16.5" customHeight="1" x14ac:dyDescent="0.15">
      <c r="A875" s="54"/>
      <c r="B875" s="70"/>
      <c r="C875" s="71"/>
      <c r="D875" s="65"/>
      <c r="E875" s="54"/>
      <c r="F875" s="85"/>
      <c r="G875" s="86"/>
      <c r="H875" s="54"/>
      <c r="I875" s="54"/>
      <c r="J875" s="54"/>
      <c r="K875" s="54"/>
      <c r="L875" s="54"/>
    </row>
    <row r="876" spans="1:12" ht="16.5" customHeight="1" x14ac:dyDescent="0.15">
      <c r="A876" s="54"/>
      <c r="B876" s="70"/>
      <c r="C876" s="71"/>
      <c r="D876" s="65"/>
      <c r="E876" s="54"/>
      <c r="F876" s="85"/>
      <c r="G876" s="86"/>
      <c r="H876" s="54"/>
      <c r="I876" s="54"/>
      <c r="J876" s="54"/>
      <c r="K876" s="54"/>
      <c r="L876" s="54"/>
    </row>
    <row r="877" spans="1:12" ht="16.5" customHeight="1" x14ac:dyDescent="0.15">
      <c r="A877" s="54"/>
      <c r="B877" s="70"/>
      <c r="C877" s="71"/>
      <c r="D877" s="65"/>
      <c r="E877" s="54"/>
      <c r="F877" s="85"/>
      <c r="G877" s="86"/>
      <c r="H877" s="54"/>
      <c r="I877" s="54"/>
      <c r="J877" s="54"/>
      <c r="K877" s="54"/>
      <c r="L877" s="54"/>
    </row>
    <row r="878" spans="1:12" ht="16.5" customHeight="1" x14ac:dyDescent="0.15">
      <c r="A878" s="54"/>
      <c r="B878" s="70"/>
      <c r="C878" s="71"/>
      <c r="D878" s="65"/>
      <c r="E878" s="54"/>
      <c r="F878" s="85"/>
      <c r="G878" s="86"/>
      <c r="H878" s="54"/>
      <c r="I878" s="54"/>
      <c r="J878" s="54"/>
      <c r="K878" s="54"/>
      <c r="L878" s="54"/>
    </row>
    <row r="879" spans="1:12" ht="16.5" customHeight="1" x14ac:dyDescent="0.15">
      <c r="A879" s="54"/>
      <c r="B879" s="70"/>
      <c r="C879" s="71"/>
      <c r="D879" s="65"/>
      <c r="E879" s="54"/>
      <c r="F879" s="85"/>
      <c r="G879" s="86"/>
      <c r="H879" s="54"/>
      <c r="I879" s="54"/>
      <c r="J879" s="54"/>
      <c r="K879" s="54"/>
      <c r="L879" s="54"/>
    </row>
    <row r="880" spans="1:12" ht="16.5" customHeight="1" x14ac:dyDescent="0.15">
      <c r="A880" s="54"/>
      <c r="B880" s="70"/>
      <c r="C880" s="71"/>
      <c r="D880" s="65"/>
      <c r="E880" s="54"/>
      <c r="F880" s="85"/>
      <c r="G880" s="86"/>
      <c r="H880" s="54"/>
      <c r="I880" s="54"/>
      <c r="J880" s="54"/>
      <c r="K880" s="54"/>
      <c r="L880" s="54"/>
    </row>
    <row r="881" spans="1:12" ht="16.5" customHeight="1" x14ac:dyDescent="0.15">
      <c r="A881" s="54"/>
      <c r="B881" s="70"/>
      <c r="C881" s="71"/>
      <c r="D881" s="65"/>
      <c r="E881" s="54"/>
      <c r="F881" s="85"/>
      <c r="G881" s="86"/>
      <c r="H881" s="54"/>
      <c r="I881" s="54"/>
      <c r="J881" s="54"/>
      <c r="K881" s="54"/>
      <c r="L881" s="54"/>
    </row>
    <row r="882" spans="1:12" ht="16.5" customHeight="1" x14ac:dyDescent="0.15">
      <c r="A882" s="54"/>
      <c r="B882" s="70"/>
      <c r="C882" s="71"/>
      <c r="D882" s="65"/>
      <c r="E882" s="54"/>
      <c r="F882" s="85"/>
      <c r="G882" s="86"/>
      <c r="H882" s="54"/>
      <c r="I882" s="54"/>
      <c r="J882" s="54"/>
      <c r="K882" s="54"/>
      <c r="L882" s="54"/>
    </row>
    <row r="883" spans="1:12" ht="16.5" customHeight="1" x14ac:dyDescent="0.15">
      <c r="A883" s="54"/>
      <c r="B883" s="70"/>
      <c r="C883" s="71"/>
      <c r="D883" s="65"/>
      <c r="E883" s="54"/>
      <c r="F883" s="85"/>
      <c r="G883" s="86"/>
      <c r="H883" s="54"/>
      <c r="I883" s="54"/>
      <c r="J883" s="54"/>
      <c r="K883" s="54"/>
      <c r="L883" s="54"/>
    </row>
    <row r="884" spans="1:12" ht="16.5" customHeight="1" x14ac:dyDescent="0.15">
      <c r="A884" s="54"/>
      <c r="B884" s="70"/>
      <c r="C884" s="71"/>
      <c r="D884" s="65"/>
      <c r="E884" s="54"/>
      <c r="F884" s="85"/>
      <c r="G884" s="86"/>
      <c r="H884" s="54"/>
      <c r="I884" s="54"/>
      <c r="J884" s="54"/>
      <c r="K884" s="54"/>
      <c r="L884" s="54"/>
    </row>
    <row r="885" spans="1:12" ht="16.5" customHeight="1" x14ac:dyDescent="0.15">
      <c r="A885" s="54"/>
      <c r="B885" s="70"/>
      <c r="C885" s="71"/>
      <c r="D885" s="65"/>
      <c r="E885" s="54"/>
      <c r="F885" s="85"/>
      <c r="G885" s="86"/>
      <c r="H885" s="54"/>
      <c r="I885" s="54"/>
      <c r="J885" s="54"/>
      <c r="K885" s="54"/>
      <c r="L885" s="54"/>
    </row>
    <row r="886" spans="1:12" ht="16.5" customHeight="1" x14ac:dyDescent="0.15">
      <c r="A886" s="54"/>
      <c r="B886" s="70"/>
      <c r="C886" s="71"/>
      <c r="D886" s="65"/>
      <c r="E886" s="54"/>
      <c r="F886" s="85"/>
      <c r="G886" s="86"/>
      <c r="H886" s="54"/>
      <c r="I886" s="54"/>
      <c r="J886" s="54"/>
      <c r="K886" s="54"/>
      <c r="L886" s="54"/>
    </row>
    <row r="887" spans="1:12" ht="16.5" customHeight="1" x14ac:dyDescent="0.15">
      <c r="A887" s="54"/>
      <c r="B887" s="70"/>
      <c r="C887" s="71"/>
      <c r="D887" s="65"/>
      <c r="E887" s="54"/>
      <c r="F887" s="85"/>
      <c r="G887" s="86"/>
      <c r="H887" s="54"/>
      <c r="I887" s="54"/>
      <c r="J887" s="54"/>
      <c r="K887" s="54"/>
      <c r="L887" s="54"/>
    </row>
    <row r="888" spans="1:12" ht="16.5" customHeight="1" x14ac:dyDescent="0.15">
      <c r="A888" s="54"/>
      <c r="B888" s="70"/>
      <c r="C888" s="71"/>
      <c r="D888" s="65"/>
      <c r="E888" s="54"/>
      <c r="F888" s="85"/>
      <c r="G888" s="86"/>
      <c r="H888" s="54"/>
      <c r="I888" s="54"/>
      <c r="J888" s="54"/>
      <c r="K888" s="54"/>
      <c r="L888" s="54"/>
    </row>
    <row r="889" spans="1:12" ht="16.5" customHeight="1" x14ac:dyDescent="0.15">
      <c r="A889" s="54"/>
      <c r="B889" s="70"/>
      <c r="C889" s="71"/>
      <c r="D889" s="65"/>
      <c r="E889" s="54"/>
      <c r="F889" s="85"/>
      <c r="G889" s="86"/>
      <c r="H889" s="54"/>
      <c r="I889" s="54"/>
      <c r="J889" s="54"/>
      <c r="K889" s="54"/>
      <c r="L889" s="54"/>
    </row>
    <row r="890" spans="1:12" ht="16.5" customHeight="1" x14ac:dyDescent="0.15">
      <c r="A890" s="54"/>
      <c r="B890" s="70"/>
      <c r="C890" s="71"/>
      <c r="D890" s="65"/>
      <c r="E890" s="54"/>
      <c r="F890" s="85"/>
      <c r="G890" s="86"/>
      <c r="H890" s="54"/>
      <c r="I890" s="54"/>
      <c r="J890" s="54"/>
      <c r="K890" s="54"/>
      <c r="L890" s="54"/>
    </row>
    <row r="891" spans="1:12" ht="16.5" customHeight="1" x14ac:dyDescent="0.15">
      <c r="A891" s="54"/>
      <c r="B891" s="70"/>
      <c r="C891" s="71"/>
      <c r="D891" s="65"/>
      <c r="E891" s="54"/>
      <c r="F891" s="85"/>
      <c r="G891" s="86"/>
      <c r="H891" s="54"/>
      <c r="I891" s="54"/>
      <c r="J891" s="54"/>
      <c r="K891" s="54"/>
      <c r="L891" s="54"/>
    </row>
    <row r="892" spans="1:12" ht="16.5" customHeight="1" x14ac:dyDescent="0.15">
      <c r="A892" s="54"/>
      <c r="B892" s="70"/>
      <c r="C892" s="71"/>
      <c r="D892" s="65"/>
      <c r="E892" s="54"/>
      <c r="F892" s="85"/>
      <c r="G892" s="86"/>
      <c r="H892" s="54"/>
      <c r="I892" s="54"/>
      <c r="J892" s="54"/>
      <c r="K892" s="54"/>
      <c r="L892" s="54"/>
    </row>
    <row r="893" spans="1:12" ht="16.5" customHeight="1" x14ac:dyDescent="0.15">
      <c r="A893" s="54"/>
      <c r="B893" s="70"/>
      <c r="C893" s="71"/>
      <c r="D893" s="65"/>
      <c r="E893" s="54"/>
      <c r="F893" s="85"/>
      <c r="G893" s="86"/>
      <c r="H893" s="54"/>
      <c r="I893" s="54"/>
      <c r="J893" s="54"/>
      <c r="K893" s="54"/>
      <c r="L893" s="54"/>
    </row>
    <row r="894" spans="1:12" ht="16.5" customHeight="1" x14ac:dyDescent="0.15">
      <c r="A894" s="54"/>
      <c r="B894" s="70"/>
      <c r="C894" s="71"/>
      <c r="D894" s="65"/>
      <c r="E894" s="54"/>
      <c r="F894" s="85"/>
      <c r="G894" s="86"/>
      <c r="H894" s="54"/>
      <c r="I894" s="54"/>
      <c r="J894" s="54"/>
      <c r="K894" s="54"/>
      <c r="L894" s="54"/>
    </row>
    <row r="895" spans="1:12" ht="16.5" customHeight="1" x14ac:dyDescent="0.15">
      <c r="A895" s="54"/>
      <c r="B895" s="70"/>
      <c r="C895" s="71"/>
      <c r="D895" s="65"/>
      <c r="E895" s="54"/>
      <c r="F895" s="85"/>
      <c r="G895" s="86"/>
      <c r="H895" s="54"/>
      <c r="I895" s="54"/>
      <c r="J895" s="54"/>
      <c r="K895" s="54"/>
      <c r="L895" s="54"/>
    </row>
    <row r="896" spans="1:12" ht="16.5" customHeight="1" x14ac:dyDescent="0.15">
      <c r="A896" s="54"/>
      <c r="B896" s="70"/>
      <c r="C896" s="71"/>
      <c r="D896" s="65"/>
      <c r="E896" s="54"/>
      <c r="F896" s="85"/>
      <c r="G896" s="86"/>
      <c r="H896" s="54"/>
      <c r="I896" s="54"/>
      <c r="J896" s="54"/>
      <c r="K896" s="54"/>
      <c r="L896" s="54"/>
    </row>
    <row r="897" spans="1:12" ht="16.5" customHeight="1" x14ac:dyDescent="0.15">
      <c r="A897" s="54"/>
      <c r="B897" s="70"/>
      <c r="C897" s="71"/>
      <c r="D897" s="65"/>
      <c r="E897" s="54"/>
      <c r="F897" s="85"/>
      <c r="G897" s="86"/>
      <c r="H897" s="54"/>
      <c r="I897" s="54"/>
      <c r="J897" s="54"/>
      <c r="K897" s="54"/>
      <c r="L897" s="54"/>
    </row>
    <row r="898" spans="1:12" ht="16.5" customHeight="1" x14ac:dyDescent="0.15">
      <c r="A898" s="54"/>
      <c r="B898" s="70"/>
      <c r="C898" s="71"/>
      <c r="D898" s="65"/>
      <c r="E898" s="54"/>
      <c r="F898" s="85"/>
      <c r="G898" s="86"/>
      <c r="H898" s="54"/>
      <c r="I898" s="54"/>
      <c r="J898" s="54"/>
      <c r="K898" s="54"/>
      <c r="L898" s="54"/>
    </row>
    <row r="899" spans="1:12" ht="16.5" customHeight="1" x14ac:dyDescent="0.15">
      <c r="A899" s="54"/>
      <c r="B899" s="70"/>
      <c r="C899" s="71"/>
      <c r="D899" s="65"/>
      <c r="E899" s="54"/>
      <c r="F899" s="85"/>
      <c r="G899" s="86"/>
      <c r="H899" s="54"/>
      <c r="I899" s="54"/>
      <c r="J899" s="54"/>
      <c r="K899" s="54"/>
      <c r="L899" s="54"/>
    </row>
    <row r="900" spans="1:12" ht="16.5" customHeight="1" x14ac:dyDescent="0.15">
      <c r="A900" s="54"/>
      <c r="B900" s="70"/>
      <c r="C900" s="71"/>
      <c r="D900" s="65"/>
      <c r="E900" s="54"/>
      <c r="F900" s="85"/>
      <c r="G900" s="86"/>
      <c r="H900" s="54"/>
      <c r="I900" s="54"/>
      <c r="J900" s="54"/>
      <c r="K900" s="54"/>
      <c r="L900" s="54"/>
    </row>
    <row r="901" spans="1:12" ht="16.5" customHeight="1" x14ac:dyDescent="0.15">
      <c r="A901" s="54"/>
      <c r="B901" s="70"/>
      <c r="C901" s="71"/>
      <c r="D901" s="65"/>
      <c r="E901" s="54"/>
      <c r="F901" s="85"/>
      <c r="G901" s="86"/>
      <c r="H901" s="54"/>
      <c r="I901" s="54"/>
      <c r="J901" s="54"/>
      <c r="K901" s="54"/>
      <c r="L901" s="54"/>
    </row>
    <row r="902" spans="1:12" ht="16.5" customHeight="1" x14ac:dyDescent="0.15">
      <c r="A902" s="54"/>
      <c r="B902" s="70"/>
      <c r="C902" s="71"/>
      <c r="D902" s="65"/>
      <c r="E902" s="54"/>
      <c r="F902" s="85"/>
      <c r="G902" s="86"/>
      <c r="H902" s="54"/>
      <c r="I902" s="54"/>
      <c r="J902" s="54"/>
      <c r="K902" s="54"/>
      <c r="L902" s="54"/>
    </row>
    <row r="903" spans="1:12" ht="16.5" customHeight="1" x14ac:dyDescent="0.15">
      <c r="A903" s="54"/>
      <c r="B903" s="70"/>
      <c r="C903" s="71"/>
      <c r="D903" s="65"/>
      <c r="E903" s="54"/>
      <c r="F903" s="85"/>
      <c r="G903" s="86"/>
      <c r="H903" s="54"/>
      <c r="I903" s="54"/>
      <c r="J903" s="54"/>
      <c r="K903" s="54"/>
      <c r="L903" s="54"/>
    </row>
    <row r="904" spans="1:12" ht="16.5" customHeight="1" x14ac:dyDescent="0.15">
      <c r="A904" s="54"/>
      <c r="B904" s="70"/>
      <c r="C904" s="71"/>
      <c r="D904" s="65"/>
      <c r="E904" s="54"/>
      <c r="F904" s="85"/>
      <c r="G904" s="86"/>
      <c r="H904" s="54"/>
      <c r="I904" s="54"/>
      <c r="J904" s="54"/>
      <c r="K904" s="54"/>
      <c r="L904" s="54"/>
    </row>
    <row r="905" spans="1:12" ht="16.5" customHeight="1" x14ac:dyDescent="0.15">
      <c r="A905" s="54"/>
      <c r="B905" s="70"/>
      <c r="C905" s="71"/>
      <c r="D905" s="65"/>
      <c r="E905" s="54"/>
      <c r="F905" s="85"/>
      <c r="G905" s="86"/>
      <c r="H905" s="54"/>
      <c r="I905" s="54"/>
      <c r="J905" s="54"/>
      <c r="K905" s="54"/>
      <c r="L905" s="54"/>
    </row>
    <row r="906" spans="1:12" ht="16.5" customHeight="1" x14ac:dyDescent="0.15">
      <c r="A906" s="54"/>
      <c r="B906" s="70"/>
      <c r="C906" s="71"/>
      <c r="D906" s="65"/>
      <c r="E906" s="54"/>
      <c r="F906" s="85"/>
      <c r="G906" s="86"/>
      <c r="H906" s="54"/>
      <c r="I906" s="54"/>
      <c r="J906" s="54"/>
      <c r="K906" s="54"/>
      <c r="L906" s="54"/>
    </row>
    <row r="907" spans="1:12" ht="16.5" customHeight="1" x14ac:dyDescent="0.15">
      <c r="A907" s="54"/>
      <c r="B907" s="70"/>
      <c r="C907" s="71"/>
      <c r="D907" s="65"/>
      <c r="E907" s="54"/>
      <c r="F907" s="85"/>
      <c r="G907" s="86"/>
      <c r="H907" s="54"/>
      <c r="I907" s="54"/>
      <c r="J907" s="54"/>
      <c r="K907" s="54"/>
      <c r="L907" s="54"/>
    </row>
    <row r="908" spans="1:12" ht="16.5" customHeight="1" x14ac:dyDescent="0.15">
      <c r="A908" s="54"/>
      <c r="B908" s="70"/>
      <c r="C908" s="71"/>
      <c r="D908" s="65"/>
      <c r="E908" s="54"/>
      <c r="F908" s="85"/>
      <c r="G908" s="86"/>
      <c r="H908" s="54"/>
      <c r="I908" s="54"/>
      <c r="J908" s="54"/>
      <c r="K908" s="54"/>
      <c r="L908" s="54"/>
    </row>
    <row r="909" spans="1:12" ht="16.5" customHeight="1" x14ac:dyDescent="0.15">
      <c r="A909" s="54"/>
      <c r="B909" s="70"/>
      <c r="C909" s="71"/>
      <c r="D909" s="65"/>
      <c r="E909" s="54"/>
      <c r="F909" s="85"/>
      <c r="G909" s="86"/>
      <c r="H909" s="54"/>
      <c r="I909" s="54"/>
      <c r="J909" s="54"/>
      <c r="K909" s="54"/>
      <c r="L909" s="54"/>
    </row>
    <row r="910" spans="1:12" ht="16.5" customHeight="1" x14ac:dyDescent="0.15">
      <c r="A910" s="54"/>
      <c r="B910" s="70"/>
      <c r="C910" s="71"/>
      <c r="D910" s="65"/>
      <c r="E910" s="54"/>
      <c r="F910" s="85"/>
      <c r="G910" s="86"/>
      <c r="H910" s="54"/>
      <c r="I910" s="54"/>
      <c r="J910" s="54"/>
      <c r="K910" s="54"/>
      <c r="L910" s="54"/>
    </row>
    <row r="911" spans="1:12" ht="16.5" customHeight="1" x14ac:dyDescent="0.15">
      <c r="A911" s="54"/>
      <c r="B911" s="70"/>
      <c r="C911" s="71"/>
      <c r="D911" s="65"/>
      <c r="E911" s="54"/>
      <c r="F911" s="85"/>
      <c r="G911" s="86"/>
      <c r="H911" s="54"/>
      <c r="I911" s="54"/>
      <c r="J911" s="54"/>
      <c r="K911" s="54"/>
      <c r="L911" s="54"/>
    </row>
    <row r="912" spans="1:12" ht="16.5" customHeight="1" x14ac:dyDescent="0.15">
      <c r="A912" s="54"/>
      <c r="B912" s="70"/>
      <c r="C912" s="71"/>
      <c r="D912" s="65"/>
      <c r="E912" s="54"/>
      <c r="F912" s="85"/>
      <c r="G912" s="86"/>
      <c r="H912" s="54"/>
      <c r="I912" s="54"/>
      <c r="J912" s="54"/>
      <c r="K912" s="54"/>
      <c r="L912" s="54"/>
    </row>
    <row r="913" spans="1:12" ht="16.5" customHeight="1" x14ac:dyDescent="0.15">
      <c r="A913" s="54"/>
      <c r="B913" s="70"/>
      <c r="C913" s="71"/>
      <c r="D913" s="65"/>
      <c r="E913" s="54"/>
      <c r="F913" s="85"/>
      <c r="G913" s="86"/>
      <c r="H913" s="54"/>
      <c r="I913" s="54"/>
      <c r="J913" s="54"/>
      <c r="K913" s="54"/>
      <c r="L913" s="54"/>
    </row>
    <row r="914" spans="1:12" ht="16.5" customHeight="1" x14ac:dyDescent="0.15">
      <c r="A914" s="54"/>
      <c r="B914" s="70"/>
      <c r="C914" s="71"/>
      <c r="D914" s="65"/>
      <c r="E914" s="54"/>
      <c r="F914" s="85"/>
      <c r="G914" s="86"/>
      <c r="H914" s="54"/>
      <c r="I914" s="54"/>
      <c r="J914" s="54"/>
      <c r="K914" s="54"/>
      <c r="L914" s="54"/>
    </row>
    <row r="915" spans="1:12" ht="16.5" customHeight="1" x14ac:dyDescent="0.15">
      <c r="A915" s="54"/>
      <c r="B915" s="70"/>
      <c r="C915" s="71"/>
      <c r="D915" s="65"/>
      <c r="E915" s="54"/>
      <c r="F915" s="85"/>
      <c r="G915" s="86"/>
      <c r="H915" s="54"/>
      <c r="I915" s="54"/>
      <c r="J915" s="54"/>
      <c r="K915" s="54"/>
      <c r="L915" s="54"/>
    </row>
    <row r="916" spans="1:12" ht="16.5" customHeight="1" x14ac:dyDescent="0.15">
      <c r="A916" s="54"/>
      <c r="B916" s="70"/>
      <c r="C916" s="71"/>
      <c r="D916" s="65"/>
      <c r="E916" s="54"/>
      <c r="F916" s="85"/>
      <c r="G916" s="86"/>
      <c r="H916" s="54"/>
      <c r="I916" s="54"/>
      <c r="J916" s="54"/>
      <c r="K916" s="54"/>
      <c r="L916" s="54"/>
    </row>
    <row r="917" spans="1:12" ht="16.5" customHeight="1" x14ac:dyDescent="0.15">
      <c r="A917" s="54"/>
      <c r="B917" s="70"/>
      <c r="C917" s="71"/>
      <c r="D917" s="65"/>
      <c r="E917" s="54"/>
      <c r="F917" s="85"/>
      <c r="G917" s="86"/>
      <c r="H917" s="54"/>
      <c r="I917" s="54"/>
      <c r="J917" s="54"/>
      <c r="K917" s="54"/>
      <c r="L917" s="54"/>
    </row>
    <row r="918" spans="1:12" ht="16.5" customHeight="1" x14ac:dyDescent="0.15">
      <c r="A918" s="54"/>
      <c r="B918" s="70"/>
      <c r="C918" s="71"/>
      <c r="D918" s="65"/>
      <c r="E918" s="54"/>
      <c r="F918" s="85"/>
      <c r="G918" s="86"/>
      <c r="H918" s="54"/>
      <c r="I918" s="54"/>
      <c r="J918" s="54"/>
      <c r="K918" s="54"/>
      <c r="L918" s="54"/>
    </row>
    <row r="919" spans="1:12" ht="16.5" customHeight="1" x14ac:dyDescent="0.15">
      <c r="A919" s="54"/>
      <c r="B919" s="70"/>
      <c r="C919" s="71"/>
      <c r="D919" s="65"/>
      <c r="E919" s="54"/>
      <c r="F919" s="85"/>
      <c r="G919" s="86"/>
      <c r="H919" s="54"/>
      <c r="I919" s="54"/>
      <c r="J919" s="54"/>
      <c r="K919" s="54"/>
      <c r="L919" s="54"/>
    </row>
    <row r="920" spans="1:12" ht="16.5" customHeight="1" x14ac:dyDescent="0.15">
      <c r="A920" s="54"/>
      <c r="B920" s="70"/>
      <c r="C920" s="71"/>
      <c r="D920" s="65"/>
      <c r="E920" s="54"/>
      <c r="F920" s="85"/>
      <c r="G920" s="86"/>
      <c r="H920" s="54"/>
      <c r="I920" s="54"/>
      <c r="J920" s="54"/>
      <c r="K920" s="54"/>
      <c r="L920" s="54"/>
    </row>
    <row r="921" spans="1:12" ht="16.5" customHeight="1" x14ac:dyDescent="0.15">
      <c r="A921" s="54"/>
      <c r="B921" s="70"/>
      <c r="C921" s="71"/>
      <c r="D921" s="65"/>
      <c r="E921" s="54"/>
      <c r="F921" s="85"/>
      <c r="G921" s="86"/>
      <c r="H921" s="54"/>
      <c r="I921" s="54"/>
      <c r="J921" s="54"/>
      <c r="K921" s="54"/>
      <c r="L921" s="54"/>
    </row>
    <row r="922" spans="1:12" ht="16.5" customHeight="1" x14ac:dyDescent="0.15">
      <c r="A922" s="54"/>
      <c r="B922" s="70"/>
      <c r="C922" s="71"/>
      <c r="D922" s="65"/>
      <c r="E922" s="54"/>
      <c r="F922" s="85"/>
      <c r="G922" s="86"/>
      <c r="H922" s="54"/>
      <c r="I922" s="54"/>
      <c r="J922" s="54"/>
      <c r="K922" s="54"/>
      <c r="L922" s="54"/>
    </row>
    <row r="923" spans="1:12" ht="16.5" customHeight="1" x14ac:dyDescent="0.15">
      <c r="A923" s="54"/>
      <c r="B923" s="70"/>
      <c r="C923" s="71"/>
      <c r="D923" s="65"/>
      <c r="E923" s="54"/>
      <c r="F923" s="85"/>
      <c r="G923" s="86"/>
      <c r="H923" s="54"/>
      <c r="I923" s="54"/>
      <c r="J923" s="54"/>
      <c r="K923" s="54"/>
      <c r="L923" s="54"/>
    </row>
    <row r="924" spans="1:12" ht="16.5" customHeight="1" x14ac:dyDescent="0.15">
      <c r="A924" s="54"/>
      <c r="B924" s="70"/>
      <c r="C924" s="71"/>
      <c r="D924" s="65"/>
      <c r="E924" s="54"/>
      <c r="F924" s="85"/>
      <c r="G924" s="86"/>
      <c r="H924" s="54"/>
      <c r="I924" s="54"/>
      <c r="J924" s="54"/>
      <c r="K924" s="54"/>
      <c r="L924" s="54"/>
    </row>
    <row r="925" spans="1:12" ht="16.5" customHeight="1" x14ac:dyDescent="0.15">
      <c r="A925" s="54"/>
      <c r="B925" s="70"/>
      <c r="C925" s="71"/>
      <c r="D925" s="65"/>
      <c r="E925" s="54"/>
      <c r="F925" s="85"/>
      <c r="G925" s="86"/>
      <c r="H925" s="54"/>
      <c r="I925" s="54"/>
      <c r="J925" s="54"/>
      <c r="K925" s="54"/>
      <c r="L925" s="54"/>
    </row>
    <row r="926" spans="1:12" ht="16.5" customHeight="1" x14ac:dyDescent="0.15">
      <c r="A926" s="54"/>
      <c r="B926" s="70"/>
      <c r="C926" s="71"/>
      <c r="D926" s="65"/>
      <c r="E926" s="54"/>
      <c r="F926" s="85"/>
      <c r="G926" s="86"/>
      <c r="H926" s="54"/>
      <c r="I926" s="54"/>
      <c r="J926" s="54"/>
      <c r="K926" s="54"/>
      <c r="L926" s="54"/>
    </row>
    <row r="927" spans="1:12" ht="16.5" customHeight="1" x14ac:dyDescent="0.15">
      <c r="A927" s="54"/>
      <c r="B927" s="70"/>
      <c r="C927" s="71"/>
      <c r="D927" s="65"/>
      <c r="E927" s="54"/>
      <c r="F927" s="85"/>
      <c r="G927" s="86"/>
      <c r="H927" s="54"/>
      <c r="I927" s="54"/>
      <c r="J927" s="54"/>
      <c r="K927" s="54"/>
      <c r="L927" s="54"/>
    </row>
    <row r="928" spans="1:12" ht="16.5" customHeight="1" x14ac:dyDescent="0.15">
      <c r="A928" s="54"/>
      <c r="B928" s="70"/>
      <c r="C928" s="71"/>
      <c r="D928" s="65"/>
      <c r="E928" s="54"/>
      <c r="F928" s="85"/>
      <c r="G928" s="86"/>
      <c r="H928" s="54"/>
      <c r="I928" s="54"/>
      <c r="J928" s="54"/>
      <c r="K928" s="54"/>
      <c r="L928" s="54"/>
    </row>
    <row r="929" spans="1:12" ht="16.5" customHeight="1" x14ac:dyDescent="0.15">
      <c r="A929" s="54"/>
      <c r="B929" s="70"/>
      <c r="C929" s="71"/>
      <c r="D929" s="65"/>
      <c r="E929" s="54"/>
      <c r="F929" s="85"/>
      <c r="G929" s="86"/>
      <c r="H929" s="54"/>
      <c r="I929" s="54"/>
      <c r="J929" s="54"/>
      <c r="K929" s="54"/>
      <c r="L929" s="54"/>
    </row>
    <row r="930" spans="1:12" ht="16.5" customHeight="1" x14ac:dyDescent="0.15">
      <c r="A930" s="54"/>
      <c r="B930" s="70"/>
      <c r="C930" s="71"/>
      <c r="D930" s="65"/>
      <c r="E930" s="54"/>
      <c r="F930" s="85"/>
      <c r="G930" s="86"/>
      <c r="H930" s="54"/>
      <c r="I930" s="54"/>
      <c r="J930" s="54"/>
      <c r="K930" s="54"/>
      <c r="L930" s="54"/>
    </row>
    <row r="931" spans="1:12" ht="16.5" customHeight="1" x14ac:dyDescent="0.15">
      <c r="A931" s="54"/>
      <c r="B931" s="70"/>
      <c r="C931" s="71"/>
      <c r="D931" s="65"/>
      <c r="E931" s="54"/>
      <c r="F931" s="85"/>
      <c r="G931" s="86"/>
      <c r="H931" s="54"/>
      <c r="I931" s="54"/>
      <c r="J931" s="54"/>
      <c r="K931" s="54"/>
      <c r="L931" s="54"/>
    </row>
    <row r="932" spans="1:12" ht="16.5" customHeight="1" x14ac:dyDescent="0.15">
      <c r="A932" s="54"/>
      <c r="B932" s="70"/>
      <c r="C932" s="71"/>
      <c r="D932" s="65"/>
      <c r="E932" s="54"/>
      <c r="F932" s="85"/>
      <c r="G932" s="86"/>
      <c r="H932" s="54"/>
      <c r="I932" s="54"/>
      <c r="J932" s="54"/>
      <c r="K932" s="54"/>
      <c r="L932" s="54"/>
    </row>
    <row r="933" spans="1:12" ht="16.5" customHeight="1" x14ac:dyDescent="0.15">
      <c r="A933" s="54"/>
      <c r="B933" s="70"/>
      <c r="C933" s="71"/>
      <c r="D933" s="65"/>
      <c r="E933" s="54"/>
      <c r="F933" s="85"/>
      <c r="G933" s="86"/>
      <c r="H933" s="54"/>
      <c r="I933" s="54"/>
      <c r="J933" s="54"/>
      <c r="K933" s="54"/>
      <c r="L933" s="54"/>
    </row>
    <row r="934" spans="1:12" ht="16.5" customHeight="1" x14ac:dyDescent="0.15">
      <c r="A934" s="54"/>
      <c r="B934" s="70"/>
      <c r="C934" s="71"/>
      <c r="D934" s="65"/>
      <c r="E934" s="54"/>
      <c r="F934" s="85"/>
      <c r="G934" s="86"/>
      <c r="H934" s="54"/>
      <c r="I934" s="54"/>
      <c r="J934" s="54"/>
      <c r="K934" s="54"/>
      <c r="L934" s="54"/>
    </row>
    <row r="935" spans="1:12" ht="16.5" customHeight="1" x14ac:dyDescent="0.15">
      <c r="A935" s="54"/>
      <c r="B935" s="70"/>
      <c r="C935" s="71"/>
      <c r="D935" s="65"/>
      <c r="E935" s="54"/>
      <c r="F935" s="85"/>
      <c r="G935" s="86"/>
      <c r="H935" s="54"/>
      <c r="I935" s="54"/>
      <c r="J935" s="54"/>
      <c r="K935" s="54"/>
      <c r="L935" s="54"/>
    </row>
    <row r="936" spans="1:12" ht="16.5" customHeight="1" x14ac:dyDescent="0.15">
      <c r="A936" s="54"/>
      <c r="B936" s="70"/>
      <c r="C936" s="71"/>
      <c r="D936" s="65"/>
      <c r="E936" s="54"/>
      <c r="F936" s="85"/>
      <c r="G936" s="86"/>
      <c r="H936" s="54"/>
      <c r="I936" s="54"/>
      <c r="J936" s="54"/>
      <c r="K936" s="54"/>
      <c r="L936" s="54"/>
    </row>
    <row r="937" spans="1:12" ht="16.5" customHeight="1" x14ac:dyDescent="0.15">
      <c r="A937" s="54"/>
      <c r="B937" s="70"/>
      <c r="C937" s="71"/>
      <c r="D937" s="65"/>
      <c r="E937" s="54"/>
      <c r="F937" s="85"/>
      <c r="G937" s="86"/>
      <c r="H937" s="54"/>
      <c r="I937" s="54"/>
      <c r="J937" s="54"/>
      <c r="K937" s="54"/>
      <c r="L937" s="54"/>
    </row>
    <row r="938" spans="1:12" ht="16.5" customHeight="1" x14ac:dyDescent="0.15">
      <c r="A938" s="54"/>
      <c r="B938" s="70"/>
      <c r="C938" s="71"/>
      <c r="D938" s="65"/>
      <c r="E938" s="54"/>
      <c r="F938" s="85"/>
      <c r="G938" s="86"/>
      <c r="H938" s="54"/>
      <c r="I938" s="54"/>
      <c r="J938" s="54"/>
      <c r="K938" s="54"/>
      <c r="L938" s="54"/>
    </row>
    <row r="939" spans="1:12" ht="16.5" customHeight="1" x14ac:dyDescent="0.15">
      <c r="A939" s="54"/>
      <c r="B939" s="70"/>
      <c r="C939" s="71"/>
      <c r="D939" s="65"/>
      <c r="E939" s="54"/>
      <c r="F939" s="85"/>
      <c r="G939" s="86"/>
      <c r="H939" s="54"/>
      <c r="I939" s="54"/>
      <c r="J939" s="54"/>
      <c r="K939" s="54"/>
      <c r="L939" s="54"/>
    </row>
    <row r="940" spans="1:12" ht="16.5" customHeight="1" x14ac:dyDescent="0.15">
      <c r="A940" s="54"/>
      <c r="B940" s="70"/>
      <c r="C940" s="71"/>
      <c r="D940" s="65"/>
      <c r="E940" s="54"/>
      <c r="F940" s="85"/>
      <c r="G940" s="86"/>
      <c r="H940" s="54"/>
      <c r="I940" s="54"/>
      <c r="J940" s="54"/>
      <c r="K940" s="54"/>
      <c r="L940" s="54"/>
    </row>
    <row r="941" spans="1:12" ht="16.5" customHeight="1" x14ac:dyDescent="0.15">
      <c r="A941" s="54"/>
      <c r="B941" s="70"/>
      <c r="C941" s="71"/>
      <c r="D941" s="65"/>
      <c r="E941" s="54"/>
      <c r="F941" s="85"/>
      <c r="G941" s="86"/>
      <c r="H941" s="54"/>
      <c r="I941" s="54"/>
      <c r="J941" s="54"/>
      <c r="K941" s="54"/>
      <c r="L941" s="54"/>
    </row>
    <row r="942" spans="1:12" ht="16.5" customHeight="1" x14ac:dyDescent="0.15">
      <c r="A942" s="54"/>
      <c r="B942" s="70"/>
      <c r="C942" s="71"/>
      <c r="D942" s="65"/>
      <c r="E942" s="54"/>
      <c r="F942" s="85"/>
      <c r="G942" s="86"/>
      <c r="H942" s="54"/>
      <c r="I942" s="54"/>
      <c r="J942" s="54"/>
      <c r="K942" s="54"/>
      <c r="L942" s="54"/>
    </row>
    <row r="943" spans="1:12" ht="16.5" customHeight="1" x14ac:dyDescent="0.15">
      <c r="A943" s="54"/>
      <c r="B943" s="70"/>
      <c r="C943" s="71"/>
      <c r="D943" s="65"/>
      <c r="E943" s="54"/>
      <c r="F943" s="85"/>
      <c r="G943" s="86"/>
      <c r="H943" s="54"/>
      <c r="I943" s="54"/>
      <c r="J943" s="54"/>
      <c r="K943" s="54"/>
      <c r="L943" s="54"/>
    </row>
    <row r="944" spans="1:12" ht="16.5" customHeight="1" x14ac:dyDescent="0.15">
      <c r="A944" s="54"/>
      <c r="B944" s="70"/>
      <c r="C944" s="71"/>
      <c r="D944" s="65"/>
      <c r="E944" s="54"/>
      <c r="F944" s="85"/>
      <c r="G944" s="86"/>
      <c r="H944" s="54"/>
      <c r="I944" s="54"/>
      <c r="J944" s="54"/>
      <c r="K944" s="54"/>
      <c r="L944" s="54"/>
    </row>
    <row r="945" spans="1:12" ht="16.5" customHeight="1" x14ac:dyDescent="0.15">
      <c r="A945" s="54"/>
      <c r="B945" s="70"/>
      <c r="C945" s="71"/>
      <c r="D945" s="65"/>
      <c r="E945" s="54"/>
      <c r="F945" s="85"/>
      <c r="G945" s="86"/>
      <c r="H945" s="54"/>
      <c r="I945" s="54"/>
      <c r="J945" s="54"/>
      <c r="K945" s="54"/>
      <c r="L945" s="54"/>
    </row>
    <row r="946" spans="1:12" ht="16.5" customHeight="1" x14ac:dyDescent="0.15">
      <c r="A946" s="54"/>
      <c r="B946" s="70"/>
      <c r="C946" s="71"/>
      <c r="D946" s="65"/>
      <c r="E946" s="54"/>
      <c r="F946" s="85"/>
      <c r="G946" s="86"/>
      <c r="H946" s="54"/>
      <c r="I946" s="54"/>
      <c r="J946" s="54"/>
      <c r="K946" s="54"/>
      <c r="L946" s="54"/>
    </row>
    <row r="947" spans="1:12" ht="16.5" customHeight="1" x14ac:dyDescent="0.15">
      <c r="A947" s="54"/>
      <c r="B947" s="70"/>
      <c r="C947" s="71"/>
      <c r="D947" s="65"/>
      <c r="E947" s="54"/>
      <c r="F947" s="85"/>
      <c r="G947" s="86"/>
      <c r="H947" s="54"/>
      <c r="I947" s="54"/>
      <c r="J947" s="54"/>
      <c r="K947" s="54"/>
      <c r="L947" s="54"/>
    </row>
    <row r="948" spans="1:12" ht="16.5" customHeight="1" x14ac:dyDescent="0.15">
      <c r="A948" s="54"/>
      <c r="B948" s="70"/>
      <c r="C948" s="71"/>
      <c r="D948" s="65"/>
      <c r="E948" s="54"/>
      <c r="F948" s="85"/>
      <c r="G948" s="86"/>
      <c r="H948" s="54"/>
      <c r="I948" s="54"/>
      <c r="J948" s="54"/>
      <c r="K948" s="54"/>
      <c r="L948" s="54"/>
    </row>
    <row r="949" spans="1:12" ht="16.5" customHeight="1" x14ac:dyDescent="0.15">
      <c r="A949" s="54"/>
      <c r="B949" s="70"/>
      <c r="C949" s="71"/>
      <c r="D949" s="65"/>
      <c r="E949" s="54"/>
      <c r="F949" s="85"/>
      <c r="G949" s="86"/>
      <c r="H949" s="54"/>
      <c r="I949" s="54"/>
      <c r="J949" s="54"/>
      <c r="K949" s="54"/>
      <c r="L949" s="54"/>
    </row>
    <row r="950" spans="1:12" ht="16.5" customHeight="1" x14ac:dyDescent="0.15">
      <c r="A950" s="54"/>
      <c r="B950" s="70"/>
      <c r="C950" s="71"/>
      <c r="D950" s="65"/>
      <c r="E950" s="54"/>
      <c r="F950" s="85"/>
      <c r="G950" s="86"/>
      <c r="H950" s="54"/>
      <c r="I950" s="54"/>
      <c r="J950" s="54"/>
      <c r="K950" s="54"/>
      <c r="L950" s="54"/>
    </row>
    <row r="951" spans="1:12" ht="16.5" customHeight="1" x14ac:dyDescent="0.15">
      <c r="A951" s="54"/>
      <c r="B951" s="70"/>
      <c r="C951" s="71"/>
      <c r="D951" s="65"/>
      <c r="E951" s="54"/>
      <c r="F951" s="85"/>
      <c r="G951" s="86"/>
      <c r="H951" s="54"/>
      <c r="I951" s="54"/>
      <c r="J951" s="54"/>
      <c r="K951" s="54"/>
      <c r="L951" s="54"/>
    </row>
    <row r="952" spans="1:12" ht="16.5" customHeight="1" x14ac:dyDescent="0.15">
      <c r="A952" s="54"/>
      <c r="B952" s="70"/>
      <c r="C952" s="71"/>
      <c r="D952" s="65"/>
      <c r="E952" s="54"/>
      <c r="F952" s="85"/>
      <c r="G952" s="86"/>
      <c r="H952" s="54"/>
      <c r="I952" s="54"/>
      <c r="J952" s="54"/>
      <c r="K952" s="54"/>
      <c r="L952" s="54"/>
    </row>
    <row r="953" spans="1:12" ht="16.5" customHeight="1" x14ac:dyDescent="0.15">
      <c r="A953" s="54"/>
      <c r="B953" s="70"/>
      <c r="C953" s="71"/>
      <c r="D953" s="65"/>
      <c r="E953" s="54"/>
      <c r="F953" s="85"/>
      <c r="G953" s="86"/>
      <c r="H953" s="54"/>
      <c r="I953" s="54"/>
      <c r="J953" s="54"/>
      <c r="K953" s="54"/>
      <c r="L953" s="54"/>
    </row>
    <row r="954" spans="1:12" ht="16.5" customHeight="1" x14ac:dyDescent="0.15">
      <c r="A954" s="54"/>
      <c r="B954" s="70"/>
      <c r="C954" s="71"/>
      <c r="D954" s="65"/>
      <c r="E954" s="54"/>
      <c r="F954" s="85"/>
      <c r="G954" s="86"/>
      <c r="H954" s="54"/>
      <c r="I954" s="54"/>
      <c r="J954" s="54"/>
      <c r="K954" s="54"/>
      <c r="L954" s="54"/>
    </row>
    <row r="955" spans="1:12" ht="16.5" customHeight="1" x14ac:dyDescent="0.15">
      <c r="A955" s="54"/>
      <c r="B955" s="70"/>
      <c r="C955" s="71"/>
      <c r="D955" s="65"/>
      <c r="E955" s="54"/>
      <c r="F955" s="85"/>
      <c r="G955" s="86"/>
      <c r="H955" s="54"/>
      <c r="I955" s="54"/>
      <c r="J955" s="54"/>
      <c r="K955" s="54"/>
      <c r="L955" s="54"/>
    </row>
    <row r="956" spans="1:12" ht="16.5" customHeight="1" x14ac:dyDescent="0.15">
      <c r="A956" s="54"/>
      <c r="B956" s="70"/>
      <c r="C956" s="71"/>
      <c r="D956" s="65"/>
      <c r="E956" s="54"/>
      <c r="F956" s="85"/>
      <c r="G956" s="86"/>
      <c r="H956" s="54"/>
      <c r="I956" s="54"/>
      <c r="J956" s="54"/>
      <c r="K956" s="54"/>
      <c r="L956" s="54"/>
    </row>
    <row r="957" spans="1:12" ht="16.5" customHeight="1" x14ac:dyDescent="0.15">
      <c r="A957" s="54"/>
      <c r="B957" s="70"/>
      <c r="C957" s="71"/>
      <c r="D957" s="65"/>
      <c r="E957" s="54"/>
      <c r="F957" s="85"/>
      <c r="G957" s="86"/>
      <c r="H957" s="54"/>
      <c r="I957" s="54"/>
      <c r="J957" s="54"/>
      <c r="K957" s="54"/>
      <c r="L957" s="54"/>
    </row>
    <row r="958" spans="1:12" ht="16.5" customHeight="1" x14ac:dyDescent="0.15">
      <c r="A958" s="54"/>
      <c r="B958" s="70"/>
      <c r="C958" s="71"/>
      <c r="D958" s="65"/>
      <c r="E958" s="54"/>
      <c r="F958" s="85"/>
      <c r="G958" s="86"/>
      <c r="H958" s="54"/>
      <c r="I958" s="54"/>
      <c r="J958" s="54"/>
      <c r="K958" s="54"/>
      <c r="L958" s="54"/>
    </row>
    <row r="959" spans="1:12" ht="16.5" customHeight="1" x14ac:dyDescent="0.15">
      <c r="A959" s="54"/>
      <c r="B959" s="70"/>
      <c r="C959" s="71"/>
      <c r="D959" s="65"/>
      <c r="E959" s="54"/>
      <c r="F959" s="85"/>
      <c r="G959" s="86"/>
      <c r="H959" s="54"/>
      <c r="I959" s="54"/>
      <c r="J959" s="54"/>
      <c r="K959" s="54"/>
      <c r="L959" s="54"/>
    </row>
    <row r="960" spans="1:12" ht="16.5" customHeight="1" x14ac:dyDescent="0.15">
      <c r="A960" s="54"/>
      <c r="B960" s="70"/>
      <c r="C960" s="71"/>
      <c r="D960" s="65"/>
      <c r="E960" s="54"/>
      <c r="F960" s="85"/>
      <c r="G960" s="86"/>
      <c r="H960" s="54"/>
      <c r="I960" s="54"/>
      <c r="J960" s="54"/>
      <c r="K960" s="54"/>
      <c r="L960" s="54"/>
    </row>
    <row r="961" spans="1:12" ht="16.5" customHeight="1" x14ac:dyDescent="0.15">
      <c r="A961" s="54"/>
      <c r="B961" s="70"/>
      <c r="C961" s="71"/>
      <c r="D961" s="65"/>
      <c r="E961" s="54"/>
      <c r="F961" s="85"/>
      <c r="G961" s="86"/>
      <c r="H961" s="54"/>
      <c r="I961" s="54"/>
      <c r="J961" s="54"/>
      <c r="K961" s="54"/>
      <c r="L961" s="54"/>
    </row>
    <row r="962" spans="1:12" ht="16.5" customHeight="1" x14ac:dyDescent="0.15">
      <c r="A962" s="54"/>
      <c r="B962" s="70"/>
      <c r="C962" s="71"/>
      <c r="D962" s="65"/>
      <c r="E962" s="54"/>
      <c r="F962" s="85"/>
      <c r="G962" s="86"/>
      <c r="H962" s="54"/>
      <c r="I962" s="54"/>
      <c r="J962" s="54"/>
      <c r="K962" s="54"/>
      <c r="L962" s="54"/>
    </row>
    <row r="963" spans="1:12" ht="16.5" customHeight="1" x14ac:dyDescent="0.15">
      <c r="A963" s="54"/>
      <c r="B963" s="70"/>
      <c r="C963" s="71"/>
      <c r="D963" s="65"/>
      <c r="E963" s="54"/>
      <c r="F963" s="85"/>
      <c r="G963" s="86"/>
      <c r="H963" s="54"/>
      <c r="I963" s="54"/>
      <c r="J963" s="54"/>
      <c r="K963" s="54"/>
      <c r="L963" s="54"/>
    </row>
    <row r="964" spans="1:12" ht="16.5" customHeight="1" x14ac:dyDescent="0.15">
      <c r="A964" s="54"/>
      <c r="B964" s="70"/>
      <c r="C964" s="71"/>
      <c r="D964" s="65"/>
      <c r="E964" s="54"/>
      <c r="F964" s="85"/>
      <c r="G964" s="86"/>
      <c r="H964" s="54"/>
      <c r="I964" s="54"/>
      <c r="J964" s="54"/>
      <c r="K964" s="54"/>
      <c r="L964" s="54"/>
    </row>
    <row r="965" spans="1:12" ht="16.5" customHeight="1" x14ac:dyDescent="0.15">
      <c r="A965" s="54"/>
      <c r="B965" s="70"/>
      <c r="C965" s="71"/>
      <c r="D965" s="65"/>
      <c r="E965" s="54"/>
      <c r="F965" s="85"/>
      <c r="G965" s="86"/>
      <c r="H965" s="54"/>
      <c r="I965" s="54"/>
      <c r="J965" s="54"/>
      <c r="K965" s="54"/>
      <c r="L965" s="54"/>
    </row>
    <row r="966" spans="1:12" ht="16.5" customHeight="1" x14ac:dyDescent="0.15">
      <c r="A966" s="54"/>
      <c r="B966" s="70"/>
      <c r="C966" s="71"/>
      <c r="D966" s="65"/>
      <c r="E966" s="54"/>
      <c r="F966" s="85"/>
      <c r="G966" s="86"/>
      <c r="H966" s="54"/>
      <c r="I966" s="54"/>
      <c r="J966" s="54"/>
      <c r="K966" s="54"/>
      <c r="L966" s="54"/>
    </row>
    <row r="967" spans="1:12" ht="16.5" customHeight="1" x14ac:dyDescent="0.15">
      <c r="A967" s="54"/>
      <c r="B967" s="70"/>
      <c r="C967" s="71"/>
      <c r="D967" s="65"/>
      <c r="E967" s="54"/>
      <c r="F967" s="85"/>
      <c r="G967" s="86"/>
      <c r="H967" s="54"/>
      <c r="I967" s="54"/>
      <c r="J967" s="54"/>
      <c r="K967" s="54"/>
      <c r="L967" s="54"/>
    </row>
    <row r="968" spans="1:12" ht="16.5" customHeight="1" x14ac:dyDescent="0.15">
      <c r="A968" s="54"/>
      <c r="B968" s="70"/>
      <c r="C968" s="71"/>
      <c r="D968" s="65"/>
      <c r="E968" s="54"/>
      <c r="F968" s="85"/>
      <c r="G968" s="86"/>
      <c r="H968" s="54"/>
      <c r="I968" s="54"/>
      <c r="J968" s="54"/>
      <c r="K968" s="54"/>
      <c r="L968" s="54"/>
    </row>
    <row r="969" spans="1:12" ht="16.5" customHeight="1" x14ac:dyDescent="0.15">
      <c r="A969" s="54"/>
      <c r="B969" s="70"/>
      <c r="C969" s="71"/>
      <c r="D969" s="65"/>
      <c r="E969" s="54"/>
      <c r="F969" s="85"/>
      <c r="G969" s="86"/>
      <c r="H969" s="54"/>
      <c r="I969" s="54"/>
      <c r="J969" s="54"/>
      <c r="K969" s="54"/>
      <c r="L969" s="54"/>
    </row>
    <row r="970" spans="1:12" ht="16.5" customHeight="1" x14ac:dyDescent="0.15">
      <c r="A970" s="54"/>
      <c r="B970" s="70"/>
      <c r="C970" s="71"/>
      <c r="D970" s="65"/>
      <c r="E970" s="54"/>
      <c r="F970" s="85"/>
      <c r="G970" s="86"/>
      <c r="H970" s="54"/>
      <c r="I970" s="54"/>
      <c r="J970" s="54"/>
      <c r="K970" s="54"/>
      <c r="L970" s="54"/>
    </row>
    <row r="971" spans="1:12" ht="16.5" customHeight="1" x14ac:dyDescent="0.15">
      <c r="A971" s="54"/>
      <c r="B971" s="70"/>
      <c r="C971" s="71"/>
      <c r="D971" s="65"/>
      <c r="E971" s="54"/>
      <c r="F971" s="85"/>
      <c r="G971" s="86"/>
      <c r="H971" s="54"/>
      <c r="I971" s="54"/>
      <c r="J971" s="54"/>
      <c r="K971" s="54"/>
      <c r="L971" s="54"/>
    </row>
    <row r="972" spans="1:12" ht="16.5" customHeight="1" x14ac:dyDescent="0.15">
      <c r="A972" s="54"/>
      <c r="B972" s="70"/>
      <c r="C972" s="71"/>
      <c r="D972" s="65"/>
      <c r="E972" s="54"/>
      <c r="F972" s="85"/>
      <c r="G972" s="86"/>
      <c r="H972" s="54"/>
      <c r="I972" s="54"/>
      <c r="J972" s="54"/>
      <c r="K972" s="54"/>
      <c r="L972" s="54"/>
    </row>
    <row r="973" spans="1:12" ht="16.5" customHeight="1" x14ac:dyDescent="0.15">
      <c r="A973" s="54"/>
      <c r="B973" s="70"/>
      <c r="C973" s="71"/>
      <c r="D973" s="65"/>
      <c r="E973" s="54"/>
      <c r="F973" s="85"/>
      <c r="G973" s="86"/>
      <c r="H973" s="54"/>
      <c r="I973" s="54"/>
      <c r="J973" s="54"/>
      <c r="K973" s="54"/>
      <c r="L973" s="54"/>
    </row>
    <row r="974" spans="1:12" ht="16.5" customHeight="1" x14ac:dyDescent="0.15">
      <c r="A974" s="54"/>
      <c r="B974" s="70"/>
      <c r="C974" s="71"/>
      <c r="D974" s="65"/>
      <c r="E974" s="54"/>
      <c r="F974" s="85"/>
      <c r="G974" s="86"/>
      <c r="H974" s="54"/>
      <c r="I974" s="54"/>
      <c r="J974" s="54"/>
      <c r="K974" s="54"/>
      <c r="L974" s="54"/>
    </row>
    <row r="975" spans="1:12" ht="16.5" customHeight="1" x14ac:dyDescent="0.15">
      <c r="A975" s="54"/>
      <c r="B975" s="70"/>
      <c r="C975" s="71"/>
      <c r="D975" s="65"/>
      <c r="E975" s="54"/>
      <c r="F975" s="85"/>
      <c r="G975" s="86"/>
      <c r="H975" s="54"/>
      <c r="I975" s="54"/>
      <c r="J975" s="54"/>
      <c r="K975" s="54"/>
      <c r="L975" s="54"/>
    </row>
    <row r="976" spans="1:12" ht="16.5" customHeight="1" x14ac:dyDescent="0.15">
      <c r="A976" s="54"/>
      <c r="B976" s="70"/>
      <c r="C976" s="71"/>
      <c r="D976" s="65"/>
      <c r="E976" s="54"/>
      <c r="F976" s="85"/>
      <c r="G976" s="86"/>
      <c r="H976" s="54"/>
      <c r="I976" s="54"/>
      <c r="J976" s="54"/>
      <c r="K976" s="54"/>
      <c r="L976" s="54"/>
    </row>
    <row r="977" spans="1:12" ht="16.5" customHeight="1" x14ac:dyDescent="0.15">
      <c r="A977" s="54"/>
      <c r="B977" s="70"/>
      <c r="C977" s="71"/>
      <c r="D977" s="65"/>
      <c r="E977" s="54"/>
      <c r="F977" s="85"/>
      <c r="G977" s="86"/>
      <c r="H977" s="54"/>
      <c r="I977" s="54"/>
      <c r="J977" s="54"/>
      <c r="K977" s="54"/>
      <c r="L977" s="54"/>
    </row>
    <row r="978" spans="1:12" ht="16.5" customHeight="1" x14ac:dyDescent="0.15">
      <c r="A978" s="54"/>
      <c r="B978" s="70"/>
      <c r="C978" s="71"/>
      <c r="D978" s="65"/>
      <c r="E978" s="54"/>
      <c r="F978" s="85"/>
      <c r="G978" s="86"/>
      <c r="H978" s="54"/>
      <c r="I978" s="54"/>
      <c r="J978" s="54"/>
      <c r="K978" s="54"/>
      <c r="L978" s="54"/>
    </row>
    <row r="979" spans="1:12" ht="16.5" customHeight="1" x14ac:dyDescent="0.15">
      <c r="A979" s="54"/>
      <c r="B979" s="70"/>
      <c r="C979" s="71"/>
      <c r="D979" s="65"/>
      <c r="E979" s="54"/>
      <c r="F979" s="85"/>
      <c r="G979" s="86"/>
      <c r="H979" s="54"/>
      <c r="I979" s="54"/>
      <c r="J979" s="54"/>
      <c r="K979" s="54"/>
      <c r="L979" s="54"/>
    </row>
    <row r="980" spans="1:12" ht="16.5" customHeight="1" x14ac:dyDescent="0.15">
      <c r="A980" s="54"/>
      <c r="B980" s="70"/>
      <c r="C980" s="71"/>
      <c r="D980" s="65"/>
      <c r="E980" s="54"/>
      <c r="F980" s="85"/>
      <c r="G980" s="86"/>
      <c r="H980" s="54"/>
      <c r="I980" s="54"/>
      <c r="J980" s="54"/>
      <c r="K980" s="54"/>
      <c r="L980" s="54"/>
    </row>
    <row r="981" spans="1:12" ht="16.5" customHeight="1" x14ac:dyDescent="0.15">
      <c r="A981" s="54"/>
      <c r="B981" s="70"/>
      <c r="C981" s="71"/>
      <c r="D981" s="65"/>
      <c r="E981" s="54"/>
      <c r="F981" s="85"/>
      <c r="G981" s="86"/>
      <c r="H981" s="54"/>
      <c r="I981" s="54"/>
      <c r="J981" s="54"/>
      <c r="K981" s="54"/>
      <c r="L981" s="54"/>
    </row>
    <row r="982" spans="1:12" ht="16.5" customHeight="1" x14ac:dyDescent="0.15">
      <c r="A982" s="54"/>
      <c r="B982" s="70"/>
      <c r="C982" s="71"/>
      <c r="D982" s="65"/>
      <c r="E982" s="54"/>
      <c r="F982" s="85"/>
      <c r="G982" s="86"/>
      <c r="H982" s="54"/>
      <c r="I982" s="54"/>
      <c r="J982" s="54"/>
      <c r="K982" s="54"/>
      <c r="L982" s="54"/>
    </row>
    <row r="983" spans="1:12" ht="16.5" customHeight="1" x14ac:dyDescent="0.15">
      <c r="A983" s="54"/>
      <c r="B983" s="70"/>
      <c r="C983" s="71"/>
      <c r="D983" s="65"/>
      <c r="E983" s="54"/>
      <c r="F983" s="85"/>
      <c r="G983" s="86"/>
      <c r="H983" s="54"/>
      <c r="I983" s="54"/>
      <c r="J983" s="54"/>
      <c r="K983" s="54"/>
      <c r="L983" s="54"/>
    </row>
    <row r="984" spans="1:12" ht="16.5" customHeight="1" x14ac:dyDescent="0.15">
      <c r="A984" s="54"/>
      <c r="B984" s="70"/>
      <c r="C984" s="71"/>
      <c r="D984" s="65"/>
      <c r="E984" s="54"/>
      <c r="F984" s="85"/>
      <c r="G984" s="86"/>
      <c r="H984" s="54"/>
      <c r="I984" s="54"/>
      <c r="J984" s="54"/>
      <c r="K984" s="54"/>
      <c r="L984" s="54"/>
    </row>
    <row r="985" spans="1:12" ht="16.5" customHeight="1" x14ac:dyDescent="0.15">
      <c r="A985" s="54"/>
      <c r="B985" s="70"/>
      <c r="C985" s="71"/>
      <c r="D985" s="65"/>
      <c r="E985" s="54"/>
      <c r="F985" s="85"/>
      <c r="G985" s="86"/>
      <c r="H985" s="54"/>
      <c r="I985" s="54"/>
      <c r="J985" s="54"/>
      <c r="K985" s="54"/>
      <c r="L985" s="54"/>
    </row>
    <row r="986" spans="1:12" ht="16.5" customHeight="1" x14ac:dyDescent="0.15">
      <c r="A986" s="54"/>
      <c r="B986" s="70"/>
      <c r="C986" s="71"/>
      <c r="D986" s="65"/>
      <c r="E986" s="54"/>
      <c r="F986" s="85"/>
      <c r="G986" s="86"/>
      <c r="H986" s="54"/>
      <c r="I986" s="54"/>
      <c r="J986" s="54"/>
      <c r="K986" s="54"/>
      <c r="L986" s="54"/>
    </row>
    <row r="987" spans="1:12" ht="16.5" customHeight="1" x14ac:dyDescent="0.15">
      <c r="A987" s="54"/>
      <c r="B987" s="70"/>
      <c r="C987" s="71"/>
      <c r="D987" s="65"/>
      <c r="E987" s="54"/>
      <c r="F987" s="85"/>
      <c r="G987" s="86"/>
      <c r="H987" s="54"/>
      <c r="I987" s="54"/>
      <c r="J987" s="54"/>
      <c r="K987" s="54"/>
      <c r="L987" s="54"/>
    </row>
    <row r="988" spans="1:12" ht="16.5" customHeight="1" x14ac:dyDescent="0.15">
      <c r="A988" s="54"/>
      <c r="B988" s="70"/>
      <c r="C988" s="71"/>
      <c r="D988" s="65"/>
      <c r="E988" s="54"/>
      <c r="F988" s="85"/>
      <c r="G988" s="86"/>
      <c r="H988" s="54"/>
      <c r="I988" s="54"/>
      <c r="J988" s="54"/>
      <c r="K988" s="54"/>
      <c r="L988" s="54"/>
    </row>
    <row r="989" spans="1:12" ht="16.5" customHeight="1" x14ac:dyDescent="0.15">
      <c r="A989" s="54"/>
      <c r="B989" s="70"/>
      <c r="C989" s="71"/>
      <c r="D989" s="65"/>
      <c r="E989" s="54"/>
      <c r="F989" s="85"/>
      <c r="G989" s="86"/>
      <c r="H989" s="54"/>
      <c r="I989" s="54"/>
      <c r="J989" s="54"/>
      <c r="K989" s="54"/>
      <c r="L989" s="54"/>
    </row>
    <row r="990" spans="1:12" ht="16.5" customHeight="1" x14ac:dyDescent="0.15">
      <c r="A990" s="54"/>
      <c r="B990" s="70"/>
      <c r="C990" s="71"/>
      <c r="D990" s="65"/>
      <c r="E990" s="54"/>
      <c r="F990" s="85"/>
      <c r="G990" s="86"/>
      <c r="H990" s="54"/>
      <c r="I990" s="54"/>
      <c r="J990" s="54"/>
      <c r="K990" s="54"/>
      <c r="L990" s="54"/>
    </row>
    <row r="991" spans="1:12" ht="16.5" customHeight="1" x14ac:dyDescent="0.15">
      <c r="A991" s="54"/>
      <c r="B991" s="70"/>
      <c r="C991" s="71"/>
      <c r="D991" s="65"/>
      <c r="E991" s="54"/>
      <c r="F991" s="85"/>
      <c r="G991" s="86"/>
      <c r="H991" s="54"/>
      <c r="I991" s="54"/>
      <c r="J991" s="54"/>
      <c r="K991" s="54"/>
      <c r="L991" s="54"/>
    </row>
    <row r="992" spans="1:12" ht="16.5" customHeight="1" x14ac:dyDescent="0.15">
      <c r="A992" s="54"/>
      <c r="B992" s="70"/>
      <c r="C992" s="71"/>
      <c r="D992" s="65"/>
      <c r="E992" s="54"/>
      <c r="F992" s="85"/>
      <c r="G992" s="86"/>
      <c r="H992" s="54"/>
      <c r="I992" s="54"/>
      <c r="J992" s="54"/>
      <c r="K992" s="54"/>
      <c r="L992" s="54"/>
    </row>
    <row r="993" spans="1:12" ht="16.5" customHeight="1" x14ac:dyDescent="0.15">
      <c r="A993" s="54"/>
      <c r="B993" s="70"/>
      <c r="C993" s="71"/>
      <c r="D993" s="65"/>
      <c r="E993" s="54"/>
      <c r="F993" s="85"/>
      <c r="G993" s="86"/>
      <c r="H993" s="54"/>
      <c r="I993" s="54"/>
      <c r="J993" s="54"/>
      <c r="K993" s="54"/>
      <c r="L993" s="54"/>
    </row>
    <row r="994" spans="1:12" ht="16.5" customHeight="1" x14ac:dyDescent="0.15">
      <c r="A994" s="54"/>
      <c r="B994" s="70"/>
      <c r="C994" s="71"/>
      <c r="D994" s="65"/>
      <c r="E994" s="54"/>
      <c r="F994" s="85"/>
      <c r="G994" s="86"/>
      <c r="H994" s="54"/>
      <c r="I994" s="54"/>
      <c r="J994" s="54"/>
      <c r="K994" s="54"/>
      <c r="L994" s="54"/>
    </row>
    <row r="995" spans="1:12" ht="16.5" customHeight="1" x14ac:dyDescent="0.15">
      <c r="A995" s="54"/>
      <c r="B995" s="70"/>
      <c r="C995" s="71"/>
      <c r="D995" s="65"/>
      <c r="E995" s="54"/>
      <c r="F995" s="85"/>
      <c r="G995" s="86"/>
      <c r="H995" s="54"/>
      <c r="I995" s="54"/>
      <c r="J995" s="54"/>
      <c r="K995" s="54"/>
      <c r="L995" s="54"/>
    </row>
    <row r="996" spans="1:12" ht="16.5" customHeight="1" x14ac:dyDescent="0.15">
      <c r="A996" s="54"/>
      <c r="B996" s="70"/>
      <c r="C996" s="71"/>
      <c r="D996" s="65"/>
      <c r="E996" s="54"/>
      <c r="F996" s="85"/>
      <c r="G996" s="86"/>
      <c r="H996" s="54"/>
      <c r="I996" s="54"/>
      <c r="J996" s="54"/>
      <c r="K996" s="54"/>
      <c r="L996" s="54"/>
    </row>
    <row r="997" spans="1:12" ht="16.5" customHeight="1" x14ac:dyDescent="0.15">
      <c r="A997" s="54"/>
      <c r="B997" s="70"/>
      <c r="C997" s="71"/>
      <c r="D997" s="65"/>
      <c r="E997" s="54"/>
      <c r="F997" s="85"/>
      <c r="G997" s="86"/>
      <c r="H997" s="54"/>
      <c r="I997" s="54"/>
      <c r="J997" s="54"/>
      <c r="K997" s="54"/>
      <c r="L997" s="54"/>
    </row>
    <row r="998" spans="1:12" ht="16.5" customHeight="1" x14ac:dyDescent="0.15">
      <c r="A998" s="54"/>
      <c r="B998" s="70"/>
      <c r="C998" s="71"/>
      <c r="D998" s="65"/>
      <c r="E998" s="54"/>
      <c r="F998" s="85"/>
      <c r="G998" s="86"/>
      <c r="H998" s="54"/>
      <c r="I998" s="54"/>
      <c r="J998" s="54"/>
      <c r="K998" s="54"/>
      <c r="L998" s="54"/>
    </row>
    <row r="999" spans="1:12" ht="16.5" customHeight="1" x14ac:dyDescent="0.15">
      <c r="A999" s="54"/>
      <c r="B999" s="70"/>
      <c r="C999" s="71"/>
      <c r="D999" s="65"/>
      <c r="E999" s="54"/>
      <c r="F999" s="85"/>
      <c r="G999" s="86"/>
      <c r="H999" s="54"/>
      <c r="I999" s="54"/>
      <c r="J999" s="54"/>
      <c r="K999" s="54"/>
      <c r="L999" s="54"/>
    </row>
    <row r="1000" spans="1:12" ht="16.5" customHeight="1" x14ac:dyDescent="0.15">
      <c r="A1000" s="54"/>
      <c r="B1000" s="70"/>
      <c r="C1000" s="71"/>
      <c r="D1000" s="65"/>
      <c r="E1000" s="54"/>
      <c r="F1000" s="85"/>
      <c r="G1000" s="86"/>
      <c r="H1000" s="54"/>
      <c r="I1000" s="54"/>
      <c r="J1000" s="54"/>
      <c r="K1000" s="54"/>
      <c r="L1000" s="54"/>
    </row>
    <row r="1001" spans="1:12" ht="16.5" customHeight="1" x14ac:dyDescent="0.15">
      <c r="A1001" s="54"/>
      <c r="B1001" s="70"/>
      <c r="C1001" s="71"/>
      <c r="D1001" s="65"/>
      <c r="E1001" s="54"/>
      <c r="F1001" s="85"/>
      <c r="G1001" s="86"/>
      <c r="H1001" s="54"/>
      <c r="I1001" s="54"/>
      <c r="J1001" s="54"/>
      <c r="K1001" s="54"/>
      <c r="L1001" s="54"/>
    </row>
    <row r="1002" spans="1:12" ht="16.5" customHeight="1" x14ac:dyDescent="0.15">
      <c r="A1002" s="54"/>
      <c r="B1002" s="70"/>
      <c r="C1002" s="71"/>
      <c r="D1002" s="65"/>
      <c r="E1002" s="54"/>
      <c r="F1002" s="85"/>
      <c r="G1002" s="86"/>
      <c r="H1002" s="54"/>
      <c r="I1002" s="54"/>
      <c r="J1002" s="54"/>
      <c r="K1002" s="54"/>
      <c r="L1002" s="54"/>
    </row>
    <row r="1003" spans="1:12" ht="16.5" customHeight="1" x14ac:dyDescent="0.15">
      <c r="A1003" s="54"/>
      <c r="B1003" s="70"/>
      <c r="C1003" s="71"/>
      <c r="D1003" s="65"/>
      <c r="E1003" s="54"/>
      <c r="F1003" s="85"/>
      <c r="G1003" s="86"/>
      <c r="H1003" s="54"/>
      <c r="I1003" s="54"/>
      <c r="J1003" s="54"/>
      <c r="K1003" s="54"/>
      <c r="L1003" s="54"/>
    </row>
    <row r="1004" spans="1:12" ht="16.5" customHeight="1" x14ac:dyDescent="0.15">
      <c r="A1004" s="54"/>
      <c r="B1004" s="70"/>
      <c r="C1004" s="71"/>
      <c r="D1004" s="65"/>
      <c r="E1004" s="54"/>
      <c r="F1004" s="85"/>
      <c r="G1004" s="86"/>
      <c r="H1004" s="54"/>
      <c r="I1004" s="54"/>
      <c r="J1004" s="54"/>
      <c r="K1004" s="54"/>
      <c r="L1004" s="54"/>
    </row>
    <row r="1005" spans="1:12" ht="16.5" customHeight="1" x14ac:dyDescent="0.15">
      <c r="A1005" s="54"/>
      <c r="B1005" s="70"/>
      <c r="C1005" s="71"/>
      <c r="D1005" s="65"/>
      <c r="E1005" s="54"/>
      <c r="F1005" s="85"/>
      <c r="G1005" s="86"/>
      <c r="H1005" s="54"/>
      <c r="I1005" s="54"/>
      <c r="J1005" s="54"/>
      <c r="K1005" s="54"/>
      <c r="L1005" s="54"/>
    </row>
    <row r="1006" spans="1:12" ht="16.5" customHeight="1" x14ac:dyDescent="0.15">
      <c r="A1006" s="54"/>
      <c r="B1006" s="70"/>
      <c r="C1006" s="71"/>
      <c r="D1006" s="65"/>
      <c r="E1006" s="54"/>
      <c r="F1006" s="85"/>
      <c r="G1006" s="86"/>
      <c r="H1006" s="54"/>
      <c r="I1006" s="54"/>
      <c r="J1006" s="54"/>
      <c r="K1006" s="54"/>
      <c r="L1006" s="54"/>
    </row>
    <row r="1007" spans="1:12" ht="16.5" customHeight="1" x14ac:dyDescent="0.15">
      <c r="A1007" s="54"/>
      <c r="B1007" s="70"/>
      <c r="C1007" s="71"/>
      <c r="D1007" s="65"/>
      <c r="E1007" s="54"/>
      <c r="F1007" s="85"/>
      <c r="G1007" s="86"/>
      <c r="H1007" s="54"/>
      <c r="I1007" s="54"/>
      <c r="J1007" s="54"/>
      <c r="K1007" s="54"/>
      <c r="L1007" s="54"/>
    </row>
    <row r="1008" spans="1:12" ht="16.5" customHeight="1" x14ac:dyDescent="0.15">
      <c r="A1008" s="54"/>
      <c r="B1008" s="70"/>
      <c r="C1008" s="71"/>
      <c r="D1008" s="65"/>
      <c r="E1008" s="54"/>
      <c r="F1008" s="85"/>
      <c r="G1008" s="86"/>
      <c r="H1008" s="54"/>
      <c r="I1008" s="54"/>
      <c r="J1008" s="54"/>
      <c r="K1008" s="54"/>
      <c r="L1008" s="54"/>
    </row>
    <row r="1009" spans="1:12" ht="16.5" customHeight="1" x14ac:dyDescent="0.15">
      <c r="A1009" s="54"/>
      <c r="B1009" s="70"/>
      <c r="C1009" s="71"/>
      <c r="D1009" s="65"/>
      <c r="E1009" s="54"/>
      <c r="F1009" s="85"/>
      <c r="G1009" s="86"/>
      <c r="H1009" s="54"/>
      <c r="I1009" s="54"/>
      <c r="J1009" s="54"/>
      <c r="K1009" s="54"/>
      <c r="L1009" s="54"/>
    </row>
    <row r="1010" spans="1:12" ht="16.5" customHeight="1" x14ac:dyDescent="0.15">
      <c r="A1010" s="54"/>
      <c r="B1010" s="70"/>
      <c r="C1010" s="71"/>
      <c r="D1010" s="65"/>
      <c r="E1010" s="54"/>
      <c r="F1010" s="85"/>
      <c r="G1010" s="86"/>
      <c r="H1010" s="54"/>
      <c r="I1010" s="54"/>
      <c r="J1010" s="54"/>
      <c r="K1010" s="54"/>
      <c r="L1010" s="54"/>
    </row>
    <row r="1011" spans="1:12" ht="16.5" customHeight="1" x14ac:dyDescent="0.15">
      <c r="A1011" s="54"/>
      <c r="B1011" s="70"/>
      <c r="C1011" s="71"/>
      <c r="D1011" s="65"/>
      <c r="E1011" s="54"/>
      <c r="F1011" s="85"/>
      <c r="G1011" s="86"/>
      <c r="H1011" s="54"/>
      <c r="I1011" s="54"/>
      <c r="J1011" s="54"/>
      <c r="K1011" s="54"/>
      <c r="L1011" s="54"/>
    </row>
    <row r="1012" spans="1:12" ht="16.5" customHeight="1" x14ac:dyDescent="0.15">
      <c r="A1012" s="54"/>
      <c r="B1012" s="70"/>
      <c r="C1012" s="71"/>
      <c r="D1012" s="65"/>
      <c r="E1012" s="54"/>
      <c r="F1012" s="85"/>
      <c r="G1012" s="86"/>
      <c r="H1012" s="54"/>
      <c r="I1012" s="54"/>
      <c r="J1012" s="54"/>
      <c r="K1012" s="54"/>
      <c r="L1012" s="54"/>
    </row>
    <row r="1013" spans="1:12" ht="16.5" customHeight="1" x14ac:dyDescent="0.15">
      <c r="A1013" s="54"/>
      <c r="B1013" s="70"/>
      <c r="C1013" s="71"/>
      <c r="D1013" s="65"/>
      <c r="E1013" s="54"/>
      <c r="F1013" s="85"/>
      <c r="G1013" s="86"/>
      <c r="H1013" s="54"/>
      <c r="I1013" s="54"/>
      <c r="J1013" s="54"/>
      <c r="K1013" s="54"/>
      <c r="L1013" s="54"/>
    </row>
    <row r="1014" spans="1:12" ht="16.5" customHeight="1" x14ac:dyDescent="0.15">
      <c r="A1014" s="54"/>
      <c r="B1014" s="70"/>
      <c r="C1014" s="71"/>
      <c r="D1014" s="65"/>
      <c r="E1014" s="54"/>
      <c r="F1014" s="85"/>
      <c r="G1014" s="86"/>
      <c r="H1014" s="54"/>
      <c r="I1014" s="54"/>
      <c r="J1014" s="54"/>
      <c r="K1014" s="54"/>
      <c r="L1014" s="54"/>
    </row>
    <row r="1015" spans="1:12" ht="16.5" customHeight="1" x14ac:dyDescent="0.15">
      <c r="A1015" s="54"/>
      <c r="B1015" s="70"/>
      <c r="C1015" s="71"/>
      <c r="D1015" s="65"/>
      <c r="E1015" s="54"/>
      <c r="F1015" s="85"/>
      <c r="G1015" s="86"/>
      <c r="H1015" s="54"/>
      <c r="I1015" s="54"/>
      <c r="J1015" s="54"/>
      <c r="K1015" s="54"/>
      <c r="L1015" s="54"/>
    </row>
    <row r="1016" spans="1:12" ht="16.5" customHeight="1" x14ac:dyDescent="0.15">
      <c r="A1016" s="54"/>
      <c r="B1016" s="70"/>
      <c r="C1016" s="71"/>
      <c r="D1016" s="65"/>
      <c r="E1016" s="54"/>
      <c r="F1016" s="85"/>
      <c r="G1016" s="86"/>
      <c r="H1016" s="54"/>
      <c r="I1016" s="54"/>
      <c r="J1016" s="54"/>
      <c r="K1016" s="54"/>
      <c r="L1016" s="54"/>
    </row>
    <row r="1017" spans="1:12" ht="16.5" customHeight="1" x14ac:dyDescent="0.15">
      <c r="A1017" s="54"/>
      <c r="B1017" s="70"/>
      <c r="C1017" s="71"/>
      <c r="D1017" s="65"/>
      <c r="E1017" s="54"/>
      <c r="F1017" s="85"/>
      <c r="G1017" s="86"/>
      <c r="H1017" s="54"/>
      <c r="I1017" s="54"/>
      <c r="J1017" s="54"/>
      <c r="K1017" s="54"/>
      <c r="L1017" s="54"/>
    </row>
    <row r="1018" spans="1:12" ht="16.5" customHeight="1" x14ac:dyDescent="0.15">
      <c r="A1018" s="54"/>
      <c r="B1018" s="70"/>
      <c r="C1018" s="71"/>
      <c r="D1018" s="65"/>
      <c r="E1018" s="54"/>
      <c r="F1018" s="85"/>
      <c r="G1018" s="86"/>
      <c r="H1018" s="54"/>
      <c r="I1018" s="54"/>
      <c r="J1018" s="54"/>
      <c r="K1018" s="54"/>
      <c r="L1018" s="54"/>
    </row>
    <row r="1019" spans="1:12" ht="16.5" customHeight="1" x14ac:dyDescent="0.15">
      <c r="A1019" s="54"/>
      <c r="B1019" s="70"/>
      <c r="C1019" s="71"/>
      <c r="D1019" s="65"/>
      <c r="E1019" s="54"/>
      <c r="F1019" s="85"/>
      <c r="G1019" s="86"/>
      <c r="H1019" s="54"/>
      <c r="I1019" s="54"/>
      <c r="J1019" s="54"/>
      <c r="K1019" s="54"/>
      <c r="L1019" s="54"/>
    </row>
    <row r="1020" spans="1:12" ht="16.5" customHeight="1" x14ac:dyDescent="0.15">
      <c r="A1020" s="54"/>
      <c r="B1020" s="70"/>
      <c r="C1020" s="71"/>
      <c r="D1020" s="65"/>
      <c r="E1020" s="54"/>
      <c r="F1020" s="85"/>
      <c r="G1020" s="86"/>
      <c r="H1020" s="54"/>
      <c r="I1020" s="54"/>
      <c r="J1020" s="54"/>
      <c r="K1020" s="54"/>
      <c r="L1020" s="54"/>
    </row>
    <row r="1021" spans="1:12" ht="16.5" customHeight="1" x14ac:dyDescent="0.15">
      <c r="A1021" s="54"/>
      <c r="B1021" s="70"/>
      <c r="C1021" s="71"/>
      <c r="D1021" s="65"/>
      <c r="E1021" s="54"/>
      <c r="F1021" s="85"/>
      <c r="G1021" s="86"/>
      <c r="H1021" s="54"/>
      <c r="I1021" s="54"/>
      <c r="J1021" s="54"/>
      <c r="K1021" s="54"/>
      <c r="L1021" s="54"/>
    </row>
    <row r="1022" spans="1:12" ht="16.5" customHeight="1" x14ac:dyDescent="0.15">
      <c r="A1022" s="54"/>
      <c r="B1022" s="70"/>
      <c r="C1022" s="71"/>
      <c r="D1022" s="65"/>
      <c r="E1022" s="54"/>
      <c r="F1022" s="85"/>
      <c r="G1022" s="86"/>
      <c r="H1022" s="54"/>
      <c r="I1022" s="54"/>
      <c r="J1022" s="54"/>
      <c r="K1022" s="54"/>
      <c r="L1022" s="54"/>
    </row>
    <row r="1023" spans="1:12" ht="16.5" customHeight="1" x14ac:dyDescent="0.15">
      <c r="A1023" s="54"/>
      <c r="B1023" s="70"/>
      <c r="C1023" s="71"/>
      <c r="D1023" s="65"/>
      <c r="E1023" s="54"/>
      <c r="F1023" s="85"/>
      <c r="G1023" s="86"/>
      <c r="H1023" s="54"/>
      <c r="I1023" s="54"/>
      <c r="J1023" s="54"/>
      <c r="K1023" s="54"/>
      <c r="L1023" s="54"/>
    </row>
    <row r="1024" spans="1:12" ht="16.5" customHeight="1" x14ac:dyDescent="0.15">
      <c r="A1024" s="54"/>
      <c r="B1024" s="70"/>
      <c r="C1024" s="71"/>
      <c r="D1024" s="65"/>
      <c r="E1024" s="54"/>
      <c r="F1024" s="85"/>
      <c r="G1024" s="86"/>
      <c r="H1024" s="54"/>
      <c r="I1024" s="54"/>
      <c r="J1024" s="54"/>
      <c r="K1024" s="54"/>
      <c r="L1024" s="54"/>
    </row>
    <row r="1025" spans="1:12" ht="16.5" customHeight="1" x14ac:dyDescent="0.15">
      <c r="A1025" s="54"/>
      <c r="B1025" s="70"/>
      <c r="C1025" s="71"/>
      <c r="D1025" s="65"/>
      <c r="E1025" s="54"/>
      <c r="F1025" s="85"/>
      <c r="G1025" s="86"/>
      <c r="H1025" s="54"/>
      <c r="I1025" s="54"/>
      <c r="J1025" s="54"/>
      <c r="K1025" s="54"/>
      <c r="L1025" s="54"/>
    </row>
    <row r="1026" spans="1:12" ht="16.5" customHeight="1" x14ac:dyDescent="0.15">
      <c r="A1026" s="54"/>
      <c r="B1026" s="70"/>
      <c r="C1026" s="71"/>
      <c r="D1026" s="65"/>
      <c r="E1026" s="54"/>
      <c r="F1026" s="85"/>
      <c r="G1026" s="86"/>
      <c r="H1026" s="54"/>
      <c r="I1026" s="54"/>
      <c r="J1026" s="54"/>
      <c r="K1026" s="54"/>
      <c r="L1026" s="54"/>
    </row>
    <row r="1027" spans="1:12" ht="16.5" customHeight="1" x14ac:dyDescent="0.15">
      <c r="A1027" s="54"/>
      <c r="B1027" s="70"/>
      <c r="C1027" s="71"/>
      <c r="D1027" s="65"/>
      <c r="E1027" s="54"/>
      <c r="F1027" s="85"/>
      <c r="G1027" s="86"/>
      <c r="H1027" s="54"/>
      <c r="I1027" s="54"/>
      <c r="J1027" s="54"/>
      <c r="K1027" s="54"/>
      <c r="L1027" s="54"/>
    </row>
    <row r="1028" spans="1:12" ht="16.5" customHeight="1" x14ac:dyDescent="0.15">
      <c r="A1028" s="54"/>
      <c r="B1028" s="70"/>
      <c r="C1028" s="71"/>
      <c r="D1028" s="65"/>
      <c r="E1028" s="54"/>
      <c r="F1028" s="85"/>
      <c r="G1028" s="86"/>
      <c r="H1028" s="54"/>
      <c r="I1028" s="54"/>
      <c r="J1028" s="54"/>
      <c r="K1028" s="54"/>
      <c r="L1028" s="54"/>
    </row>
    <row r="1029" spans="1:12" ht="16.5" customHeight="1" x14ac:dyDescent="0.15">
      <c r="A1029" s="54"/>
      <c r="B1029" s="70"/>
      <c r="C1029" s="71"/>
      <c r="D1029" s="65"/>
      <c r="E1029" s="54"/>
      <c r="F1029" s="85"/>
      <c r="G1029" s="86"/>
      <c r="H1029" s="54"/>
      <c r="I1029" s="54"/>
      <c r="J1029" s="54"/>
      <c r="K1029" s="54"/>
      <c r="L1029" s="54"/>
    </row>
    <row r="1030" spans="1:12" ht="16.5" customHeight="1" x14ac:dyDescent="0.15">
      <c r="A1030" s="54"/>
      <c r="B1030" s="70"/>
      <c r="C1030" s="71"/>
      <c r="D1030" s="65"/>
      <c r="E1030" s="54"/>
      <c r="F1030" s="85"/>
      <c r="G1030" s="86"/>
      <c r="H1030" s="54"/>
      <c r="I1030" s="54"/>
      <c r="J1030" s="54"/>
      <c r="K1030" s="54"/>
      <c r="L1030" s="54"/>
    </row>
    <row r="1031" spans="1:12" ht="16.5" customHeight="1" x14ac:dyDescent="0.15">
      <c r="A1031" s="54"/>
      <c r="B1031" s="70"/>
      <c r="C1031" s="71"/>
      <c r="D1031" s="65"/>
      <c r="E1031" s="54"/>
      <c r="F1031" s="85"/>
      <c r="G1031" s="86"/>
      <c r="H1031" s="54"/>
      <c r="I1031" s="54"/>
      <c r="J1031" s="54"/>
      <c r="K1031" s="54"/>
      <c r="L1031" s="54"/>
    </row>
    <row r="1032" spans="1:12" ht="16.5" customHeight="1" x14ac:dyDescent="0.15">
      <c r="A1032" s="54"/>
      <c r="B1032" s="70"/>
      <c r="C1032" s="71"/>
      <c r="D1032" s="65"/>
      <c r="E1032" s="54"/>
      <c r="F1032" s="85"/>
      <c r="G1032" s="86"/>
      <c r="H1032" s="54"/>
      <c r="I1032" s="54"/>
      <c r="J1032" s="54"/>
      <c r="K1032" s="54"/>
      <c r="L1032" s="54"/>
    </row>
    <row r="1033" spans="1:12" ht="16.5" customHeight="1" x14ac:dyDescent="0.15">
      <c r="A1033" s="54"/>
      <c r="B1033" s="70"/>
      <c r="C1033" s="71"/>
      <c r="D1033" s="65"/>
      <c r="E1033" s="54"/>
      <c r="F1033" s="85"/>
      <c r="G1033" s="86"/>
      <c r="H1033" s="54"/>
      <c r="I1033" s="54"/>
      <c r="J1033" s="54"/>
      <c r="K1033" s="54"/>
      <c r="L1033" s="54"/>
    </row>
    <row r="1034" spans="1:12" ht="16.5" customHeight="1" x14ac:dyDescent="0.15">
      <c r="A1034" s="54"/>
      <c r="B1034" s="70"/>
      <c r="C1034" s="71"/>
      <c r="D1034" s="65"/>
      <c r="E1034" s="54"/>
      <c r="F1034" s="85"/>
      <c r="G1034" s="86"/>
      <c r="H1034" s="54"/>
      <c r="I1034" s="54"/>
      <c r="J1034" s="54"/>
      <c r="K1034" s="54"/>
      <c r="L1034" s="54"/>
    </row>
    <row r="1035" spans="1:12" ht="16.5" customHeight="1" x14ac:dyDescent="0.15">
      <c r="A1035" s="54"/>
      <c r="B1035" s="70"/>
      <c r="C1035" s="71"/>
      <c r="D1035" s="65"/>
      <c r="E1035" s="54"/>
      <c r="F1035" s="85"/>
      <c r="G1035" s="86"/>
      <c r="H1035" s="54"/>
      <c r="I1035" s="54"/>
      <c r="J1035" s="54"/>
      <c r="K1035" s="54"/>
      <c r="L1035" s="54"/>
    </row>
    <row r="1036" spans="1:12" ht="16.5" customHeight="1" x14ac:dyDescent="0.15">
      <c r="A1036" s="54"/>
      <c r="B1036" s="70"/>
      <c r="C1036" s="71"/>
      <c r="D1036" s="65"/>
      <c r="E1036" s="54"/>
      <c r="F1036" s="85"/>
      <c r="G1036" s="86"/>
      <c r="H1036" s="54"/>
      <c r="I1036" s="54"/>
      <c r="J1036" s="54"/>
      <c r="K1036" s="54"/>
      <c r="L1036" s="54"/>
    </row>
    <row r="1037" spans="1:12" ht="16.5" customHeight="1" x14ac:dyDescent="0.15">
      <c r="A1037" s="54"/>
      <c r="B1037" s="70"/>
      <c r="C1037" s="71"/>
      <c r="D1037" s="65"/>
      <c r="E1037" s="54"/>
      <c r="F1037" s="85"/>
      <c r="G1037" s="86"/>
      <c r="H1037" s="54"/>
      <c r="I1037" s="54"/>
      <c r="J1037" s="54"/>
      <c r="K1037" s="54"/>
      <c r="L1037" s="54"/>
    </row>
    <row r="1038" spans="1:12" ht="16.5" customHeight="1" x14ac:dyDescent="0.15">
      <c r="A1038" s="54"/>
      <c r="B1038" s="70"/>
      <c r="C1038" s="71"/>
      <c r="D1038" s="65"/>
      <c r="E1038" s="54"/>
      <c r="F1038" s="85"/>
      <c r="G1038" s="86"/>
      <c r="H1038" s="54"/>
      <c r="I1038" s="54"/>
      <c r="J1038" s="54"/>
      <c r="K1038" s="54"/>
      <c r="L1038" s="54"/>
    </row>
    <row r="1039" spans="1:12" ht="16.5" customHeight="1" x14ac:dyDescent="0.15">
      <c r="A1039" s="54"/>
      <c r="B1039" s="70"/>
      <c r="C1039" s="71"/>
      <c r="D1039" s="65"/>
      <c r="E1039" s="54"/>
      <c r="F1039" s="85"/>
      <c r="G1039" s="86"/>
      <c r="H1039" s="54"/>
      <c r="I1039" s="54"/>
      <c r="J1039" s="54"/>
      <c r="K1039" s="54"/>
      <c r="L1039" s="54"/>
    </row>
    <row r="1040" spans="1:12" ht="16.5" customHeight="1" x14ac:dyDescent="0.15">
      <c r="A1040" s="54"/>
      <c r="B1040" s="70"/>
      <c r="C1040" s="71"/>
      <c r="D1040" s="65"/>
      <c r="E1040" s="54"/>
      <c r="F1040" s="85"/>
      <c r="G1040" s="86"/>
      <c r="H1040" s="54"/>
      <c r="I1040" s="54"/>
      <c r="J1040" s="54"/>
      <c r="K1040" s="54"/>
      <c r="L1040" s="54"/>
    </row>
    <row r="1041" spans="1:12" ht="16.5" customHeight="1" x14ac:dyDescent="0.15">
      <c r="A1041" s="54"/>
      <c r="B1041" s="70"/>
      <c r="C1041" s="71"/>
      <c r="D1041" s="65"/>
      <c r="E1041" s="54"/>
      <c r="F1041" s="85"/>
      <c r="G1041" s="86"/>
      <c r="H1041" s="54"/>
      <c r="I1041" s="54"/>
      <c r="J1041" s="54"/>
      <c r="K1041" s="54"/>
      <c r="L1041" s="54"/>
    </row>
    <row r="1042" spans="1:12" ht="16.5" customHeight="1" x14ac:dyDescent="0.15">
      <c r="A1042" s="54"/>
      <c r="B1042" s="70"/>
      <c r="C1042" s="71"/>
      <c r="D1042" s="65"/>
      <c r="E1042" s="54"/>
      <c r="F1042" s="85"/>
      <c r="G1042" s="86"/>
      <c r="H1042" s="54"/>
      <c r="I1042" s="54"/>
      <c r="J1042" s="54"/>
      <c r="K1042" s="54"/>
      <c r="L1042" s="54"/>
    </row>
    <row r="1043" spans="1:12" ht="16.5" customHeight="1" x14ac:dyDescent="0.15">
      <c r="A1043" s="54"/>
      <c r="B1043" s="70"/>
      <c r="C1043" s="71"/>
      <c r="D1043" s="65"/>
      <c r="E1043" s="54"/>
      <c r="F1043" s="85"/>
      <c r="G1043" s="86"/>
      <c r="H1043" s="54"/>
      <c r="I1043" s="54"/>
      <c r="J1043" s="54"/>
      <c r="K1043" s="54"/>
      <c r="L1043" s="54"/>
    </row>
    <row r="1044" spans="1:12" ht="16.5" customHeight="1" x14ac:dyDescent="0.15">
      <c r="A1044" s="54"/>
      <c r="B1044" s="70"/>
      <c r="C1044" s="71"/>
      <c r="D1044" s="65"/>
      <c r="E1044" s="54"/>
      <c r="F1044" s="85"/>
      <c r="G1044" s="86"/>
      <c r="H1044" s="54"/>
      <c r="I1044" s="54"/>
      <c r="J1044" s="54"/>
      <c r="K1044" s="54"/>
      <c r="L1044" s="54"/>
    </row>
    <row r="1045" spans="1:12" ht="16.5" customHeight="1" x14ac:dyDescent="0.15">
      <c r="A1045" s="54"/>
      <c r="B1045" s="70"/>
      <c r="C1045" s="71"/>
      <c r="D1045" s="65"/>
      <c r="E1045" s="54"/>
      <c r="F1045" s="85"/>
      <c r="G1045" s="86"/>
      <c r="H1045" s="54"/>
      <c r="I1045" s="54"/>
      <c r="J1045" s="54"/>
      <c r="K1045" s="54"/>
      <c r="L1045" s="54"/>
    </row>
    <row r="1046" spans="1:12" ht="16.5" customHeight="1" x14ac:dyDescent="0.15">
      <c r="A1046" s="54"/>
      <c r="B1046" s="70"/>
      <c r="C1046" s="71"/>
      <c r="D1046" s="65"/>
      <c r="E1046" s="54"/>
      <c r="F1046" s="85"/>
      <c r="G1046" s="86"/>
      <c r="H1046" s="54"/>
      <c r="I1046" s="54"/>
      <c r="J1046" s="54"/>
      <c r="K1046" s="54"/>
      <c r="L1046" s="54"/>
    </row>
    <row r="1047" spans="1:12" ht="16.5" customHeight="1" x14ac:dyDescent="0.15">
      <c r="A1047" s="54"/>
      <c r="B1047" s="70"/>
      <c r="C1047" s="71"/>
      <c r="D1047" s="65"/>
      <c r="E1047" s="54"/>
      <c r="F1047" s="85"/>
      <c r="G1047" s="86"/>
      <c r="H1047" s="54"/>
      <c r="I1047" s="54"/>
      <c r="J1047" s="54"/>
      <c r="K1047" s="54"/>
      <c r="L1047" s="54"/>
    </row>
    <row r="1048" spans="1:12" ht="16.5" customHeight="1" x14ac:dyDescent="0.15">
      <c r="A1048" s="54"/>
      <c r="B1048" s="70"/>
      <c r="C1048" s="71"/>
      <c r="D1048" s="65"/>
      <c r="E1048" s="54"/>
      <c r="F1048" s="85"/>
      <c r="G1048" s="86"/>
      <c r="H1048" s="54"/>
      <c r="I1048" s="54"/>
      <c r="J1048" s="54"/>
      <c r="K1048" s="54"/>
      <c r="L1048" s="54"/>
    </row>
    <row r="1049" spans="1:12" ht="16.5" customHeight="1" x14ac:dyDescent="0.15">
      <c r="A1049" s="54"/>
      <c r="B1049" s="70"/>
      <c r="C1049" s="71"/>
      <c r="D1049" s="65"/>
      <c r="E1049" s="54"/>
      <c r="F1049" s="85"/>
      <c r="G1049" s="86"/>
      <c r="H1049" s="54"/>
      <c r="I1049" s="54"/>
      <c r="J1049" s="54"/>
      <c r="K1049" s="54"/>
      <c r="L1049" s="54"/>
    </row>
    <row r="1050" spans="1:12" ht="16.5" customHeight="1" x14ac:dyDescent="0.15">
      <c r="A1050" s="54"/>
      <c r="B1050" s="70"/>
      <c r="C1050" s="71"/>
      <c r="D1050" s="65"/>
      <c r="E1050" s="54"/>
      <c r="F1050" s="85"/>
      <c r="G1050" s="86"/>
      <c r="H1050" s="54"/>
      <c r="I1050" s="54"/>
      <c r="J1050" s="54"/>
      <c r="K1050" s="54"/>
      <c r="L1050" s="54"/>
    </row>
    <row r="1051" spans="1:12" ht="16.5" customHeight="1" x14ac:dyDescent="0.15">
      <c r="A1051" s="54"/>
      <c r="B1051" s="70"/>
      <c r="C1051" s="71"/>
      <c r="D1051" s="65"/>
      <c r="E1051" s="54"/>
      <c r="F1051" s="85"/>
      <c r="G1051" s="86"/>
      <c r="H1051" s="54"/>
      <c r="I1051" s="54"/>
      <c r="J1051" s="54"/>
      <c r="K1051" s="54"/>
      <c r="L1051" s="54"/>
    </row>
    <row r="1052" spans="1:12" ht="16.5" customHeight="1" x14ac:dyDescent="0.15">
      <c r="A1052" s="54"/>
      <c r="B1052" s="70"/>
      <c r="C1052" s="71"/>
      <c r="D1052" s="65"/>
      <c r="E1052" s="54"/>
      <c r="F1052" s="85"/>
      <c r="G1052" s="86"/>
      <c r="H1052" s="54"/>
      <c r="I1052" s="54"/>
      <c r="J1052" s="54"/>
      <c r="K1052" s="54"/>
      <c r="L1052" s="54"/>
    </row>
    <row r="1053" spans="1:12" ht="16.5" customHeight="1" x14ac:dyDescent="0.15">
      <c r="A1053" s="54"/>
      <c r="B1053" s="70"/>
      <c r="C1053" s="71"/>
      <c r="D1053" s="65"/>
      <c r="E1053" s="54"/>
      <c r="F1053" s="85"/>
      <c r="G1053" s="86"/>
      <c r="H1053" s="54"/>
      <c r="I1053" s="54"/>
      <c r="J1053" s="54"/>
      <c r="K1053" s="54"/>
      <c r="L1053" s="54"/>
    </row>
    <row r="1054" spans="1:12" ht="16.5" customHeight="1" x14ac:dyDescent="0.15">
      <c r="A1054" s="54"/>
      <c r="B1054" s="70"/>
      <c r="C1054" s="71"/>
      <c r="D1054" s="65"/>
      <c r="E1054" s="54"/>
      <c r="F1054" s="85"/>
      <c r="G1054" s="86"/>
      <c r="H1054" s="54"/>
      <c r="I1054" s="54"/>
      <c r="J1054" s="54"/>
      <c r="K1054" s="54"/>
      <c r="L1054" s="54"/>
    </row>
    <row r="1055" spans="1:12" ht="16.5" customHeight="1" x14ac:dyDescent="0.15">
      <c r="A1055" s="54"/>
      <c r="B1055" s="70"/>
      <c r="C1055" s="71"/>
      <c r="D1055" s="65"/>
      <c r="E1055" s="54"/>
      <c r="F1055" s="85"/>
      <c r="G1055" s="86"/>
      <c r="H1055" s="54"/>
      <c r="I1055" s="54"/>
      <c r="J1055" s="54"/>
      <c r="K1055" s="54"/>
      <c r="L1055" s="54"/>
    </row>
    <row r="1056" spans="1:12" ht="16.5" customHeight="1" x14ac:dyDescent="0.15">
      <c r="A1056" s="54"/>
      <c r="B1056" s="70"/>
      <c r="C1056" s="71"/>
      <c r="D1056" s="65"/>
      <c r="E1056" s="54"/>
      <c r="F1056" s="85"/>
      <c r="G1056" s="86"/>
      <c r="H1056" s="54"/>
      <c r="I1056" s="54"/>
      <c r="J1056" s="54"/>
      <c r="K1056" s="54"/>
      <c r="L1056" s="54"/>
    </row>
    <row r="1057" spans="1:12" ht="16.5" customHeight="1" x14ac:dyDescent="0.15">
      <c r="A1057" s="54"/>
      <c r="B1057" s="70"/>
      <c r="C1057" s="71"/>
      <c r="D1057" s="65"/>
      <c r="E1057" s="54"/>
      <c r="F1057" s="85"/>
      <c r="G1057" s="86"/>
      <c r="H1057" s="54"/>
      <c r="I1057" s="54"/>
      <c r="J1057" s="54"/>
      <c r="K1057" s="54"/>
      <c r="L1057" s="54"/>
    </row>
    <row r="1058" spans="1:12" ht="16.5" customHeight="1" x14ac:dyDescent="0.15">
      <c r="A1058" s="54"/>
      <c r="B1058" s="70"/>
      <c r="C1058" s="71"/>
      <c r="D1058" s="65"/>
      <c r="E1058" s="54"/>
      <c r="F1058" s="85"/>
      <c r="G1058" s="86"/>
      <c r="H1058" s="54"/>
      <c r="I1058" s="54"/>
      <c r="J1058" s="54"/>
      <c r="K1058" s="54"/>
      <c r="L1058" s="54"/>
    </row>
    <row r="1059" spans="1:12" ht="16.5" customHeight="1" x14ac:dyDescent="0.15">
      <c r="A1059" s="54"/>
      <c r="B1059" s="70"/>
      <c r="C1059" s="71"/>
      <c r="D1059" s="65"/>
      <c r="E1059" s="54"/>
      <c r="F1059" s="85"/>
      <c r="G1059" s="86"/>
      <c r="H1059" s="54"/>
      <c r="I1059" s="54"/>
      <c r="J1059" s="54"/>
      <c r="K1059" s="54"/>
      <c r="L1059" s="54"/>
    </row>
    <row r="1060" spans="1:12" ht="16.5" customHeight="1" x14ac:dyDescent="0.15">
      <c r="A1060" s="54"/>
      <c r="B1060" s="70"/>
      <c r="C1060" s="71"/>
      <c r="D1060" s="65"/>
      <c r="E1060" s="54"/>
      <c r="F1060" s="85"/>
      <c r="G1060" s="86"/>
      <c r="H1060" s="54"/>
      <c r="I1060" s="54"/>
      <c r="J1060" s="54"/>
      <c r="K1060" s="54"/>
      <c r="L1060" s="54"/>
    </row>
    <row r="1061" spans="1:12" ht="16.5" customHeight="1" x14ac:dyDescent="0.15">
      <c r="A1061" s="54"/>
      <c r="B1061" s="70"/>
      <c r="C1061" s="71"/>
      <c r="D1061" s="65"/>
      <c r="E1061" s="54"/>
      <c r="F1061" s="85"/>
      <c r="G1061" s="86"/>
      <c r="H1061" s="54"/>
      <c r="I1061" s="54"/>
      <c r="J1061" s="54"/>
      <c r="K1061" s="54"/>
      <c r="L1061" s="54"/>
    </row>
    <row r="1062" spans="1:12" ht="16.5" customHeight="1" x14ac:dyDescent="0.15">
      <c r="A1062" s="54"/>
      <c r="B1062" s="70"/>
      <c r="C1062" s="71"/>
      <c r="D1062" s="65"/>
      <c r="E1062" s="54"/>
      <c r="F1062" s="85"/>
      <c r="G1062" s="86"/>
      <c r="H1062" s="54"/>
      <c r="I1062" s="54"/>
      <c r="J1062" s="54"/>
      <c r="K1062" s="54"/>
      <c r="L1062" s="54"/>
    </row>
    <row r="1063" spans="1:12" ht="16.5" customHeight="1" x14ac:dyDescent="0.15">
      <c r="A1063" s="54"/>
      <c r="B1063" s="70"/>
      <c r="C1063" s="71"/>
      <c r="D1063" s="65"/>
      <c r="E1063" s="54"/>
      <c r="F1063" s="85"/>
      <c r="G1063" s="86"/>
      <c r="H1063" s="54"/>
      <c r="I1063" s="54"/>
      <c r="J1063" s="54"/>
      <c r="K1063" s="54"/>
      <c r="L1063" s="54"/>
    </row>
    <row r="1064" spans="1:12" ht="16.5" customHeight="1" x14ac:dyDescent="0.15">
      <c r="A1064" s="54"/>
      <c r="B1064" s="70"/>
      <c r="C1064" s="71"/>
      <c r="D1064" s="65"/>
      <c r="E1064" s="54"/>
      <c r="F1064" s="85"/>
      <c r="G1064" s="86"/>
      <c r="H1064" s="54"/>
      <c r="I1064" s="54"/>
      <c r="J1064" s="54"/>
      <c r="K1064" s="54"/>
      <c r="L1064" s="54"/>
    </row>
    <row r="1065" spans="1:12" ht="16.5" customHeight="1" x14ac:dyDescent="0.15">
      <c r="A1065" s="54"/>
      <c r="B1065" s="70"/>
      <c r="C1065" s="71"/>
      <c r="D1065" s="65"/>
      <c r="E1065" s="54"/>
      <c r="F1065" s="85"/>
      <c r="G1065" s="86"/>
      <c r="H1065" s="54"/>
      <c r="I1065" s="54"/>
      <c r="J1065" s="54"/>
      <c r="K1065" s="54"/>
      <c r="L1065" s="54"/>
    </row>
    <row r="1066" spans="1:12" ht="16.5" customHeight="1" x14ac:dyDescent="0.15">
      <c r="A1066" s="54"/>
      <c r="B1066" s="70"/>
      <c r="C1066" s="71"/>
      <c r="D1066" s="65"/>
      <c r="E1066" s="54"/>
      <c r="F1066" s="85"/>
      <c r="G1066" s="86"/>
      <c r="H1066" s="54"/>
      <c r="I1066" s="54"/>
      <c r="J1066" s="54"/>
      <c r="K1066" s="54"/>
      <c r="L1066" s="54"/>
    </row>
    <row r="1067" spans="1:12" ht="16.5" customHeight="1" x14ac:dyDescent="0.15">
      <c r="A1067" s="54"/>
      <c r="B1067" s="70"/>
      <c r="C1067" s="71"/>
      <c r="D1067" s="65"/>
      <c r="E1067" s="54"/>
      <c r="F1067" s="85"/>
      <c r="G1067" s="86"/>
      <c r="H1067" s="54"/>
      <c r="I1067" s="54"/>
      <c r="J1067" s="54"/>
      <c r="K1067" s="54"/>
      <c r="L1067" s="54"/>
    </row>
    <row r="1068" spans="1:12" ht="16.5" customHeight="1" x14ac:dyDescent="0.15">
      <c r="A1068" s="54"/>
      <c r="B1068" s="70"/>
      <c r="C1068" s="71"/>
      <c r="D1068" s="65"/>
      <c r="E1068" s="54"/>
      <c r="F1068" s="85"/>
      <c r="G1068" s="86"/>
      <c r="H1068" s="54"/>
      <c r="I1068" s="54"/>
      <c r="J1068" s="54"/>
      <c r="K1068" s="54"/>
      <c r="L1068" s="54"/>
    </row>
    <row r="1069" spans="1:12" ht="16.5" customHeight="1" x14ac:dyDescent="0.15">
      <c r="A1069" s="54"/>
      <c r="B1069" s="70"/>
      <c r="C1069" s="71"/>
      <c r="D1069" s="65"/>
      <c r="E1069" s="54"/>
      <c r="F1069" s="85"/>
      <c r="G1069" s="86"/>
      <c r="H1069" s="54"/>
      <c r="I1069" s="54"/>
      <c r="J1069" s="54"/>
      <c r="K1069" s="54"/>
      <c r="L1069" s="54"/>
    </row>
    <row r="1070" spans="1:12" ht="16.5" customHeight="1" x14ac:dyDescent="0.15">
      <c r="A1070" s="54"/>
      <c r="B1070" s="70"/>
      <c r="C1070" s="71"/>
      <c r="D1070" s="65"/>
      <c r="E1070" s="54"/>
      <c r="F1070" s="85"/>
      <c r="G1070" s="86"/>
      <c r="H1070" s="54"/>
      <c r="I1070" s="54"/>
      <c r="J1070" s="54"/>
      <c r="K1070" s="54"/>
      <c r="L1070" s="54"/>
    </row>
    <row r="1071" spans="1:12" ht="16.5" customHeight="1" x14ac:dyDescent="0.15">
      <c r="A1071" s="54"/>
      <c r="B1071" s="70"/>
      <c r="C1071" s="71"/>
      <c r="D1071" s="65"/>
      <c r="E1071" s="54"/>
      <c r="F1071" s="85"/>
      <c r="G1071" s="86"/>
      <c r="H1071" s="54"/>
      <c r="I1071" s="54"/>
      <c r="J1071" s="54"/>
      <c r="K1071" s="54"/>
      <c r="L1071" s="54"/>
    </row>
    <row r="1072" spans="1:12" ht="16.5" customHeight="1" x14ac:dyDescent="0.15">
      <c r="A1072" s="54"/>
      <c r="B1072" s="70"/>
      <c r="C1072" s="71"/>
      <c r="D1072" s="65"/>
      <c r="E1072" s="54"/>
      <c r="F1072" s="85"/>
      <c r="G1072" s="86"/>
      <c r="H1072" s="54"/>
      <c r="I1072" s="54"/>
      <c r="J1072" s="54"/>
      <c r="K1072" s="54"/>
      <c r="L1072" s="54"/>
    </row>
    <row r="1073" spans="1:12" ht="16.5" customHeight="1" x14ac:dyDescent="0.15">
      <c r="A1073" s="54"/>
      <c r="B1073" s="70"/>
      <c r="C1073" s="71"/>
      <c r="D1073" s="65"/>
      <c r="E1073" s="54"/>
      <c r="F1073" s="85"/>
      <c r="G1073" s="86"/>
      <c r="H1073" s="54"/>
      <c r="I1073" s="54"/>
      <c r="J1073" s="54"/>
      <c r="K1073" s="54"/>
      <c r="L1073" s="54"/>
    </row>
    <row r="1074" spans="1:12" ht="16.5" customHeight="1" x14ac:dyDescent="0.15">
      <c r="A1074" s="54"/>
      <c r="B1074" s="70"/>
      <c r="C1074" s="71"/>
      <c r="D1074" s="65"/>
      <c r="E1074" s="54"/>
      <c r="F1074" s="85"/>
      <c r="G1074" s="86"/>
      <c r="H1074" s="54"/>
      <c r="I1074" s="54"/>
      <c r="J1074" s="54"/>
      <c r="K1074" s="54"/>
      <c r="L1074" s="54"/>
    </row>
    <row r="1075" spans="1:12" ht="16.5" customHeight="1" x14ac:dyDescent="0.15">
      <c r="A1075" s="54"/>
      <c r="B1075" s="70"/>
      <c r="C1075" s="71"/>
      <c r="D1075" s="65"/>
      <c r="E1075" s="54"/>
      <c r="F1075" s="85"/>
      <c r="G1075" s="86"/>
      <c r="H1075" s="54"/>
      <c r="I1075" s="54"/>
      <c r="J1075" s="54"/>
      <c r="K1075" s="54"/>
      <c r="L1075" s="54"/>
    </row>
    <row r="1076" spans="1:12" ht="16.5" customHeight="1" x14ac:dyDescent="0.15">
      <c r="A1076" s="54"/>
      <c r="B1076" s="70"/>
      <c r="C1076" s="71"/>
      <c r="D1076" s="65"/>
      <c r="E1076" s="54"/>
      <c r="F1076" s="85"/>
      <c r="G1076" s="86"/>
      <c r="H1076" s="54"/>
      <c r="I1076" s="54"/>
      <c r="J1076" s="54"/>
      <c r="K1076" s="54"/>
      <c r="L1076" s="54"/>
    </row>
    <row r="1077" spans="1:12" ht="16.5" customHeight="1" x14ac:dyDescent="0.15">
      <c r="A1077" s="54"/>
      <c r="B1077" s="70"/>
      <c r="C1077" s="71"/>
      <c r="D1077" s="65"/>
      <c r="E1077" s="54"/>
      <c r="F1077" s="85"/>
      <c r="G1077" s="86"/>
      <c r="H1077" s="54"/>
      <c r="I1077" s="54"/>
      <c r="J1077" s="54"/>
      <c r="K1077" s="54"/>
      <c r="L1077" s="54"/>
    </row>
    <row r="1078" spans="1:12" ht="16.5" customHeight="1" x14ac:dyDescent="0.15">
      <c r="A1078" s="54"/>
      <c r="B1078" s="70"/>
      <c r="C1078" s="71"/>
      <c r="D1078" s="65"/>
      <c r="E1078" s="54"/>
      <c r="F1078" s="85"/>
      <c r="G1078" s="86"/>
      <c r="H1078" s="54"/>
      <c r="I1078" s="54"/>
      <c r="J1078" s="54"/>
      <c r="K1078" s="54"/>
      <c r="L1078" s="54"/>
    </row>
    <row r="1079" spans="1:12" ht="16.5" customHeight="1" x14ac:dyDescent="0.15">
      <c r="A1079" s="54"/>
      <c r="B1079" s="70"/>
      <c r="C1079" s="71"/>
      <c r="D1079" s="65"/>
      <c r="E1079" s="54"/>
      <c r="F1079" s="85"/>
      <c r="G1079" s="86"/>
      <c r="H1079" s="54"/>
      <c r="I1079" s="54"/>
      <c r="J1079" s="54"/>
      <c r="K1079" s="54"/>
      <c r="L1079" s="54"/>
    </row>
    <row r="1080" spans="1:12" ht="16.5" customHeight="1" x14ac:dyDescent="0.15">
      <c r="A1080" s="54"/>
      <c r="B1080" s="70"/>
      <c r="C1080" s="71"/>
      <c r="D1080" s="65"/>
      <c r="E1080" s="54"/>
      <c r="F1080" s="85"/>
      <c r="G1080" s="86"/>
      <c r="H1080" s="54"/>
      <c r="I1080" s="54"/>
      <c r="J1080" s="54"/>
      <c r="K1080" s="54"/>
      <c r="L1080" s="54"/>
    </row>
    <row r="1081" spans="1:12" ht="16.5" customHeight="1" x14ac:dyDescent="0.15">
      <c r="A1081" s="54"/>
      <c r="B1081" s="70"/>
      <c r="C1081" s="71"/>
      <c r="D1081" s="65"/>
      <c r="E1081" s="54"/>
      <c r="F1081" s="85"/>
      <c r="G1081" s="86"/>
      <c r="H1081" s="54"/>
      <c r="I1081" s="54"/>
      <c r="J1081" s="54"/>
      <c r="K1081" s="54"/>
      <c r="L1081" s="54"/>
    </row>
    <row r="1082" spans="1:12" ht="16.5" customHeight="1" x14ac:dyDescent="0.15">
      <c r="A1082" s="54"/>
      <c r="B1082" s="70"/>
      <c r="C1082" s="71"/>
      <c r="D1082" s="65"/>
      <c r="E1082" s="54"/>
      <c r="F1082" s="85"/>
      <c r="G1082" s="86"/>
      <c r="H1082" s="54"/>
      <c r="I1082" s="54"/>
      <c r="J1082" s="54"/>
      <c r="K1082" s="54"/>
      <c r="L1082" s="54"/>
    </row>
    <row r="1083" spans="1:12" ht="16.5" customHeight="1" x14ac:dyDescent="0.15">
      <c r="A1083" s="54"/>
      <c r="B1083" s="70"/>
      <c r="C1083" s="71"/>
      <c r="D1083" s="65"/>
      <c r="E1083" s="54"/>
      <c r="F1083" s="85"/>
      <c r="G1083" s="86"/>
      <c r="H1083" s="54"/>
      <c r="I1083" s="54"/>
      <c r="J1083" s="54"/>
      <c r="K1083" s="54"/>
      <c r="L1083" s="54"/>
    </row>
    <row r="1084" spans="1:12" ht="16.5" customHeight="1" x14ac:dyDescent="0.15">
      <c r="A1084" s="54"/>
      <c r="B1084" s="70"/>
      <c r="C1084" s="71"/>
      <c r="D1084" s="65"/>
      <c r="E1084" s="54"/>
      <c r="F1084" s="85"/>
      <c r="G1084" s="86"/>
      <c r="H1084" s="54"/>
      <c r="I1084" s="54"/>
      <c r="J1084" s="54"/>
      <c r="K1084" s="54"/>
      <c r="L1084" s="54"/>
    </row>
    <row r="1085" spans="1:12" ht="16.5" customHeight="1" x14ac:dyDescent="0.15">
      <c r="A1085" s="54"/>
      <c r="B1085" s="70"/>
      <c r="C1085" s="71"/>
      <c r="D1085" s="65"/>
      <c r="E1085" s="54"/>
      <c r="F1085" s="85"/>
      <c r="G1085" s="86"/>
      <c r="H1085" s="54"/>
      <c r="I1085" s="54"/>
      <c r="J1085" s="54"/>
      <c r="K1085" s="54"/>
      <c r="L1085" s="54"/>
    </row>
    <row r="1086" spans="1:12" ht="16.5" customHeight="1" x14ac:dyDescent="0.15">
      <c r="A1086" s="54"/>
      <c r="B1086" s="70"/>
      <c r="C1086" s="71"/>
      <c r="D1086" s="65"/>
      <c r="E1086" s="54"/>
      <c r="F1086" s="85"/>
      <c r="G1086" s="86"/>
      <c r="H1086" s="54"/>
      <c r="I1086" s="54"/>
      <c r="J1086" s="54"/>
      <c r="K1086" s="54"/>
      <c r="L1086" s="54"/>
    </row>
    <row r="1087" spans="1:12" ht="16.5" customHeight="1" x14ac:dyDescent="0.15">
      <c r="A1087" s="54"/>
      <c r="B1087" s="70"/>
      <c r="C1087" s="71"/>
      <c r="D1087" s="65"/>
      <c r="E1087" s="54"/>
      <c r="F1087" s="85"/>
      <c r="G1087" s="86"/>
      <c r="H1087" s="54"/>
      <c r="I1087" s="54"/>
      <c r="J1087" s="54"/>
      <c r="K1087" s="54"/>
      <c r="L1087" s="54"/>
    </row>
    <row r="1088" spans="1:12" ht="16.5" customHeight="1" x14ac:dyDescent="0.15">
      <c r="A1088" s="54"/>
      <c r="B1088" s="70"/>
      <c r="C1088" s="71"/>
      <c r="D1088" s="65"/>
      <c r="E1088" s="54"/>
      <c r="F1088" s="85"/>
      <c r="G1088" s="86"/>
      <c r="H1088" s="54"/>
      <c r="I1088" s="54"/>
      <c r="J1088" s="54"/>
      <c r="K1088" s="54"/>
      <c r="L1088" s="54"/>
    </row>
    <row r="1089" spans="1:12" ht="16.5" customHeight="1" x14ac:dyDescent="0.15">
      <c r="A1089" s="54"/>
      <c r="B1089" s="70"/>
      <c r="C1089" s="71"/>
      <c r="D1089" s="65"/>
      <c r="E1089" s="54"/>
      <c r="F1089" s="85"/>
      <c r="G1089" s="86"/>
      <c r="H1089" s="54"/>
      <c r="I1089" s="54"/>
      <c r="J1089" s="54"/>
      <c r="K1089" s="54"/>
      <c r="L1089" s="54"/>
    </row>
    <row r="1090" spans="1:12" ht="16.5" customHeight="1" x14ac:dyDescent="0.15">
      <c r="A1090" s="54"/>
      <c r="B1090" s="70"/>
      <c r="C1090" s="71"/>
      <c r="D1090" s="65"/>
      <c r="E1090" s="54"/>
      <c r="F1090" s="85"/>
      <c r="G1090" s="86"/>
      <c r="H1090" s="54"/>
      <c r="I1090" s="54"/>
      <c r="J1090" s="54"/>
      <c r="K1090" s="54"/>
      <c r="L1090" s="54"/>
    </row>
    <row r="1091" spans="1:12" ht="16.5" customHeight="1" x14ac:dyDescent="0.15">
      <c r="A1091" s="54"/>
      <c r="B1091" s="70"/>
      <c r="C1091" s="71"/>
      <c r="D1091" s="65"/>
      <c r="E1091" s="54"/>
      <c r="F1091" s="85"/>
      <c r="G1091" s="86"/>
      <c r="H1091" s="54"/>
      <c r="I1091" s="54"/>
      <c r="J1091" s="54"/>
      <c r="K1091" s="54"/>
      <c r="L1091" s="54"/>
    </row>
    <row r="1092" spans="1:12" ht="16.5" customHeight="1" x14ac:dyDescent="0.15">
      <c r="A1092" s="54"/>
      <c r="B1092" s="70"/>
      <c r="C1092" s="71"/>
      <c r="D1092" s="65"/>
      <c r="E1092" s="54"/>
      <c r="F1092" s="85"/>
      <c r="G1092" s="86"/>
      <c r="H1092" s="54"/>
      <c r="I1092" s="54"/>
      <c r="J1092" s="54"/>
      <c r="K1092" s="54"/>
      <c r="L1092" s="54"/>
    </row>
    <row r="1093" spans="1:12" ht="16.5" customHeight="1" x14ac:dyDescent="0.15">
      <c r="A1093" s="54"/>
      <c r="B1093" s="70"/>
      <c r="C1093" s="71"/>
      <c r="D1093" s="65"/>
      <c r="E1093" s="54"/>
      <c r="F1093" s="85"/>
      <c r="G1093" s="86"/>
      <c r="H1093" s="54"/>
      <c r="I1093" s="54"/>
      <c r="J1093" s="54"/>
      <c r="K1093" s="54"/>
      <c r="L1093" s="54"/>
    </row>
    <row r="1094" spans="1:12" ht="16.5" customHeight="1" x14ac:dyDescent="0.15">
      <c r="A1094" s="54"/>
      <c r="B1094" s="70"/>
      <c r="C1094" s="71"/>
      <c r="D1094" s="65"/>
      <c r="E1094" s="54"/>
      <c r="F1094" s="85"/>
      <c r="G1094" s="86"/>
      <c r="H1094" s="54"/>
      <c r="I1094" s="54"/>
      <c r="J1094" s="54"/>
      <c r="K1094" s="54"/>
      <c r="L1094" s="54"/>
    </row>
    <row r="1095" spans="1:12" ht="16.5" customHeight="1" x14ac:dyDescent="0.15">
      <c r="A1095" s="54"/>
      <c r="B1095" s="70"/>
      <c r="C1095" s="71"/>
      <c r="D1095" s="65"/>
      <c r="E1095" s="54"/>
      <c r="F1095" s="85"/>
      <c r="G1095" s="86"/>
      <c r="H1095" s="54"/>
      <c r="I1095" s="54"/>
      <c r="J1095" s="54"/>
      <c r="K1095" s="54"/>
      <c r="L1095" s="54"/>
    </row>
    <row r="1096" spans="1:12" ht="16.5" customHeight="1" x14ac:dyDescent="0.15">
      <c r="A1096" s="54"/>
      <c r="B1096" s="70"/>
      <c r="C1096" s="71"/>
      <c r="D1096" s="65"/>
      <c r="E1096" s="54"/>
      <c r="F1096" s="85"/>
      <c r="G1096" s="86"/>
      <c r="H1096" s="54"/>
      <c r="I1096" s="54"/>
      <c r="J1096" s="54"/>
      <c r="K1096" s="54"/>
      <c r="L1096" s="54"/>
    </row>
    <row r="1097" spans="1:12" ht="16.5" customHeight="1" x14ac:dyDescent="0.15">
      <c r="A1097" s="54"/>
      <c r="B1097" s="70"/>
      <c r="C1097" s="71"/>
      <c r="D1097" s="65"/>
      <c r="E1097" s="54"/>
      <c r="F1097" s="85"/>
      <c r="G1097" s="86"/>
      <c r="H1097" s="54"/>
      <c r="I1097" s="54"/>
      <c r="J1097" s="54"/>
      <c r="K1097" s="54"/>
      <c r="L1097" s="54"/>
    </row>
    <row r="1098" spans="1:12" ht="16.5" customHeight="1" x14ac:dyDescent="0.15">
      <c r="A1098" s="54"/>
      <c r="B1098" s="70"/>
      <c r="C1098" s="71"/>
      <c r="D1098" s="65"/>
      <c r="E1098" s="54"/>
      <c r="F1098" s="85"/>
      <c r="G1098" s="86"/>
      <c r="H1098" s="54"/>
      <c r="I1098" s="54"/>
      <c r="J1098" s="54"/>
      <c r="K1098" s="54"/>
      <c r="L1098" s="54"/>
    </row>
    <row r="1099" spans="1:12" ht="16.5" customHeight="1" x14ac:dyDescent="0.15">
      <c r="A1099" s="54"/>
      <c r="B1099" s="70"/>
      <c r="C1099" s="71"/>
      <c r="D1099" s="65"/>
      <c r="E1099" s="54"/>
      <c r="F1099" s="85"/>
      <c r="G1099" s="86"/>
      <c r="H1099" s="54"/>
      <c r="I1099" s="54"/>
      <c r="J1099" s="54"/>
      <c r="K1099" s="54"/>
      <c r="L1099" s="54"/>
    </row>
    <row r="1100" spans="1:12" ht="16.5" customHeight="1" x14ac:dyDescent="0.15">
      <c r="A1100" s="54"/>
      <c r="B1100" s="70"/>
      <c r="C1100" s="71"/>
      <c r="D1100" s="65"/>
      <c r="E1100" s="54"/>
      <c r="F1100" s="85"/>
      <c r="G1100" s="86"/>
      <c r="H1100" s="54"/>
      <c r="I1100" s="54"/>
      <c r="J1100" s="54"/>
      <c r="K1100" s="54"/>
      <c r="L1100" s="54"/>
    </row>
    <row r="1101" spans="1:12" ht="16.5" customHeight="1" x14ac:dyDescent="0.15">
      <c r="A1101" s="54"/>
      <c r="B1101" s="70"/>
      <c r="C1101" s="71"/>
      <c r="D1101" s="65"/>
      <c r="E1101" s="54"/>
      <c r="F1101" s="85"/>
      <c r="G1101" s="86"/>
      <c r="H1101" s="54"/>
      <c r="I1101" s="54"/>
      <c r="J1101" s="54"/>
      <c r="K1101" s="54"/>
      <c r="L1101" s="54"/>
    </row>
    <row r="1102" spans="1:12" ht="16.5" customHeight="1" x14ac:dyDescent="0.15">
      <c r="A1102" s="54"/>
      <c r="B1102" s="70"/>
      <c r="C1102" s="71"/>
      <c r="D1102" s="65"/>
      <c r="E1102" s="54"/>
      <c r="F1102" s="85"/>
      <c r="G1102" s="86"/>
      <c r="H1102" s="54"/>
      <c r="I1102" s="54"/>
      <c r="J1102" s="54"/>
      <c r="K1102" s="54"/>
      <c r="L1102" s="54"/>
    </row>
    <row r="1103" spans="1:12" ht="16.5" customHeight="1" x14ac:dyDescent="0.15">
      <c r="A1103" s="54"/>
      <c r="B1103" s="70"/>
      <c r="C1103" s="71"/>
      <c r="D1103" s="65"/>
      <c r="E1103" s="54"/>
      <c r="F1103" s="85"/>
      <c r="G1103" s="86"/>
      <c r="H1103" s="54"/>
      <c r="I1103" s="54"/>
      <c r="J1103" s="54"/>
      <c r="K1103" s="54"/>
      <c r="L1103" s="54"/>
    </row>
    <row r="1104" spans="1:12" ht="16.5" customHeight="1" x14ac:dyDescent="0.15">
      <c r="A1104" s="54"/>
      <c r="B1104" s="70"/>
      <c r="C1104" s="71"/>
      <c r="D1104" s="65"/>
      <c r="E1104" s="54"/>
      <c r="F1104" s="85"/>
      <c r="G1104" s="86"/>
      <c r="H1104" s="54"/>
      <c r="I1104" s="54"/>
      <c r="J1104" s="54"/>
      <c r="K1104" s="54"/>
      <c r="L1104" s="54"/>
    </row>
    <row r="1105" spans="1:12" ht="16.5" customHeight="1" x14ac:dyDescent="0.15">
      <c r="A1105" s="54"/>
      <c r="B1105" s="70"/>
      <c r="C1105" s="71"/>
      <c r="D1105" s="65"/>
      <c r="E1105" s="54"/>
      <c r="F1105" s="85"/>
      <c r="G1105" s="86"/>
      <c r="H1105" s="54"/>
      <c r="I1105" s="54"/>
      <c r="J1105" s="54"/>
      <c r="K1105" s="54"/>
      <c r="L1105" s="54"/>
    </row>
    <row r="1106" spans="1:12" ht="16.5" customHeight="1" x14ac:dyDescent="0.15">
      <c r="A1106" s="54"/>
      <c r="B1106" s="70"/>
      <c r="C1106" s="71"/>
      <c r="D1106" s="65"/>
      <c r="E1106" s="54"/>
      <c r="F1106" s="85"/>
      <c r="G1106" s="86"/>
      <c r="H1106" s="54"/>
      <c r="I1106" s="54"/>
      <c r="J1106" s="54"/>
      <c r="K1106" s="54"/>
      <c r="L1106" s="54"/>
    </row>
    <row r="1107" spans="1:12" ht="16.5" customHeight="1" x14ac:dyDescent="0.15">
      <c r="A1107" s="54"/>
      <c r="B1107" s="70"/>
      <c r="C1107" s="71"/>
      <c r="D1107" s="65"/>
      <c r="E1107" s="54"/>
      <c r="F1107" s="85"/>
      <c r="G1107" s="86"/>
      <c r="H1107" s="54"/>
      <c r="I1107" s="54"/>
      <c r="J1107" s="54"/>
      <c r="K1107" s="54"/>
      <c r="L1107" s="54"/>
    </row>
    <row r="1108" spans="1:12" ht="16.5" customHeight="1" x14ac:dyDescent="0.15">
      <c r="A1108" s="54"/>
      <c r="B1108" s="70"/>
      <c r="C1108" s="71"/>
      <c r="D1108" s="65"/>
      <c r="E1108" s="54"/>
      <c r="F1108" s="85"/>
      <c r="G1108" s="86"/>
      <c r="H1108" s="54"/>
      <c r="I1108" s="54"/>
      <c r="J1108" s="54"/>
      <c r="K1108" s="54"/>
      <c r="L1108" s="54"/>
    </row>
    <row r="1109" spans="1:12" ht="16.5" customHeight="1" x14ac:dyDescent="0.15">
      <c r="A1109" s="54"/>
      <c r="B1109" s="70"/>
      <c r="C1109" s="71"/>
      <c r="D1109" s="65"/>
      <c r="E1109" s="54"/>
      <c r="F1109" s="85"/>
      <c r="G1109" s="86"/>
      <c r="H1109" s="54"/>
      <c r="I1109" s="54"/>
      <c r="J1109" s="54"/>
      <c r="K1109" s="54"/>
      <c r="L1109" s="54"/>
    </row>
    <row r="1110" spans="1:12" ht="16.5" customHeight="1" x14ac:dyDescent="0.15">
      <c r="A1110" s="54"/>
      <c r="B1110" s="70"/>
      <c r="C1110" s="71"/>
      <c r="D1110" s="65"/>
      <c r="E1110" s="54"/>
      <c r="F1110" s="85"/>
      <c r="G1110" s="86"/>
      <c r="H1110" s="54"/>
      <c r="I1110" s="54"/>
      <c r="J1110" s="54"/>
      <c r="K1110" s="54"/>
      <c r="L1110" s="54"/>
    </row>
    <row r="1111" spans="1:12" ht="16.5" customHeight="1" x14ac:dyDescent="0.15">
      <c r="A1111" s="54"/>
      <c r="B1111" s="70"/>
      <c r="C1111" s="71"/>
      <c r="D1111" s="65"/>
      <c r="E1111" s="54"/>
      <c r="F1111" s="85"/>
      <c r="G1111" s="86"/>
      <c r="H1111" s="54"/>
      <c r="I1111" s="54"/>
      <c r="J1111" s="54"/>
      <c r="K1111" s="54"/>
      <c r="L1111" s="54"/>
    </row>
    <row r="1112" spans="1:12" ht="16.5" customHeight="1" x14ac:dyDescent="0.15">
      <c r="A1112" s="54"/>
      <c r="B1112" s="70"/>
      <c r="C1112" s="71"/>
      <c r="D1112" s="65"/>
      <c r="E1112" s="54"/>
      <c r="F1112" s="85"/>
      <c r="G1112" s="86"/>
      <c r="H1112" s="54"/>
      <c r="I1112" s="54"/>
      <c r="J1112" s="54"/>
      <c r="K1112" s="54"/>
      <c r="L1112" s="54"/>
    </row>
    <row r="1113" spans="1:12" ht="16.5" customHeight="1" x14ac:dyDescent="0.15">
      <c r="A1113" s="54"/>
      <c r="B1113" s="70"/>
      <c r="C1113" s="71"/>
      <c r="D1113" s="65"/>
      <c r="E1113" s="54"/>
      <c r="F1113" s="85"/>
      <c r="G1113" s="86"/>
      <c r="H1113" s="54"/>
      <c r="I1113" s="54"/>
      <c r="J1113" s="54"/>
      <c r="K1113" s="54"/>
      <c r="L1113" s="54"/>
    </row>
    <row r="1114" spans="1:12" ht="16.5" customHeight="1" x14ac:dyDescent="0.15">
      <c r="A1114" s="54"/>
      <c r="B1114" s="70"/>
      <c r="C1114" s="71"/>
      <c r="D1114" s="65"/>
      <c r="E1114" s="54"/>
      <c r="F1114" s="85"/>
      <c r="G1114" s="86"/>
      <c r="H1114" s="54"/>
      <c r="I1114" s="54"/>
      <c r="J1114" s="54"/>
      <c r="K1114" s="54"/>
      <c r="L1114" s="54"/>
    </row>
    <row r="1115" spans="1:12" ht="16.5" customHeight="1" x14ac:dyDescent="0.15">
      <c r="A1115" s="54"/>
      <c r="B1115" s="70"/>
      <c r="C1115" s="71"/>
      <c r="D1115" s="65"/>
      <c r="E1115" s="54"/>
      <c r="F1115" s="85"/>
      <c r="G1115" s="86"/>
      <c r="H1115" s="54"/>
      <c r="I1115" s="54"/>
      <c r="J1115" s="54"/>
      <c r="K1115" s="54"/>
      <c r="L1115" s="54"/>
    </row>
    <row r="1116" spans="1:12" ht="16.5" customHeight="1" x14ac:dyDescent="0.15">
      <c r="A1116" s="54"/>
      <c r="B1116" s="70"/>
      <c r="C1116" s="71"/>
      <c r="D1116" s="65"/>
      <c r="E1116" s="54"/>
      <c r="F1116" s="85"/>
      <c r="G1116" s="86"/>
      <c r="H1116" s="54"/>
      <c r="I1116" s="54"/>
      <c r="J1116" s="54"/>
      <c r="K1116" s="54"/>
      <c r="L1116" s="54"/>
    </row>
    <row r="1117" spans="1:12" ht="16.5" customHeight="1" x14ac:dyDescent="0.15">
      <c r="A1117" s="54"/>
      <c r="B1117" s="70"/>
      <c r="C1117" s="71"/>
      <c r="D1117" s="65"/>
      <c r="E1117" s="54"/>
      <c r="F1117" s="85"/>
      <c r="G1117" s="86"/>
      <c r="H1117" s="54"/>
      <c r="I1117" s="54"/>
      <c r="J1117" s="54"/>
      <c r="K1117" s="54"/>
      <c r="L1117" s="54"/>
    </row>
    <row r="1118" spans="1:12" ht="16.5" customHeight="1" x14ac:dyDescent="0.15">
      <c r="A1118" s="54"/>
      <c r="B1118" s="70"/>
      <c r="C1118" s="71"/>
      <c r="D1118" s="65"/>
      <c r="E1118" s="54"/>
      <c r="F1118" s="85"/>
      <c r="G1118" s="86"/>
      <c r="H1118" s="54"/>
      <c r="I1118" s="54"/>
      <c r="J1118" s="54"/>
      <c r="K1118" s="54"/>
      <c r="L1118" s="54"/>
    </row>
    <row r="1119" spans="1:12" ht="16.5" customHeight="1" x14ac:dyDescent="0.15">
      <c r="A1119" s="54"/>
      <c r="B1119" s="70"/>
      <c r="C1119" s="71"/>
      <c r="D1119" s="65"/>
      <c r="E1119" s="54"/>
      <c r="F1119" s="85"/>
      <c r="G1119" s="86"/>
      <c r="H1119" s="54"/>
      <c r="I1119" s="54"/>
      <c r="J1119" s="54"/>
      <c r="K1119" s="54"/>
      <c r="L1119" s="54"/>
    </row>
    <row r="1120" spans="1:12" ht="16.5" customHeight="1" x14ac:dyDescent="0.15">
      <c r="A1120" s="54"/>
      <c r="B1120" s="70"/>
      <c r="C1120" s="71"/>
      <c r="D1120" s="65"/>
      <c r="E1120" s="54"/>
      <c r="F1120" s="85"/>
      <c r="G1120" s="86"/>
      <c r="H1120" s="54"/>
      <c r="I1120" s="54"/>
      <c r="J1120" s="54"/>
      <c r="K1120" s="54"/>
      <c r="L1120" s="54"/>
    </row>
    <row r="1121" spans="1:12" ht="16.5" customHeight="1" x14ac:dyDescent="0.15">
      <c r="A1121" s="54"/>
      <c r="B1121" s="70"/>
      <c r="C1121" s="71"/>
      <c r="D1121" s="65"/>
      <c r="E1121" s="54"/>
      <c r="F1121" s="85"/>
      <c r="G1121" s="86"/>
      <c r="H1121" s="54"/>
      <c r="I1121" s="54"/>
      <c r="J1121" s="54"/>
      <c r="K1121" s="54"/>
      <c r="L1121" s="54"/>
    </row>
    <row r="1122" spans="1:12" ht="16.5" customHeight="1" x14ac:dyDescent="0.15">
      <c r="A1122" s="54"/>
      <c r="B1122" s="70"/>
      <c r="C1122" s="71"/>
      <c r="D1122" s="65"/>
      <c r="E1122" s="54"/>
      <c r="F1122" s="85"/>
      <c r="G1122" s="86"/>
      <c r="H1122" s="54"/>
      <c r="I1122" s="54"/>
      <c r="J1122" s="54"/>
      <c r="K1122" s="54"/>
      <c r="L1122" s="54"/>
    </row>
    <row r="1123" spans="1:12" ht="16.5" customHeight="1" x14ac:dyDescent="0.15">
      <c r="A1123" s="54"/>
      <c r="B1123" s="70"/>
      <c r="C1123" s="71"/>
      <c r="D1123" s="65"/>
      <c r="E1123" s="54"/>
      <c r="F1123" s="85"/>
      <c r="G1123" s="86"/>
      <c r="H1123" s="54"/>
      <c r="I1123" s="54"/>
      <c r="J1123" s="54"/>
      <c r="K1123" s="54"/>
      <c r="L1123" s="54"/>
    </row>
    <row r="1124" spans="1:12" ht="16.5" customHeight="1" x14ac:dyDescent="0.15">
      <c r="A1124" s="54"/>
      <c r="B1124" s="70"/>
      <c r="C1124" s="71"/>
      <c r="D1124" s="65"/>
      <c r="E1124" s="54"/>
      <c r="F1124" s="85"/>
      <c r="G1124" s="86"/>
      <c r="H1124" s="54"/>
      <c r="I1124" s="54"/>
      <c r="J1124" s="54"/>
      <c r="K1124" s="54"/>
      <c r="L1124" s="54"/>
    </row>
    <row r="1125" spans="1:12" ht="16.5" customHeight="1" x14ac:dyDescent="0.15">
      <c r="A1125" s="54"/>
      <c r="B1125" s="70"/>
      <c r="C1125" s="71"/>
      <c r="D1125" s="65"/>
      <c r="E1125" s="54"/>
      <c r="F1125" s="85"/>
      <c r="G1125" s="86"/>
      <c r="H1125" s="54"/>
      <c r="I1125" s="54"/>
      <c r="J1125" s="54"/>
      <c r="K1125" s="54"/>
      <c r="L1125" s="54"/>
    </row>
    <row r="1126" spans="1:12" ht="16.5" customHeight="1" x14ac:dyDescent="0.15">
      <c r="A1126" s="54"/>
      <c r="B1126" s="70"/>
      <c r="C1126" s="71"/>
      <c r="D1126" s="65"/>
      <c r="E1126" s="54"/>
      <c r="F1126" s="85"/>
      <c r="G1126" s="86"/>
      <c r="H1126" s="54"/>
      <c r="I1126" s="54"/>
      <c r="J1126" s="54"/>
      <c r="K1126" s="54"/>
      <c r="L1126" s="54"/>
    </row>
    <row r="1127" spans="1:12" ht="16.5" customHeight="1" x14ac:dyDescent="0.15">
      <c r="A1127" s="54"/>
      <c r="B1127" s="70"/>
      <c r="C1127" s="71"/>
      <c r="D1127" s="65"/>
      <c r="E1127" s="54"/>
      <c r="F1127" s="85"/>
      <c r="G1127" s="86"/>
      <c r="H1127" s="54"/>
      <c r="I1127" s="54"/>
      <c r="J1127" s="54"/>
      <c r="K1127" s="54"/>
      <c r="L1127" s="54"/>
    </row>
    <row r="1128" spans="1:12" ht="16.5" customHeight="1" x14ac:dyDescent="0.15">
      <c r="A1128" s="54"/>
      <c r="B1128" s="70"/>
      <c r="C1128" s="71"/>
      <c r="D1128" s="65"/>
      <c r="E1128" s="54"/>
      <c r="F1128" s="85"/>
      <c r="G1128" s="86"/>
      <c r="H1128" s="54"/>
      <c r="I1128" s="54"/>
      <c r="J1128" s="54"/>
      <c r="K1128" s="54"/>
      <c r="L1128" s="54"/>
    </row>
    <row r="1129" spans="1:12" ht="16.5" customHeight="1" x14ac:dyDescent="0.15">
      <c r="A1129" s="54"/>
      <c r="B1129" s="70"/>
      <c r="C1129" s="71"/>
      <c r="D1129" s="65"/>
      <c r="E1129" s="54"/>
      <c r="F1129" s="85"/>
      <c r="G1129" s="86"/>
      <c r="H1129" s="54"/>
      <c r="I1129" s="54"/>
      <c r="J1129" s="54"/>
      <c r="K1129" s="54"/>
      <c r="L1129" s="54"/>
    </row>
    <row r="1130" spans="1:12" ht="16.5" customHeight="1" x14ac:dyDescent="0.15">
      <c r="A1130" s="54"/>
      <c r="B1130" s="70"/>
      <c r="C1130" s="71"/>
      <c r="D1130" s="65"/>
      <c r="E1130" s="54"/>
      <c r="F1130" s="85"/>
      <c r="G1130" s="86"/>
      <c r="H1130" s="54"/>
      <c r="I1130" s="54"/>
      <c r="J1130" s="54"/>
      <c r="K1130" s="54"/>
      <c r="L1130" s="54"/>
    </row>
    <row r="1131" spans="1:12" ht="16.5" customHeight="1" x14ac:dyDescent="0.15">
      <c r="A1131" s="54"/>
      <c r="B1131" s="70"/>
      <c r="C1131" s="71"/>
      <c r="D1131" s="65"/>
      <c r="E1131" s="54"/>
      <c r="F1131" s="85"/>
      <c r="G1131" s="86"/>
      <c r="H1131" s="54"/>
      <c r="I1131" s="54"/>
      <c r="J1131" s="54"/>
      <c r="K1131" s="54"/>
      <c r="L1131" s="54"/>
    </row>
    <row r="1132" spans="1:12" ht="16.5" customHeight="1" x14ac:dyDescent="0.15">
      <c r="A1132" s="54"/>
      <c r="B1132" s="70"/>
      <c r="C1132" s="71"/>
      <c r="D1132" s="65"/>
      <c r="E1132" s="54"/>
      <c r="F1132" s="85"/>
      <c r="G1132" s="86"/>
      <c r="H1132" s="54"/>
      <c r="I1132" s="54"/>
      <c r="J1132" s="54"/>
      <c r="K1132" s="54"/>
      <c r="L1132" s="54"/>
    </row>
    <row r="1133" spans="1:12" ht="16.5" customHeight="1" x14ac:dyDescent="0.15">
      <c r="A1133" s="54"/>
      <c r="B1133" s="70"/>
      <c r="C1133" s="71"/>
      <c r="D1133" s="65"/>
      <c r="E1133" s="54"/>
      <c r="F1133" s="85"/>
      <c r="G1133" s="86"/>
      <c r="H1133" s="54"/>
      <c r="I1133" s="54"/>
      <c r="J1133" s="54"/>
      <c r="K1133" s="54"/>
      <c r="L1133" s="54"/>
    </row>
    <row r="1134" spans="1:12" ht="16.5" customHeight="1" x14ac:dyDescent="0.15">
      <c r="A1134" s="54"/>
      <c r="B1134" s="70"/>
      <c r="C1134" s="71"/>
      <c r="D1134" s="65"/>
      <c r="E1134" s="54"/>
      <c r="F1134" s="85"/>
      <c r="G1134" s="86"/>
      <c r="H1134" s="54"/>
      <c r="I1134" s="54"/>
      <c r="J1134" s="54"/>
      <c r="K1134" s="54"/>
      <c r="L1134" s="54"/>
    </row>
    <row r="1135" spans="1:12" ht="16.5" customHeight="1" x14ac:dyDescent="0.15">
      <c r="A1135" s="54"/>
      <c r="B1135" s="70"/>
      <c r="C1135" s="71"/>
      <c r="D1135" s="65"/>
      <c r="E1135" s="54"/>
      <c r="F1135" s="85"/>
      <c r="G1135" s="86"/>
      <c r="H1135" s="54"/>
      <c r="I1135" s="54"/>
      <c r="J1135" s="54"/>
      <c r="K1135" s="54"/>
      <c r="L1135" s="54"/>
    </row>
    <row r="1136" spans="1:12" ht="16.5" customHeight="1" x14ac:dyDescent="0.15">
      <c r="A1136" s="54"/>
      <c r="B1136" s="70"/>
      <c r="C1136" s="71"/>
      <c r="D1136" s="65"/>
      <c r="E1136" s="54"/>
      <c r="F1136" s="85"/>
      <c r="G1136" s="86"/>
      <c r="H1136" s="54"/>
      <c r="I1136" s="54"/>
      <c r="J1136" s="54"/>
      <c r="K1136" s="54"/>
      <c r="L1136" s="54"/>
    </row>
    <row r="1137" spans="1:12" ht="16.5" customHeight="1" x14ac:dyDescent="0.15">
      <c r="A1137" s="54"/>
      <c r="B1137" s="70"/>
      <c r="C1137" s="71"/>
      <c r="D1137" s="65"/>
      <c r="E1137" s="54"/>
      <c r="F1137" s="85"/>
      <c r="G1137" s="86"/>
      <c r="H1137" s="54"/>
      <c r="I1137" s="54"/>
      <c r="J1137" s="54"/>
      <c r="K1137" s="54"/>
      <c r="L1137" s="54"/>
    </row>
    <row r="1138" spans="1:12" ht="16.5" customHeight="1" x14ac:dyDescent="0.15">
      <c r="A1138" s="54"/>
      <c r="B1138" s="70"/>
      <c r="C1138" s="71"/>
      <c r="D1138" s="65"/>
      <c r="E1138" s="54"/>
      <c r="F1138" s="85"/>
      <c r="G1138" s="86"/>
      <c r="H1138" s="54"/>
      <c r="I1138" s="54"/>
      <c r="J1138" s="54"/>
      <c r="K1138" s="54"/>
      <c r="L1138" s="54"/>
    </row>
    <row r="1139" spans="1:12" ht="16.5" customHeight="1" x14ac:dyDescent="0.15">
      <c r="A1139" s="54"/>
      <c r="B1139" s="70"/>
      <c r="C1139" s="71"/>
      <c r="D1139" s="65"/>
      <c r="E1139" s="54"/>
      <c r="F1139" s="85"/>
      <c r="G1139" s="86"/>
      <c r="H1139" s="54"/>
      <c r="I1139" s="54"/>
      <c r="J1139" s="54"/>
      <c r="K1139" s="54"/>
      <c r="L1139" s="54"/>
    </row>
    <row r="1140" spans="1:12" ht="16.5" customHeight="1" x14ac:dyDescent="0.15">
      <c r="A1140" s="54"/>
      <c r="B1140" s="70"/>
      <c r="C1140" s="71"/>
      <c r="D1140" s="65"/>
      <c r="E1140" s="54"/>
      <c r="F1140" s="85"/>
      <c r="G1140" s="86"/>
      <c r="H1140" s="54"/>
      <c r="I1140" s="54"/>
      <c r="J1140" s="54"/>
      <c r="K1140" s="54"/>
      <c r="L1140" s="54"/>
    </row>
    <row r="1141" spans="1:12" ht="16.5" customHeight="1" x14ac:dyDescent="0.15">
      <c r="A1141" s="54"/>
      <c r="B1141" s="70"/>
      <c r="C1141" s="71"/>
      <c r="D1141" s="65"/>
      <c r="E1141" s="54"/>
      <c r="F1141" s="85"/>
      <c r="G1141" s="86"/>
      <c r="H1141" s="54"/>
      <c r="I1141" s="54"/>
      <c r="J1141" s="54"/>
      <c r="K1141" s="54"/>
      <c r="L1141" s="54"/>
    </row>
    <row r="1142" spans="1:12" ht="16.5" customHeight="1" x14ac:dyDescent="0.15">
      <c r="A1142" s="54"/>
      <c r="B1142" s="70"/>
      <c r="C1142" s="71"/>
      <c r="D1142" s="65"/>
      <c r="E1142" s="54"/>
      <c r="F1142" s="85"/>
      <c r="G1142" s="86"/>
      <c r="H1142" s="54"/>
      <c r="I1142" s="54"/>
      <c r="J1142" s="54"/>
      <c r="K1142" s="54"/>
      <c r="L1142" s="54"/>
    </row>
    <row r="1143" spans="1:12" ht="16.5" customHeight="1" x14ac:dyDescent="0.15">
      <c r="A1143" s="54"/>
      <c r="B1143" s="70"/>
      <c r="C1143" s="71"/>
      <c r="D1143" s="65"/>
      <c r="E1143" s="54"/>
      <c r="F1143" s="85"/>
      <c r="G1143" s="86"/>
      <c r="H1143" s="54"/>
      <c r="I1143" s="54"/>
      <c r="J1143" s="54"/>
      <c r="K1143" s="54"/>
      <c r="L1143" s="54"/>
    </row>
    <row r="1144" spans="1:12" ht="16.5" customHeight="1" x14ac:dyDescent="0.15">
      <c r="A1144" s="54"/>
      <c r="B1144" s="70"/>
      <c r="C1144" s="71"/>
      <c r="D1144" s="65"/>
      <c r="E1144" s="54"/>
      <c r="F1144" s="85"/>
      <c r="G1144" s="86"/>
      <c r="H1144" s="54"/>
      <c r="I1144" s="54"/>
      <c r="J1144" s="54"/>
      <c r="K1144" s="54"/>
      <c r="L1144" s="54"/>
    </row>
    <row r="1145" spans="1:12" ht="16.5" customHeight="1" x14ac:dyDescent="0.15">
      <c r="A1145" s="54"/>
      <c r="B1145" s="70"/>
      <c r="C1145" s="71"/>
      <c r="D1145" s="65"/>
      <c r="E1145" s="54"/>
      <c r="F1145" s="85"/>
      <c r="G1145" s="86"/>
      <c r="H1145" s="54"/>
      <c r="I1145" s="54"/>
      <c r="J1145" s="54"/>
      <c r="K1145" s="54"/>
      <c r="L1145" s="54"/>
    </row>
    <row r="1146" spans="1:12" ht="16.5" customHeight="1" x14ac:dyDescent="0.15">
      <c r="A1146" s="54"/>
      <c r="B1146" s="70"/>
      <c r="C1146" s="71"/>
      <c r="D1146" s="65"/>
      <c r="E1146" s="54"/>
      <c r="F1146" s="85"/>
      <c r="G1146" s="86"/>
      <c r="H1146" s="54"/>
      <c r="I1146" s="54"/>
      <c r="J1146" s="54"/>
      <c r="K1146" s="54"/>
      <c r="L1146" s="54"/>
    </row>
    <row r="1147" spans="1:12" ht="16.5" customHeight="1" x14ac:dyDescent="0.15">
      <c r="A1147" s="54"/>
      <c r="B1147" s="70"/>
      <c r="C1147" s="71"/>
      <c r="D1147" s="65"/>
      <c r="E1147" s="54"/>
      <c r="F1147" s="85"/>
      <c r="G1147" s="86"/>
      <c r="H1147" s="54"/>
      <c r="I1147" s="54"/>
      <c r="J1147" s="54"/>
      <c r="K1147" s="54"/>
      <c r="L1147" s="54"/>
    </row>
    <row r="1148" spans="1:12" ht="16.5" customHeight="1" x14ac:dyDescent="0.15">
      <c r="A1148" s="54"/>
      <c r="B1148" s="70"/>
      <c r="C1148" s="71"/>
      <c r="D1148" s="65"/>
      <c r="E1148" s="54"/>
      <c r="F1148" s="85"/>
      <c r="G1148" s="86"/>
      <c r="H1148" s="54"/>
      <c r="I1148" s="54"/>
      <c r="J1148" s="54"/>
      <c r="K1148" s="54"/>
      <c r="L1148" s="54"/>
    </row>
    <row r="1149" spans="1:12" ht="16.5" customHeight="1" x14ac:dyDescent="0.15">
      <c r="A1149" s="54"/>
      <c r="B1149" s="70"/>
      <c r="C1149" s="71"/>
      <c r="D1149" s="65"/>
      <c r="E1149" s="54"/>
      <c r="F1149" s="85"/>
      <c r="G1149" s="86"/>
      <c r="H1149" s="54"/>
      <c r="I1149" s="54"/>
      <c r="J1149" s="54"/>
      <c r="K1149" s="54"/>
      <c r="L1149" s="54"/>
    </row>
    <row r="1150" spans="1:12" ht="16.5" customHeight="1" x14ac:dyDescent="0.15">
      <c r="A1150" s="54"/>
      <c r="B1150" s="70"/>
      <c r="C1150" s="71"/>
      <c r="D1150" s="65"/>
      <c r="E1150" s="54"/>
      <c r="F1150" s="85"/>
      <c r="G1150" s="86"/>
      <c r="H1150" s="54"/>
      <c r="I1150" s="54"/>
      <c r="J1150" s="54"/>
      <c r="K1150" s="54"/>
      <c r="L1150" s="54"/>
    </row>
    <row r="1151" spans="1:12" ht="16.5" customHeight="1" x14ac:dyDescent="0.15">
      <c r="A1151" s="54"/>
      <c r="B1151" s="70"/>
      <c r="C1151" s="71"/>
      <c r="D1151" s="65"/>
      <c r="E1151" s="54"/>
      <c r="F1151" s="85"/>
      <c r="G1151" s="86"/>
      <c r="H1151" s="54"/>
      <c r="I1151" s="54"/>
      <c r="J1151" s="54"/>
      <c r="K1151" s="54"/>
      <c r="L1151" s="54"/>
    </row>
    <row r="1152" spans="1:12" ht="16.5" customHeight="1" x14ac:dyDescent="0.15">
      <c r="A1152" s="54"/>
      <c r="B1152" s="70"/>
      <c r="C1152" s="71"/>
      <c r="D1152" s="65"/>
      <c r="E1152" s="54"/>
      <c r="F1152" s="85"/>
      <c r="G1152" s="86"/>
      <c r="H1152" s="54"/>
      <c r="I1152" s="54"/>
      <c r="J1152" s="54"/>
      <c r="K1152" s="54"/>
      <c r="L1152" s="54"/>
    </row>
    <row r="1153" spans="1:12" ht="16.5" customHeight="1" x14ac:dyDescent="0.15">
      <c r="A1153" s="54"/>
      <c r="B1153" s="70"/>
      <c r="C1153" s="71"/>
      <c r="D1153" s="65"/>
      <c r="E1153" s="54"/>
      <c r="F1153" s="85"/>
      <c r="G1153" s="86"/>
      <c r="H1153" s="54"/>
      <c r="I1153" s="54"/>
      <c r="J1153" s="54"/>
      <c r="K1153" s="54"/>
      <c r="L1153" s="54"/>
    </row>
    <row r="1154" spans="1:12" ht="16.5" customHeight="1" x14ac:dyDescent="0.15">
      <c r="A1154" s="54"/>
      <c r="B1154" s="70"/>
      <c r="C1154" s="71"/>
      <c r="D1154" s="65"/>
      <c r="E1154" s="54"/>
      <c r="F1154" s="85"/>
      <c r="G1154" s="86"/>
      <c r="H1154" s="54"/>
      <c r="I1154" s="54"/>
      <c r="J1154" s="54"/>
      <c r="K1154" s="54"/>
      <c r="L1154" s="54"/>
    </row>
    <row r="1155" spans="1:12" ht="16.5" customHeight="1" x14ac:dyDescent="0.15">
      <c r="A1155" s="54"/>
      <c r="B1155" s="70"/>
      <c r="C1155" s="71"/>
      <c r="D1155" s="65"/>
      <c r="E1155" s="54"/>
      <c r="F1155" s="85"/>
      <c r="G1155" s="86"/>
      <c r="H1155" s="54"/>
      <c r="I1155" s="54"/>
      <c r="J1155" s="54"/>
      <c r="K1155" s="54"/>
      <c r="L1155" s="54"/>
    </row>
    <row r="1156" spans="1:12" ht="16.5" customHeight="1" x14ac:dyDescent="0.15">
      <c r="A1156" s="54"/>
      <c r="B1156" s="70"/>
      <c r="C1156" s="71"/>
      <c r="D1156" s="65"/>
      <c r="E1156" s="54"/>
      <c r="F1156" s="85"/>
      <c r="G1156" s="86"/>
      <c r="H1156" s="54"/>
      <c r="I1156" s="54"/>
      <c r="J1156" s="54"/>
      <c r="K1156" s="54"/>
      <c r="L1156" s="54"/>
    </row>
    <row r="1157" spans="1:12" ht="16.5" customHeight="1" x14ac:dyDescent="0.15">
      <c r="A1157" s="54"/>
      <c r="B1157" s="70"/>
      <c r="C1157" s="71"/>
      <c r="D1157" s="65"/>
      <c r="E1157" s="54"/>
      <c r="F1157" s="85"/>
      <c r="G1157" s="86"/>
      <c r="H1157" s="54"/>
      <c r="I1157" s="54"/>
      <c r="J1157" s="54"/>
      <c r="K1157" s="54"/>
      <c r="L1157" s="54"/>
    </row>
    <row r="1158" spans="1:12" ht="16.5" customHeight="1" x14ac:dyDescent="0.15">
      <c r="A1158" s="54"/>
      <c r="B1158" s="70"/>
      <c r="C1158" s="71"/>
      <c r="D1158" s="65"/>
      <c r="E1158" s="54"/>
      <c r="F1158" s="85"/>
      <c r="G1158" s="86"/>
      <c r="H1158" s="54"/>
      <c r="I1158" s="54"/>
      <c r="J1158" s="54"/>
      <c r="K1158" s="54"/>
      <c r="L1158" s="54"/>
    </row>
    <row r="1159" spans="1:12" ht="16.5" customHeight="1" x14ac:dyDescent="0.15">
      <c r="A1159" s="54"/>
      <c r="B1159" s="70"/>
      <c r="C1159" s="71"/>
      <c r="D1159" s="65"/>
      <c r="E1159" s="54"/>
      <c r="F1159" s="85"/>
      <c r="G1159" s="86"/>
      <c r="H1159" s="54"/>
      <c r="I1159" s="54"/>
      <c r="J1159" s="54"/>
      <c r="K1159" s="54"/>
      <c r="L1159" s="54"/>
    </row>
    <row r="1160" spans="1:12" ht="16.5" customHeight="1" x14ac:dyDescent="0.15">
      <c r="A1160" s="54"/>
      <c r="B1160" s="70"/>
      <c r="C1160" s="71"/>
      <c r="D1160" s="65"/>
      <c r="E1160" s="54"/>
      <c r="F1160" s="85"/>
      <c r="G1160" s="86"/>
      <c r="H1160" s="54"/>
      <c r="I1160" s="54"/>
      <c r="J1160" s="54"/>
      <c r="K1160" s="54"/>
      <c r="L1160" s="54"/>
    </row>
    <row r="1161" spans="1:12" ht="16.5" customHeight="1" x14ac:dyDescent="0.15">
      <c r="A1161" s="54"/>
      <c r="B1161" s="70"/>
      <c r="C1161" s="71"/>
      <c r="D1161" s="65"/>
      <c r="E1161" s="54"/>
      <c r="F1161" s="85"/>
      <c r="G1161" s="86"/>
      <c r="H1161" s="54"/>
      <c r="I1161" s="54"/>
      <c r="J1161" s="54"/>
      <c r="K1161" s="54"/>
      <c r="L1161" s="54"/>
    </row>
    <row r="1162" spans="1:12" ht="16.5" customHeight="1" x14ac:dyDescent="0.15">
      <c r="A1162" s="54"/>
      <c r="B1162" s="70"/>
      <c r="C1162" s="71"/>
      <c r="D1162" s="65"/>
      <c r="E1162" s="54"/>
      <c r="F1162" s="85"/>
      <c r="G1162" s="86"/>
      <c r="H1162" s="54"/>
      <c r="I1162" s="54"/>
      <c r="J1162" s="54"/>
      <c r="K1162" s="54"/>
      <c r="L1162" s="54"/>
    </row>
    <row r="1163" spans="1:12" ht="16.5" customHeight="1" x14ac:dyDescent="0.15">
      <c r="A1163" s="54"/>
      <c r="B1163" s="70"/>
      <c r="C1163" s="71"/>
      <c r="D1163" s="65"/>
      <c r="E1163" s="54"/>
      <c r="F1163" s="85"/>
      <c r="G1163" s="86"/>
      <c r="H1163" s="54"/>
      <c r="I1163" s="54"/>
      <c r="J1163" s="54"/>
      <c r="K1163" s="54"/>
      <c r="L1163" s="54"/>
    </row>
    <row r="1164" spans="1:12" ht="16.5" customHeight="1" x14ac:dyDescent="0.15">
      <c r="A1164" s="54"/>
      <c r="B1164" s="70"/>
      <c r="C1164" s="71"/>
      <c r="D1164" s="65"/>
      <c r="E1164" s="54"/>
      <c r="F1164" s="85"/>
      <c r="G1164" s="86"/>
      <c r="H1164" s="54"/>
      <c r="I1164" s="54"/>
      <c r="J1164" s="54"/>
      <c r="K1164" s="54"/>
      <c r="L1164" s="54"/>
    </row>
    <row r="1165" spans="1:12" ht="16.5" customHeight="1" x14ac:dyDescent="0.15">
      <c r="A1165" s="54"/>
      <c r="B1165" s="70"/>
      <c r="C1165" s="71"/>
      <c r="D1165" s="65"/>
      <c r="E1165" s="54"/>
      <c r="F1165" s="85"/>
      <c r="G1165" s="86"/>
      <c r="H1165" s="54"/>
      <c r="I1165" s="54"/>
      <c r="J1165" s="54"/>
      <c r="K1165" s="54"/>
      <c r="L1165" s="54"/>
    </row>
    <row r="1166" spans="1:12" ht="16.5" customHeight="1" x14ac:dyDescent="0.15">
      <c r="A1166" s="54"/>
      <c r="B1166" s="70"/>
      <c r="C1166" s="71"/>
      <c r="D1166" s="65"/>
      <c r="E1166" s="54"/>
      <c r="F1166" s="85"/>
      <c r="G1166" s="86"/>
      <c r="H1166" s="54"/>
      <c r="I1166" s="54"/>
      <c r="J1166" s="54"/>
      <c r="K1166" s="54"/>
      <c r="L1166" s="54"/>
    </row>
    <row r="1167" spans="1:12" ht="16.5" customHeight="1" x14ac:dyDescent="0.15">
      <c r="A1167" s="54"/>
      <c r="B1167" s="70"/>
      <c r="C1167" s="71"/>
      <c r="D1167" s="65"/>
      <c r="E1167" s="54"/>
      <c r="F1167" s="85"/>
      <c r="G1167" s="86"/>
      <c r="H1167" s="54"/>
      <c r="I1167" s="54"/>
      <c r="J1167" s="54"/>
      <c r="K1167" s="54"/>
      <c r="L1167" s="54"/>
    </row>
    <row r="1168" spans="1:12" ht="16.5" customHeight="1" x14ac:dyDescent="0.15">
      <c r="A1168" s="54"/>
      <c r="B1168" s="70"/>
      <c r="C1168" s="71"/>
      <c r="D1168" s="65"/>
      <c r="E1168" s="54"/>
      <c r="F1168" s="85"/>
      <c r="G1168" s="86"/>
      <c r="H1168" s="54"/>
      <c r="I1168" s="54"/>
      <c r="J1168" s="54"/>
      <c r="K1168" s="54"/>
      <c r="L1168" s="54"/>
    </row>
    <row r="1169" spans="1:12" ht="16.5" customHeight="1" x14ac:dyDescent="0.15">
      <c r="A1169" s="54"/>
      <c r="B1169" s="70"/>
      <c r="C1169" s="71"/>
      <c r="D1169" s="65"/>
      <c r="E1169" s="54"/>
      <c r="F1169" s="85"/>
      <c r="G1169" s="86"/>
      <c r="H1169" s="54"/>
      <c r="I1169" s="54"/>
      <c r="J1169" s="54"/>
      <c r="K1169" s="54"/>
      <c r="L1169" s="54"/>
    </row>
    <row r="1170" spans="1:12" ht="16.5" customHeight="1" x14ac:dyDescent="0.15">
      <c r="A1170" s="54"/>
      <c r="B1170" s="70"/>
      <c r="C1170" s="71"/>
      <c r="D1170" s="65"/>
      <c r="E1170" s="54"/>
      <c r="F1170" s="85"/>
      <c r="G1170" s="86"/>
      <c r="H1170" s="54"/>
      <c r="I1170" s="54"/>
      <c r="J1170" s="54"/>
      <c r="K1170" s="54"/>
      <c r="L1170" s="54"/>
    </row>
    <row r="1171" spans="1:12" ht="16.5" customHeight="1" x14ac:dyDescent="0.15">
      <c r="A1171" s="54"/>
      <c r="B1171" s="70"/>
      <c r="C1171" s="71"/>
      <c r="D1171" s="65"/>
      <c r="E1171" s="54"/>
      <c r="F1171" s="85"/>
      <c r="G1171" s="86"/>
      <c r="H1171" s="54"/>
      <c r="I1171" s="54"/>
      <c r="J1171" s="54"/>
      <c r="K1171" s="54"/>
      <c r="L1171" s="54"/>
    </row>
    <row r="1172" spans="1:12" ht="16.5" customHeight="1" x14ac:dyDescent="0.15">
      <c r="A1172" s="54"/>
      <c r="B1172" s="70"/>
      <c r="C1172" s="71"/>
      <c r="D1172" s="65"/>
      <c r="E1172" s="54"/>
      <c r="F1172" s="85"/>
      <c r="G1172" s="86"/>
      <c r="H1172" s="54"/>
      <c r="I1172" s="54"/>
      <c r="J1172" s="54"/>
      <c r="K1172" s="54"/>
      <c r="L1172" s="54"/>
    </row>
    <row r="1173" spans="1:12" ht="16.5" customHeight="1" x14ac:dyDescent="0.15">
      <c r="A1173" s="54"/>
      <c r="B1173" s="70"/>
      <c r="C1173" s="71"/>
      <c r="D1173" s="65"/>
      <c r="E1173" s="54"/>
      <c r="F1173" s="85"/>
      <c r="G1173" s="86"/>
      <c r="H1173" s="54"/>
      <c r="I1173" s="54"/>
      <c r="J1173" s="54"/>
      <c r="K1173" s="54"/>
      <c r="L1173" s="54"/>
    </row>
    <row r="1174" spans="1:12" ht="16.5" customHeight="1" x14ac:dyDescent="0.15">
      <c r="A1174" s="54"/>
      <c r="B1174" s="70"/>
      <c r="C1174" s="71"/>
      <c r="D1174" s="65"/>
      <c r="E1174" s="54"/>
      <c r="F1174" s="85"/>
      <c r="G1174" s="86"/>
      <c r="H1174" s="54"/>
      <c r="I1174" s="54"/>
      <c r="J1174" s="54"/>
      <c r="K1174" s="54"/>
      <c r="L1174" s="54"/>
    </row>
    <row r="1175" spans="1:12" ht="16.5" customHeight="1" x14ac:dyDescent="0.15">
      <c r="A1175" s="54"/>
      <c r="B1175" s="70"/>
      <c r="C1175" s="71"/>
      <c r="D1175" s="65"/>
      <c r="E1175" s="54"/>
      <c r="F1175" s="85"/>
      <c r="G1175" s="86"/>
      <c r="H1175" s="54"/>
      <c r="I1175" s="54"/>
      <c r="J1175" s="54"/>
      <c r="K1175" s="54"/>
      <c r="L1175" s="54"/>
    </row>
    <row r="1176" spans="1:12" ht="16.5" customHeight="1" x14ac:dyDescent="0.15">
      <c r="A1176" s="54"/>
      <c r="B1176" s="70"/>
      <c r="C1176" s="71"/>
      <c r="D1176" s="65"/>
      <c r="E1176" s="54"/>
      <c r="F1176" s="85"/>
      <c r="G1176" s="86"/>
      <c r="H1176" s="54"/>
      <c r="I1176" s="54"/>
      <c r="J1176" s="54"/>
      <c r="K1176" s="54"/>
      <c r="L1176" s="54"/>
    </row>
    <row r="1177" spans="1:12" ht="16.5" customHeight="1" x14ac:dyDescent="0.15">
      <c r="A1177" s="54"/>
      <c r="B1177" s="70"/>
      <c r="C1177" s="71"/>
      <c r="D1177" s="65"/>
      <c r="E1177" s="54"/>
      <c r="F1177" s="85"/>
      <c r="G1177" s="86"/>
      <c r="H1177" s="54"/>
      <c r="I1177" s="54"/>
      <c r="J1177" s="54"/>
      <c r="K1177" s="54"/>
      <c r="L1177" s="54"/>
    </row>
    <row r="1178" spans="1:12" ht="16.5" customHeight="1" x14ac:dyDescent="0.15">
      <c r="A1178" s="54"/>
      <c r="B1178" s="70"/>
      <c r="C1178" s="71"/>
      <c r="D1178" s="65"/>
      <c r="E1178" s="54"/>
      <c r="F1178" s="85"/>
      <c r="G1178" s="86"/>
      <c r="H1178" s="54"/>
      <c r="I1178" s="54"/>
      <c r="J1178" s="54"/>
      <c r="K1178" s="54"/>
      <c r="L1178" s="54"/>
    </row>
    <row r="1179" spans="1:12" ht="16.5" customHeight="1" x14ac:dyDescent="0.15">
      <c r="A1179" s="54"/>
      <c r="B1179" s="70"/>
      <c r="C1179" s="71"/>
      <c r="D1179" s="65"/>
      <c r="E1179" s="54"/>
      <c r="F1179" s="85"/>
      <c r="G1179" s="86"/>
      <c r="H1179" s="54"/>
      <c r="I1179" s="54"/>
      <c r="J1179" s="54"/>
      <c r="K1179" s="54"/>
      <c r="L1179" s="54"/>
    </row>
    <row r="1180" spans="1:12" ht="16.5" customHeight="1" x14ac:dyDescent="0.15">
      <c r="A1180" s="54"/>
      <c r="B1180" s="70"/>
      <c r="C1180" s="71"/>
      <c r="D1180" s="65"/>
      <c r="E1180" s="54"/>
      <c r="F1180" s="85"/>
      <c r="G1180" s="86"/>
      <c r="H1180" s="54"/>
      <c r="I1180" s="54"/>
      <c r="J1180" s="54"/>
      <c r="K1180" s="54"/>
      <c r="L1180" s="54"/>
    </row>
    <row r="1181" spans="1:12" ht="16.5" customHeight="1" x14ac:dyDescent="0.15">
      <c r="A1181" s="54"/>
      <c r="B1181" s="70"/>
      <c r="C1181" s="71"/>
      <c r="D1181" s="65"/>
      <c r="E1181" s="54"/>
      <c r="F1181" s="85"/>
      <c r="G1181" s="86"/>
      <c r="H1181" s="54"/>
      <c r="I1181" s="54"/>
      <c r="J1181" s="54"/>
      <c r="K1181" s="54"/>
      <c r="L1181" s="54"/>
    </row>
    <row r="1182" spans="1:12" ht="16.5" customHeight="1" x14ac:dyDescent="0.15">
      <c r="A1182" s="54"/>
      <c r="B1182" s="70"/>
      <c r="C1182" s="71"/>
      <c r="D1182" s="65"/>
      <c r="E1182" s="54"/>
      <c r="F1182" s="85"/>
      <c r="G1182" s="86"/>
      <c r="H1182" s="54"/>
      <c r="I1182" s="54"/>
      <c r="J1182" s="54"/>
      <c r="K1182" s="54"/>
      <c r="L1182" s="54"/>
    </row>
    <row r="1183" spans="1:12" ht="16.5" customHeight="1" x14ac:dyDescent="0.15">
      <c r="A1183" s="54"/>
      <c r="B1183" s="70"/>
      <c r="C1183" s="71"/>
      <c r="D1183" s="65"/>
      <c r="E1183" s="54"/>
      <c r="F1183" s="85"/>
      <c r="G1183" s="86"/>
      <c r="H1183" s="54"/>
      <c r="I1183" s="54"/>
      <c r="J1183" s="54"/>
      <c r="K1183" s="54"/>
      <c r="L1183" s="54"/>
    </row>
    <row r="1184" spans="1:12" ht="16.5" customHeight="1" x14ac:dyDescent="0.15">
      <c r="A1184" s="54"/>
      <c r="B1184" s="70"/>
      <c r="C1184" s="71"/>
      <c r="D1184" s="65"/>
      <c r="E1184" s="54"/>
      <c r="F1184" s="85"/>
      <c r="G1184" s="86"/>
      <c r="H1184" s="54"/>
      <c r="I1184" s="54"/>
      <c r="J1184" s="54"/>
      <c r="K1184" s="54"/>
      <c r="L1184" s="54"/>
    </row>
    <row r="1185" spans="1:12" ht="16.5" customHeight="1" x14ac:dyDescent="0.15">
      <c r="A1185" s="54"/>
      <c r="B1185" s="70"/>
      <c r="C1185" s="71"/>
      <c r="D1185" s="65"/>
      <c r="E1185" s="54"/>
      <c r="F1185" s="85"/>
      <c r="G1185" s="86"/>
      <c r="H1185" s="54"/>
      <c r="I1185" s="54"/>
      <c r="J1185" s="54"/>
      <c r="K1185" s="54"/>
      <c r="L1185" s="54"/>
    </row>
    <row r="1186" spans="1:12" ht="16.5" customHeight="1" x14ac:dyDescent="0.15">
      <c r="A1186" s="54"/>
      <c r="B1186" s="70"/>
      <c r="C1186" s="71"/>
      <c r="D1186" s="65"/>
      <c r="E1186" s="54"/>
      <c r="F1186" s="85"/>
      <c r="G1186" s="86"/>
      <c r="H1186" s="54"/>
      <c r="I1186" s="54"/>
      <c r="J1186" s="54"/>
      <c r="K1186" s="54"/>
      <c r="L1186" s="54"/>
    </row>
    <row r="1187" spans="1:12" ht="16.5" customHeight="1" x14ac:dyDescent="0.15">
      <c r="A1187" s="54"/>
      <c r="B1187" s="70"/>
      <c r="C1187" s="71"/>
      <c r="D1187" s="65"/>
      <c r="E1187" s="54"/>
      <c r="F1187" s="85"/>
      <c r="G1187" s="86"/>
      <c r="H1187" s="54"/>
      <c r="I1187" s="54"/>
      <c r="J1187" s="54"/>
      <c r="K1187" s="54"/>
      <c r="L1187" s="54"/>
    </row>
    <row r="1188" spans="1:12" ht="16.5" customHeight="1" x14ac:dyDescent="0.15">
      <c r="A1188" s="54"/>
      <c r="B1188" s="70"/>
      <c r="C1188" s="71"/>
      <c r="D1188" s="65"/>
      <c r="E1188" s="54"/>
      <c r="F1188" s="85"/>
      <c r="G1188" s="86"/>
      <c r="H1188" s="54"/>
      <c r="I1188" s="54"/>
      <c r="J1188" s="54"/>
      <c r="K1188" s="54"/>
      <c r="L1188" s="54"/>
    </row>
    <row r="1189" spans="1:12" ht="16.5" customHeight="1" x14ac:dyDescent="0.15">
      <c r="A1189" s="54"/>
      <c r="B1189" s="70"/>
      <c r="C1189" s="71"/>
      <c r="D1189" s="65"/>
      <c r="E1189" s="54"/>
      <c r="F1189" s="85"/>
      <c r="G1189" s="86"/>
      <c r="H1189" s="54"/>
      <c r="I1189" s="54"/>
      <c r="J1189" s="54"/>
      <c r="K1189" s="54"/>
      <c r="L1189" s="54"/>
    </row>
    <row r="1190" spans="1:12" ht="16.5" customHeight="1" x14ac:dyDescent="0.15">
      <c r="A1190" s="54"/>
      <c r="B1190" s="70"/>
      <c r="C1190" s="71"/>
      <c r="D1190" s="65"/>
      <c r="E1190" s="54"/>
      <c r="F1190" s="85"/>
      <c r="G1190" s="86"/>
      <c r="H1190" s="54"/>
      <c r="I1190" s="54"/>
      <c r="J1190" s="54"/>
      <c r="K1190" s="54"/>
      <c r="L1190" s="54"/>
    </row>
    <row r="1191" spans="1:12" ht="16.5" customHeight="1" x14ac:dyDescent="0.15">
      <c r="A1191" s="54"/>
      <c r="B1191" s="70"/>
      <c r="C1191" s="71"/>
      <c r="D1191" s="65"/>
      <c r="E1191" s="54"/>
      <c r="F1191" s="85"/>
      <c r="G1191" s="86"/>
      <c r="H1191" s="54"/>
      <c r="I1191" s="54"/>
      <c r="J1191" s="54"/>
      <c r="K1191" s="54"/>
      <c r="L1191" s="54"/>
    </row>
    <row r="1192" spans="1:12" ht="16.5" customHeight="1" x14ac:dyDescent="0.15">
      <c r="A1192" s="54"/>
      <c r="B1192" s="70"/>
      <c r="C1192" s="71"/>
      <c r="D1192" s="65"/>
      <c r="E1192" s="54"/>
      <c r="F1192" s="85"/>
      <c r="G1192" s="86"/>
      <c r="H1192" s="54"/>
      <c r="I1192" s="54"/>
      <c r="J1192" s="54"/>
      <c r="K1192" s="54"/>
      <c r="L1192" s="54"/>
    </row>
    <row r="1193" spans="1:12" ht="16.5" customHeight="1" x14ac:dyDescent="0.15">
      <c r="A1193" s="54"/>
      <c r="B1193" s="70"/>
      <c r="C1193" s="71"/>
      <c r="D1193" s="65"/>
      <c r="E1193" s="54"/>
      <c r="F1193" s="85"/>
      <c r="G1193" s="86"/>
      <c r="H1193" s="54"/>
      <c r="I1193" s="54"/>
      <c r="J1193" s="54"/>
      <c r="K1193" s="54"/>
      <c r="L1193" s="54"/>
    </row>
    <row r="1194" spans="1:12" ht="16.5" customHeight="1" x14ac:dyDescent="0.15">
      <c r="A1194" s="54"/>
      <c r="B1194" s="70"/>
      <c r="C1194" s="71"/>
      <c r="D1194" s="65"/>
      <c r="E1194" s="54"/>
      <c r="F1194" s="85"/>
      <c r="G1194" s="86"/>
      <c r="H1194" s="54"/>
      <c r="I1194" s="54"/>
      <c r="J1194" s="54"/>
      <c r="K1194" s="54"/>
      <c r="L1194" s="54"/>
    </row>
    <row r="1195" spans="1:12" ht="16.5" customHeight="1" x14ac:dyDescent="0.15">
      <c r="A1195" s="54"/>
      <c r="B1195" s="70"/>
      <c r="C1195" s="71"/>
      <c r="D1195" s="65"/>
      <c r="E1195" s="54"/>
      <c r="F1195" s="85"/>
      <c r="G1195" s="86"/>
      <c r="H1195" s="54"/>
      <c r="I1195" s="54"/>
      <c r="J1195" s="54"/>
      <c r="K1195" s="54"/>
      <c r="L1195" s="54"/>
    </row>
    <row r="1196" spans="1:12" ht="16.5" customHeight="1" x14ac:dyDescent="0.15">
      <c r="A1196" s="54"/>
      <c r="B1196" s="70"/>
      <c r="C1196" s="71"/>
      <c r="D1196" s="65"/>
      <c r="E1196" s="54"/>
      <c r="F1196" s="85"/>
      <c r="G1196" s="86"/>
      <c r="H1196" s="54"/>
      <c r="I1196" s="54"/>
      <c r="J1196" s="54"/>
      <c r="K1196" s="54"/>
      <c r="L1196" s="54"/>
    </row>
    <row r="1197" spans="1:12" ht="16.5" customHeight="1" x14ac:dyDescent="0.15">
      <c r="A1197" s="54"/>
      <c r="B1197" s="70"/>
      <c r="C1197" s="71"/>
      <c r="D1197" s="65"/>
      <c r="E1197" s="54"/>
      <c r="F1197" s="85"/>
      <c r="G1197" s="86"/>
      <c r="H1197" s="54"/>
      <c r="I1197" s="54"/>
      <c r="J1197" s="54"/>
      <c r="K1197" s="54"/>
      <c r="L1197" s="54"/>
    </row>
    <row r="1198" spans="1:12" ht="16.5" customHeight="1" x14ac:dyDescent="0.15">
      <c r="A1198" s="54"/>
      <c r="B1198" s="70"/>
      <c r="C1198" s="71"/>
      <c r="D1198" s="65"/>
      <c r="E1198" s="54"/>
      <c r="F1198" s="85"/>
      <c r="G1198" s="86"/>
      <c r="H1198" s="54"/>
      <c r="I1198" s="54"/>
      <c r="J1198" s="54"/>
      <c r="K1198" s="54"/>
      <c r="L1198" s="54"/>
    </row>
    <row r="1199" spans="1:12" ht="16.5" customHeight="1" x14ac:dyDescent="0.15">
      <c r="A1199" s="54"/>
      <c r="B1199" s="70"/>
      <c r="C1199" s="71"/>
      <c r="D1199" s="65"/>
      <c r="E1199" s="54"/>
      <c r="F1199" s="85"/>
      <c r="G1199" s="86"/>
      <c r="H1199" s="54"/>
      <c r="I1199" s="54"/>
      <c r="J1199" s="54"/>
      <c r="K1199" s="54"/>
      <c r="L1199" s="54"/>
    </row>
    <row r="1200" spans="1:12" ht="16.5" customHeight="1" x14ac:dyDescent="0.15">
      <c r="A1200" s="54"/>
      <c r="B1200" s="70"/>
      <c r="C1200" s="71"/>
      <c r="D1200" s="65"/>
      <c r="E1200" s="54"/>
      <c r="F1200" s="85"/>
      <c r="G1200" s="86"/>
      <c r="H1200" s="54"/>
      <c r="I1200" s="54"/>
      <c r="J1200" s="54"/>
      <c r="K1200" s="54"/>
      <c r="L1200" s="54"/>
    </row>
    <row r="1201" spans="1:12" ht="16.5" customHeight="1" x14ac:dyDescent="0.15">
      <c r="A1201" s="54"/>
      <c r="B1201" s="70"/>
      <c r="C1201" s="71"/>
      <c r="D1201" s="65"/>
      <c r="E1201" s="54"/>
      <c r="F1201" s="85"/>
      <c r="G1201" s="86"/>
      <c r="H1201" s="54"/>
      <c r="I1201" s="54"/>
      <c r="J1201" s="54"/>
      <c r="K1201" s="54"/>
      <c r="L1201" s="54"/>
    </row>
    <row r="1202" spans="1:12" ht="16.5" customHeight="1" x14ac:dyDescent="0.15">
      <c r="A1202" s="54"/>
      <c r="B1202" s="70"/>
      <c r="C1202" s="71"/>
      <c r="D1202" s="65"/>
      <c r="E1202" s="54"/>
      <c r="F1202" s="85"/>
      <c r="G1202" s="86"/>
      <c r="H1202" s="54"/>
      <c r="I1202" s="54"/>
      <c r="J1202" s="54"/>
      <c r="K1202" s="54"/>
      <c r="L1202" s="54"/>
    </row>
    <row r="1203" spans="1:12" ht="16.5" customHeight="1" x14ac:dyDescent="0.15">
      <c r="A1203" s="54"/>
      <c r="B1203" s="70"/>
      <c r="C1203" s="71"/>
      <c r="D1203" s="65"/>
      <c r="E1203" s="54"/>
      <c r="F1203" s="85"/>
      <c r="G1203" s="86"/>
      <c r="H1203" s="54"/>
      <c r="I1203" s="54"/>
      <c r="J1203" s="54"/>
      <c r="K1203" s="54"/>
      <c r="L1203" s="54"/>
    </row>
    <row r="1204" spans="1:12" ht="16.5" customHeight="1" x14ac:dyDescent="0.15">
      <c r="A1204" s="54"/>
      <c r="B1204" s="70"/>
      <c r="C1204" s="71"/>
      <c r="D1204" s="65"/>
      <c r="E1204" s="54"/>
      <c r="F1204" s="85"/>
      <c r="G1204" s="86"/>
      <c r="H1204" s="54"/>
      <c r="I1204" s="54"/>
      <c r="J1204" s="54"/>
      <c r="K1204" s="54"/>
      <c r="L1204" s="54"/>
    </row>
    <row r="1205" spans="1:12" ht="16.5" customHeight="1" x14ac:dyDescent="0.15">
      <c r="A1205" s="54"/>
      <c r="B1205" s="70"/>
      <c r="C1205" s="71"/>
      <c r="D1205" s="65"/>
      <c r="E1205" s="54"/>
      <c r="F1205" s="85"/>
      <c r="G1205" s="86"/>
      <c r="H1205" s="54"/>
      <c r="I1205" s="54"/>
      <c r="J1205" s="54"/>
      <c r="K1205" s="54"/>
      <c r="L1205" s="54"/>
    </row>
    <row r="1206" spans="1:12" ht="16.5" customHeight="1" x14ac:dyDescent="0.15">
      <c r="A1206" s="54"/>
      <c r="B1206" s="70"/>
      <c r="C1206" s="71"/>
      <c r="D1206" s="65"/>
      <c r="E1206" s="54"/>
      <c r="F1206" s="85"/>
      <c r="G1206" s="86"/>
      <c r="H1206" s="54"/>
      <c r="I1206" s="54"/>
      <c r="J1206" s="54"/>
      <c r="K1206" s="54"/>
      <c r="L1206" s="54"/>
    </row>
    <row r="1207" spans="1:12" ht="16.5" customHeight="1" x14ac:dyDescent="0.15">
      <c r="A1207" s="54"/>
      <c r="B1207" s="70"/>
      <c r="C1207" s="71"/>
      <c r="D1207" s="65"/>
      <c r="E1207" s="54"/>
      <c r="F1207" s="85"/>
      <c r="G1207" s="86"/>
      <c r="H1207" s="54"/>
      <c r="I1207" s="54"/>
      <c r="J1207" s="54"/>
      <c r="K1207" s="54"/>
      <c r="L1207" s="54"/>
    </row>
    <row r="1208" spans="1:12" ht="16.5" customHeight="1" x14ac:dyDescent="0.15">
      <c r="A1208" s="54"/>
      <c r="B1208" s="70"/>
      <c r="C1208" s="71"/>
      <c r="D1208" s="65"/>
      <c r="E1208" s="54"/>
      <c r="F1208" s="85"/>
      <c r="G1208" s="86"/>
      <c r="H1208" s="54"/>
      <c r="I1208" s="54"/>
      <c r="J1208" s="54"/>
      <c r="K1208" s="54"/>
      <c r="L1208" s="54"/>
    </row>
    <row r="1209" spans="1:12" ht="16.5" customHeight="1" x14ac:dyDescent="0.15">
      <c r="A1209" s="54"/>
      <c r="B1209" s="70"/>
      <c r="C1209" s="71"/>
      <c r="D1209" s="65"/>
      <c r="E1209" s="54"/>
      <c r="F1209" s="85"/>
      <c r="G1209" s="86"/>
      <c r="H1209" s="54"/>
      <c r="I1209" s="54"/>
      <c r="J1209" s="54"/>
      <c r="K1209" s="54"/>
      <c r="L1209" s="54"/>
    </row>
    <row r="1210" spans="1:12" ht="16.5" customHeight="1" x14ac:dyDescent="0.15">
      <c r="A1210" s="54"/>
      <c r="B1210" s="70"/>
      <c r="C1210" s="71"/>
      <c r="D1210" s="65"/>
      <c r="E1210" s="54"/>
      <c r="F1210" s="85"/>
      <c r="G1210" s="86"/>
      <c r="H1210" s="54"/>
      <c r="I1210" s="54"/>
      <c r="J1210" s="54"/>
      <c r="K1210" s="54"/>
      <c r="L1210" s="54"/>
    </row>
    <row r="1211" spans="1:12" ht="16.5" customHeight="1" x14ac:dyDescent="0.15">
      <c r="A1211" s="54"/>
      <c r="B1211" s="70"/>
      <c r="C1211" s="71"/>
      <c r="D1211" s="65"/>
      <c r="E1211" s="54"/>
      <c r="F1211" s="85"/>
      <c r="G1211" s="86"/>
      <c r="H1211" s="54"/>
      <c r="I1211" s="54"/>
      <c r="J1211" s="54"/>
      <c r="K1211" s="54"/>
      <c r="L1211" s="54"/>
    </row>
    <row r="1212" spans="1:12" ht="16.5" customHeight="1" x14ac:dyDescent="0.15">
      <c r="A1212" s="54"/>
      <c r="B1212" s="70"/>
      <c r="C1212" s="71"/>
      <c r="D1212" s="65"/>
      <c r="E1212" s="54"/>
      <c r="F1212" s="85"/>
      <c r="G1212" s="86"/>
      <c r="H1212" s="54"/>
      <c r="I1212" s="54"/>
      <c r="J1212" s="54"/>
      <c r="K1212" s="54"/>
      <c r="L1212" s="54"/>
    </row>
    <row r="1213" spans="1:12" ht="16.5" customHeight="1" x14ac:dyDescent="0.15">
      <c r="A1213" s="54"/>
      <c r="B1213" s="70"/>
      <c r="C1213" s="71"/>
      <c r="D1213" s="65"/>
      <c r="E1213" s="54"/>
      <c r="F1213" s="85"/>
      <c r="G1213" s="86"/>
      <c r="H1213" s="54"/>
      <c r="I1213" s="54"/>
      <c r="J1213" s="54"/>
      <c r="K1213" s="54"/>
      <c r="L1213" s="54"/>
    </row>
    <row r="1214" spans="1:12" ht="16.5" customHeight="1" x14ac:dyDescent="0.15">
      <c r="A1214" s="54"/>
      <c r="B1214" s="70"/>
      <c r="C1214" s="71"/>
      <c r="D1214" s="65"/>
      <c r="E1214" s="54"/>
      <c r="F1214" s="85"/>
      <c r="G1214" s="86"/>
      <c r="H1214" s="54"/>
      <c r="I1214" s="54"/>
      <c r="J1214" s="54"/>
      <c r="K1214" s="54"/>
      <c r="L1214" s="54"/>
    </row>
    <row r="1215" spans="1:12" ht="16.5" customHeight="1" x14ac:dyDescent="0.15">
      <c r="A1215" s="54"/>
      <c r="B1215" s="70"/>
      <c r="C1215" s="71"/>
      <c r="D1215" s="65"/>
      <c r="E1215" s="54"/>
      <c r="F1215" s="85"/>
      <c r="G1215" s="86"/>
      <c r="H1215" s="54"/>
      <c r="I1215" s="54"/>
      <c r="J1215" s="54"/>
      <c r="K1215" s="54"/>
      <c r="L1215" s="54"/>
    </row>
    <row r="1216" spans="1:12" ht="16.5" customHeight="1" x14ac:dyDescent="0.15">
      <c r="A1216" s="54"/>
      <c r="B1216" s="70"/>
      <c r="C1216" s="71"/>
      <c r="D1216" s="65"/>
      <c r="E1216" s="54"/>
      <c r="F1216" s="85"/>
      <c r="G1216" s="86"/>
      <c r="H1216" s="54"/>
      <c r="I1216" s="54"/>
      <c r="J1216" s="54"/>
      <c r="K1216" s="54"/>
      <c r="L1216" s="54"/>
    </row>
    <row r="1217" spans="1:12" ht="16.5" customHeight="1" x14ac:dyDescent="0.15">
      <c r="A1217" s="54"/>
      <c r="B1217" s="70"/>
      <c r="C1217" s="71"/>
      <c r="D1217" s="65"/>
      <c r="E1217" s="54"/>
      <c r="F1217" s="85"/>
      <c r="G1217" s="86"/>
      <c r="H1217" s="54"/>
      <c r="I1217" s="54"/>
      <c r="J1217" s="54"/>
      <c r="K1217" s="54"/>
      <c r="L1217" s="54"/>
    </row>
    <row r="1218" spans="1:12" ht="16.5" customHeight="1" x14ac:dyDescent="0.15">
      <c r="A1218" s="54"/>
      <c r="B1218" s="70"/>
      <c r="C1218" s="71"/>
      <c r="D1218" s="65"/>
      <c r="E1218" s="54"/>
      <c r="F1218" s="85"/>
      <c r="G1218" s="86"/>
      <c r="H1218" s="54"/>
      <c r="I1218" s="54"/>
      <c r="J1218" s="54"/>
      <c r="K1218" s="54"/>
      <c r="L1218" s="54"/>
    </row>
    <row r="1219" spans="1:12" ht="16.5" customHeight="1" x14ac:dyDescent="0.15">
      <c r="A1219" s="54"/>
      <c r="B1219" s="70"/>
      <c r="C1219" s="71"/>
      <c r="D1219" s="65"/>
      <c r="E1219" s="54"/>
      <c r="F1219" s="85"/>
      <c r="G1219" s="86"/>
      <c r="H1219" s="54"/>
      <c r="I1219" s="54"/>
      <c r="J1219" s="54"/>
      <c r="K1219" s="54"/>
      <c r="L1219" s="54"/>
    </row>
    <row r="1220" spans="1:12" ht="16.5" customHeight="1" x14ac:dyDescent="0.15">
      <c r="A1220" s="54"/>
      <c r="B1220" s="70"/>
      <c r="C1220" s="71"/>
      <c r="D1220" s="65"/>
      <c r="E1220" s="54"/>
      <c r="F1220" s="85"/>
      <c r="G1220" s="86"/>
      <c r="H1220" s="54"/>
      <c r="I1220" s="54"/>
      <c r="J1220" s="54"/>
      <c r="K1220" s="54"/>
      <c r="L1220" s="54"/>
    </row>
    <row r="1221" spans="1:12" ht="16.5" customHeight="1" x14ac:dyDescent="0.15">
      <c r="A1221" s="54"/>
      <c r="B1221" s="70"/>
      <c r="C1221" s="71"/>
      <c r="D1221" s="65"/>
      <c r="E1221" s="54"/>
      <c r="F1221" s="85"/>
      <c r="G1221" s="86"/>
      <c r="H1221" s="54"/>
      <c r="I1221" s="54"/>
      <c r="J1221" s="54"/>
      <c r="K1221" s="54"/>
      <c r="L1221" s="54"/>
    </row>
    <row r="1222" spans="1:12" ht="16.5" customHeight="1" x14ac:dyDescent="0.15">
      <c r="A1222" s="54"/>
      <c r="B1222" s="70"/>
      <c r="C1222" s="71"/>
      <c r="D1222" s="65"/>
      <c r="E1222" s="54"/>
      <c r="F1222" s="85"/>
      <c r="G1222" s="86"/>
      <c r="H1222" s="54"/>
      <c r="I1222" s="54"/>
      <c r="J1222" s="54"/>
      <c r="K1222" s="54"/>
      <c r="L1222" s="54"/>
    </row>
    <row r="1223" spans="1:12" ht="16.5" customHeight="1" x14ac:dyDescent="0.15">
      <c r="A1223" s="54"/>
      <c r="B1223" s="70"/>
      <c r="C1223" s="71"/>
      <c r="D1223" s="65"/>
      <c r="E1223" s="54"/>
      <c r="F1223" s="85"/>
      <c r="G1223" s="86"/>
      <c r="H1223" s="54"/>
      <c r="I1223" s="54"/>
      <c r="J1223" s="54"/>
      <c r="K1223" s="54"/>
      <c r="L1223" s="54"/>
    </row>
    <row r="1224" spans="1:12" ht="16.5" customHeight="1" x14ac:dyDescent="0.15">
      <c r="A1224" s="54"/>
      <c r="B1224" s="70"/>
      <c r="C1224" s="71"/>
      <c r="D1224" s="65"/>
      <c r="E1224" s="54"/>
      <c r="F1224" s="85"/>
      <c r="G1224" s="86"/>
      <c r="H1224" s="54"/>
      <c r="I1224" s="54"/>
      <c r="J1224" s="54"/>
      <c r="K1224" s="54"/>
      <c r="L1224" s="54"/>
    </row>
    <row r="1225" spans="1:12" ht="16.5" customHeight="1" x14ac:dyDescent="0.15">
      <c r="A1225" s="54"/>
      <c r="B1225" s="70"/>
      <c r="C1225" s="71"/>
      <c r="D1225" s="65"/>
      <c r="E1225" s="54"/>
      <c r="F1225" s="85"/>
      <c r="G1225" s="86"/>
      <c r="H1225" s="54"/>
      <c r="I1225" s="54"/>
      <c r="J1225" s="54"/>
      <c r="K1225" s="54"/>
      <c r="L1225" s="54"/>
    </row>
    <row r="1226" spans="1:12" ht="16.5" customHeight="1" x14ac:dyDescent="0.15">
      <c r="A1226" s="54"/>
      <c r="B1226" s="70"/>
      <c r="C1226" s="71"/>
      <c r="D1226" s="65"/>
      <c r="E1226" s="54"/>
      <c r="F1226" s="85"/>
      <c r="G1226" s="86"/>
      <c r="H1226" s="54"/>
      <c r="I1226" s="54"/>
      <c r="J1226" s="54"/>
      <c r="K1226" s="54"/>
      <c r="L1226" s="54"/>
    </row>
    <row r="1227" spans="1:12" ht="16.5" customHeight="1" x14ac:dyDescent="0.15">
      <c r="A1227" s="54"/>
      <c r="B1227" s="70"/>
      <c r="C1227" s="71"/>
      <c r="D1227" s="65"/>
      <c r="E1227" s="54"/>
      <c r="F1227" s="85"/>
      <c r="G1227" s="86"/>
      <c r="H1227" s="54"/>
      <c r="I1227" s="54"/>
      <c r="J1227" s="54"/>
      <c r="K1227" s="54"/>
      <c r="L1227" s="54"/>
    </row>
    <row r="1228" spans="1:12" ht="16.5" customHeight="1" x14ac:dyDescent="0.15">
      <c r="A1228" s="54"/>
      <c r="B1228" s="70"/>
      <c r="C1228" s="71"/>
      <c r="D1228" s="65"/>
      <c r="E1228" s="54"/>
      <c r="F1228" s="85"/>
      <c r="G1228" s="86"/>
      <c r="H1228" s="54"/>
      <c r="I1228" s="54"/>
      <c r="J1228" s="54"/>
      <c r="K1228" s="54"/>
      <c r="L1228" s="54"/>
    </row>
    <row r="1229" spans="1:12" ht="16.5" customHeight="1" x14ac:dyDescent="0.15">
      <c r="A1229" s="54"/>
      <c r="B1229" s="70"/>
      <c r="C1229" s="71"/>
      <c r="D1229" s="65"/>
      <c r="E1229" s="54"/>
      <c r="F1229" s="85"/>
      <c r="G1229" s="86"/>
      <c r="H1229" s="54"/>
      <c r="I1229" s="54"/>
      <c r="J1229" s="54"/>
      <c r="K1229" s="54"/>
      <c r="L1229" s="54"/>
    </row>
    <row r="1230" spans="1:12" ht="16.5" customHeight="1" x14ac:dyDescent="0.15">
      <c r="A1230" s="54"/>
      <c r="B1230" s="70"/>
      <c r="C1230" s="71"/>
      <c r="D1230" s="65"/>
      <c r="E1230" s="54"/>
      <c r="F1230" s="85"/>
      <c r="G1230" s="86"/>
      <c r="H1230" s="54"/>
      <c r="I1230" s="54"/>
      <c r="J1230" s="54"/>
      <c r="K1230" s="54"/>
      <c r="L1230" s="54"/>
    </row>
    <row r="1231" spans="1:12" ht="16.5" customHeight="1" x14ac:dyDescent="0.15">
      <c r="A1231" s="54"/>
      <c r="B1231" s="70"/>
      <c r="C1231" s="71"/>
      <c r="D1231" s="65"/>
      <c r="E1231" s="54"/>
      <c r="F1231" s="85"/>
      <c r="G1231" s="86"/>
      <c r="H1231" s="54"/>
      <c r="I1231" s="54"/>
      <c r="J1231" s="54"/>
      <c r="K1231" s="54"/>
      <c r="L1231" s="54"/>
    </row>
    <row r="1232" spans="1:12" ht="16.5" customHeight="1" x14ac:dyDescent="0.15">
      <c r="A1232" s="54"/>
      <c r="B1232" s="70"/>
      <c r="C1232" s="71"/>
      <c r="D1232" s="65"/>
      <c r="E1232" s="54"/>
      <c r="F1232" s="85"/>
      <c r="G1232" s="86"/>
      <c r="H1232" s="54"/>
      <c r="I1232" s="54"/>
      <c r="J1232" s="54"/>
      <c r="K1232" s="54"/>
      <c r="L1232" s="54"/>
    </row>
    <row r="1233" spans="1:12" ht="16.5" customHeight="1" x14ac:dyDescent="0.15">
      <c r="A1233" s="54"/>
      <c r="B1233" s="70"/>
      <c r="C1233" s="71"/>
      <c r="D1233" s="65"/>
      <c r="E1233" s="54"/>
      <c r="F1233" s="85"/>
      <c r="G1233" s="86"/>
      <c r="H1233" s="54"/>
      <c r="I1233" s="54"/>
      <c r="J1233" s="54"/>
      <c r="K1233" s="54"/>
      <c r="L1233" s="54"/>
    </row>
  </sheetData>
  <conditionalFormatting sqref="E1:E308">
    <cfRule type="containsText" dxfId="5" priority="1" operator="containsText" text="#N/A">
      <formula>NOT(ISERROR(SEARCH(("#N/A"),(E1))))</formula>
    </cfRule>
  </conditionalFormatting>
  <conditionalFormatting sqref="F1:F193">
    <cfRule type="containsText" dxfId="4" priority="2" operator="containsText" text="#N/A">
      <formula>NOT(ISERROR(SEARCH(("#N/A"),(F1))))</formula>
    </cfRule>
  </conditionalFormatting>
  <conditionalFormatting sqref="L1">
    <cfRule type="containsText" dxfId="3"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count="1">
    <dataValidation type="list" allowBlank="1" showInputMessage="1" showErrorMessage="1" prompt="Calculation for data in this sheet can be turned on/off to help performance " sqref="L1" xr:uid="{00000000-0002-0000-0500-000000000000}">
      <formula1>"Off,On"</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B1:V202"/>
  <sheetViews>
    <sheetView showGridLines="0" workbookViewId="0"/>
  </sheetViews>
  <sheetFormatPr baseColWidth="10" defaultColWidth="12.6640625" defaultRowHeight="15.75" customHeight="1" x14ac:dyDescent="0.15"/>
  <cols>
    <col min="1" max="1" width="4.1640625" customWidth="1"/>
    <col min="2" max="2" width="17.6640625" customWidth="1"/>
    <col min="3" max="4" width="12.1640625" customWidth="1"/>
    <col min="5" max="5" width="23" customWidth="1"/>
    <col min="6" max="6" width="57.5" customWidth="1"/>
    <col min="7" max="7" width="5.6640625" customWidth="1"/>
    <col min="8" max="8" width="5.6640625" hidden="1" customWidth="1"/>
    <col min="9" max="9" width="4.6640625" customWidth="1"/>
    <col min="10" max="10" width="6.6640625" hidden="1" customWidth="1"/>
    <col min="11" max="11" width="12.6640625" hidden="1"/>
    <col min="12" max="12" width="5.6640625" hidden="1" customWidth="1"/>
    <col min="13" max="13" width="17.1640625" hidden="1" customWidth="1"/>
    <col min="14" max="15" width="7.1640625" hidden="1" customWidth="1"/>
    <col min="16" max="21" width="12.6640625" hidden="1"/>
    <col min="22" max="22" width="6.33203125" customWidth="1"/>
  </cols>
  <sheetData>
    <row r="1" spans="2:22" ht="27.75" customHeight="1" x14ac:dyDescent="0.15">
      <c r="B1" s="131" t="str">
        <f>IF(Dashboard!dCalc="On","TAGS Archive for "&amp;ReadmeSettings!B9,"TAGS Archive for ")</f>
        <v xml:space="preserve">TAGS Archive for </v>
      </c>
      <c r="C1" s="120"/>
      <c r="D1" s="120"/>
      <c r="E1" s="120"/>
      <c r="F1" s="132" t="s">
        <v>10397</v>
      </c>
      <c r="G1" s="120"/>
      <c r="H1" s="120"/>
      <c r="I1" s="120"/>
      <c r="J1" s="88"/>
      <c r="K1" s="89"/>
      <c r="L1" s="90"/>
      <c r="M1" s="91"/>
      <c r="Q1" s="92"/>
      <c r="V1" s="60" t="s">
        <v>10398</v>
      </c>
    </row>
    <row r="2" spans="2:22" ht="25.5" customHeight="1" x14ac:dyDescent="0.15">
      <c r="B2" s="120"/>
      <c r="C2" s="120"/>
      <c r="D2" s="120"/>
      <c r="E2" s="120"/>
      <c r="F2" s="93" t="s">
        <v>10415</v>
      </c>
      <c r="G2" s="93"/>
      <c r="H2" s="93"/>
      <c r="I2" s="93"/>
      <c r="J2" s="93"/>
      <c r="K2" s="68" t="s">
        <v>10400</v>
      </c>
      <c r="L2" s="69" t="str">
        <f t="array" ref="L2">IF(Dashboard!dCalc="On",SUM(IF(ISERROR(FIND("https://",LOWER(Archive!$C:$C))),0,1)),"")</f>
        <v/>
      </c>
      <c r="M2" s="91"/>
      <c r="N2" s="61" t="s">
        <v>10416</v>
      </c>
      <c r="O2" s="61" t="s">
        <v>10417</v>
      </c>
      <c r="Q2" s="94"/>
      <c r="R2" s="61"/>
      <c r="S2" s="61"/>
      <c r="T2" s="61" t="str">
        <f ca="1">IFERROR(__xludf.DUMMYFUNCTION("IF(Dashboard!dCalc=""On"",QUERY(Archive!B:M,"" Select B, COUNT(J)  WHERE B &lt;&gt; '' GROUP BY B ORDER BY COUNT(J) desc LIMIT 10 LABEL B 'Top Tweeters', COUNT(J) 'No.'"",TRUE),"""")"),"")</f>
        <v/>
      </c>
    </row>
    <row r="3" spans="2:22" ht="13" x14ac:dyDescent="0.15">
      <c r="B3" s="95" t="s">
        <v>10418</v>
      </c>
      <c r="C3" s="95" t="s">
        <v>10419</v>
      </c>
      <c r="D3" s="95" t="s">
        <v>10420</v>
      </c>
      <c r="K3" s="68" t="s">
        <v>10401</v>
      </c>
      <c r="L3" s="69" t="str">
        <f t="array" ref="L3">IF(Dashboard!dCalc="On",SUM(IF(ISERROR(FIND("RT",Archive!$C:$C)),0,1)),"")</f>
        <v/>
      </c>
      <c r="M3" s="96" t="e">
        <f>ROUND($D$4,1)-3</f>
        <v>#VALUE!</v>
      </c>
      <c r="N3">
        <f t="array" ref="N3:N149">FREQUENCY(Archive!H:H,M3:M148)</f>
        <v>0</v>
      </c>
      <c r="O3">
        <f ca="1">IFERROR(__xludf.DUMMYFUNCTION("FREQUENCY(FILTER(Archive!H:H,Archive!N:N&lt;&gt;""""),M3:M148)"),0)</f>
        <v>0</v>
      </c>
      <c r="Q3" s="92"/>
    </row>
    <row r="4" spans="2:22" ht="18" customHeight="1" x14ac:dyDescent="0.2">
      <c r="B4" s="97" t="str">
        <f>IF(Dashboard!dCalc="On",ReadmeSettings!B20&amp;" Tweets","")</f>
        <v/>
      </c>
      <c r="C4" s="98" t="str">
        <f>IF(Dashboard!dCalc="On",ReadmeSettings!B21,"")</f>
        <v/>
      </c>
      <c r="D4" s="98" t="str">
        <f>IF(Dashboard!dCalc="On",ReadmeSettings!B22,"")</f>
        <v/>
      </c>
      <c r="K4" s="68"/>
      <c r="L4" s="69"/>
      <c r="M4" s="96" t="e">
        <f t="shared" ref="M4:M148" si="0">M3+1/48</f>
        <v>#VALUE!</v>
      </c>
      <c r="N4">
        <v>2294</v>
      </c>
      <c r="O4">
        <f ca="1">IFERROR(__xludf.DUMMYFUNCTION("""COMPUTED_VALUE"""),0)</f>
        <v>0</v>
      </c>
      <c r="Q4" s="92"/>
    </row>
    <row r="5" spans="2:22" ht="13" x14ac:dyDescent="0.15">
      <c r="B5" s="99" t="str">
        <f>IF(Dashboard!dCalc="On",IF(ISERROR(L2),"",L2&amp;" Links "&amp;L3&amp;" RTs Threads "&amp;IF(L5&gt;0,TEXT(L8/L5,"#%")&amp;" (n."&amp;L8&amp;")","")),"")</f>
        <v/>
      </c>
      <c r="C5" s="100" t="str">
        <f>IF(Dashboard!dCalc="On",ReadmeSettings!B21,"")</f>
        <v/>
      </c>
      <c r="D5" s="100" t="str">
        <f>IF(Dashboard!dCalc="On",ReadmeSettings!B22,"")</f>
        <v/>
      </c>
      <c r="K5" s="68" t="s">
        <v>24</v>
      </c>
      <c r="L5" s="69" t="str">
        <f ca="1">IFERROR(__xludf.DUMMYFUNCTION("IF(Dashboard!dCalc=""On"",COUNTA(UNIQUE(Archive!$A:$A))-1,"""")"),"")</f>
        <v/>
      </c>
      <c r="M5" s="96" t="e">
        <f t="shared" si="0"/>
        <v>#VALUE!</v>
      </c>
      <c r="N5" t="e">
        <v>#N/A</v>
      </c>
      <c r="O5">
        <f ca="1">IFERROR(__xludf.DUMMYFUNCTION("""COMPUTED_VALUE"""),0)</f>
        <v>0</v>
      </c>
      <c r="Q5" s="92"/>
    </row>
    <row r="6" spans="2:22" ht="15" customHeight="1" x14ac:dyDescent="0.15">
      <c r="B6" s="101"/>
      <c r="C6" s="102"/>
      <c r="D6" s="102"/>
      <c r="K6" s="68"/>
      <c r="L6" s="73"/>
      <c r="M6" s="96" t="e">
        <f t="shared" si="0"/>
        <v>#VALUE!</v>
      </c>
      <c r="N6" t="e">
        <v>#N/A</v>
      </c>
      <c r="O6">
        <f ca="1">IFERROR(__xludf.DUMMYFUNCTION("""COMPUTED_VALUE"""),0)</f>
        <v>0</v>
      </c>
      <c r="Q6" s="92"/>
    </row>
    <row r="7" spans="2:22" ht="15" customHeight="1" x14ac:dyDescent="0.15">
      <c r="K7" s="68"/>
      <c r="L7" s="73"/>
      <c r="M7" s="96" t="e">
        <f t="shared" si="0"/>
        <v>#VALUE!</v>
      </c>
      <c r="N7" t="e">
        <v>#N/A</v>
      </c>
      <c r="O7">
        <f ca="1">IFERROR(__xludf.DUMMYFUNCTION("""COMPUTED_VALUE"""),0)</f>
        <v>0</v>
      </c>
      <c r="Q7" s="92"/>
    </row>
    <row r="8" spans="2:22" ht="15" customHeight="1" x14ac:dyDescent="0.15">
      <c r="K8" s="68" t="s">
        <v>10407</v>
      </c>
      <c r="L8" s="69" t="str">
        <f>IF(Dashboard!dCalc="On",COUNTA(Archive!$N:$N)-1,"")</f>
        <v/>
      </c>
      <c r="M8" s="96" t="e">
        <f t="shared" si="0"/>
        <v>#VALUE!</v>
      </c>
      <c r="N8" t="e">
        <v>#N/A</v>
      </c>
      <c r="O8">
        <f ca="1">IFERROR(__xludf.DUMMYFUNCTION("""COMPUTED_VALUE"""),0)</f>
        <v>0</v>
      </c>
      <c r="Q8" s="92"/>
    </row>
    <row r="9" spans="2:22" ht="15" customHeight="1" x14ac:dyDescent="0.15">
      <c r="K9" s="68" t="s">
        <v>10408</v>
      </c>
      <c r="L9" s="69" t="s">
        <v>10422</v>
      </c>
      <c r="M9" s="96" t="e">
        <f t="shared" si="0"/>
        <v>#VALUE!</v>
      </c>
      <c r="N9" t="e">
        <v>#N/A</v>
      </c>
      <c r="O9">
        <f ca="1">IFERROR(__xludf.DUMMYFUNCTION("""COMPUTED_VALUE"""),0)</f>
        <v>0</v>
      </c>
      <c r="Q9" s="92"/>
    </row>
    <row r="10" spans="2:22" ht="15" customHeight="1" x14ac:dyDescent="0.15">
      <c r="K10" s="68"/>
      <c r="L10" s="69"/>
      <c r="M10" s="96" t="e">
        <f t="shared" si="0"/>
        <v>#VALUE!</v>
      </c>
      <c r="N10" t="e">
        <v>#N/A</v>
      </c>
      <c r="O10">
        <f ca="1">IFERROR(__xludf.DUMMYFUNCTION("""COMPUTED_VALUE"""),0)</f>
        <v>0</v>
      </c>
      <c r="Q10" s="92"/>
    </row>
    <row r="11" spans="2:22" ht="15" customHeight="1" x14ac:dyDescent="0.15">
      <c r="K11" s="103"/>
      <c r="L11" s="104"/>
      <c r="M11" s="96" t="e">
        <f t="shared" si="0"/>
        <v>#VALUE!</v>
      </c>
      <c r="N11" t="e">
        <v>#N/A</v>
      </c>
      <c r="O11">
        <f ca="1">IFERROR(__xludf.DUMMYFUNCTION("""COMPUTED_VALUE"""),0)</f>
        <v>0</v>
      </c>
      <c r="Q11" s="92"/>
    </row>
    <row r="12" spans="2:22" ht="15" customHeight="1" x14ac:dyDescent="0.15">
      <c r="K12" s="103"/>
      <c r="L12" s="104"/>
      <c r="M12" s="96" t="e">
        <f t="shared" si="0"/>
        <v>#VALUE!</v>
      </c>
      <c r="N12" t="e">
        <v>#N/A</v>
      </c>
      <c r="O12">
        <f ca="1">IFERROR(__xludf.DUMMYFUNCTION("""COMPUTED_VALUE"""),0)</f>
        <v>0</v>
      </c>
      <c r="Q12" s="92"/>
    </row>
    <row r="13" spans="2:22" ht="15" customHeight="1" x14ac:dyDescent="0.15">
      <c r="K13" s="103"/>
      <c r="L13" s="104"/>
      <c r="M13" s="96" t="e">
        <f t="shared" si="0"/>
        <v>#VALUE!</v>
      </c>
      <c r="N13" t="e">
        <v>#N/A</v>
      </c>
      <c r="O13">
        <f ca="1">IFERROR(__xludf.DUMMYFUNCTION("""COMPUTED_VALUE"""),0)</f>
        <v>0</v>
      </c>
      <c r="Q13" s="94"/>
      <c r="R13" s="61"/>
      <c r="S13" s="61"/>
      <c r="T13" s="61"/>
    </row>
    <row r="14" spans="2:22" ht="15" customHeight="1" x14ac:dyDescent="0.15">
      <c r="K14" s="103"/>
      <c r="L14" s="104"/>
      <c r="M14" s="96" t="e">
        <f t="shared" si="0"/>
        <v>#VALUE!</v>
      </c>
      <c r="N14" t="e">
        <v>#N/A</v>
      </c>
      <c r="O14">
        <f ca="1">IFERROR(__xludf.DUMMYFUNCTION("""COMPUTED_VALUE"""),0)</f>
        <v>0</v>
      </c>
      <c r="Q14" s="94" t="s">
        <v>10421</v>
      </c>
      <c r="R14" t="str">
        <f ca="1">IFERROR(__xludf.DUMMYFUNCTION("IF(Dashboard!dCalc=""On"",QUERY({Archive!A:A,Archive!H:H},""SELECT COUNT(Col1), YEAR(Col2), MONTH(Col2), DAY(Col2) WHERE dateDiff(now(), Col2) &lt; 60 GROUP BY YEAR(Col2), MONTH(Col2), DAY(Col2) LABEL COUNT(Col1) 'count'""),"""")"),"")</f>
        <v/>
      </c>
    </row>
    <row r="15" spans="2:22" ht="15" customHeight="1" x14ac:dyDescent="0.15">
      <c r="K15" s="103"/>
      <c r="L15" s="104"/>
      <c r="M15" s="96" t="e">
        <f t="shared" si="0"/>
        <v>#VALUE!</v>
      </c>
      <c r="N15" t="e">
        <v>#N/A</v>
      </c>
      <c r="O15">
        <f ca="1">IFERROR(__xludf.DUMMYFUNCTION("""COMPUTED_VALUE"""),0)</f>
        <v>0</v>
      </c>
      <c r="Q15" s="92" t="str">
        <f t="array" ref="Q15:Q202">IF(S15:S202&lt;&gt;"",DATE(S15:S202,T15:T202+1,U15:U202),"")</f>
        <v/>
      </c>
    </row>
    <row r="16" spans="2:22" ht="15" customHeight="1" x14ac:dyDescent="0.15">
      <c r="K16" s="103"/>
      <c r="L16" s="104"/>
      <c r="M16" s="96" t="e">
        <f t="shared" si="0"/>
        <v>#VALUE!</v>
      </c>
      <c r="N16" t="e">
        <v>#N/A</v>
      </c>
      <c r="O16">
        <f ca="1">IFERROR(__xludf.DUMMYFUNCTION("""COMPUTED_VALUE"""),0)</f>
        <v>0</v>
      </c>
      <c r="Q16" s="92" t="str">
        <v/>
      </c>
    </row>
    <row r="17" spans="6:17" ht="15" customHeight="1" x14ac:dyDescent="0.15">
      <c r="K17" s="103"/>
      <c r="L17" s="104"/>
      <c r="M17" s="96" t="e">
        <f t="shared" si="0"/>
        <v>#VALUE!</v>
      </c>
      <c r="N17" t="e">
        <v>#N/A</v>
      </c>
      <c r="O17">
        <f ca="1">IFERROR(__xludf.DUMMYFUNCTION("""COMPUTED_VALUE"""),0)</f>
        <v>0</v>
      </c>
      <c r="Q17" s="92" t="str">
        <v/>
      </c>
    </row>
    <row r="18" spans="6:17" ht="15" customHeight="1" x14ac:dyDescent="0.15">
      <c r="K18" s="103"/>
      <c r="L18" s="104"/>
      <c r="M18" s="96" t="e">
        <f t="shared" si="0"/>
        <v>#VALUE!</v>
      </c>
      <c r="N18" t="e">
        <v>#N/A</v>
      </c>
      <c r="O18">
        <f ca="1">IFERROR(__xludf.DUMMYFUNCTION("""COMPUTED_VALUE"""),0)</f>
        <v>0</v>
      </c>
      <c r="Q18" s="92" t="str">
        <v/>
      </c>
    </row>
    <row r="19" spans="6:17" ht="15" customHeight="1" x14ac:dyDescent="0.15">
      <c r="K19" s="103"/>
      <c r="L19" s="104"/>
      <c r="M19" s="96" t="e">
        <f t="shared" si="0"/>
        <v>#VALUE!</v>
      </c>
      <c r="N19" t="e">
        <v>#N/A</v>
      </c>
      <c r="O19">
        <f ca="1">IFERROR(__xludf.DUMMYFUNCTION("""COMPUTED_VALUE"""),0)</f>
        <v>0</v>
      </c>
      <c r="Q19" s="92" t="str">
        <v/>
      </c>
    </row>
    <row r="20" spans="6:17" ht="15" customHeight="1" x14ac:dyDescent="0.15">
      <c r="K20" s="103"/>
      <c r="L20" s="104"/>
      <c r="M20" s="96" t="e">
        <f t="shared" si="0"/>
        <v>#VALUE!</v>
      </c>
      <c r="N20" t="e">
        <v>#N/A</v>
      </c>
      <c r="O20">
        <f ca="1">IFERROR(__xludf.DUMMYFUNCTION("""COMPUTED_VALUE"""),0)</f>
        <v>0</v>
      </c>
      <c r="Q20" s="92" t="str">
        <v/>
      </c>
    </row>
    <row r="21" spans="6:17" ht="15" customHeight="1" x14ac:dyDescent="0.15">
      <c r="K21" s="103"/>
      <c r="L21" s="104"/>
      <c r="M21" s="96" t="e">
        <f t="shared" si="0"/>
        <v>#VALUE!</v>
      </c>
      <c r="N21" t="e">
        <v>#N/A</v>
      </c>
      <c r="O21">
        <f ca="1">IFERROR(__xludf.DUMMYFUNCTION("""COMPUTED_VALUE"""),0)</f>
        <v>0</v>
      </c>
      <c r="Q21" s="92" t="str">
        <v/>
      </c>
    </row>
    <row r="22" spans="6:17" ht="15" customHeight="1" x14ac:dyDescent="0.15">
      <c r="F22" s="105" t="s">
        <v>10423</v>
      </c>
      <c r="G22" s="106" t="s">
        <v>10424</v>
      </c>
      <c r="K22" s="103"/>
      <c r="L22" s="104"/>
      <c r="M22" s="96" t="e">
        <f t="shared" si="0"/>
        <v>#VALUE!</v>
      </c>
      <c r="N22" t="e">
        <v>#N/A</v>
      </c>
      <c r="O22">
        <f ca="1">IFERROR(__xludf.DUMMYFUNCTION("""COMPUTED_VALUE"""),0)</f>
        <v>0</v>
      </c>
      <c r="Q22" s="92" t="str">
        <v/>
      </c>
    </row>
    <row r="23" spans="6:17" ht="25.5" customHeight="1" x14ac:dyDescent="0.15">
      <c r="F23" s="107" t="str">
        <f ca="1">IFERROR(__xludf.DUMMYFUNCTION("IF(Dashboard!dCalc=""On"",filterUnique(QUERY(Archive!A:H, ""SELECT A,B,C WHERE E &gt; date '""&amp;TEXT(ReadmeSettings!B22-2,""yyyy-mm-dd"")&amp;""'"")),"""")"),"")</f>
        <v/>
      </c>
      <c r="G23" s="108"/>
      <c r="I23" s="108" t="str">
        <f t="shared" ref="I23:I34" si="1">IF(LEN(H23)&gt;0,HYPERLINK(H23,"Tweet"),"")</f>
        <v/>
      </c>
      <c r="K23" s="103"/>
      <c r="L23" s="104"/>
      <c r="M23" s="96" t="e">
        <f t="shared" si="0"/>
        <v>#VALUE!</v>
      </c>
      <c r="N23" t="e">
        <v>#N/A</v>
      </c>
      <c r="O23">
        <f ca="1">IFERROR(__xludf.DUMMYFUNCTION("""COMPUTED_VALUE"""),0)</f>
        <v>0</v>
      </c>
      <c r="Q23" s="92" t="str">
        <v/>
      </c>
    </row>
    <row r="24" spans="6:17" ht="25.5" customHeight="1" x14ac:dyDescent="0.15">
      <c r="F24" s="109"/>
      <c r="G24" s="110"/>
      <c r="I24" s="110" t="str">
        <f t="shared" si="1"/>
        <v/>
      </c>
      <c r="K24" s="103"/>
      <c r="L24" s="104"/>
      <c r="M24" s="96" t="e">
        <f t="shared" si="0"/>
        <v>#VALUE!</v>
      </c>
      <c r="N24" t="e">
        <v>#N/A</v>
      </c>
      <c r="O24">
        <f ca="1">IFERROR(__xludf.DUMMYFUNCTION("""COMPUTED_VALUE"""),0)</f>
        <v>0</v>
      </c>
      <c r="Q24" s="92" t="str">
        <v/>
      </c>
    </row>
    <row r="25" spans="6:17" ht="25.5" customHeight="1" x14ac:dyDescent="0.15">
      <c r="F25" s="111"/>
      <c r="G25" s="108"/>
      <c r="I25" s="108" t="str">
        <f t="shared" si="1"/>
        <v/>
      </c>
      <c r="K25" s="103"/>
      <c r="L25" s="104"/>
      <c r="M25" s="96" t="e">
        <f t="shared" si="0"/>
        <v>#VALUE!</v>
      </c>
      <c r="N25" t="e">
        <v>#N/A</v>
      </c>
      <c r="O25">
        <f ca="1">IFERROR(__xludf.DUMMYFUNCTION("""COMPUTED_VALUE"""),0)</f>
        <v>0</v>
      </c>
      <c r="Q25" s="92" t="str">
        <v/>
      </c>
    </row>
    <row r="26" spans="6:17" ht="25.5" customHeight="1" x14ac:dyDescent="0.15">
      <c r="F26" s="109"/>
      <c r="G26" s="110"/>
      <c r="I26" s="110" t="str">
        <f t="shared" si="1"/>
        <v/>
      </c>
      <c r="K26" s="103"/>
      <c r="L26" s="104"/>
      <c r="M26" s="96" t="e">
        <f t="shared" si="0"/>
        <v>#VALUE!</v>
      </c>
      <c r="N26" t="e">
        <v>#N/A</v>
      </c>
      <c r="O26">
        <f ca="1">IFERROR(__xludf.DUMMYFUNCTION("""COMPUTED_VALUE"""),0)</f>
        <v>0</v>
      </c>
      <c r="Q26" s="92" t="str">
        <v/>
      </c>
    </row>
    <row r="27" spans="6:17" ht="25.5" customHeight="1" x14ac:dyDescent="0.15">
      <c r="F27" s="111"/>
      <c r="G27" s="108"/>
      <c r="I27" s="108" t="str">
        <f t="shared" si="1"/>
        <v/>
      </c>
      <c r="K27" s="103"/>
      <c r="L27" s="104"/>
      <c r="M27" s="96" t="e">
        <f t="shared" si="0"/>
        <v>#VALUE!</v>
      </c>
      <c r="N27" t="e">
        <v>#N/A</v>
      </c>
      <c r="O27">
        <f ca="1">IFERROR(__xludf.DUMMYFUNCTION("""COMPUTED_VALUE"""),0)</f>
        <v>0</v>
      </c>
      <c r="Q27" s="92" t="str">
        <v/>
      </c>
    </row>
    <row r="28" spans="6:17" ht="25.5" customHeight="1" x14ac:dyDescent="0.15">
      <c r="F28" s="109"/>
      <c r="G28" s="110"/>
      <c r="I28" s="110" t="str">
        <f t="shared" si="1"/>
        <v/>
      </c>
      <c r="K28" s="103"/>
      <c r="L28" s="104"/>
      <c r="M28" s="96" t="e">
        <f t="shared" si="0"/>
        <v>#VALUE!</v>
      </c>
      <c r="N28" t="e">
        <v>#N/A</v>
      </c>
      <c r="O28">
        <f ca="1">IFERROR(__xludf.DUMMYFUNCTION("""COMPUTED_VALUE"""),0)</f>
        <v>0</v>
      </c>
      <c r="Q28" s="92" t="str">
        <v/>
      </c>
    </row>
    <row r="29" spans="6:17" ht="25.5" customHeight="1" x14ac:dyDescent="0.15">
      <c r="F29" s="111"/>
      <c r="G29" s="108"/>
      <c r="I29" s="108" t="str">
        <f t="shared" si="1"/>
        <v/>
      </c>
      <c r="K29" s="103"/>
      <c r="L29" s="104"/>
      <c r="M29" s="96" t="e">
        <f t="shared" si="0"/>
        <v>#VALUE!</v>
      </c>
      <c r="N29" t="e">
        <v>#N/A</v>
      </c>
      <c r="O29">
        <f ca="1">IFERROR(__xludf.DUMMYFUNCTION("""COMPUTED_VALUE"""),0)</f>
        <v>0</v>
      </c>
      <c r="Q29" s="92" t="str">
        <v/>
      </c>
    </row>
    <row r="30" spans="6:17" ht="25.5" customHeight="1" x14ac:dyDescent="0.15">
      <c r="F30" s="109"/>
      <c r="G30" s="110"/>
      <c r="I30" s="110" t="str">
        <f t="shared" si="1"/>
        <v/>
      </c>
      <c r="K30" s="103"/>
      <c r="L30" s="104"/>
      <c r="M30" s="96" t="e">
        <f t="shared" si="0"/>
        <v>#VALUE!</v>
      </c>
      <c r="N30" t="e">
        <v>#N/A</v>
      </c>
      <c r="O30">
        <f ca="1">IFERROR(__xludf.DUMMYFUNCTION("""COMPUTED_VALUE"""),0)</f>
        <v>0</v>
      </c>
      <c r="Q30" s="92" t="str">
        <v/>
      </c>
    </row>
    <row r="31" spans="6:17" ht="25.5" customHeight="1" x14ac:dyDescent="0.15">
      <c r="F31" s="111"/>
      <c r="G31" s="108"/>
      <c r="I31" s="108" t="str">
        <f t="shared" si="1"/>
        <v/>
      </c>
      <c r="K31" s="103"/>
      <c r="L31" s="104"/>
      <c r="M31" s="96" t="e">
        <f t="shared" si="0"/>
        <v>#VALUE!</v>
      </c>
      <c r="N31" t="e">
        <v>#N/A</v>
      </c>
      <c r="O31">
        <f ca="1">IFERROR(__xludf.DUMMYFUNCTION("""COMPUTED_VALUE"""),0)</f>
        <v>0</v>
      </c>
      <c r="Q31" s="92" t="str">
        <v/>
      </c>
    </row>
    <row r="32" spans="6:17" ht="25.5" customHeight="1" x14ac:dyDescent="0.15">
      <c r="F32" s="109"/>
      <c r="G32" s="110"/>
      <c r="I32" s="110" t="str">
        <f t="shared" si="1"/>
        <v/>
      </c>
      <c r="K32" s="103"/>
      <c r="L32" s="104"/>
      <c r="M32" s="96" t="e">
        <f t="shared" si="0"/>
        <v>#VALUE!</v>
      </c>
      <c r="N32" t="e">
        <v>#N/A</v>
      </c>
      <c r="O32">
        <f ca="1">IFERROR(__xludf.DUMMYFUNCTION("""COMPUTED_VALUE"""),0)</f>
        <v>0</v>
      </c>
      <c r="Q32" s="92" t="str">
        <v/>
      </c>
    </row>
    <row r="33" spans="2:17" ht="25.5" customHeight="1" x14ac:dyDescent="0.15">
      <c r="F33" s="111"/>
      <c r="G33" s="108"/>
      <c r="I33" s="108" t="str">
        <f t="shared" si="1"/>
        <v/>
      </c>
      <c r="K33" s="103"/>
      <c r="L33" s="104"/>
      <c r="M33" s="96" t="e">
        <f t="shared" si="0"/>
        <v>#VALUE!</v>
      </c>
      <c r="N33" t="e">
        <v>#N/A</v>
      </c>
      <c r="O33">
        <f ca="1">IFERROR(__xludf.DUMMYFUNCTION("""COMPUTED_VALUE"""),0)</f>
        <v>0</v>
      </c>
      <c r="Q33" s="92" t="str">
        <v/>
      </c>
    </row>
    <row r="34" spans="2:17" ht="25.5" customHeight="1" x14ac:dyDescent="0.15">
      <c r="F34" s="109"/>
      <c r="G34" s="110"/>
      <c r="I34" s="110" t="str">
        <f t="shared" si="1"/>
        <v/>
      </c>
      <c r="K34" s="112"/>
      <c r="L34" s="104"/>
      <c r="M34" s="96" t="e">
        <f t="shared" si="0"/>
        <v>#VALUE!</v>
      </c>
      <c r="N34" t="e">
        <v>#N/A</v>
      </c>
      <c r="O34">
        <f ca="1">IFERROR(__xludf.DUMMYFUNCTION("""COMPUTED_VALUE"""),0)</f>
        <v>0</v>
      </c>
      <c r="Q34" s="92" t="str">
        <v/>
      </c>
    </row>
    <row r="35" spans="2:17" ht="21.75" customHeight="1" x14ac:dyDescent="0.15">
      <c r="K35" s="112"/>
      <c r="L35" s="113"/>
      <c r="M35" s="96" t="e">
        <f t="shared" si="0"/>
        <v>#VALUE!</v>
      </c>
      <c r="N35" t="e">
        <v>#N/A</v>
      </c>
      <c r="O35">
        <f ca="1">IFERROR(__xludf.DUMMYFUNCTION("""COMPUTED_VALUE"""),0)</f>
        <v>0</v>
      </c>
      <c r="Q35" s="92" t="str">
        <v/>
      </c>
    </row>
    <row r="36" spans="2:17" ht="6" customHeight="1" x14ac:dyDescent="0.15">
      <c r="K36" s="112"/>
      <c r="L36" s="113"/>
      <c r="M36" s="96" t="e">
        <f t="shared" si="0"/>
        <v>#VALUE!</v>
      </c>
      <c r="N36" t="e">
        <v>#N/A</v>
      </c>
      <c r="O36">
        <f ca="1">IFERROR(__xludf.DUMMYFUNCTION("""COMPUTED_VALUE"""),0)</f>
        <v>0</v>
      </c>
      <c r="Q36" s="92" t="str">
        <v/>
      </c>
    </row>
    <row r="37" spans="2:17" ht="6" customHeight="1" x14ac:dyDescent="0.15">
      <c r="K37" s="112"/>
      <c r="L37" s="113"/>
      <c r="M37" s="96" t="e">
        <f t="shared" si="0"/>
        <v>#VALUE!</v>
      </c>
      <c r="N37" t="e">
        <v>#N/A</v>
      </c>
      <c r="O37">
        <f ca="1">IFERROR(__xludf.DUMMYFUNCTION("""COMPUTED_VALUE"""),0)</f>
        <v>0</v>
      </c>
      <c r="Q37" s="92" t="str">
        <v/>
      </c>
    </row>
    <row r="38" spans="2:17" ht="6" customHeight="1" x14ac:dyDescent="0.15">
      <c r="E38" s="91"/>
      <c r="F38" s="114"/>
      <c r="G38" s="108"/>
      <c r="K38" s="112"/>
      <c r="L38" s="113"/>
      <c r="M38" s="96" t="e">
        <f t="shared" si="0"/>
        <v>#VALUE!</v>
      </c>
      <c r="N38" t="e">
        <v>#N/A</v>
      </c>
      <c r="O38">
        <f ca="1">IFERROR(__xludf.DUMMYFUNCTION("""COMPUTED_VALUE"""),0)</f>
        <v>0</v>
      </c>
      <c r="Q38" s="92" t="str">
        <v/>
      </c>
    </row>
    <row r="39" spans="2:17" ht="14.25" customHeight="1" x14ac:dyDescent="0.15">
      <c r="B39" s="115" t="s">
        <v>10425</v>
      </c>
      <c r="C39" s="30" t="e">
        <f ca="1">HYPERLINK("http://hawksey.info/tagsexplorer/?key="&amp;getSheetKey(ReadmeSettings!B9)&amp;"&amp;gid="&amp;getSheetGID("Archive"), "TAGSExplorer")</f>
        <v>#NAME?</v>
      </c>
      <c r="F39" s="116"/>
      <c r="G39" s="117"/>
      <c r="K39" s="112"/>
      <c r="L39" s="113"/>
      <c r="M39" s="96" t="e">
        <f t="shared" si="0"/>
        <v>#VALUE!</v>
      </c>
      <c r="N39" t="e">
        <v>#N/A</v>
      </c>
      <c r="O39">
        <f ca="1">IFERROR(__xludf.DUMMYFUNCTION("""COMPUTED_VALUE"""),0)</f>
        <v>0</v>
      </c>
      <c r="Q39" s="92" t="str">
        <v/>
      </c>
    </row>
    <row r="40" spans="2:17" ht="14.25" customHeight="1" x14ac:dyDescent="0.15">
      <c r="C40" s="32"/>
      <c r="F40" s="116"/>
      <c r="G40" s="117"/>
      <c r="K40" s="112"/>
      <c r="L40" s="113"/>
      <c r="M40" s="96" t="e">
        <f t="shared" si="0"/>
        <v>#VALUE!</v>
      </c>
      <c r="N40" t="e">
        <v>#N/A</v>
      </c>
      <c r="O40">
        <f ca="1">IFERROR(__xludf.DUMMYFUNCTION("""COMPUTED_VALUE"""),0)</f>
        <v>0</v>
      </c>
      <c r="Q40" s="92" t="str">
        <v/>
      </c>
    </row>
    <row r="41" spans="2:17" ht="14.25" customHeight="1" x14ac:dyDescent="0.15">
      <c r="C41" s="30" t="e">
        <f ca="1">HYPERLINK("http://hawksey.info/tagsexplorer/arc.html?key="&amp;getSheetKey(ReadmeSettings!B9)&amp;"&amp;gid="&amp;getSheetGID("Archive"), "TAGS Archive")</f>
        <v>#NAME?</v>
      </c>
      <c r="F41" s="116"/>
      <c r="G41" s="117"/>
      <c r="K41" s="112"/>
      <c r="L41" s="113"/>
      <c r="M41" s="96" t="e">
        <f t="shared" si="0"/>
        <v>#VALUE!</v>
      </c>
      <c r="N41" t="e">
        <v>#N/A</v>
      </c>
      <c r="O41">
        <f ca="1">IFERROR(__xludf.DUMMYFUNCTION("""COMPUTED_VALUE"""),0)</f>
        <v>0</v>
      </c>
      <c r="Q41" s="92" t="str">
        <v/>
      </c>
    </row>
    <row r="42" spans="2:17" ht="21.75" hidden="1" customHeight="1" x14ac:dyDescent="0.15">
      <c r="F42" s="116"/>
      <c r="G42" s="117"/>
      <c r="K42" s="112"/>
      <c r="L42" s="113"/>
      <c r="M42" s="96" t="e">
        <f t="shared" si="0"/>
        <v>#VALUE!</v>
      </c>
      <c r="N42" t="e">
        <v>#N/A</v>
      </c>
      <c r="O42">
        <f ca="1">IFERROR(__xludf.DUMMYFUNCTION("""COMPUTED_VALUE"""),0)</f>
        <v>0</v>
      </c>
      <c r="Q42" s="92" t="str">
        <v/>
      </c>
    </row>
    <row r="43" spans="2:17" ht="21.75" hidden="1" customHeight="1" x14ac:dyDescent="0.15">
      <c r="F43" s="116"/>
      <c r="G43" s="117"/>
      <c r="K43" s="112"/>
      <c r="L43" s="113"/>
      <c r="M43" s="96" t="e">
        <f t="shared" si="0"/>
        <v>#VALUE!</v>
      </c>
      <c r="N43" t="e">
        <v>#N/A</v>
      </c>
      <c r="O43">
        <f ca="1">IFERROR(__xludf.DUMMYFUNCTION("""COMPUTED_VALUE"""),0)</f>
        <v>0</v>
      </c>
      <c r="Q43" s="92" t="str">
        <v/>
      </c>
    </row>
    <row r="44" spans="2:17" ht="21.75" hidden="1" customHeight="1" x14ac:dyDescent="0.15">
      <c r="F44" s="116"/>
      <c r="G44" s="117"/>
      <c r="K44" s="112"/>
      <c r="L44" s="113"/>
      <c r="M44" s="96" t="e">
        <f t="shared" si="0"/>
        <v>#VALUE!</v>
      </c>
      <c r="N44" t="e">
        <v>#N/A</v>
      </c>
      <c r="O44">
        <f ca="1">IFERROR(__xludf.DUMMYFUNCTION("""COMPUTED_VALUE"""),0)</f>
        <v>0</v>
      </c>
      <c r="Q44" s="92" t="str">
        <v/>
      </c>
    </row>
    <row r="45" spans="2:17" ht="21.75" hidden="1" customHeight="1" x14ac:dyDescent="0.15">
      <c r="F45" s="116"/>
      <c r="G45" s="117"/>
      <c r="K45" s="112"/>
      <c r="L45" s="113"/>
      <c r="M45" s="96" t="e">
        <f t="shared" si="0"/>
        <v>#VALUE!</v>
      </c>
      <c r="N45" t="e">
        <v>#N/A</v>
      </c>
      <c r="O45">
        <f ca="1">IFERROR(__xludf.DUMMYFUNCTION("""COMPUTED_VALUE"""),0)</f>
        <v>0</v>
      </c>
      <c r="Q45" s="92" t="str">
        <v/>
      </c>
    </row>
    <row r="46" spans="2:17" ht="13" hidden="1" x14ac:dyDescent="0.15">
      <c r="K46" s="112"/>
      <c r="L46" s="113"/>
      <c r="M46" s="96" t="e">
        <f t="shared" si="0"/>
        <v>#VALUE!</v>
      </c>
      <c r="N46" t="e">
        <v>#N/A</v>
      </c>
      <c r="O46">
        <f ca="1">IFERROR(__xludf.DUMMYFUNCTION("""COMPUTED_VALUE"""),0)</f>
        <v>0</v>
      </c>
      <c r="Q46" s="92" t="str">
        <v/>
      </c>
    </row>
    <row r="47" spans="2:17" ht="13" hidden="1" x14ac:dyDescent="0.15">
      <c r="K47" s="112"/>
      <c r="L47" s="113"/>
      <c r="M47" s="96" t="e">
        <f t="shared" si="0"/>
        <v>#VALUE!</v>
      </c>
      <c r="N47" t="e">
        <v>#N/A</v>
      </c>
      <c r="O47">
        <f ca="1">IFERROR(__xludf.DUMMYFUNCTION("""COMPUTED_VALUE"""),0)</f>
        <v>0</v>
      </c>
      <c r="Q47" s="92" t="str">
        <v/>
      </c>
    </row>
    <row r="48" spans="2:17" ht="13" hidden="1" x14ac:dyDescent="0.15">
      <c r="K48" s="112"/>
      <c r="L48" s="113"/>
      <c r="M48" s="96" t="e">
        <f t="shared" si="0"/>
        <v>#VALUE!</v>
      </c>
      <c r="N48" t="e">
        <v>#N/A</v>
      </c>
      <c r="O48">
        <f ca="1">IFERROR(__xludf.DUMMYFUNCTION("""COMPUTED_VALUE"""),0)</f>
        <v>0</v>
      </c>
      <c r="Q48" s="92" t="str">
        <v/>
      </c>
    </row>
    <row r="49" spans="11:17" ht="13" hidden="1" x14ac:dyDescent="0.15">
      <c r="K49" s="112"/>
      <c r="L49" s="113"/>
      <c r="M49" s="96" t="e">
        <f t="shared" si="0"/>
        <v>#VALUE!</v>
      </c>
      <c r="N49" t="e">
        <v>#N/A</v>
      </c>
      <c r="O49">
        <f ca="1">IFERROR(__xludf.DUMMYFUNCTION("""COMPUTED_VALUE"""),0)</f>
        <v>0</v>
      </c>
      <c r="Q49" s="92" t="str">
        <v/>
      </c>
    </row>
    <row r="50" spans="11:17" ht="13" hidden="1" x14ac:dyDescent="0.15">
      <c r="K50" s="112"/>
      <c r="L50" s="113"/>
      <c r="M50" s="96" t="e">
        <f t="shared" si="0"/>
        <v>#VALUE!</v>
      </c>
      <c r="N50" t="e">
        <v>#N/A</v>
      </c>
      <c r="O50">
        <f ca="1">IFERROR(__xludf.DUMMYFUNCTION("""COMPUTED_VALUE"""),0)</f>
        <v>0</v>
      </c>
      <c r="Q50" s="92" t="str">
        <v/>
      </c>
    </row>
    <row r="51" spans="11:17" ht="13" hidden="1" x14ac:dyDescent="0.15">
      <c r="K51" s="112"/>
      <c r="L51" s="113"/>
      <c r="M51" s="96" t="e">
        <f t="shared" si="0"/>
        <v>#VALUE!</v>
      </c>
      <c r="N51" t="e">
        <v>#N/A</v>
      </c>
      <c r="O51">
        <f ca="1">IFERROR(__xludf.DUMMYFUNCTION("""COMPUTED_VALUE"""),0)</f>
        <v>0</v>
      </c>
      <c r="Q51" s="92" t="str">
        <v/>
      </c>
    </row>
    <row r="52" spans="11:17" ht="13" hidden="1" x14ac:dyDescent="0.15">
      <c r="K52" s="112"/>
      <c r="L52" s="113"/>
      <c r="M52" s="96" t="e">
        <f t="shared" si="0"/>
        <v>#VALUE!</v>
      </c>
      <c r="N52" t="e">
        <v>#N/A</v>
      </c>
      <c r="O52">
        <f ca="1">IFERROR(__xludf.DUMMYFUNCTION("""COMPUTED_VALUE"""),0)</f>
        <v>0</v>
      </c>
      <c r="Q52" s="92" t="str">
        <v/>
      </c>
    </row>
    <row r="53" spans="11:17" ht="13" hidden="1" x14ac:dyDescent="0.15">
      <c r="K53" s="112"/>
      <c r="L53" s="113"/>
      <c r="M53" s="96" t="e">
        <f t="shared" si="0"/>
        <v>#VALUE!</v>
      </c>
      <c r="N53" t="e">
        <v>#N/A</v>
      </c>
      <c r="O53">
        <f ca="1">IFERROR(__xludf.DUMMYFUNCTION("""COMPUTED_VALUE"""),0)</f>
        <v>0</v>
      </c>
      <c r="Q53" s="92" t="str">
        <v/>
      </c>
    </row>
    <row r="54" spans="11:17" ht="13" hidden="1" x14ac:dyDescent="0.15">
      <c r="K54" s="112"/>
      <c r="L54" s="113"/>
      <c r="M54" s="96" t="e">
        <f t="shared" si="0"/>
        <v>#VALUE!</v>
      </c>
      <c r="N54" t="e">
        <v>#N/A</v>
      </c>
      <c r="O54">
        <f ca="1">IFERROR(__xludf.DUMMYFUNCTION("""COMPUTED_VALUE"""),0)</f>
        <v>0</v>
      </c>
      <c r="Q54" s="92" t="str">
        <v/>
      </c>
    </row>
    <row r="55" spans="11:17" ht="13" hidden="1" x14ac:dyDescent="0.15">
      <c r="K55" s="112"/>
      <c r="L55" s="113"/>
      <c r="M55" s="96" t="e">
        <f t="shared" si="0"/>
        <v>#VALUE!</v>
      </c>
      <c r="N55" t="e">
        <v>#N/A</v>
      </c>
      <c r="O55">
        <f ca="1">IFERROR(__xludf.DUMMYFUNCTION("""COMPUTED_VALUE"""),0)</f>
        <v>0</v>
      </c>
      <c r="Q55" s="92" t="str">
        <v/>
      </c>
    </row>
    <row r="56" spans="11:17" ht="13" hidden="1" x14ac:dyDescent="0.15">
      <c r="K56" s="112"/>
      <c r="L56" s="113"/>
      <c r="M56" s="96" t="e">
        <f t="shared" si="0"/>
        <v>#VALUE!</v>
      </c>
      <c r="N56" t="e">
        <v>#N/A</v>
      </c>
      <c r="O56">
        <f ca="1">IFERROR(__xludf.DUMMYFUNCTION("""COMPUTED_VALUE"""),0)</f>
        <v>0</v>
      </c>
      <c r="Q56" s="92" t="str">
        <v/>
      </c>
    </row>
    <row r="57" spans="11:17" ht="13" hidden="1" x14ac:dyDescent="0.15">
      <c r="K57" s="112"/>
      <c r="L57" s="113"/>
      <c r="M57" s="96" t="e">
        <f t="shared" si="0"/>
        <v>#VALUE!</v>
      </c>
      <c r="N57" t="e">
        <v>#N/A</v>
      </c>
      <c r="O57">
        <f ca="1">IFERROR(__xludf.DUMMYFUNCTION("""COMPUTED_VALUE"""),0)</f>
        <v>0</v>
      </c>
      <c r="Q57" s="92" t="str">
        <v/>
      </c>
    </row>
    <row r="58" spans="11:17" ht="13" hidden="1" x14ac:dyDescent="0.15">
      <c r="K58" s="112"/>
      <c r="L58" s="113"/>
      <c r="M58" s="96" t="e">
        <f t="shared" si="0"/>
        <v>#VALUE!</v>
      </c>
      <c r="N58" t="e">
        <v>#N/A</v>
      </c>
      <c r="O58">
        <f ca="1">IFERROR(__xludf.DUMMYFUNCTION("""COMPUTED_VALUE"""),0)</f>
        <v>0</v>
      </c>
      <c r="Q58" s="92" t="str">
        <v/>
      </c>
    </row>
    <row r="59" spans="11:17" ht="13" hidden="1" x14ac:dyDescent="0.15">
      <c r="K59" s="112"/>
      <c r="L59" s="113"/>
      <c r="M59" s="96" t="e">
        <f t="shared" si="0"/>
        <v>#VALUE!</v>
      </c>
      <c r="N59" t="e">
        <v>#N/A</v>
      </c>
      <c r="O59">
        <f ca="1">IFERROR(__xludf.DUMMYFUNCTION("""COMPUTED_VALUE"""),0)</f>
        <v>0</v>
      </c>
      <c r="Q59" s="92" t="str">
        <v/>
      </c>
    </row>
    <row r="60" spans="11:17" ht="13" hidden="1" x14ac:dyDescent="0.15">
      <c r="K60" s="112"/>
      <c r="L60" s="113"/>
      <c r="M60" s="96" t="e">
        <f t="shared" si="0"/>
        <v>#VALUE!</v>
      </c>
      <c r="N60" t="e">
        <v>#N/A</v>
      </c>
      <c r="O60">
        <f ca="1">IFERROR(__xludf.DUMMYFUNCTION("""COMPUTED_VALUE"""),0)</f>
        <v>0</v>
      </c>
      <c r="Q60" s="92" t="str">
        <v/>
      </c>
    </row>
    <row r="61" spans="11:17" ht="13" hidden="1" x14ac:dyDescent="0.15">
      <c r="K61" s="112"/>
      <c r="L61" s="113"/>
      <c r="M61" s="96" t="e">
        <f t="shared" si="0"/>
        <v>#VALUE!</v>
      </c>
      <c r="N61" t="e">
        <v>#N/A</v>
      </c>
      <c r="O61">
        <f ca="1">IFERROR(__xludf.DUMMYFUNCTION("""COMPUTED_VALUE"""),0)</f>
        <v>0</v>
      </c>
      <c r="Q61" s="92" t="str">
        <v/>
      </c>
    </row>
    <row r="62" spans="11:17" ht="13" hidden="1" x14ac:dyDescent="0.15">
      <c r="K62" s="112"/>
      <c r="L62" s="113"/>
      <c r="M62" s="96" t="e">
        <f t="shared" si="0"/>
        <v>#VALUE!</v>
      </c>
      <c r="N62" t="e">
        <v>#N/A</v>
      </c>
      <c r="O62">
        <f ca="1">IFERROR(__xludf.DUMMYFUNCTION("""COMPUTED_VALUE"""),0)</f>
        <v>0</v>
      </c>
      <c r="Q62" s="92" t="str">
        <v/>
      </c>
    </row>
    <row r="63" spans="11:17" ht="13" hidden="1" x14ac:dyDescent="0.15">
      <c r="K63" s="112"/>
      <c r="L63" s="113"/>
      <c r="M63" s="96" t="e">
        <f t="shared" si="0"/>
        <v>#VALUE!</v>
      </c>
      <c r="N63" t="e">
        <v>#N/A</v>
      </c>
      <c r="O63">
        <f ca="1">IFERROR(__xludf.DUMMYFUNCTION("""COMPUTED_VALUE"""),0)</f>
        <v>0</v>
      </c>
      <c r="Q63" s="92" t="str">
        <v/>
      </c>
    </row>
    <row r="64" spans="11:17" ht="13" hidden="1" x14ac:dyDescent="0.15">
      <c r="K64" s="112"/>
      <c r="L64" s="113"/>
      <c r="M64" s="96" t="e">
        <f t="shared" si="0"/>
        <v>#VALUE!</v>
      </c>
      <c r="N64" t="e">
        <v>#N/A</v>
      </c>
      <c r="O64">
        <f ca="1">IFERROR(__xludf.DUMMYFUNCTION("""COMPUTED_VALUE"""),0)</f>
        <v>0</v>
      </c>
      <c r="Q64" s="92" t="str">
        <v/>
      </c>
    </row>
    <row r="65" spans="11:17" ht="13" hidden="1" x14ac:dyDescent="0.15">
      <c r="K65" s="112"/>
      <c r="L65" s="113"/>
      <c r="M65" s="96" t="e">
        <f t="shared" si="0"/>
        <v>#VALUE!</v>
      </c>
      <c r="N65" t="e">
        <v>#N/A</v>
      </c>
      <c r="O65">
        <f ca="1">IFERROR(__xludf.DUMMYFUNCTION("""COMPUTED_VALUE"""),0)</f>
        <v>0</v>
      </c>
      <c r="Q65" s="92" t="str">
        <v/>
      </c>
    </row>
    <row r="66" spans="11:17" ht="13" hidden="1" x14ac:dyDescent="0.15">
      <c r="K66" s="112"/>
      <c r="L66" s="113"/>
      <c r="M66" s="96" t="e">
        <f t="shared" si="0"/>
        <v>#VALUE!</v>
      </c>
      <c r="N66" t="e">
        <v>#N/A</v>
      </c>
      <c r="O66">
        <f ca="1">IFERROR(__xludf.DUMMYFUNCTION("""COMPUTED_VALUE"""),0)</f>
        <v>0</v>
      </c>
      <c r="Q66" s="92" t="str">
        <v/>
      </c>
    </row>
    <row r="67" spans="11:17" ht="13" hidden="1" x14ac:dyDescent="0.15">
      <c r="K67" s="112"/>
      <c r="L67" s="113"/>
      <c r="M67" s="96" t="e">
        <f t="shared" si="0"/>
        <v>#VALUE!</v>
      </c>
      <c r="N67" t="e">
        <v>#N/A</v>
      </c>
      <c r="O67">
        <f ca="1">IFERROR(__xludf.DUMMYFUNCTION("""COMPUTED_VALUE"""),0)</f>
        <v>0</v>
      </c>
      <c r="Q67" s="92" t="str">
        <v/>
      </c>
    </row>
    <row r="68" spans="11:17" ht="13" hidden="1" x14ac:dyDescent="0.15">
      <c r="K68" s="112"/>
      <c r="L68" s="113"/>
      <c r="M68" s="96" t="e">
        <f t="shared" si="0"/>
        <v>#VALUE!</v>
      </c>
      <c r="N68" t="e">
        <v>#N/A</v>
      </c>
      <c r="O68">
        <f ca="1">IFERROR(__xludf.DUMMYFUNCTION("""COMPUTED_VALUE"""),0)</f>
        <v>0</v>
      </c>
      <c r="Q68" s="92" t="str">
        <v/>
      </c>
    </row>
    <row r="69" spans="11:17" ht="13" hidden="1" x14ac:dyDescent="0.15">
      <c r="K69" s="112"/>
      <c r="L69" s="113"/>
      <c r="M69" s="96" t="e">
        <f t="shared" si="0"/>
        <v>#VALUE!</v>
      </c>
      <c r="N69" t="e">
        <v>#N/A</v>
      </c>
      <c r="O69">
        <f ca="1">IFERROR(__xludf.DUMMYFUNCTION("""COMPUTED_VALUE"""),0)</f>
        <v>0</v>
      </c>
      <c r="Q69" s="92" t="str">
        <v/>
      </c>
    </row>
    <row r="70" spans="11:17" ht="13" hidden="1" x14ac:dyDescent="0.15">
      <c r="K70" s="112"/>
      <c r="L70" s="113"/>
      <c r="M70" s="96" t="e">
        <f t="shared" si="0"/>
        <v>#VALUE!</v>
      </c>
      <c r="N70" t="e">
        <v>#N/A</v>
      </c>
      <c r="O70">
        <f ca="1">IFERROR(__xludf.DUMMYFUNCTION("""COMPUTED_VALUE"""),0)</f>
        <v>0</v>
      </c>
      <c r="Q70" s="92" t="str">
        <v/>
      </c>
    </row>
    <row r="71" spans="11:17" ht="13" hidden="1" x14ac:dyDescent="0.15">
      <c r="K71" s="112"/>
      <c r="L71" s="113"/>
      <c r="M71" s="96" t="e">
        <f t="shared" si="0"/>
        <v>#VALUE!</v>
      </c>
      <c r="N71" t="e">
        <v>#N/A</v>
      </c>
      <c r="O71">
        <f ca="1">IFERROR(__xludf.DUMMYFUNCTION("""COMPUTED_VALUE"""),0)</f>
        <v>0</v>
      </c>
      <c r="Q71" s="92" t="str">
        <v/>
      </c>
    </row>
    <row r="72" spans="11:17" ht="13" hidden="1" x14ac:dyDescent="0.15">
      <c r="K72" s="112"/>
      <c r="L72" s="113"/>
      <c r="M72" s="96" t="e">
        <f t="shared" si="0"/>
        <v>#VALUE!</v>
      </c>
      <c r="N72" t="e">
        <v>#N/A</v>
      </c>
      <c r="O72">
        <f ca="1">IFERROR(__xludf.DUMMYFUNCTION("""COMPUTED_VALUE"""),0)</f>
        <v>0</v>
      </c>
      <c r="Q72" s="92" t="str">
        <v/>
      </c>
    </row>
    <row r="73" spans="11:17" ht="13" hidden="1" x14ac:dyDescent="0.15">
      <c r="K73" s="112"/>
      <c r="L73" s="113"/>
      <c r="M73" s="96" t="e">
        <f t="shared" si="0"/>
        <v>#VALUE!</v>
      </c>
      <c r="N73" t="e">
        <v>#N/A</v>
      </c>
      <c r="O73">
        <f ca="1">IFERROR(__xludf.DUMMYFUNCTION("""COMPUTED_VALUE"""),0)</f>
        <v>0</v>
      </c>
      <c r="Q73" s="92" t="str">
        <v/>
      </c>
    </row>
    <row r="74" spans="11:17" ht="13" hidden="1" x14ac:dyDescent="0.15">
      <c r="K74" s="112"/>
      <c r="L74" s="113"/>
      <c r="M74" s="96" t="e">
        <f t="shared" si="0"/>
        <v>#VALUE!</v>
      </c>
      <c r="N74" t="e">
        <v>#N/A</v>
      </c>
      <c r="O74">
        <f ca="1">IFERROR(__xludf.DUMMYFUNCTION("""COMPUTED_VALUE"""),0)</f>
        <v>0</v>
      </c>
      <c r="Q74" s="92" t="str">
        <v/>
      </c>
    </row>
    <row r="75" spans="11:17" ht="13" hidden="1" x14ac:dyDescent="0.15">
      <c r="K75" s="112"/>
      <c r="L75" s="113"/>
      <c r="M75" s="96" t="e">
        <f t="shared" si="0"/>
        <v>#VALUE!</v>
      </c>
      <c r="N75" t="e">
        <v>#N/A</v>
      </c>
      <c r="O75">
        <f ca="1">IFERROR(__xludf.DUMMYFUNCTION("""COMPUTED_VALUE"""),0)</f>
        <v>0</v>
      </c>
      <c r="Q75" s="92" t="str">
        <v/>
      </c>
    </row>
    <row r="76" spans="11:17" ht="13" hidden="1" x14ac:dyDescent="0.15">
      <c r="K76" s="112"/>
      <c r="L76" s="113"/>
      <c r="M76" s="96" t="e">
        <f t="shared" si="0"/>
        <v>#VALUE!</v>
      </c>
      <c r="N76" t="e">
        <v>#N/A</v>
      </c>
      <c r="O76">
        <f ca="1">IFERROR(__xludf.DUMMYFUNCTION("""COMPUTED_VALUE"""),0)</f>
        <v>0</v>
      </c>
      <c r="Q76" s="92" t="str">
        <v/>
      </c>
    </row>
    <row r="77" spans="11:17" ht="13" hidden="1" x14ac:dyDescent="0.15">
      <c r="K77" s="112"/>
      <c r="L77" s="113"/>
      <c r="M77" s="96" t="e">
        <f t="shared" si="0"/>
        <v>#VALUE!</v>
      </c>
      <c r="N77" t="e">
        <v>#N/A</v>
      </c>
      <c r="O77">
        <f ca="1">IFERROR(__xludf.DUMMYFUNCTION("""COMPUTED_VALUE"""),0)</f>
        <v>0</v>
      </c>
      <c r="Q77" s="92" t="str">
        <v/>
      </c>
    </row>
    <row r="78" spans="11:17" ht="13" hidden="1" x14ac:dyDescent="0.15">
      <c r="K78" s="112"/>
      <c r="L78" s="113"/>
      <c r="M78" s="96" t="e">
        <f t="shared" si="0"/>
        <v>#VALUE!</v>
      </c>
      <c r="N78" t="e">
        <v>#N/A</v>
      </c>
      <c r="O78">
        <f ca="1">IFERROR(__xludf.DUMMYFUNCTION("""COMPUTED_VALUE"""),0)</f>
        <v>0</v>
      </c>
      <c r="Q78" s="92" t="str">
        <v/>
      </c>
    </row>
    <row r="79" spans="11:17" ht="13" hidden="1" x14ac:dyDescent="0.15">
      <c r="K79" s="112"/>
      <c r="L79" s="113"/>
      <c r="M79" s="96" t="e">
        <f t="shared" si="0"/>
        <v>#VALUE!</v>
      </c>
      <c r="N79" t="e">
        <v>#N/A</v>
      </c>
      <c r="O79">
        <f ca="1">IFERROR(__xludf.DUMMYFUNCTION("""COMPUTED_VALUE"""),0)</f>
        <v>0</v>
      </c>
      <c r="Q79" s="92" t="str">
        <v/>
      </c>
    </row>
    <row r="80" spans="11:17" ht="13" hidden="1" x14ac:dyDescent="0.15">
      <c r="K80" s="112"/>
      <c r="L80" s="113"/>
      <c r="M80" s="96" t="e">
        <f t="shared" si="0"/>
        <v>#VALUE!</v>
      </c>
      <c r="N80" t="e">
        <v>#N/A</v>
      </c>
      <c r="O80">
        <f ca="1">IFERROR(__xludf.DUMMYFUNCTION("""COMPUTED_VALUE"""),0)</f>
        <v>0</v>
      </c>
      <c r="Q80" s="92" t="str">
        <v/>
      </c>
    </row>
    <row r="81" spans="11:17" ht="13" hidden="1" x14ac:dyDescent="0.15">
      <c r="K81" s="112"/>
      <c r="L81" s="113"/>
      <c r="M81" s="96" t="e">
        <f t="shared" si="0"/>
        <v>#VALUE!</v>
      </c>
      <c r="N81" t="e">
        <v>#N/A</v>
      </c>
      <c r="O81">
        <f ca="1">IFERROR(__xludf.DUMMYFUNCTION("""COMPUTED_VALUE"""),0)</f>
        <v>0</v>
      </c>
      <c r="Q81" s="92" t="str">
        <v/>
      </c>
    </row>
    <row r="82" spans="11:17" ht="13" hidden="1" x14ac:dyDescent="0.15">
      <c r="K82" s="112"/>
      <c r="L82" s="113"/>
      <c r="M82" s="96" t="e">
        <f t="shared" si="0"/>
        <v>#VALUE!</v>
      </c>
      <c r="N82" t="e">
        <v>#N/A</v>
      </c>
      <c r="O82">
        <f ca="1">IFERROR(__xludf.DUMMYFUNCTION("""COMPUTED_VALUE"""),0)</f>
        <v>0</v>
      </c>
      <c r="Q82" s="92" t="str">
        <v/>
      </c>
    </row>
    <row r="83" spans="11:17" ht="13" hidden="1" x14ac:dyDescent="0.15">
      <c r="K83" s="112"/>
      <c r="L83" s="113"/>
      <c r="M83" s="96" t="e">
        <f t="shared" si="0"/>
        <v>#VALUE!</v>
      </c>
      <c r="N83" t="e">
        <v>#N/A</v>
      </c>
      <c r="O83">
        <f ca="1">IFERROR(__xludf.DUMMYFUNCTION("""COMPUTED_VALUE"""),0)</f>
        <v>0</v>
      </c>
      <c r="Q83" s="92" t="str">
        <v/>
      </c>
    </row>
    <row r="84" spans="11:17" ht="13" hidden="1" x14ac:dyDescent="0.15">
      <c r="K84" s="112"/>
      <c r="L84" s="113"/>
      <c r="M84" s="96" t="e">
        <f t="shared" si="0"/>
        <v>#VALUE!</v>
      </c>
      <c r="N84" t="e">
        <v>#N/A</v>
      </c>
      <c r="O84">
        <f ca="1">IFERROR(__xludf.DUMMYFUNCTION("""COMPUTED_VALUE"""),0)</f>
        <v>0</v>
      </c>
      <c r="Q84" s="92" t="str">
        <v/>
      </c>
    </row>
    <row r="85" spans="11:17" ht="13" hidden="1" x14ac:dyDescent="0.15">
      <c r="K85" s="112"/>
      <c r="L85" s="113"/>
      <c r="M85" s="96" t="e">
        <f t="shared" si="0"/>
        <v>#VALUE!</v>
      </c>
      <c r="N85" t="e">
        <v>#N/A</v>
      </c>
      <c r="O85">
        <f ca="1">IFERROR(__xludf.DUMMYFUNCTION("""COMPUTED_VALUE"""),0)</f>
        <v>0</v>
      </c>
      <c r="Q85" s="92" t="str">
        <v/>
      </c>
    </row>
    <row r="86" spans="11:17" ht="13" hidden="1" x14ac:dyDescent="0.15">
      <c r="K86" s="112"/>
      <c r="L86" s="113"/>
      <c r="M86" s="96" t="e">
        <f t="shared" si="0"/>
        <v>#VALUE!</v>
      </c>
      <c r="N86" t="e">
        <v>#N/A</v>
      </c>
      <c r="O86">
        <f ca="1">IFERROR(__xludf.DUMMYFUNCTION("""COMPUTED_VALUE"""),0)</f>
        <v>0</v>
      </c>
      <c r="Q86" s="92" t="str">
        <v/>
      </c>
    </row>
    <row r="87" spans="11:17" ht="13" hidden="1" x14ac:dyDescent="0.15">
      <c r="K87" s="112"/>
      <c r="L87" s="113"/>
      <c r="M87" s="96" t="e">
        <f t="shared" si="0"/>
        <v>#VALUE!</v>
      </c>
      <c r="N87" t="e">
        <v>#N/A</v>
      </c>
      <c r="O87">
        <f ca="1">IFERROR(__xludf.DUMMYFUNCTION("""COMPUTED_VALUE"""),0)</f>
        <v>0</v>
      </c>
      <c r="Q87" s="92" t="str">
        <v/>
      </c>
    </row>
    <row r="88" spans="11:17" ht="13" hidden="1" x14ac:dyDescent="0.15">
      <c r="K88" s="112"/>
      <c r="L88" s="113"/>
      <c r="M88" s="96" t="e">
        <f t="shared" si="0"/>
        <v>#VALUE!</v>
      </c>
      <c r="N88" t="e">
        <v>#N/A</v>
      </c>
      <c r="O88">
        <f ca="1">IFERROR(__xludf.DUMMYFUNCTION("""COMPUTED_VALUE"""),0)</f>
        <v>0</v>
      </c>
      <c r="Q88" s="92" t="str">
        <v/>
      </c>
    </row>
    <row r="89" spans="11:17" ht="13" hidden="1" x14ac:dyDescent="0.15">
      <c r="K89" s="112"/>
      <c r="L89" s="113"/>
      <c r="M89" s="96" t="e">
        <f t="shared" si="0"/>
        <v>#VALUE!</v>
      </c>
      <c r="N89" t="e">
        <v>#N/A</v>
      </c>
      <c r="O89">
        <f ca="1">IFERROR(__xludf.DUMMYFUNCTION("""COMPUTED_VALUE"""),0)</f>
        <v>0</v>
      </c>
      <c r="Q89" s="92" t="str">
        <v/>
      </c>
    </row>
    <row r="90" spans="11:17" ht="13" hidden="1" x14ac:dyDescent="0.15">
      <c r="K90" s="112"/>
      <c r="L90" s="113"/>
      <c r="M90" s="96" t="e">
        <f t="shared" si="0"/>
        <v>#VALUE!</v>
      </c>
      <c r="N90" t="e">
        <v>#N/A</v>
      </c>
      <c r="O90">
        <f ca="1">IFERROR(__xludf.DUMMYFUNCTION("""COMPUTED_VALUE"""),0)</f>
        <v>0</v>
      </c>
      <c r="Q90" s="92" t="str">
        <v/>
      </c>
    </row>
    <row r="91" spans="11:17" ht="13" hidden="1" x14ac:dyDescent="0.15">
      <c r="K91" s="112"/>
      <c r="L91" s="113"/>
      <c r="M91" s="96" t="e">
        <f t="shared" si="0"/>
        <v>#VALUE!</v>
      </c>
      <c r="N91" t="e">
        <v>#N/A</v>
      </c>
      <c r="O91">
        <f ca="1">IFERROR(__xludf.DUMMYFUNCTION("""COMPUTED_VALUE"""),0)</f>
        <v>0</v>
      </c>
      <c r="Q91" s="92" t="str">
        <v/>
      </c>
    </row>
    <row r="92" spans="11:17" ht="13" hidden="1" x14ac:dyDescent="0.15">
      <c r="K92" s="112"/>
      <c r="L92" s="113"/>
      <c r="M92" s="96" t="e">
        <f t="shared" si="0"/>
        <v>#VALUE!</v>
      </c>
      <c r="N92" t="e">
        <v>#N/A</v>
      </c>
      <c r="O92">
        <f ca="1">IFERROR(__xludf.DUMMYFUNCTION("""COMPUTED_VALUE"""),0)</f>
        <v>0</v>
      </c>
      <c r="Q92" s="92" t="str">
        <v/>
      </c>
    </row>
    <row r="93" spans="11:17" ht="13" hidden="1" x14ac:dyDescent="0.15">
      <c r="K93" s="112"/>
      <c r="L93" s="113"/>
      <c r="M93" s="96" t="e">
        <f t="shared" si="0"/>
        <v>#VALUE!</v>
      </c>
      <c r="N93" t="e">
        <v>#N/A</v>
      </c>
      <c r="O93">
        <f ca="1">IFERROR(__xludf.DUMMYFUNCTION("""COMPUTED_VALUE"""),0)</f>
        <v>0</v>
      </c>
      <c r="Q93" s="92" t="str">
        <v/>
      </c>
    </row>
    <row r="94" spans="11:17" ht="13" hidden="1" x14ac:dyDescent="0.15">
      <c r="K94" s="112"/>
      <c r="L94" s="113"/>
      <c r="M94" s="96" t="e">
        <f t="shared" si="0"/>
        <v>#VALUE!</v>
      </c>
      <c r="N94" t="e">
        <v>#N/A</v>
      </c>
      <c r="O94">
        <f ca="1">IFERROR(__xludf.DUMMYFUNCTION("""COMPUTED_VALUE"""),0)</f>
        <v>0</v>
      </c>
      <c r="Q94" s="92" t="str">
        <v/>
      </c>
    </row>
    <row r="95" spans="11:17" ht="13" hidden="1" x14ac:dyDescent="0.15">
      <c r="K95" s="112"/>
      <c r="L95" s="113"/>
      <c r="M95" s="96" t="e">
        <f t="shared" si="0"/>
        <v>#VALUE!</v>
      </c>
      <c r="N95" t="e">
        <v>#N/A</v>
      </c>
      <c r="O95">
        <f ca="1">IFERROR(__xludf.DUMMYFUNCTION("""COMPUTED_VALUE"""),0)</f>
        <v>0</v>
      </c>
      <c r="Q95" s="92" t="str">
        <v/>
      </c>
    </row>
    <row r="96" spans="11:17" ht="13" hidden="1" x14ac:dyDescent="0.15">
      <c r="K96" s="112"/>
      <c r="L96" s="113"/>
      <c r="M96" s="96" t="e">
        <f t="shared" si="0"/>
        <v>#VALUE!</v>
      </c>
      <c r="N96" t="e">
        <v>#N/A</v>
      </c>
      <c r="O96">
        <f ca="1">IFERROR(__xludf.DUMMYFUNCTION("""COMPUTED_VALUE"""),0)</f>
        <v>0</v>
      </c>
      <c r="Q96" s="92" t="str">
        <v/>
      </c>
    </row>
    <row r="97" spans="11:17" ht="13" hidden="1" x14ac:dyDescent="0.15">
      <c r="K97" s="112"/>
      <c r="L97" s="113"/>
      <c r="M97" s="96" t="e">
        <f t="shared" si="0"/>
        <v>#VALUE!</v>
      </c>
      <c r="N97" t="e">
        <v>#N/A</v>
      </c>
      <c r="O97">
        <f ca="1">IFERROR(__xludf.DUMMYFUNCTION("""COMPUTED_VALUE"""),0)</f>
        <v>0</v>
      </c>
      <c r="Q97" s="92" t="str">
        <v/>
      </c>
    </row>
    <row r="98" spans="11:17" ht="13" hidden="1" x14ac:dyDescent="0.15">
      <c r="K98" s="112"/>
      <c r="L98" s="113"/>
      <c r="M98" s="96" t="e">
        <f t="shared" si="0"/>
        <v>#VALUE!</v>
      </c>
      <c r="N98" t="e">
        <v>#N/A</v>
      </c>
      <c r="O98">
        <f ca="1">IFERROR(__xludf.DUMMYFUNCTION("""COMPUTED_VALUE"""),0)</f>
        <v>0</v>
      </c>
      <c r="Q98" s="92" t="str">
        <v/>
      </c>
    </row>
    <row r="99" spans="11:17" ht="13" hidden="1" x14ac:dyDescent="0.15">
      <c r="K99" s="112"/>
      <c r="L99" s="113"/>
      <c r="M99" s="96" t="e">
        <f t="shared" si="0"/>
        <v>#VALUE!</v>
      </c>
      <c r="N99" t="e">
        <v>#N/A</v>
      </c>
      <c r="O99">
        <f ca="1">IFERROR(__xludf.DUMMYFUNCTION("""COMPUTED_VALUE"""),0)</f>
        <v>0</v>
      </c>
      <c r="Q99" s="92" t="str">
        <v/>
      </c>
    </row>
    <row r="100" spans="11:17" ht="13" hidden="1" x14ac:dyDescent="0.15">
      <c r="K100" s="112"/>
      <c r="L100" s="113"/>
      <c r="M100" s="96" t="e">
        <f t="shared" si="0"/>
        <v>#VALUE!</v>
      </c>
      <c r="N100" t="e">
        <v>#N/A</v>
      </c>
      <c r="O100">
        <f ca="1">IFERROR(__xludf.DUMMYFUNCTION("""COMPUTED_VALUE"""),0)</f>
        <v>0</v>
      </c>
      <c r="Q100" s="92" t="str">
        <v/>
      </c>
    </row>
    <row r="101" spans="11:17" ht="13" hidden="1" x14ac:dyDescent="0.15">
      <c r="K101" s="112"/>
      <c r="L101" s="113"/>
      <c r="M101" s="96" t="e">
        <f t="shared" si="0"/>
        <v>#VALUE!</v>
      </c>
      <c r="N101" t="e">
        <v>#N/A</v>
      </c>
      <c r="O101">
        <f ca="1">IFERROR(__xludf.DUMMYFUNCTION("""COMPUTED_VALUE"""),0)</f>
        <v>0</v>
      </c>
      <c r="Q101" s="92" t="str">
        <v/>
      </c>
    </row>
    <row r="102" spans="11:17" ht="13" hidden="1" x14ac:dyDescent="0.15">
      <c r="K102" s="112"/>
      <c r="L102" s="113"/>
      <c r="M102" s="96" t="e">
        <f t="shared" si="0"/>
        <v>#VALUE!</v>
      </c>
      <c r="N102" t="e">
        <v>#N/A</v>
      </c>
      <c r="O102">
        <f ca="1">IFERROR(__xludf.DUMMYFUNCTION("""COMPUTED_VALUE"""),0)</f>
        <v>0</v>
      </c>
      <c r="Q102" s="92" t="str">
        <v/>
      </c>
    </row>
    <row r="103" spans="11:17" ht="13" hidden="1" x14ac:dyDescent="0.15">
      <c r="K103" s="112"/>
      <c r="L103" s="113"/>
      <c r="M103" s="96" t="e">
        <f t="shared" si="0"/>
        <v>#VALUE!</v>
      </c>
      <c r="N103" t="e">
        <v>#N/A</v>
      </c>
      <c r="O103">
        <f ca="1">IFERROR(__xludf.DUMMYFUNCTION("""COMPUTED_VALUE"""),0)</f>
        <v>0</v>
      </c>
      <c r="Q103" s="92" t="str">
        <v/>
      </c>
    </row>
    <row r="104" spans="11:17" ht="13" hidden="1" x14ac:dyDescent="0.15">
      <c r="K104" s="112"/>
      <c r="L104" s="113"/>
      <c r="M104" s="96" t="e">
        <f t="shared" si="0"/>
        <v>#VALUE!</v>
      </c>
      <c r="N104" t="e">
        <v>#N/A</v>
      </c>
      <c r="O104">
        <f ca="1">IFERROR(__xludf.DUMMYFUNCTION("""COMPUTED_VALUE"""),0)</f>
        <v>0</v>
      </c>
      <c r="Q104" s="92" t="str">
        <v/>
      </c>
    </row>
    <row r="105" spans="11:17" ht="13" hidden="1" x14ac:dyDescent="0.15">
      <c r="K105" s="112"/>
      <c r="L105" s="113"/>
      <c r="M105" s="96" t="e">
        <f t="shared" si="0"/>
        <v>#VALUE!</v>
      </c>
      <c r="N105" t="e">
        <v>#N/A</v>
      </c>
      <c r="O105">
        <f ca="1">IFERROR(__xludf.DUMMYFUNCTION("""COMPUTED_VALUE"""),0)</f>
        <v>0</v>
      </c>
      <c r="Q105" s="92" t="str">
        <v/>
      </c>
    </row>
    <row r="106" spans="11:17" ht="13" hidden="1" x14ac:dyDescent="0.15">
      <c r="K106" s="112"/>
      <c r="L106" s="113"/>
      <c r="M106" s="96" t="e">
        <f t="shared" si="0"/>
        <v>#VALUE!</v>
      </c>
      <c r="N106" t="e">
        <v>#N/A</v>
      </c>
      <c r="O106">
        <f ca="1">IFERROR(__xludf.DUMMYFUNCTION("""COMPUTED_VALUE"""),0)</f>
        <v>0</v>
      </c>
      <c r="Q106" s="92" t="str">
        <v/>
      </c>
    </row>
    <row r="107" spans="11:17" ht="13" hidden="1" x14ac:dyDescent="0.15">
      <c r="K107" s="112"/>
      <c r="L107" s="113"/>
      <c r="M107" s="96" t="e">
        <f t="shared" si="0"/>
        <v>#VALUE!</v>
      </c>
      <c r="N107" t="e">
        <v>#N/A</v>
      </c>
      <c r="O107">
        <f ca="1">IFERROR(__xludf.DUMMYFUNCTION("""COMPUTED_VALUE"""),0)</f>
        <v>0</v>
      </c>
      <c r="Q107" s="92" t="str">
        <v/>
      </c>
    </row>
    <row r="108" spans="11:17" ht="13" hidden="1" x14ac:dyDescent="0.15">
      <c r="K108" s="112"/>
      <c r="L108" s="113"/>
      <c r="M108" s="96" t="e">
        <f t="shared" si="0"/>
        <v>#VALUE!</v>
      </c>
      <c r="N108" t="e">
        <v>#N/A</v>
      </c>
      <c r="O108">
        <f ca="1">IFERROR(__xludf.DUMMYFUNCTION("""COMPUTED_VALUE"""),0)</f>
        <v>0</v>
      </c>
      <c r="Q108" s="92" t="str">
        <v/>
      </c>
    </row>
    <row r="109" spans="11:17" ht="13" hidden="1" x14ac:dyDescent="0.15">
      <c r="K109" s="112"/>
      <c r="L109" s="113"/>
      <c r="M109" s="96" t="e">
        <f t="shared" si="0"/>
        <v>#VALUE!</v>
      </c>
      <c r="N109" t="e">
        <v>#N/A</v>
      </c>
      <c r="O109">
        <f ca="1">IFERROR(__xludf.DUMMYFUNCTION("""COMPUTED_VALUE"""),0)</f>
        <v>0</v>
      </c>
      <c r="Q109" s="92" t="str">
        <v/>
      </c>
    </row>
    <row r="110" spans="11:17" ht="13" hidden="1" x14ac:dyDescent="0.15">
      <c r="K110" s="112"/>
      <c r="L110" s="113"/>
      <c r="M110" s="96" t="e">
        <f t="shared" si="0"/>
        <v>#VALUE!</v>
      </c>
      <c r="N110" t="e">
        <v>#N/A</v>
      </c>
      <c r="O110">
        <f ca="1">IFERROR(__xludf.DUMMYFUNCTION("""COMPUTED_VALUE"""),0)</f>
        <v>0</v>
      </c>
      <c r="Q110" s="92" t="str">
        <v/>
      </c>
    </row>
    <row r="111" spans="11:17" ht="13" hidden="1" x14ac:dyDescent="0.15">
      <c r="K111" s="112"/>
      <c r="L111" s="113"/>
      <c r="M111" s="96" t="e">
        <f t="shared" si="0"/>
        <v>#VALUE!</v>
      </c>
      <c r="N111" t="e">
        <v>#N/A</v>
      </c>
      <c r="O111">
        <f ca="1">IFERROR(__xludf.DUMMYFUNCTION("""COMPUTED_VALUE"""),0)</f>
        <v>0</v>
      </c>
      <c r="Q111" s="92" t="str">
        <v/>
      </c>
    </row>
    <row r="112" spans="11:17" ht="13" hidden="1" x14ac:dyDescent="0.15">
      <c r="K112" s="112"/>
      <c r="L112" s="113"/>
      <c r="M112" s="96" t="e">
        <f t="shared" si="0"/>
        <v>#VALUE!</v>
      </c>
      <c r="N112" t="e">
        <v>#N/A</v>
      </c>
      <c r="O112">
        <f ca="1">IFERROR(__xludf.DUMMYFUNCTION("""COMPUTED_VALUE"""),0)</f>
        <v>0</v>
      </c>
      <c r="Q112" s="92" t="str">
        <v/>
      </c>
    </row>
    <row r="113" spans="11:17" ht="13" hidden="1" x14ac:dyDescent="0.15">
      <c r="K113" s="112"/>
      <c r="L113" s="113"/>
      <c r="M113" s="96" t="e">
        <f t="shared" si="0"/>
        <v>#VALUE!</v>
      </c>
      <c r="N113" t="e">
        <v>#N/A</v>
      </c>
      <c r="O113">
        <f ca="1">IFERROR(__xludf.DUMMYFUNCTION("""COMPUTED_VALUE"""),0)</f>
        <v>0</v>
      </c>
      <c r="Q113" s="92" t="str">
        <v/>
      </c>
    </row>
    <row r="114" spans="11:17" ht="13" hidden="1" x14ac:dyDescent="0.15">
      <c r="K114" s="112"/>
      <c r="L114" s="113"/>
      <c r="M114" s="96" t="e">
        <f t="shared" si="0"/>
        <v>#VALUE!</v>
      </c>
      <c r="N114" t="e">
        <v>#N/A</v>
      </c>
      <c r="O114">
        <f ca="1">IFERROR(__xludf.DUMMYFUNCTION("""COMPUTED_VALUE"""),0)</f>
        <v>0</v>
      </c>
      <c r="Q114" s="92" t="str">
        <v/>
      </c>
    </row>
    <row r="115" spans="11:17" ht="13" hidden="1" x14ac:dyDescent="0.15">
      <c r="K115" s="112"/>
      <c r="L115" s="113"/>
      <c r="M115" s="96" t="e">
        <f t="shared" si="0"/>
        <v>#VALUE!</v>
      </c>
      <c r="N115" t="e">
        <v>#N/A</v>
      </c>
      <c r="O115">
        <f ca="1">IFERROR(__xludf.DUMMYFUNCTION("""COMPUTED_VALUE"""),0)</f>
        <v>0</v>
      </c>
      <c r="Q115" s="92" t="str">
        <v/>
      </c>
    </row>
    <row r="116" spans="11:17" ht="13" hidden="1" x14ac:dyDescent="0.15">
      <c r="K116" s="112"/>
      <c r="L116" s="113"/>
      <c r="M116" s="96" t="e">
        <f t="shared" si="0"/>
        <v>#VALUE!</v>
      </c>
      <c r="N116" t="e">
        <v>#N/A</v>
      </c>
      <c r="O116">
        <f ca="1">IFERROR(__xludf.DUMMYFUNCTION("""COMPUTED_VALUE"""),0)</f>
        <v>0</v>
      </c>
      <c r="Q116" s="92" t="str">
        <v/>
      </c>
    </row>
    <row r="117" spans="11:17" ht="13" hidden="1" x14ac:dyDescent="0.15">
      <c r="K117" s="112"/>
      <c r="L117" s="113"/>
      <c r="M117" s="96" t="e">
        <f t="shared" si="0"/>
        <v>#VALUE!</v>
      </c>
      <c r="N117" t="e">
        <v>#N/A</v>
      </c>
      <c r="O117">
        <f ca="1">IFERROR(__xludf.DUMMYFUNCTION("""COMPUTED_VALUE"""),0)</f>
        <v>0</v>
      </c>
      <c r="Q117" s="92" t="str">
        <v/>
      </c>
    </row>
    <row r="118" spans="11:17" ht="13" hidden="1" x14ac:dyDescent="0.15">
      <c r="K118" s="112"/>
      <c r="L118" s="113"/>
      <c r="M118" s="96" t="e">
        <f t="shared" si="0"/>
        <v>#VALUE!</v>
      </c>
      <c r="N118" t="e">
        <v>#N/A</v>
      </c>
      <c r="O118">
        <f ca="1">IFERROR(__xludf.DUMMYFUNCTION("""COMPUTED_VALUE"""),0)</f>
        <v>0</v>
      </c>
      <c r="Q118" s="92" t="str">
        <v/>
      </c>
    </row>
    <row r="119" spans="11:17" ht="13" hidden="1" x14ac:dyDescent="0.15">
      <c r="K119" s="112"/>
      <c r="L119" s="113"/>
      <c r="M119" s="96" t="e">
        <f t="shared" si="0"/>
        <v>#VALUE!</v>
      </c>
      <c r="N119" t="e">
        <v>#N/A</v>
      </c>
      <c r="O119">
        <f ca="1">IFERROR(__xludf.DUMMYFUNCTION("""COMPUTED_VALUE"""),0)</f>
        <v>0</v>
      </c>
      <c r="Q119" s="92" t="str">
        <v/>
      </c>
    </row>
    <row r="120" spans="11:17" ht="13" hidden="1" x14ac:dyDescent="0.15">
      <c r="K120" s="112"/>
      <c r="L120" s="113"/>
      <c r="M120" s="96" t="e">
        <f t="shared" si="0"/>
        <v>#VALUE!</v>
      </c>
      <c r="N120" t="e">
        <v>#N/A</v>
      </c>
      <c r="O120">
        <f ca="1">IFERROR(__xludf.DUMMYFUNCTION("""COMPUTED_VALUE"""),0)</f>
        <v>0</v>
      </c>
      <c r="Q120" s="92" t="str">
        <v/>
      </c>
    </row>
    <row r="121" spans="11:17" ht="13" hidden="1" x14ac:dyDescent="0.15">
      <c r="K121" s="112"/>
      <c r="L121" s="113"/>
      <c r="M121" s="96" t="e">
        <f t="shared" si="0"/>
        <v>#VALUE!</v>
      </c>
      <c r="N121" t="e">
        <v>#N/A</v>
      </c>
      <c r="O121">
        <f ca="1">IFERROR(__xludf.DUMMYFUNCTION("""COMPUTED_VALUE"""),0)</f>
        <v>0</v>
      </c>
      <c r="Q121" s="92" t="str">
        <v/>
      </c>
    </row>
    <row r="122" spans="11:17" ht="13" hidden="1" x14ac:dyDescent="0.15">
      <c r="K122" s="112"/>
      <c r="L122" s="113"/>
      <c r="M122" s="96" t="e">
        <f t="shared" si="0"/>
        <v>#VALUE!</v>
      </c>
      <c r="N122" t="e">
        <v>#N/A</v>
      </c>
      <c r="O122">
        <f ca="1">IFERROR(__xludf.DUMMYFUNCTION("""COMPUTED_VALUE"""),0)</f>
        <v>0</v>
      </c>
      <c r="Q122" s="92" t="str">
        <v/>
      </c>
    </row>
    <row r="123" spans="11:17" ht="13" hidden="1" x14ac:dyDescent="0.15">
      <c r="K123" s="112"/>
      <c r="L123" s="113"/>
      <c r="M123" s="96" t="e">
        <f t="shared" si="0"/>
        <v>#VALUE!</v>
      </c>
      <c r="N123" t="e">
        <v>#N/A</v>
      </c>
      <c r="O123">
        <f ca="1">IFERROR(__xludf.DUMMYFUNCTION("""COMPUTED_VALUE"""),0)</f>
        <v>0</v>
      </c>
      <c r="Q123" s="92" t="str">
        <v/>
      </c>
    </row>
    <row r="124" spans="11:17" ht="13" hidden="1" x14ac:dyDescent="0.15">
      <c r="K124" s="112"/>
      <c r="L124" s="113"/>
      <c r="M124" s="96" t="e">
        <f t="shared" si="0"/>
        <v>#VALUE!</v>
      </c>
      <c r="N124" t="e">
        <v>#N/A</v>
      </c>
      <c r="O124">
        <f ca="1">IFERROR(__xludf.DUMMYFUNCTION("""COMPUTED_VALUE"""),0)</f>
        <v>0</v>
      </c>
      <c r="Q124" s="92" t="str">
        <v/>
      </c>
    </row>
    <row r="125" spans="11:17" ht="13" hidden="1" x14ac:dyDescent="0.15">
      <c r="K125" s="112"/>
      <c r="L125" s="113"/>
      <c r="M125" s="96" t="e">
        <f t="shared" si="0"/>
        <v>#VALUE!</v>
      </c>
      <c r="N125" t="e">
        <v>#N/A</v>
      </c>
      <c r="O125">
        <f ca="1">IFERROR(__xludf.DUMMYFUNCTION("""COMPUTED_VALUE"""),0)</f>
        <v>0</v>
      </c>
      <c r="Q125" s="92" t="str">
        <v/>
      </c>
    </row>
    <row r="126" spans="11:17" ht="13" hidden="1" x14ac:dyDescent="0.15">
      <c r="K126" s="112"/>
      <c r="L126" s="113"/>
      <c r="M126" s="96" t="e">
        <f t="shared" si="0"/>
        <v>#VALUE!</v>
      </c>
      <c r="N126" t="e">
        <v>#N/A</v>
      </c>
      <c r="O126">
        <f ca="1">IFERROR(__xludf.DUMMYFUNCTION("""COMPUTED_VALUE"""),0)</f>
        <v>0</v>
      </c>
      <c r="Q126" s="92" t="str">
        <v/>
      </c>
    </row>
    <row r="127" spans="11:17" ht="13" hidden="1" x14ac:dyDescent="0.15">
      <c r="K127" s="112"/>
      <c r="L127" s="113"/>
      <c r="M127" s="96" t="e">
        <f t="shared" si="0"/>
        <v>#VALUE!</v>
      </c>
      <c r="N127" t="e">
        <v>#N/A</v>
      </c>
      <c r="O127">
        <f ca="1">IFERROR(__xludf.DUMMYFUNCTION("""COMPUTED_VALUE"""),0)</f>
        <v>0</v>
      </c>
      <c r="Q127" s="92" t="str">
        <v/>
      </c>
    </row>
    <row r="128" spans="11:17" ht="13" hidden="1" x14ac:dyDescent="0.15">
      <c r="K128" s="112"/>
      <c r="L128" s="113"/>
      <c r="M128" s="96" t="e">
        <f t="shared" si="0"/>
        <v>#VALUE!</v>
      </c>
      <c r="N128" t="e">
        <v>#N/A</v>
      </c>
      <c r="O128">
        <f ca="1">IFERROR(__xludf.DUMMYFUNCTION("""COMPUTED_VALUE"""),0)</f>
        <v>0</v>
      </c>
      <c r="Q128" s="92" t="str">
        <v/>
      </c>
    </row>
    <row r="129" spans="11:17" ht="13" hidden="1" x14ac:dyDescent="0.15">
      <c r="K129" s="112"/>
      <c r="L129" s="113"/>
      <c r="M129" s="96" t="e">
        <f t="shared" si="0"/>
        <v>#VALUE!</v>
      </c>
      <c r="N129" t="e">
        <v>#N/A</v>
      </c>
      <c r="O129">
        <f ca="1">IFERROR(__xludf.DUMMYFUNCTION("""COMPUTED_VALUE"""),0)</f>
        <v>0</v>
      </c>
      <c r="Q129" s="92" t="str">
        <v/>
      </c>
    </row>
    <row r="130" spans="11:17" ht="13" hidden="1" x14ac:dyDescent="0.15">
      <c r="K130" s="112"/>
      <c r="L130" s="113"/>
      <c r="M130" s="96" t="e">
        <f t="shared" si="0"/>
        <v>#VALUE!</v>
      </c>
      <c r="N130" t="e">
        <v>#N/A</v>
      </c>
      <c r="O130">
        <f ca="1">IFERROR(__xludf.DUMMYFUNCTION("""COMPUTED_VALUE"""),0)</f>
        <v>0</v>
      </c>
      <c r="Q130" s="92" t="str">
        <v/>
      </c>
    </row>
    <row r="131" spans="11:17" ht="13" hidden="1" x14ac:dyDescent="0.15">
      <c r="K131" s="112"/>
      <c r="L131" s="113"/>
      <c r="M131" s="96" t="e">
        <f t="shared" si="0"/>
        <v>#VALUE!</v>
      </c>
      <c r="N131" t="e">
        <v>#N/A</v>
      </c>
      <c r="O131">
        <f ca="1">IFERROR(__xludf.DUMMYFUNCTION("""COMPUTED_VALUE"""),0)</f>
        <v>0</v>
      </c>
      <c r="Q131" s="92" t="str">
        <v/>
      </c>
    </row>
    <row r="132" spans="11:17" ht="13" hidden="1" x14ac:dyDescent="0.15">
      <c r="K132" s="112"/>
      <c r="L132" s="113"/>
      <c r="M132" s="96" t="e">
        <f t="shared" si="0"/>
        <v>#VALUE!</v>
      </c>
      <c r="N132" t="e">
        <v>#N/A</v>
      </c>
      <c r="O132">
        <f ca="1">IFERROR(__xludf.DUMMYFUNCTION("""COMPUTED_VALUE"""),0)</f>
        <v>0</v>
      </c>
      <c r="Q132" s="92" t="str">
        <v/>
      </c>
    </row>
    <row r="133" spans="11:17" ht="13" hidden="1" x14ac:dyDescent="0.15">
      <c r="K133" s="112"/>
      <c r="L133" s="113"/>
      <c r="M133" s="96" t="e">
        <f t="shared" si="0"/>
        <v>#VALUE!</v>
      </c>
      <c r="N133" t="e">
        <v>#N/A</v>
      </c>
      <c r="O133">
        <f ca="1">IFERROR(__xludf.DUMMYFUNCTION("""COMPUTED_VALUE"""),0)</f>
        <v>0</v>
      </c>
      <c r="Q133" s="92" t="str">
        <v/>
      </c>
    </row>
    <row r="134" spans="11:17" ht="13" hidden="1" x14ac:dyDescent="0.15">
      <c r="K134" s="112"/>
      <c r="L134" s="113"/>
      <c r="M134" s="96" t="e">
        <f t="shared" si="0"/>
        <v>#VALUE!</v>
      </c>
      <c r="N134" t="e">
        <v>#N/A</v>
      </c>
      <c r="O134">
        <f ca="1">IFERROR(__xludf.DUMMYFUNCTION("""COMPUTED_VALUE"""),0)</f>
        <v>0</v>
      </c>
      <c r="Q134" s="92" t="str">
        <v/>
      </c>
    </row>
    <row r="135" spans="11:17" ht="13" hidden="1" x14ac:dyDescent="0.15">
      <c r="K135" s="112"/>
      <c r="L135" s="113"/>
      <c r="M135" s="96" t="e">
        <f t="shared" si="0"/>
        <v>#VALUE!</v>
      </c>
      <c r="N135" t="e">
        <v>#N/A</v>
      </c>
      <c r="O135">
        <f ca="1">IFERROR(__xludf.DUMMYFUNCTION("""COMPUTED_VALUE"""),0)</f>
        <v>0</v>
      </c>
      <c r="Q135" s="92" t="str">
        <v/>
      </c>
    </row>
    <row r="136" spans="11:17" ht="13" hidden="1" x14ac:dyDescent="0.15">
      <c r="K136" s="112"/>
      <c r="L136" s="113"/>
      <c r="M136" s="96" t="e">
        <f t="shared" si="0"/>
        <v>#VALUE!</v>
      </c>
      <c r="N136" t="e">
        <v>#N/A</v>
      </c>
      <c r="O136">
        <f ca="1">IFERROR(__xludf.DUMMYFUNCTION("""COMPUTED_VALUE"""),0)</f>
        <v>0</v>
      </c>
      <c r="Q136" s="92" t="str">
        <v/>
      </c>
    </row>
    <row r="137" spans="11:17" ht="13" hidden="1" x14ac:dyDescent="0.15">
      <c r="K137" s="112"/>
      <c r="L137" s="113"/>
      <c r="M137" s="96" t="e">
        <f t="shared" si="0"/>
        <v>#VALUE!</v>
      </c>
      <c r="N137" t="e">
        <v>#N/A</v>
      </c>
      <c r="O137">
        <f ca="1">IFERROR(__xludf.DUMMYFUNCTION("""COMPUTED_VALUE"""),0)</f>
        <v>0</v>
      </c>
      <c r="Q137" s="92" t="str">
        <v/>
      </c>
    </row>
    <row r="138" spans="11:17" ht="13" hidden="1" x14ac:dyDescent="0.15">
      <c r="K138" s="112"/>
      <c r="L138" s="113"/>
      <c r="M138" s="96" t="e">
        <f t="shared" si="0"/>
        <v>#VALUE!</v>
      </c>
      <c r="N138" t="e">
        <v>#N/A</v>
      </c>
      <c r="O138">
        <f ca="1">IFERROR(__xludf.DUMMYFUNCTION("""COMPUTED_VALUE"""),0)</f>
        <v>0</v>
      </c>
      <c r="Q138" s="92" t="str">
        <v/>
      </c>
    </row>
    <row r="139" spans="11:17" ht="13" hidden="1" x14ac:dyDescent="0.15">
      <c r="K139" s="112"/>
      <c r="L139" s="113"/>
      <c r="M139" s="96" t="e">
        <f t="shared" si="0"/>
        <v>#VALUE!</v>
      </c>
      <c r="N139" t="e">
        <v>#N/A</v>
      </c>
      <c r="O139">
        <f ca="1">IFERROR(__xludf.DUMMYFUNCTION("""COMPUTED_VALUE"""),0)</f>
        <v>0</v>
      </c>
      <c r="Q139" s="92" t="str">
        <v/>
      </c>
    </row>
    <row r="140" spans="11:17" ht="13" hidden="1" x14ac:dyDescent="0.15">
      <c r="K140" s="112"/>
      <c r="L140" s="113"/>
      <c r="M140" s="96" t="e">
        <f t="shared" si="0"/>
        <v>#VALUE!</v>
      </c>
      <c r="N140" t="e">
        <v>#N/A</v>
      </c>
      <c r="O140">
        <f ca="1">IFERROR(__xludf.DUMMYFUNCTION("""COMPUTED_VALUE"""),0)</f>
        <v>0</v>
      </c>
      <c r="Q140" s="92" t="str">
        <v/>
      </c>
    </row>
    <row r="141" spans="11:17" ht="13" hidden="1" x14ac:dyDescent="0.15">
      <c r="K141" s="112"/>
      <c r="L141" s="113"/>
      <c r="M141" s="96" t="e">
        <f t="shared" si="0"/>
        <v>#VALUE!</v>
      </c>
      <c r="N141" t="e">
        <v>#N/A</v>
      </c>
      <c r="O141">
        <f ca="1">IFERROR(__xludf.DUMMYFUNCTION("""COMPUTED_VALUE"""),0)</f>
        <v>0</v>
      </c>
      <c r="Q141" s="92" t="str">
        <v/>
      </c>
    </row>
    <row r="142" spans="11:17" ht="13" hidden="1" x14ac:dyDescent="0.15">
      <c r="K142" s="112"/>
      <c r="L142" s="113"/>
      <c r="M142" s="96" t="e">
        <f t="shared" si="0"/>
        <v>#VALUE!</v>
      </c>
      <c r="N142" t="e">
        <v>#N/A</v>
      </c>
      <c r="O142">
        <f ca="1">IFERROR(__xludf.DUMMYFUNCTION("""COMPUTED_VALUE"""),0)</f>
        <v>0</v>
      </c>
      <c r="Q142" s="92" t="str">
        <v/>
      </c>
    </row>
    <row r="143" spans="11:17" ht="13" hidden="1" x14ac:dyDescent="0.15">
      <c r="K143" s="112"/>
      <c r="L143" s="113"/>
      <c r="M143" s="96" t="e">
        <f t="shared" si="0"/>
        <v>#VALUE!</v>
      </c>
      <c r="N143" t="e">
        <v>#N/A</v>
      </c>
      <c r="O143">
        <f ca="1">IFERROR(__xludf.DUMMYFUNCTION("""COMPUTED_VALUE"""),0)</f>
        <v>0</v>
      </c>
      <c r="Q143" s="92" t="str">
        <v/>
      </c>
    </row>
    <row r="144" spans="11:17" ht="13" hidden="1" x14ac:dyDescent="0.15">
      <c r="K144" s="112"/>
      <c r="L144" s="113"/>
      <c r="M144" s="96" t="e">
        <f t="shared" si="0"/>
        <v>#VALUE!</v>
      </c>
      <c r="N144" t="e">
        <v>#N/A</v>
      </c>
      <c r="O144">
        <f ca="1">IFERROR(__xludf.DUMMYFUNCTION("""COMPUTED_VALUE"""),0)</f>
        <v>0</v>
      </c>
      <c r="Q144" s="92" t="str">
        <v/>
      </c>
    </row>
    <row r="145" spans="11:17" ht="13" hidden="1" x14ac:dyDescent="0.15">
      <c r="K145" s="112"/>
      <c r="L145" s="113"/>
      <c r="M145" s="96" t="e">
        <f t="shared" si="0"/>
        <v>#VALUE!</v>
      </c>
      <c r="N145" t="e">
        <v>#N/A</v>
      </c>
      <c r="O145">
        <f ca="1">IFERROR(__xludf.DUMMYFUNCTION("""COMPUTED_VALUE"""),0)</f>
        <v>0</v>
      </c>
      <c r="Q145" s="92" t="str">
        <v/>
      </c>
    </row>
    <row r="146" spans="11:17" ht="13" hidden="1" x14ac:dyDescent="0.15">
      <c r="K146" s="112"/>
      <c r="L146" s="113"/>
      <c r="M146" s="96" t="e">
        <f t="shared" si="0"/>
        <v>#VALUE!</v>
      </c>
      <c r="N146" t="e">
        <v>#N/A</v>
      </c>
      <c r="O146">
        <f ca="1">IFERROR(__xludf.DUMMYFUNCTION("""COMPUTED_VALUE"""),0)</f>
        <v>0</v>
      </c>
      <c r="Q146" s="92" t="str">
        <v/>
      </c>
    </row>
    <row r="147" spans="11:17" ht="13" hidden="1" x14ac:dyDescent="0.15">
      <c r="K147" s="112"/>
      <c r="L147" s="113"/>
      <c r="M147" s="96" t="e">
        <f t="shared" si="0"/>
        <v>#VALUE!</v>
      </c>
      <c r="N147" t="e">
        <v>#N/A</v>
      </c>
      <c r="O147">
        <f ca="1">IFERROR(__xludf.DUMMYFUNCTION("""COMPUTED_VALUE"""),0)</f>
        <v>0</v>
      </c>
      <c r="Q147" s="92" t="str">
        <v/>
      </c>
    </row>
    <row r="148" spans="11:17" ht="13" hidden="1" x14ac:dyDescent="0.15">
      <c r="K148" s="112"/>
      <c r="L148" s="113"/>
      <c r="M148" s="96" t="e">
        <f t="shared" si="0"/>
        <v>#VALUE!</v>
      </c>
      <c r="N148" t="e">
        <v>#N/A</v>
      </c>
      <c r="O148">
        <f ca="1">IFERROR(__xludf.DUMMYFUNCTION("""COMPUTED_VALUE"""),0)</f>
        <v>0</v>
      </c>
      <c r="Q148" s="92" t="str">
        <v/>
      </c>
    </row>
    <row r="149" spans="11:17" ht="13" hidden="1" x14ac:dyDescent="0.15">
      <c r="K149" s="112"/>
      <c r="L149" s="113"/>
      <c r="M149" s="91"/>
      <c r="N149" t="e">
        <v>#N/A</v>
      </c>
      <c r="O149">
        <f ca="1">IFERROR(__xludf.DUMMYFUNCTION("""COMPUTED_VALUE"""),28)</f>
        <v>28</v>
      </c>
      <c r="Q149" s="92" t="str">
        <v/>
      </c>
    </row>
    <row r="150" spans="11:17" ht="13" hidden="1" x14ac:dyDescent="0.15">
      <c r="K150" s="112"/>
      <c r="L150" s="113"/>
      <c r="M150" s="91"/>
      <c r="Q150" s="92" t="str">
        <v/>
      </c>
    </row>
    <row r="151" spans="11:17" ht="13" hidden="1" x14ac:dyDescent="0.15">
      <c r="K151" s="118"/>
      <c r="M151" s="91"/>
      <c r="Q151" s="92" t="str">
        <v/>
      </c>
    </row>
    <row r="152" spans="11:17" ht="13" hidden="1" x14ac:dyDescent="0.15">
      <c r="K152" s="118"/>
      <c r="M152" s="91"/>
      <c r="Q152" s="92" t="str">
        <v/>
      </c>
    </row>
    <row r="153" spans="11:17" ht="13" hidden="1" x14ac:dyDescent="0.15">
      <c r="K153" s="118"/>
      <c r="M153" s="91"/>
      <c r="Q153" s="92" t="str">
        <v/>
      </c>
    </row>
    <row r="154" spans="11:17" ht="13" hidden="1" x14ac:dyDescent="0.15">
      <c r="K154" s="118"/>
      <c r="M154" s="91"/>
      <c r="Q154" s="92" t="str">
        <v/>
      </c>
    </row>
    <row r="155" spans="11:17" ht="13" hidden="1" x14ac:dyDescent="0.15">
      <c r="K155" s="118"/>
      <c r="M155" s="91"/>
      <c r="Q155" s="92" t="str">
        <v/>
      </c>
    </row>
    <row r="156" spans="11:17" ht="13" hidden="1" x14ac:dyDescent="0.15">
      <c r="K156" s="118"/>
      <c r="M156" s="91"/>
      <c r="Q156" s="92" t="str">
        <v/>
      </c>
    </row>
    <row r="157" spans="11:17" ht="13" hidden="1" x14ac:dyDescent="0.15">
      <c r="K157" s="118"/>
      <c r="M157" s="91"/>
      <c r="Q157" s="92" t="str">
        <v/>
      </c>
    </row>
    <row r="158" spans="11:17" ht="13" hidden="1" x14ac:dyDescent="0.15">
      <c r="K158" s="118"/>
      <c r="M158" s="91"/>
      <c r="Q158" s="92" t="str">
        <v/>
      </c>
    </row>
    <row r="159" spans="11:17" ht="13" hidden="1" x14ac:dyDescent="0.15">
      <c r="K159" s="118"/>
      <c r="M159" s="91"/>
      <c r="Q159" s="92" t="str">
        <v/>
      </c>
    </row>
    <row r="160" spans="11:17" ht="13" hidden="1" x14ac:dyDescent="0.15">
      <c r="K160" s="118"/>
      <c r="M160" s="91"/>
      <c r="Q160" s="92" t="str">
        <v/>
      </c>
    </row>
    <row r="161" spans="11:17" ht="13" hidden="1" x14ac:dyDescent="0.15">
      <c r="K161" s="118"/>
      <c r="M161" s="91"/>
      <c r="Q161" s="92" t="str">
        <v/>
      </c>
    </row>
    <row r="162" spans="11:17" ht="13" hidden="1" x14ac:dyDescent="0.15">
      <c r="K162" s="118"/>
      <c r="M162" s="91"/>
      <c r="Q162" s="92" t="str">
        <v/>
      </c>
    </row>
    <row r="163" spans="11:17" ht="13" hidden="1" x14ac:dyDescent="0.15">
      <c r="K163" s="118"/>
      <c r="M163" s="91"/>
      <c r="Q163" s="92" t="str">
        <v/>
      </c>
    </row>
    <row r="164" spans="11:17" ht="13" hidden="1" x14ac:dyDescent="0.15">
      <c r="K164" s="118"/>
      <c r="M164" s="91"/>
      <c r="Q164" s="92" t="str">
        <v/>
      </c>
    </row>
    <row r="165" spans="11:17" ht="13" hidden="1" x14ac:dyDescent="0.15">
      <c r="K165" s="118"/>
      <c r="M165" s="91"/>
      <c r="Q165" s="92" t="str">
        <v/>
      </c>
    </row>
    <row r="166" spans="11:17" ht="13" hidden="1" x14ac:dyDescent="0.15">
      <c r="K166" s="118"/>
      <c r="M166" s="91"/>
      <c r="Q166" s="92" t="str">
        <v/>
      </c>
    </row>
    <row r="167" spans="11:17" ht="13" hidden="1" x14ac:dyDescent="0.15">
      <c r="K167" s="118"/>
      <c r="M167" s="91"/>
      <c r="Q167" s="92" t="str">
        <v/>
      </c>
    </row>
    <row r="168" spans="11:17" ht="13" hidden="1" x14ac:dyDescent="0.15">
      <c r="K168" s="118"/>
      <c r="M168" s="91"/>
      <c r="Q168" s="92" t="str">
        <v/>
      </c>
    </row>
    <row r="169" spans="11:17" ht="13" hidden="1" x14ac:dyDescent="0.15">
      <c r="K169" s="118"/>
      <c r="M169" s="91"/>
      <c r="Q169" s="92" t="str">
        <v/>
      </c>
    </row>
    <row r="170" spans="11:17" ht="13" hidden="1" x14ac:dyDescent="0.15">
      <c r="K170" s="118"/>
      <c r="M170" s="91"/>
      <c r="Q170" s="92" t="str">
        <v/>
      </c>
    </row>
    <row r="171" spans="11:17" ht="13" hidden="1" x14ac:dyDescent="0.15">
      <c r="K171" s="118"/>
      <c r="M171" s="91"/>
      <c r="Q171" s="92" t="str">
        <v/>
      </c>
    </row>
    <row r="172" spans="11:17" ht="13" hidden="1" x14ac:dyDescent="0.15">
      <c r="K172" s="118"/>
      <c r="M172" s="91"/>
      <c r="Q172" s="92" t="str">
        <v/>
      </c>
    </row>
    <row r="173" spans="11:17" ht="13" hidden="1" x14ac:dyDescent="0.15">
      <c r="K173" s="118"/>
      <c r="M173" s="91"/>
      <c r="Q173" s="92" t="str">
        <v/>
      </c>
    </row>
    <row r="174" spans="11:17" ht="13" hidden="1" x14ac:dyDescent="0.15">
      <c r="K174" s="118"/>
      <c r="M174" s="91"/>
      <c r="Q174" s="92" t="str">
        <v/>
      </c>
    </row>
    <row r="175" spans="11:17" ht="13" hidden="1" x14ac:dyDescent="0.15">
      <c r="K175" s="118"/>
      <c r="M175" s="91"/>
      <c r="Q175" s="92" t="str">
        <v/>
      </c>
    </row>
    <row r="176" spans="11:17" ht="13" hidden="1" x14ac:dyDescent="0.15">
      <c r="K176" s="118"/>
      <c r="M176" s="91"/>
      <c r="Q176" s="92" t="str">
        <v/>
      </c>
    </row>
    <row r="177" spans="11:17" ht="13" hidden="1" x14ac:dyDescent="0.15">
      <c r="K177" s="118"/>
      <c r="M177" s="91"/>
      <c r="Q177" s="92" t="str">
        <v/>
      </c>
    </row>
    <row r="178" spans="11:17" ht="13" hidden="1" x14ac:dyDescent="0.15">
      <c r="K178" s="118"/>
      <c r="M178" s="91"/>
      <c r="Q178" s="92" t="str">
        <v/>
      </c>
    </row>
    <row r="179" spans="11:17" ht="13" hidden="1" x14ac:dyDescent="0.15">
      <c r="K179" s="118"/>
      <c r="M179" s="91"/>
      <c r="Q179" s="92" t="str">
        <v/>
      </c>
    </row>
    <row r="180" spans="11:17" ht="13" hidden="1" x14ac:dyDescent="0.15">
      <c r="K180" s="118"/>
      <c r="M180" s="91"/>
      <c r="Q180" s="92" t="str">
        <v/>
      </c>
    </row>
    <row r="181" spans="11:17" ht="13" hidden="1" x14ac:dyDescent="0.15">
      <c r="K181" s="118"/>
      <c r="M181" s="91"/>
      <c r="Q181" s="92" t="str">
        <v/>
      </c>
    </row>
    <row r="182" spans="11:17" ht="13" hidden="1" x14ac:dyDescent="0.15">
      <c r="K182" s="118"/>
      <c r="M182" s="91"/>
      <c r="Q182" s="92" t="str">
        <v/>
      </c>
    </row>
    <row r="183" spans="11:17" ht="13" hidden="1" x14ac:dyDescent="0.15">
      <c r="K183" s="118"/>
      <c r="M183" s="91"/>
      <c r="Q183" s="92" t="str">
        <v/>
      </c>
    </row>
    <row r="184" spans="11:17" ht="13" hidden="1" x14ac:dyDescent="0.15">
      <c r="K184" s="118"/>
      <c r="M184" s="91"/>
      <c r="Q184" s="92" t="str">
        <v/>
      </c>
    </row>
    <row r="185" spans="11:17" ht="13" hidden="1" x14ac:dyDescent="0.15">
      <c r="K185" s="118"/>
      <c r="M185" s="91"/>
      <c r="Q185" s="92" t="str">
        <v/>
      </c>
    </row>
    <row r="186" spans="11:17" ht="13" hidden="1" x14ac:dyDescent="0.15">
      <c r="K186" s="118"/>
      <c r="M186" s="91"/>
      <c r="Q186" s="92" t="str">
        <v/>
      </c>
    </row>
    <row r="187" spans="11:17" ht="13" hidden="1" x14ac:dyDescent="0.15">
      <c r="K187" s="118"/>
      <c r="M187" s="91"/>
      <c r="Q187" s="92" t="str">
        <v/>
      </c>
    </row>
    <row r="188" spans="11:17" ht="13" hidden="1" x14ac:dyDescent="0.15">
      <c r="K188" s="118"/>
      <c r="M188" s="91"/>
      <c r="Q188" s="92" t="str">
        <v/>
      </c>
    </row>
    <row r="189" spans="11:17" ht="13" hidden="1" x14ac:dyDescent="0.15">
      <c r="K189" s="118"/>
      <c r="M189" s="91"/>
      <c r="Q189" s="92" t="str">
        <v/>
      </c>
    </row>
    <row r="190" spans="11:17" ht="13" hidden="1" x14ac:dyDescent="0.15">
      <c r="K190" s="118"/>
      <c r="M190" s="91"/>
      <c r="Q190" s="92" t="str">
        <v/>
      </c>
    </row>
    <row r="191" spans="11:17" ht="13" hidden="1" x14ac:dyDescent="0.15">
      <c r="K191" s="118"/>
      <c r="M191" s="91"/>
      <c r="Q191" s="92" t="str">
        <v/>
      </c>
    </row>
    <row r="192" spans="11:17" ht="13" hidden="1" x14ac:dyDescent="0.15">
      <c r="K192" s="118"/>
      <c r="M192" s="91"/>
      <c r="Q192" s="92" t="str">
        <v/>
      </c>
    </row>
    <row r="193" spans="11:17" ht="13" hidden="1" x14ac:dyDescent="0.15">
      <c r="K193" s="118"/>
      <c r="M193" s="91"/>
      <c r="Q193" s="92" t="str">
        <v/>
      </c>
    </row>
    <row r="194" spans="11:17" ht="13" hidden="1" x14ac:dyDescent="0.15">
      <c r="K194" s="118"/>
      <c r="M194" s="91"/>
      <c r="Q194" s="92" t="str">
        <v/>
      </c>
    </row>
    <row r="195" spans="11:17" ht="13" hidden="1" x14ac:dyDescent="0.15">
      <c r="K195" s="118"/>
      <c r="M195" s="91"/>
      <c r="Q195" s="92" t="str">
        <v/>
      </c>
    </row>
    <row r="196" spans="11:17" ht="13" hidden="1" x14ac:dyDescent="0.15">
      <c r="K196" s="118"/>
      <c r="M196" s="91"/>
      <c r="Q196" s="92" t="str">
        <v/>
      </c>
    </row>
    <row r="197" spans="11:17" ht="13" hidden="1" x14ac:dyDescent="0.15">
      <c r="K197" s="118"/>
      <c r="M197" s="91"/>
      <c r="Q197" s="92" t="str">
        <v/>
      </c>
    </row>
    <row r="198" spans="11:17" ht="13" hidden="1" x14ac:dyDescent="0.15">
      <c r="K198" s="118"/>
      <c r="M198" s="91"/>
      <c r="Q198" s="92" t="str">
        <v/>
      </c>
    </row>
    <row r="199" spans="11:17" ht="13" hidden="1" x14ac:dyDescent="0.15">
      <c r="K199" s="118"/>
      <c r="M199" s="91"/>
      <c r="Q199" s="92" t="str">
        <v/>
      </c>
    </row>
    <row r="200" spans="11:17" ht="13" hidden="1" x14ac:dyDescent="0.15">
      <c r="K200" s="118"/>
      <c r="M200" s="91"/>
      <c r="Q200" s="92" t="str">
        <v/>
      </c>
    </row>
    <row r="201" spans="11:17" ht="13" hidden="1" x14ac:dyDescent="0.15">
      <c r="K201" s="118"/>
      <c r="M201" s="91"/>
      <c r="Q201" s="92" t="str">
        <v/>
      </c>
    </row>
    <row r="202" spans="11:17" ht="13" hidden="1" x14ac:dyDescent="0.15">
      <c r="K202" s="118"/>
      <c r="M202" s="91"/>
      <c r="Q202" s="92" t="str">
        <v/>
      </c>
    </row>
  </sheetData>
  <mergeCells count="2">
    <mergeCell ref="B1:E2"/>
    <mergeCell ref="F1:I1"/>
  </mergeCells>
  <conditionalFormatting sqref="V1">
    <cfRule type="containsText" dxfId="1" priority="1" operator="containsText" text="On">
      <formula>NOT(ISERROR(SEARCH(("On"),(V1))))</formula>
    </cfRule>
  </conditionalFormatting>
  <conditionalFormatting sqref="V1">
    <cfRule type="notContainsText" dxfId="0" priority="2" operator="notContains" text="On">
      <formula>ISERROR(SEARCH(("On"),(V1)))</formula>
    </cfRule>
  </conditionalFormatting>
  <dataValidations count="1">
    <dataValidation type="list" allowBlank="1" showInputMessage="1" showErrorMessage="1" prompt="Calculation for data in this sheet can be turned on/off to help performance " sqref="V1" xr:uid="{00000000-0002-0000-0600-000000000000}">
      <formula1>"Off,On"</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ReadmeSettings</vt:lpstr>
      <vt:lpstr>Archive</vt:lpstr>
      <vt:lpstr>Pivot Table 3</vt:lpstr>
      <vt:lpstr>Pivot Table 2</vt:lpstr>
      <vt:lpstr>Pivot Table 1</vt:lpstr>
      <vt:lpstr>Summary</vt:lpstr>
      <vt:lpstr>Dashboard</vt:lpstr>
      <vt:lpstr>Dashboard!dCalc</vt:lpstr>
      <vt:lpstr>Summary!sCalc</vt:lpstr>
      <vt:lpstr>ReadmeSettings!searchTerm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2022-05-17T22:31:14Z</dcterms:created>
  <dcterms:modified xsi:type="dcterms:W3CDTF">2022-05-17T22:31:14Z</dcterms:modified>
</cp:coreProperties>
</file>