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onov_a\Desktop\"/>
    </mc:Choice>
  </mc:AlternateContent>
  <bookViews>
    <workbookView xWindow="0" yWindow="0" windowWidth="21570" windowHeight="8160" activeTab="2"/>
  </bookViews>
  <sheets>
    <sheet name="fuel" sheetId="1" r:id="rId1"/>
    <sheet name="material" sheetId="2" r:id="rId2"/>
    <sheet name="furnance" sheetId="3" r:id="rId3"/>
  </sheets>
  <definedNames>
    <definedName name="_xlnm._FilterDatabase" localSheetId="0" hidden="1">fuel!$A$1:$C$10</definedName>
    <definedName name="_xlnm._FilterDatabase" localSheetId="2" hidden="1">furnance!$A$1:$D$23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23" i="3"/>
  <c r="C8" i="3"/>
  <c r="C5" i="3"/>
  <c r="C19" i="3"/>
  <c r="C11" i="3"/>
  <c r="C17" i="3"/>
  <c r="C21" i="3"/>
  <c r="C2" i="3"/>
  <c r="C14" i="3"/>
  <c r="C16" i="3"/>
  <c r="C10" i="3"/>
  <c r="C6" i="3"/>
  <c r="C12" i="3"/>
  <c r="C3" i="3"/>
  <c r="C13" i="3"/>
  <c r="C18" i="3"/>
  <c r="C15" i="3"/>
  <c r="C4" i="3"/>
  <c r="C22" i="3"/>
  <c r="C20" i="3"/>
  <c r="C9" i="3"/>
  <c r="A7" i="3"/>
  <c r="A23" i="3"/>
  <c r="A8" i="3"/>
  <c r="A5" i="3"/>
  <c r="A19" i="3"/>
  <c r="A11" i="3"/>
  <c r="A17" i="3"/>
  <c r="A21" i="3"/>
  <c r="A2" i="3"/>
  <c r="A14" i="3"/>
  <c r="A16" i="3"/>
  <c r="A10" i="3"/>
  <c r="A6" i="3"/>
  <c r="A12" i="3"/>
  <c r="A3" i="3"/>
  <c r="A13" i="3"/>
  <c r="A18" i="3"/>
  <c r="A15" i="3"/>
  <c r="A4" i="3"/>
  <c r="A22" i="3"/>
  <c r="A20" i="3"/>
  <c r="B7" i="3"/>
  <c r="B23" i="3"/>
  <c r="B8" i="3"/>
  <c r="B5" i="3"/>
  <c r="B19" i="3"/>
  <c r="B11" i="3"/>
  <c r="B17" i="3"/>
  <c r="B21" i="3"/>
  <c r="B2" i="3"/>
  <c r="B14" i="3"/>
  <c r="B16" i="3"/>
  <c r="B10" i="3"/>
  <c r="B6" i="3"/>
  <c r="B12" i="3"/>
  <c r="B3" i="3"/>
  <c r="B13" i="3"/>
  <c r="B18" i="3"/>
  <c r="B15" i="3"/>
  <c r="B4" i="3"/>
  <c r="B22" i="3"/>
  <c r="B20" i="3"/>
  <c r="B9" i="3"/>
  <c r="A9" i="3" l="1"/>
</calcChain>
</file>

<file path=xl/sharedStrings.xml><?xml version="1.0" encoding="utf-8"?>
<sst xmlns="http://schemas.openxmlformats.org/spreadsheetml/2006/main" count="67" uniqueCount="62">
  <si>
    <t>name</t>
  </si>
  <si>
    <t>coal</t>
  </si>
  <si>
    <t>log</t>
  </si>
  <si>
    <t>Mj/kg</t>
  </si>
  <si>
    <t>charcoal</t>
  </si>
  <si>
    <t>peat</t>
  </si>
  <si>
    <t>Бензин</t>
  </si>
  <si>
    <t>Керосин</t>
  </si>
  <si>
    <t>Нефть</t>
  </si>
  <si>
    <t>Спирт</t>
  </si>
  <si>
    <t>Дизельное</t>
  </si>
  <si>
    <t>имя</t>
  </si>
  <si>
    <t>Ацетилен</t>
  </si>
  <si>
    <t>Водород</t>
  </si>
  <si>
    <t>Газ природный</t>
  </si>
  <si>
    <t>Метан</t>
  </si>
  <si>
    <t>Окись углерода (II)</t>
  </si>
  <si>
    <t>melting t</t>
  </si>
  <si>
    <t>dens</t>
  </si>
  <si>
    <t>test</t>
  </si>
  <si>
    <t>max  t</t>
  </si>
  <si>
    <t>Алюминий</t>
  </si>
  <si>
    <t>Вольфрам</t>
  </si>
  <si>
    <t>Германий</t>
  </si>
  <si>
    <t>Дуралюмин</t>
  </si>
  <si>
    <t>Железо</t>
  </si>
  <si>
    <t>Золото</t>
  </si>
  <si>
    <t>Инвар</t>
  </si>
  <si>
    <t>Иридий</t>
  </si>
  <si>
    <t>Калий</t>
  </si>
  <si>
    <t>Константин</t>
  </si>
  <si>
    <t>Кремний</t>
  </si>
  <si>
    <t>Латунь</t>
  </si>
  <si>
    <t>Магний</t>
  </si>
  <si>
    <t>Медь</t>
  </si>
  <si>
    <t>Натрий</t>
  </si>
  <si>
    <t>Нейзильбер</t>
  </si>
  <si>
    <t>Никель</t>
  </si>
  <si>
    <t>Нихром</t>
  </si>
  <si>
    <t>Олово</t>
  </si>
  <si>
    <t>Осмий</t>
  </si>
  <si>
    <t>Платина</t>
  </si>
  <si>
    <t>Ртуть</t>
  </si>
  <si>
    <t>Свинец</t>
  </si>
  <si>
    <t>Серебро</t>
  </si>
  <si>
    <t>Сталь</t>
  </si>
  <si>
    <t>Фехраль</t>
  </si>
  <si>
    <t>Цезий</t>
  </si>
  <si>
    <t>Цинк</t>
  </si>
  <si>
    <t>Чугун</t>
  </si>
  <si>
    <t>aluminum</t>
  </si>
  <si>
    <t>tungsten</t>
  </si>
  <si>
    <t>iron</t>
  </si>
  <si>
    <t>gold</t>
  </si>
  <si>
    <t>invar</t>
  </si>
  <si>
    <t>brass</t>
  </si>
  <si>
    <t>nickel</t>
  </si>
  <si>
    <t>steel</t>
  </si>
  <si>
    <t>zinc</t>
  </si>
  <si>
    <t>lead</t>
  </si>
  <si>
    <t>efficiensy</t>
  </si>
  <si>
    <t>rarity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</si>
</sst>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3D3D3D"/>
      <name val="Trebuchet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7.5703125" customWidth="1"/>
    <col min="3" max="3" width="11.42578125" customWidth="1"/>
  </cols>
  <sheetData>
    <row r="1" spans="1:8" s="2" customFormat="1" x14ac:dyDescent="0.25">
      <c r="A1" s="2" t="s">
        <v>0</v>
      </c>
      <c r="B1" s="2" t="s">
        <v>11</v>
      </c>
      <c r="C1" s="2" t="s">
        <v>3</v>
      </c>
    </row>
    <row r="2" spans="1:8" ht="15.75" x14ac:dyDescent="0.3">
      <c r="A2" t="s">
        <v>4</v>
      </c>
      <c r="C2" s="1">
        <v>34.4</v>
      </c>
    </row>
    <row r="3" spans="1:8" ht="15.75" x14ac:dyDescent="0.3">
      <c r="A3" t="s">
        <v>1</v>
      </c>
      <c r="C3" s="1">
        <v>27</v>
      </c>
    </row>
    <row r="4" spans="1:8" ht="15.75" x14ac:dyDescent="0.3">
      <c r="A4" t="s">
        <v>2</v>
      </c>
      <c r="C4" s="1">
        <v>11</v>
      </c>
    </row>
    <row r="5" spans="1:8" ht="15.75" x14ac:dyDescent="0.3">
      <c r="A5" t="s">
        <v>5</v>
      </c>
      <c r="C5" s="1">
        <v>14.5</v>
      </c>
    </row>
    <row r="6" spans="1:8" x14ac:dyDescent="0.25">
      <c r="B6" t="s">
        <v>6</v>
      </c>
      <c r="C6">
        <v>47</v>
      </c>
    </row>
    <row r="7" spans="1:8" x14ac:dyDescent="0.25">
      <c r="B7" t="s">
        <v>10</v>
      </c>
      <c r="C7">
        <v>42.7</v>
      </c>
    </row>
    <row r="8" spans="1:8" x14ac:dyDescent="0.25">
      <c r="B8" t="s">
        <v>7</v>
      </c>
      <c r="C8">
        <v>46</v>
      </c>
    </row>
    <row r="9" spans="1:8" x14ac:dyDescent="0.25">
      <c r="B9" t="s">
        <v>8</v>
      </c>
      <c r="C9">
        <v>43.5</v>
      </c>
    </row>
    <row r="10" spans="1:8" x14ac:dyDescent="0.25">
      <c r="B10" t="s">
        <v>9</v>
      </c>
      <c r="C10">
        <v>27</v>
      </c>
    </row>
    <row r="11" spans="1:8" x14ac:dyDescent="0.25">
      <c r="B11" t="s">
        <v>12</v>
      </c>
      <c r="C11">
        <v>48.1</v>
      </c>
    </row>
    <row r="12" spans="1:8" x14ac:dyDescent="0.25">
      <c r="B12" t="s">
        <v>13</v>
      </c>
      <c r="C12">
        <v>120</v>
      </c>
    </row>
    <row r="13" spans="1:8" x14ac:dyDescent="0.25">
      <c r="B13" t="s">
        <v>14</v>
      </c>
      <c r="C13">
        <v>49</v>
      </c>
    </row>
    <row r="14" spans="1:8" x14ac:dyDescent="0.25">
      <c r="B14" t="s">
        <v>15</v>
      </c>
      <c r="C14">
        <v>50</v>
      </c>
      <c r="H14" s="3"/>
    </row>
    <row r="15" spans="1:8" x14ac:dyDescent="0.25">
      <c r="B15" t="s">
        <v>16</v>
      </c>
      <c r="C15">
        <v>10.1</v>
      </c>
      <c r="H15" s="4"/>
    </row>
    <row r="16" spans="1:8" x14ac:dyDescent="0.25">
      <c r="H16" s="3"/>
    </row>
    <row r="17" spans="8:8" x14ac:dyDescent="0.25">
      <c r="H17" s="3"/>
    </row>
    <row r="18" spans="8:8" x14ac:dyDescent="0.25">
      <c r="H18" s="3"/>
    </row>
  </sheetData>
  <sortState ref="A2:B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workbookViewId="0">
      <selection activeCell="G23" sqref="G23"/>
    </sheetView>
  </sheetViews>
  <sheetFormatPr defaultRowHeight="15" x14ac:dyDescent="0.25"/>
  <cols>
    <col min="1" max="1" width="29.7109375" customWidth="1"/>
    <col min="2" max="2" width="14" customWidth="1"/>
    <col min="3" max="3" width="11" customWidth="1"/>
  </cols>
  <sheetData>
    <row r="1" spans="1:5" s="2" customFormat="1" ht="13.5" customHeight="1" x14ac:dyDescent="0.25">
      <c r="A1" s="2" t="s">
        <v>11</v>
      </c>
      <c r="B1" s="2" t="s">
        <v>0</v>
      </c>
      <c r="C1" s="2" t="s">
        <v>17</v>
      </c>
      <c r="D1" s="2" t="s">
        <v>18</v>
      </c>
      <c r="E1" s="2" t="s">
        <v>61</v>
      </c>
    </row>
    <row r="2" spans="1:5" x14ac:dyDescent="0.25">
      <c r="A2" t="s">
        <v>19</v>
      </c>
      <c r="B2" t="s">
        <v>19</v>
      </c>
      <c r="C2">
        <v>1000</v>
      </c>
      <c r="D2">
        <v>2</v>
      </c>
    </row>
    <row r="3" spans="1:5" x14ac:dyDescent="0.25">
      <c r="A3" t="s">
        <v>21</v>
      </c>
      <c r="B3" t="s">
        <v>50</v>
      </c>
      <c r="C3">
        <v>660.4</v>
      </c>
    </row>
    <row r="4" spans="1:5" x14ac:dyDescent="0.25">
      <c r="A4" t="s">
        <v>22</v>
      </c>
      <c r="B4" t="s">
        <v>51</v>
      </c>
      <c r="C4">
        <v>3420</v>
      </c>
    </row>
    <row r="5" spans="1:5" x14ac:dyDescent="0.25">
      <c r="A5" t="s">
        <v>23</v>
      </c>
      <c r="C5">
        <v>937</v>
      </c>
    </row>
    <row r="6" spans="1:5" x14ac:dyDescent="0.25">
      <c r="A6" t="s">
        <v>24</v>
      </c>
      <c r="C6">
        <v>650</v>
      </c>
    </row>
    <row r="7" spans="1:5" x14ac:dyDescent="0.25">
      <c r="A7" t="s">
        <v>25</v>
      </c>
      <c r="B7" t="s">
        <v>52</v>
      </c>
      <c r="C7">
        <v>1539</v>
      </c>
    </row>
    <row r="8" spans="1:5" x14ac:dyDescent="0.25">
      <c r="A8" t="s">
        <v>26</v>
      </c>
      <c r="B8" t="s">
        <v>53</v>
      </c>
      <c r="C8">
        <v>1063</v>
      </c>
    </row>
    <row r="9" spans="1:5" x14ac:dyDescent="0.25">
      <c r="A9" t="s">
        <v>27</v>
      </c>
      <c r="B9" t="s">
        <v>54</v>
      </c>
      <c r="C9">
        <v>1425</v>
      </c>
    </row>
    <row r="10" spans="1:5" x14ac:dyDescent="0.25">
      <c r="A10" t="s">
        <v>28</v>
      </c>
      <c r="C10">
        <v>2447</v>
      </c>
    </row>
    <row r="11" spans="1:5" x14ac:dyDescent="0.25">
      <c r="A11" t="s">
        <v>29</v>
      </c>
      <c r="C11">
        <v>63.6</v>
      </c>
    </row>
    <row r="12" spans="1:5" x14ac:dyDescent="0.25">
      <c r="A12" t="s">
        <v>30</v>
      </c>
      <c r="C12">
        <v>1260</v>
      </c>
    </row>
    <row r="13" spans="1:5" x14ac:dyDescent="0.25">
      <c r="A13" t="s">
        <v>31</v>
      </c>
      <c r="C13">
        <v>1415</v>
      </c>
    </row>
    <row r="14" spans="1:5" x14ac:dyDescent="0.25">
      <c r="A14" t="s">
        <v>32</v>
      </c>
      <c r="B14" t="s">
        <v>55</v>
      </c>
      <c r="C14">
        <v>1000</v>
      </c>
    </row>
    <row r="15" spans="1:5" x14ac:dyDescent="0.25">
      <c r="A15" t="s">
        <v>33</v>
      </c>
      <c r="C15">
        <v>650</v>
      </c>
    </row>
    <row r="16" spans="1:5" x14ac:dyDescent="0.25">
      <c r="A16" t="s">
        <v>34</v>
      </c>
      <c r="C16">
        <v>1084.5</v>
      </c>
    </row>
    <row r="17" spans="1:3" x14ac:dyDescent="0.25">
      <c r="A17" t="s">
        <v>35</v>
      </c>
      <c r="C17">
        <v>97.8</v>
      </c>
    </row>
    <row r="18" spans="1:3" x14ac:dyDescent="0.25">
      <c r="A18" t="s">
        <v>36</v>
      </c>
      <c r="C18">
        <v>1100</v>
      </c>
    </row>
    <row r="19" spans="1:3" x14ac:dyDescent="0.25">
      <c r="A19" t="s">
        <v>37</v>
      </c>
      <c r="B19" t="s">
        <v>56</v>
      </c>
      <c r="C19">
        <v>1455</v>
      </c>
    </row>
    <row r="20" spans="1:3" x14ac:dyDescent="0.25">
      <c r="A20" t="s">
        <v>38</v>
      </c>
      <c r="C20">
        <v>1400</v>
      </c>
    </row>
    <row r="21" spans="1:3" x14ac:dyDescent="0.25">
      <c r="A21" t="s">
        <v>39</v>
      </c>
      <c r="B21" t="s">
        <v>59</v>
      </c>
      <c r="C21">
        <v>231.9</v>
      </c>
    </row>
    <row r="22" spans="1:3" x14ac:dyDescent="0.25">
      <c r="A22" t="s">
        <v>40</v>
      </c>
      <c r="C22">
        <v>3054</v>
      </c>
    </row>
    <row r="23" spans="1:3" x14ac:dyDescent="0.25">
      <c r="A23" t="s">
        <v>41</v>
      </c>
      <c r="C23">
        <v>1769.3</v>
      </c>
    </row>
    <row r="24" spans="1:3" x14ac:dyDescent="0.25">
      <c r="A24" t="s">
        <v>42</v>
      </c>
      <c r="C24">
        <v>-38.9</v>
      </c>
    </row>
    <row r="25" spans="1:3" x14ac:dyDescent="0.25">
      <c r="A25" t="s">
        <v>43</v>
      </c>
      <c r="C25">
        <v>327.39999999999998</v>
      </c>
    </row>
    <row r="26" spans="1:3" x14ac:dyDescent="0.25">
      <c r="A26" t="s">
        <v>44</v>
      </c>
      <c r="C26">
        <v>961.9</v>
      </c>
    </row>
    <row r="27" spans="1:3" x14ac:dyDescent="0.25">
      <c r="A27" t="s">
        <v>45</v>
      </c>
      <c r="B27" t="s">
        <v>57</v>
      </c>
      <c r="C27">
        <v>1500</v>
      </c>
    </row>
    <row r="28" spans="1:3" x14ac:dyDescent="0.25">
      <c r="A28" t="s">
        <v>46</v>
      </c>
      <c r="C28">
        <v>1460</v>
      </c>
    </row>
    <row r="29" spans="1:3" x14ac:dyDescent="0.25">
      <c r="A29" t="s">
        <v>47</v>
      </c>
      <c r="C29">
        <v>28.4</v>
      </c>
    </row>
    <row r="30" spans="1:3" x14ac:dyDescent="0.25">
      <c r="A30" t="s">
        <v>48</v>
      </c>
      <c r="B30" t="s">
        <v>58</v>
      </c>
      <c r="C30">
        <v>419.5</v>
      </c>
    </row>
    <row r="31" spans="1:3" x14ac:dyDescent="0.25">
      <c r="A31" t="s">
        <v>49</v>
      </c>
      <c r="C31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17" sqref="G17"/>
    </sheetView>
  </sheetViews>
  <sheetFormatPr defaultRowHeight="15" x14ac:dyDescent="0.25"/>
  <cols>
    <col min="1" max="1" width="30.85546875" customWidth="1"/>
    <col min="2" max="2" width="19.7109375" customWidth="1"/>
    <col min="3" max="3" width="12.85546875" customWidth="1"/>
    <col min="4" max="4" width="12" customWidth="1"/>
  </cols>
  <sheetData>
    <row r="1" spans="1:4" s="2" customFormat="1" x14ac:dyDescent="0.25">
      <c r="A1" s="2" t="s">
        <v>11</v>
      </c>
      <c r="B1" s="2" t="s">
        <v>0</v>
      </c>
      <c r="C1" s="2" t="s">
        <v>20</v>
      </c>
      <c r="D1" s="2" t="s">
        <v>60</v>
      </c>
    </row>
    <row r="2" spans="1:4" x14ac:dyDescent="0.25">
      <c r="A2" t="str">
        <f>CONCATENATE(material!A11, " furnance")</f>
        <v>Калий furnance</v>
      </c>
      <c r="B2" t="str">
        <f>CONCATENATE(material!B11, " furnance")</f>
        <v xml:space="preserve"> furnance</v>
      </c>
      <c r="C2">
        <f>INT(PRODUCT(material!C11,0.8))</f>
        <v>50</v>
      </c>
    </row>
    <row r="3" spans="1:4" x14ac:dyDescent="0.25">
      <c r="A3" t="str">
        <f>CONCATENATE(material!A17, " furnance")</f>
        <v>Натрий furnance</v>
      </c>
      <c r="B3" t="str">
        <f>CONCATENATE(material!B17, " furnance")</f>
        <v xml:space="preserve"> furnance</v>
      </c>
      <c r="C3">
        <f>INT(PRODUCT(material!C17,0.8))</f>
        <v>78</v>
      </c>
    </row>
    <row r="4" spans="1:4" x14ac:dyDescent="0.25">
      <c r="A4" t="str">
        <f>CONCATENATE(material!A21, " furnance")</f>
        <v>Олово furnance</v>
      </c>
      <c r="B4" t="str">
        <f>CONCATENATE(material!B21, " furnance")</f>
        <v>lead furnance</v>
      </c>
      <c r="C4">
        <f>INT(PRODUCT(material!C21,0.8))</f>
        <v>185</v>
      </c>
    </row>
    <row r="5" spans="1:4" x14ac:dyDescent="0.25">
      <c r="A5" t="str">
        <f>CONCATENATE(material!A6, " furnance")</f>
        <v>Дуралюмин furnance</v>
      </c>
      <c r="B5" t="str">
        <f>CONCATENATE(material!B6, " furnance")</f>
        <v xml:space="preserve"> furnance</v>
      </c>
      <c r="C5">
        <f>INT(PRODUCT(material!C6,0.8))</f>
        <v>520</v>
      </c>
    </row>
    <row r="6" spans="1:4" x14ac:dyDescent="0.25">
      <c r="A6" t="str">
        <f>CONCATENATE(material!A15, " furnance")</f>
        <v>Магний furnance</v>
      </c>
      <c r="B6" t="str">
        <f>CONCATENATE(material!B15, " furnance")</f>
        <v xml:space="preserve"> furnance</v>
      </c>
      <c r="C6">
        <f>INT(PRODUCT(material!C15,0.8))</f>
        <v>520</v>
      </c>
    </row>
    <row r="7" spans="1:4" x14ac:dyDescent="0.25">
      <c r="A7" t="str">
        <f>CONCATENATE(material!A3, " furnance")</f>
        <v>Алюминий furnance</v>
      </c>
      <c r="B7" t="str">
        <f>CONCATENATE(material!B3, " furnance")</f>
        <v>aluminum furnance</v>
      </c>
      <c r="C7">
        <f>INT(PRODUCT(material!C3,0.8))</f>
        <v>528</v>
      </c>
    </row>
    <row r="8" spans="1:4" x14ac:dyDescent="0.25">
      <c r="A8" t="str">
        <f>CONCATENATE(material!A5, " furnance")</f>
        <v>Германий furnance</v>
      </c>
      <c r="B8" t="str">
        <f>CONCATENATE(material!B5, " furnance")</f>
        <v xml:space="preserve"> furnance</v>
      </c>
      <c r="C8">
        <f>INT(PRODUCT(material!C5,0.8))</f>
        <v>749</v>
      </c>
    </row>
    <row r="9" spans="1:4" x14ac:dyDescent="0.25">
      <c r="A9" t="str">
        <f>CONCATENATE(material!A2, " furnance")</f>
        <v>test furnance</v>
      </c>
      <c r="B9" t="str">
        <f>CONCATENATE(material!B2, " furnance")</f>
        <v>test furnance</v>
      </c>
      <c r="C9">
        <f>INT(PRODUCT(material!C2,0.8))</f>
        <v>800</v>
      </c>
    </row>
    <row r="10" spans="1:4" x14ac:dyDescent="0.25">
      <c r="A10" t="str">
        <f>CONCATENATE(material!A14, " furnance")</f>
        <v>Латунь furnance</v>
      </c>
      <c r="B10" t="str">
        <f>CONCATENATE(material!B14, " furnance")</f>
        <v>brass furnance</v>
      </c>
      <c r="C10">
        <f>INT(PRODUCT(material!C14,0.8))</f>
        <v>800</v>
      </c>
    </row>
    <row r="11" spans="1:4" x14ac:dyDescent="0.25">
      <c r="A11" t="str">
        <f>CONCATENATE(material!A8, " furnance")</f>
        <v>Золото furnance</v>
      </c>
      <c r="B11" t="str">
        <f>CONCATENATE(material!B8, " furnance")</f>
        <v>gold furnance</v>
      </c>
      <c r="C11">
        <f>INT(PRODUCT(material!C8,0.8))</f>
        <v>850</v>
      </c>
    </row>
    <row r="12" spans="1:4" x14ac:dyDescent="0.25">
      <c r="A12" t="str">
        <f>CONCATENATE(material!A16, " furnance")</f>
        <v>Медь furnance</v>
      </c>
      <c r="B12" t="str">
        <f>CONCATENATE(material!B16, " furnance")</f>
        <v xml:space="preserve"> furnance</v>
      </c>
      <c r="C12">
        <f>INT(PRODUCT(material!C16,0.8))</f>
        <v>867</v>
      </c>
    </row>
    <row r="13" spans="1:4" x14ac:dyDescent="0.25">
      <c r="A13" t="str">
        <f>CONCATENATE(material!A18, " furnance")</f>
        <v>Нейзильбер furnance</v>
      </c>
      <c r="B13" t="str">
        <f>CONCATENATE(material!B18, " furnance")</f>
        <v xml:space="preserve"> furnance</v>
      </c>
      <c r="C13">
        <f>INT(PRODUCT(material!C18,0.8))</f>
        <v>880</v>
      </c>
    </row>
    <row r="14" spans="1:4" x14ac:dyDescent="0.25">
      <c r="A14" t="str">
        <f>CONCATENATE(material!A12, " furnance")</f>
        <v>Константин furnance</v>
      </c>
      <c r="B14" t="str">
        <f>CONCATENATE(material!B12, " furnance")</f>
        <v xml:space="preserve"> furnance</v>
      </c>
      <c r="C14">
        <f>INT(PRODUCT(material!C12,0.8))</f>
        <v>1008</v>
      </c>
    </row>
    <row r="15" spans="1:4" x14ac:dyDescent="0.25">
      <c r="A15" t="str">
        <f>CONCATENATE(material!A20, " furnance")</f>
        <v>Нихром furnance</v>
      </c>
      <c r="B15" t="str">
        <f>CONCATENATE(material!B20, " furnance")</f>
        <v xml:space="preserve"> furnance</v>
      </c>
      <c r="C15">
        <f>INT(PRODUCT(material!C20,0.8))</f>
        <v>1120</v>
      </c>
    </row>
    <row r="16" spans="1:4" x14ac:dyDescent="0.25">
      <c r="A16" t="str">
        <f>CONCATENATE(material!A13, " furnance")</f>
        <v>Кремний furnance</v>
      </c>
      <c r="B16" t="str">
        <f>CONCATENATE(material!B13, " furnance")</f>
        <v xml:space="preserve"> furnance</v>
      </c>
      <c r="C16">
        <f>INT(PRODUCT(material!C13,0.8))</f>
        <v>1132</v>
      </c>
    </row>
    <row r="17" spans="1:3" x14ac:dyDescent="0.25">
      <c r="A17" t="str">
        <f>CONCATENATE(material!A9, " furnance")</f>
        <v>Инвар furnance</v>
      </c>
      <c r="B17" t="str">
        <f>CONCATENATE(material!B9, " furnance")</f>
        <v>invar furnance</v>
      </c>
      <c r="C17">
        <f>INT(PRODUCT(material!C9,0.8))</f>
        <v>1140</v>
      </c>
    </row>
    <row r="18" spans="1:3" x14ac:dyDescent="0.25">
      <c r="A18" t="str">
        <f>CONCATENATE(material!A19, " furnance")</f>
        <v>Никель furnance</v>
      </c>
      <c r="B18" t="str">
        <f>CONCATENATE(material!B19, " furnance")</f>
        <v>nickel furnance</v>
      </c>
      <c r="C18">
        <f>INT(PRODUCT(material!C19,0.8))</f>
        <v>1164</v>
      </c>
    </row>
    <row r="19" spans="1:3" x14ac:dyDescent="0.25">
      <c r="A19" t="str">
        <f>CONCATENATE(material!A7, " furnance")</f>
        <v>Железо furnance</v>
      </c>
      <c r="B19" t="str">
        <f>CONCATENATE(material!B7, " furnance")</f>
        <v>iron furnance</v>
      </c>
      <c r="C19">
        <f>INT(PRODUCT(material!C7,0.8))</f>
        <v>1231</v>
      </c>
    </row>
    <row r="20" spans="1:3" x14ac:dyDescent="0.25">
      <c r="A20" t="str">
        <f>CONCATENATE(material!A23, " furnance")</f>
        <v>Платина furnance</v>
      </c>
      <c r="B20" t="str">
        <f>CONCATENATE(material!B23, " furnance")</f>
        <v xml:space="preserve"> furnance</v>
      </c>
      <c r="C20">
        <f>INT(PRODUCT(material!C23,0.8))</f>
        <v>1415</v>
      </c>
    </row>
    <row r="21" spans="1:3" x14ac:dyDescent="0.25">
      <c r="A21" t="str">
        <f>CONCATENATE(material!A10, " furnance")</f>
        <v>Иридий furnance</v>
      </c>
      <c r="B21" t="str">
        <f>CONCATENATE(material!B10, " furnance")</f>
        <v xml:space="preserve"> furnance</v>
      </c>
      <c r="C21">
        <f>INT(PRODUCT(material!C10,0.8))</f>
        <v>1957</v>
      </c>
    </row>
    <row r="22" spans="1:3" x14ac:dyDescent="0.25">
      <c r="A22" t="str">
        <f>CONCATENATE(material!A22, " furnance")</f>
        <v>Осмий furnance</v>
      </c>
      <c r="B22" t="str">
        <f>CONCATENATE(material!B22, " furnance")</f>
        <v xml:space="preserve"> furnance</v>
      </c>
      <c r="C22">
        <f>INT(PRODUCT(material!C22,0.8))</f>
        <v>2443</v>
      </c>
    </row>
    <row r="23" spans="1:3" x14ac:dyDescent="0.25">
      <c r="A23" t="str">
        <f>CONCATENATE(material!A4, " furnance")</f>
        <v>Вольфрам furnance</v>
      </c>
      <c r="B23" t="str">
        <f>CONCATENATE(material!B4, " furnance")</f>
        <v>tungsten furnance</v>
      </c>
      <c r="C23">
        <f>INT(PRODUCT(material!C4,0.8))</f>
        <v>2736</v>
      </c>
    </row>
  </sheetData>
  <autoFilter ref="A1:D23">
    <sortState ref="A2:D24">
      <sortCondition ref="C1:C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</vt:lpstr>
      <vt:lpstr>material</vt:lpstr>
      <vt:lpstr>furnance</vt:lpstr>
    </vt:vector>
  </TitlesOfParts>
  <Company>Kaspersky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Samsonov</dc:creator>
  <cp:lastModifiedBy>Andrey Samsonov</cp:lastModifiedBy>
  <dcterms:created xsi:type="dcterms:W3CDTF">2016-03-11T13:59:42Z</dcterms:created>
  <dcterms:modified xsi:type="dcterms:W3CDTF">2016-03-11T14:42:57Z</dcterms:modified>
</cp:coreProperties>
</file>