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amsonov_a\Downloads\"/>
    </mc:Choice>
  </mc:AlternateContent>
  <bookViews>
    <workbookView xWindow="0" yWindow="0" windowWidth="21570" windowHeight="8160" activeTab="3"/>
  </bookViews>
  <sheets>
    <sheet name="fuel" sheetId="1" r:id="rId1"/>
    <sheet name="material" sheetId="2" r:id="rId2"/>
    <sheet name="furnance" sheetId="3" r:id="rId3"/>
    <sheet name="Biproducts" sheetId="4" r:id="rId4"/>
    <sheet name="Separating" sheetId="6" r:id="rId5"/>
    <sheet name="Enriching" sheetId="5" r:id="rId6"/>
  </sheets>
  <definedNames>
    <definedName name="_xlnm._FilterDatabase" localSheetId="3" hidden="1">Biproducts!$A$1:$E$93</definedName>
    <definedName name="_xlnm._FilterDatabase" localSheetId="0" hidden="1">fuel!$A$1:$C$10</definedName>
    <definedName name="_xlnm._FilterDatabase" localSheetId="2" hidden="1">furnance!$A$1:$D$23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3" l="1"/>
  <c r="C23" i="3"/>
  <c r="C8" i="3"/>
  <c r="C5" i="3"/>
  <c r="C19" i="3"/>
  <c r="C11" i="3"/>
  <c r="C17" i="3"/>
  <c r="C21" i="3"/>
  <c r="C2" i="3"/>
  <c r="C14" i="3"/>
  <c r="C16" i="3"/>
  <c r="C10" i="3"/>
  <c r="C6" i="3"/>
  <c r="C12" i="3"/>
  <c r="C3" i="3"/>
  <c r="C13" i="3"/>
  <c r="C18" i="3"/>
  <c r="C15" i="3"/>
  <c r="C4" i="3"/>
  <c r="C22" i="3"/>
  <c r="C20" i="3"/>
  <c r="C9" i="3"/>
  <c r="A7" i="3"/>
  <c r="A23" i="3"/>
  <c r="A8" i="3"/>
  <c r="A5" i="3"/>
  <c r="A19" i="3"/>
  <c r="A11" i="3"/>
  <c r="A17" i="3"/>
  <c r="A21" i="3"/>
  <c r="A2" i="3"/>
  <c r="A14" i="3"/>
  <c r="A16" i="3"/>
  <c r="A10" i="3"/>
  <c r="A6" i="3"/>
  <c r="A12" i="3"/>
  <c r="A3" i="3"/>
  <c r="A13" i="3"/>
  <c r="A18" i="3"/>
  <c r="A15" i="3"/>
  <c r="A4" i="3"/>
  <c r="A22" i="3"/>
  <c r="A20" i="3"/>
  <c r="B7" i="3"/>
  <c r="B23" i="3"/>
  <c r="B8" i="3"/>
  <c r="B5" i="3"/>
  <c r="B19" i="3"/>
  <c r="B11" i="3"/>
  <c r="B17" i="3"/>
  <c r="B21" i="3"/>
  <c r="B2" i="3"/>
  <c r="B14" i="3"/>
  <c r="B16" i="3"/>
  <c r="B10" i="3"/>
  <c r="B6" i="3"/>
  <c r="B12" i="3"/>
  <c r="B3" i="3"/>
  <c r="B13" i="3"/>
  <c r="B18" i="3"/>
  <c r="B15" i="3"/>
  <c r="B4" i="3"/>
  <c r="B22" i="3"/>
  <c r="B20" i="3"/>
  <c r="B9" i="3"/>
  <c r="A9" i="3" l="1"/>
</calcChain>
</file>

<file path=xl/sharedStrings.xml><?xml version="1.0" encoding="utf-8"?>
<sst xmlns="http://schemas.openxmlformats.org/spreadsheetml/2006/main" count="411" uniqueCount="232">
  <si>
    <t>name</t>
  </si>
  <si>
    <t>coal</t>
  </si>
  <si>
    <t>log</t>
  </si>
  <si>
    <t>Mj/kg</t>
  </si>
  <si>
    <t>charcoal</t>
  </si>
  <si>
    <t>peat</t>
  </si>
  <si>
    <t>Бензин</t>
  </si>
  <si>
    <t>Керосин</t>
  </si>
  <si>
    <t>Нефть</t>
  </si>
  <si>
    <t>Спирт</t>
  </si>
  <si>
    <t>Дизельное</t>
  </si>
  <si>
    <t>имя</t>
  </si>
  <si>
    <t>Ацетилен</t>
  </si>
  <si>
    <t>Водород</t>
  </si>
  <si>
    <t>Газ природный</t>
  </si>
  <si>
    <t>Метан</t>
  </si>
  <si>
    <t>Окись углерода (II)</t>
  </si>
  <si>
    <t>melting t</t>
  </si>
  <si>
    <t>dens</t>
  </si>
  <si>
    <t>test</t>
  </si>
  <si>
    <t>max  t</t>
  </si>
  <si>
    <t>Алюминий</t>
  </si>
  <si>
    <t>Вольфрам</t>
  </si>
  <si>
    <t>Германий</t>
  </si>
  <si>
    <t>Дуралюмин</t>
  </si>
  <si>
    <t>Железо</t>
  </si>
  <si>
    <t>Золото</t>
  </si>
  <si>
    <t>Инвар</t>
  </si>
  <si>
    <t>Иридий</t>
  </si>
  <si>
    <t>Калий</t>
  </si>
  <si>
    <t>Константин</t>
  </si>
  <si>
    <t>Кремний</t>
  </si>
  <si>
    <t>Латунь</t>
  </si>
  <si>
    <t>Магний</t>
  </si>
  <si>
    <t>Медь</t>
  </si>
  <si>
    <t>Натрий</t>
  </si>
  <si>
    <t>Нейзильбер</t>
  </si>
  <si>
    <t>Никель</t>
  </si>
  <si>
    <t>Нихром</t>
  </si>
  <si>
    <t>Олово</t>
  </si>
  <si>
    <t>Осмий</t>
  </si>
  <si>
    <t>Платина</t>
  </si>
  <si>
    <t>Ртуть</t>
  </si>
  <si>
    <t>Свинец</t>
  </si>
  <si>
    <t>Серебро</t>
  </si>
  <si>
    <t>Сталь</t>
  </si>
  <si>
    <t>Фехраль</t>
  </si>
  <si>
    <t>Цезий</t>
  </si>
  <si>
    <t>Цинк</t>
  </si>
  <si>
    <t>Чугун</t>
  </si>
  <si>
    <t>aluminum</t>
  </si>
  <si>
    <t>tungsten</t>
  </si>
  <si>
    <t>iron</t>
  </si>
  <si>
    <t>gold</t>
  </si>
  <si>
    <t>invar</t>
  </si>
  <si>
    <t>brass</t>
  </si>
  <si>
    <t>nickel</t>
  </si>
  <si>
    <t>steel</t>
  </si>
  <si>
    <t>zinc</t>
  </si>
  <si>
    <t>lead</t>
  </si>
  <si>
    <t>efficiensy</t>
  </si>
  <si>
    <t>rarity</t>
  </si>
  <si>
    <t>Name</t>
  </si>
  <si>
    <t>b1</t>
  </si>
  <si>
    <t>b2</t>
  </si>
  <si>
    <t>b3</t>
  </si>
  <si>
    <t>b4</t>
  </si>
  <si>
    <t>all</t>
  </si>
  <si>
    <t>tier</t>
  </si>
  <si>
    <t>Древесный уголь</t>
  </si>
  <si>
    <t>Каменный уголь</t>
  </si>
  <si>
    <t>Бревно</t>
  </si>
  <si>
    <t>Торф</t>
  </si>
  <si>
    <t>Naquadah</t>
  </si>
  <si>
    <t>Enriched Naquadah</t>
  </si>
  <si>
    <t>Naquadria</t>
  </si>
  <si>
    <t>Lignite</t>
  </si>
  <si>
    <t>Carbon</t>
  </si>
  <si>
    <t>Coal</t>
  </si>
  <si>
    <t>Thorium</t>
  </si>
  <si>
    <t>Magnetite</t>
  </si>
  <si>
    <t>Iron</t>
  </si>
  <si>
    <t>Gold</t>
  </si>
  <si>
    <t>Nickel</t>
  </si>
  <si>
    <t>Tin</t>
  </si>
  <si>
    <t>Vanadium Magnetite</t>
  </si>
  <si>
    <t>Vanadium, Iron</t>
  </si>
  <si>
    <t>Vanadium</t>
  </si>
  <si>
    <t>Copper</t>
  </si>
  <si>
    <t>Brown Limonite</t>
  </si>
  <si>
    <t>Malachite</t>
  </si>
  <si>
    <t>Yellow Limonite</t>
  </si>
  <si>
    <t>Cobalt</t>
  </si>
  <si>
    <t>Banded Iron</t>
  </si>
  <si>
    <t>Zinc</t>
  </si>
  <si>
    <t>Cassiterite</t>
  </si>
  <si>
    <t>Tetrahedrite</t>
  </si>
  <si>
    <t>Antimony</t>
  </si>
  <si>
    <t>Stibnite</t>
  </si>
  <si>
    <t>Nether Quartz</t>
  </si>
  <si>
    <t>Sulfur</t>
  </si>
  <si>
    <t>Pyrite</t>
  </si>
  <si>
    <t>Iron, Sulfur</t>
  </si>
  <si>
    <t>Phosphorus</t>
  </si>
  <si>
    <t>Sphalerite</t>
  </si>
  <si>
    <t>Zinc, Sulfur</t>
  </si>
  <si>
    <t>Yellow Garnet</t>
  </si>
  <si>
    <t>Cadmium</t>
  </si>
  <si>
    <t>Gallium</t>
  </si>
  <si>
    <t>Chalcopyrite</t>
  </si>
  <si>
    <t>Copper, Iron, Sulfur</t>
  </si>
  <si>
    <t>Copper, Carbon</t>
  </si>
  <si>
    <t>Calcite</t>
  </si>
  <si>
    <t>Bauxite</t>
  </si>
  <si>
    <t>Aluminium, Titanium</t>
  </si>
  <si>
    <t>Grossular</t>
  </si>
  <si>
    <t>Titanium</t>
  </si>
  <si>
    <t>Aluminium</t>
  </si>
  <si>
    <t>Ilmenite</t>
  </si>
  <si>
    <t>Iron, Titanium</t>
  </si>
  <si>
    <t>Salt</t>
  </si>
  <si>
    <t>Sodium, Chlorine</t>
  </si>
  <si>
    <t>Rock Salt</t>
  </si>
  <si>
    <t>Potassium, Chlorine</t>
  </si>
  <si>
    <t>Lepidolite</t>
  </si>
  <si>
    <t>Potassium, Lithium, Aluminium</t>
  </si>
  <si>
    <t>Lithium</t>
  </si>
  <si>
    <t>Casium</t>
  </si>
  <si>
    <t>Spodumene</t>
  </si>
  <si>
    <t>Lithium, Aluminium, Silicon</t>
  </si>
  <si>
    <t>Redstone</t>
  </si>
  <si>
    <t>Cinnabar</t>
  </si>
  <si>
    <t>Rare Earth</t>
  </si>
  <si>
    <t>Glowstone</t>
  </si>
  <si>
    <t>Ruby</t>
  </si>
  <si>
    <t>Chrome, Aluminium</t>
  </si>
  <si>
    <t>Chrome</t>
  </si>
  <si>
    <t>Red Garnet</t>
  </si>
  <si>
    <t>Mercury, Sulfur</t>
  </si>
  <si>
    <t>Soapstone</t>
  </si>
  <si>
    <t>Magnesium, Silicon</t>
  </si>
  <si>
    <t>Talc</t>
  </si>
  <si>
    <t>Platinum</t>
  </si>
  <si>
    <t>Bastnasite</t>
  </si>
  <si>
    <t>Cerium, Carbon, Flourine</t>
  </si>
  <si>
    <t>Neodymium</t>
  </si>
  <si>
    <t>Monazite</t>
  </si>
  <si>
    <t>Rare Earth, Phosphate</t>
  </si>
  <si>
    <t>Garnierite</t>
  </si>
  <si>
    <t>Cobaltite</t>
  </si>
  <si>
    <t>Cobalt, Arsenic, Sulfur</t>
  </si>
  <si>
    <t>Pentlandite</t>
  </si>
  <si>
    <t>Nickel, Sulfur</t>
  </si>
  <si>
    <t>Cooperite</t>
  </si>
  <si>
    <t>Platinum, Nickel, Sulfur</t>
  </si>
  <si>
    <t>Palladium</t>
  </si>
  <si>
    <t>Iridium</t>
  </si>
  <si>
    <t>Osmium</t>
  </si>
  <si>
    <t>Pitchblende</t>
  </si>
  <si>
    <t>Uranite, Thorium, Lead</t>
  </si>
  <si>
    <t>Uranium</t>
  </si>
  <si>
    <t>Lead</t>
  </si>
  <si>
    <t>Plutonium</t>
  </si>
  <si>
    <t>Uraninite</t>
  </si>
  <si>
    <t>Wulfenite</t>
  </si>
  <si>
    <t>Lead, Molybdenum</t>
  </si>
  <si>
    <t>Molybdenum</t>
  </si>
  <si>
    <t>Molybdenite</t>
  </si>
  <si>
    <t>Molybdenum, Sulfur</t>
  </si>
  <si>
    <t>Powellite</t>
  </si>
  <si>
    <t>Calcium, Molybdenum</t>
  </si>
  <si>
    <t>Scheelite</t>
  </si>
  <si>
    <t>Tungsten, Calcium</t>
  </si>
  <si>
    <t>Manganese</t>
  </si>
  <si>
    <t>Calcium</t>
  </si>
  <si>
    <t>Tungstate</t>
  </si>
  <si>
    <t>Tungsten, Lithium</t>
  </si>
  <si>
    <t>Silver</t>
  </si>
  <si>
    <t>Sapphire</t>
  </si>
  <si>
    <t>Green Sapphire</t>
  </si>
  <si>
    <t>Almandine</t>
  </si>
  <si>
    <t>Aluminium, Iron, Silicon</t>
  </si>
  <si>
    <t>Pyrope</t>
  </si>
  <si>
    <t>Aluminium, Magnesium, Silicon</t>
  </si>
  <si>
    <t>Magnesium</t>
  </si>
  <si>
    <t>Calcium, Aluminium</t>
  </si>
  <si>
    <t>Spessartine</t>
  </si>
  <si>
    <t>Aluminium, Manganese, Silicon</t>
  </si>
  <si>
    <t>Pyrolusite</t>
  </si>
  <si>
    <t>Tantalite</t>
  </si>
  <si>
    <t>Manganese, Tantalum</t>
  </si>
  <si>
    <t>Niobium</t>
  </si>
  <si>
    <t>Tantalum</t>
  </si>
  <si>
    <t>Quartzite</t>
  </si>
  <si>
    <t>Certus Quartz</t>
  </si>
  <si>
    <t>Barite</t>
  </si>
  <si>
    <t>Graphite</t>
  </si>
  <si>
    <t>Diamond</t>
  </si>
  <si>
    <t>Bentonite</t>
  </si>
  <si>
    <t>Sodium, Magnesium, Silicon</t>
  </si>
  <si>
    <t>Magnesite</t>
  </si>
  <si>
    <t>Magnesium, Carbon</t>
  </si>
  <si>
    <t>Olivine</t>
  </si>
  <si>
    <t>Magnesium, Iron, Silicon</t>
  </si>
  <si>
    <t>Glauconite</t>
  </si>
  <si>
    <t>Magnesium, Aluminium</t>
  </si>
  <si>
    <t>Sodium</t>
  </si>
  <si>
    <t>Apatite</t>
  </si>
  <si>
    <t>Calcium, Phosphate, Chlorine</t>
  </si>
  <si>
    <t>Calcium, Phosphate</t>
  </si>
  <si>
    <t>Phosphate</t>
  </si>
  <si>
    <t>Galena</t>
  </si>
  <si>
    <t>Lead, Silver, Sulfur</t>
  </si>
  <si>
    <t>Lazurite</t>
  </si>
  <si>
    <t>Aluminium, Silicon, Calcium, Sodium</t>
  </si>
  <si>
    <t>Sodalite</t>
  </si>
  <si>
    <t>Lapis</t>
  </si>
  <si>
    <t>Aluminium, Silicon, Sodium, Chlorine</t>
  </si>
  <si>
    <t>Lazurite, Sodalite, Pyrite, Calcite</t>
  </si>
  <si>
    <t>Calcium, Carbon</t>
  </si>
  <si>
    <t>Andradite</t>
  </si>
  <si>
    <t>Beryllium</t>
  </si>
  <si>
    <t>Emerald</t>
  </si>
  <si>
    <t>Beryllium, Aluminium, Silicon</t>
  </si>
  <si>
    <t>Neodynium, Yttrium, Lanthanum, Cerium, Cadmium, Caesium</t>
  </si>
  <si>
    <t>Pyrope, Almandine, Spessartine</t>
  </si>
  <si>
    <t>Andradite, Grossular, Uvarovite</t>
  </si>
  <si>
    <t>Barium</t>
  </si>
  <si>
    <t>Calcium, Iron, Silicon</t>
  </si>
  <si>
    <t>Clay Dust</t>
  </si>
  <si>
    <t>Sodium, Lithium, Aluminium, Silicon</t>
  </si>
  <si>
    <t>Quartz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</si>
</sst>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sz val="10"/>
      <color rgb="FF3D3D3D"/>
      <name val="Trebuchet MS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vertical="center" wrapText="1"/>
    </xf>
    <xf numFmtId="3" fontId="1" fillId="2" borderId="0" xfId="0" applyNumberFormat="1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C12" sqref="C12"/>
    </sheetView>
  </sheetViews>
  <sheetFormatPr defaultRowHeight="15" x14ac:dyDescent="0.25"/>
  <cols>
    <col min="1" max="1" width="11.85546875" customWidth="1"/>
    <col min="2" max="2" width="17.5703125" customWidth="1"/>
    <col min="3" max="3" width="11.42578125" customWidth="1"/>
  </cols>
  <sheetData>
    <row r="1" spans="1:8" s="2" customFormat="1" x14ac:dyDescent="0.25">
      <c r="A1" s="2" t="s">
        <v>0</v>
      </c>
      <c r="B1" s="2" t="s">
        <v>11</v>
      </c>
      <c r="C1" s="2" t="s">
        <v>3</v>
      </c>
    </row>
    <row r="2" spans="1:8" ht="15.75" x14ac:dyDescent="0.3">
      <c r="A2" t="s">
        <v>4</v>
      </c>
      <c r="B2" t="s">
        <v>69</v>
      </c>
      <c r="C2" s="1">
        <v>34.4</v>
      </c>
    </row>
    <row r="3" spans="1:8" ht="15.75" x14ac:dyDescent="0.3">
      <c r="A3" t="s">
        <v>1</v>
      </c>
      <c r="B3" t="s">
        <v>70</v>
      </c>
      <c r="C3" s="1">
        <v>27</v>
      </c>
    </row>
    <row r="4" spans="1:8" ht="15.75" x14ac:dyDescent="0.3">
      <c r="A4" t="s">
        <v>2</v>
      </c>
      <c r="B4" t="s">
        <v>71</v>
      </c>
      <c r="C4" s="1">
        <v>11</v>
      </c>
    </row>
    <row r="5" spans="1:8" ht="15.75" x14ac:dyDescent="0.3">
      <c r="A5" t="s">
        <v>5</v>
      </c>
      <c r="B5" t="s">
        <v>72</v>
      </c>
      <c r="C5" s="1">
        <v>14.5</v>
      </c>
    </row>
    <row r="6" spans="1:8" x14ac:dyDescent="0.25">
      <c r="B6" t="s">
        <v>6</v>
      </c>
      <c r="C6">
        <v>47</v>
      </c>
    </row>
    <row r="7" spans="1:8" x14ac:dyDescent="0.25">
      <c r="B7" t="s">
        <v>10</v>
      </c>
      <c r="C7">
        <v>42.7</v>
      </c>
    </row>
    <row r="8" spans="1:8" x14ac:dyDescent="0.25">
      <c r="B8" t="s">
        <v>7</v>
      </c>
      <c r="C8">
        <v>46</v>
      </c>
    </row>
    <row r="9" spans="1:8" x14ac:dyDescent="0.25">
      <c r="B9" t="s">
        <v>8</v>
      </c>
      <c r="C9">
        <v>43.5</v>
      </c>
    </row>
    <row r="10" spans="1:8" x14ac:dyDescent="0.25">
      <c r="B10" t="s">
        <v>9</v>
      </c>
      <c r="C10">
        <v>27</v>
      </c>
    </row>
    <row r="11" spans="1:8" x14ac:dyDescent="0.25">
      <c r="B11" t="s">
        <v>12</v>
      </c>
      <c r="C11">
        <v>48.1</v>
      </c>
    </row>
    <row r="12" spans="1:8" x14ac:dyDescent="0.25">
      <c r="B12" t="s">
        <v>13</v>
      </c>
      <c r="C12">
        <v>120</v>
      </c>
    </row>
    <row r="13" spans="1:8" x14ac:dyDescent="0.25">
      <c r="B13" t="s">
        <v>14</v>
      </c>
      <c r="C13">
        <v>49</v>
      </c>
    </row>
    <row r="14" spans="1:8" x14ac:dyDescent="0.25">
      <c r="B14" t="s">
        <v>15</v>
      </c>
      <c r="C14">
        <v>50</v>
      </c>
      <c r="H14" s="3"/>
    </row>
    <row r="15" spans="1:8" x14ac:dyDescent="0.25">
      <c r="B15" t="s">
        <v>16</v>
      </c>
      <c r="C15">
        <v>10.1</v>
      </c>
      <c r="H15" s="4"/>
    </row>
    <row r="16" spans="1:8" x14ac:dyDescent="0.25">
      <c r="H16" s="3"/>
    </row>
    <row r="17" spans="8:8" x14ac:dyDescent="0.25">
      <c r="H17" s="3"/>
    </row>
    <row r="18" spans="8:8" x14ac:dyDescent="0.25">
      <c r="H18" s="3"/>
    </row>
  </sheetData>
  <sortState ref="A2:B5">
    <sortCondition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1"/>
  <sheetViews>
    <sheetView workbookViewId="0">
      <selection activeCell="H11" sqref="H11"/>
    </sheetView>
  </sheetViews>
  <sheetFormatPr defaultRowHeight="15" x14ac:dyDescent="0.25"/>
  <cols>
    <col min="1" max="1" width="29.7109375" customWidth="1"/>
    <col min="2" max="2" width="14" customWidth="1"/>
    <col min="3" max="3" width="11" customWidth="1"/>
  </cols>
  <sheetData>
    <row r="1" spans="1:6" s="2" customFormat="1" ht="13.5" customHeight="1" x14ac:dyDescent="0.25">
      <c r="A1" s="2" t="s">
        <v>11</v>
      </c>
      <c r="B1" s="2" t="s">
        <v>0</v>
      </c>
      <c r="C1" s="2" t="s">
        <v>17</v>
      </c>
      <c r="D1" s="2" t="s">
        <v>18</v>
      </c>
      <c r="E1" s="2" t="s">
        <v>61</v>
      </c>
      <c r="F1" s="2" t="s">
        <v>68</v>
      </c>
    </row>
    <row r="2" spans="1:6" x14ac:dyDescent="0.25">
      <c r="A2" t="s">
        <v>19</v>
      </c>
      <c r="B2" t="s">
        <v>19</v>
      </c>
      <c r="C2">
        <v>1000</v>
      </c>
      <c r="D2">
        <v>2</v>
      </c>
      <c r="E2">
        <v>1</v>
      </c>
    </row>
    <row r="3" spans="1:6" x14ac:dyDescent="0.25">
      <c r="A3" t="s">
        <v>21</v>
      </c>
      <c r="B3" t="s">
        <v>50</v>
      </c>
      <c r="C3">
        <v>660.4</v>
      </c>
    </row>
    <row r="4" spans="1:6" x14ac:dyDescent="0.25">
      <c r="A4" t="s">
        <v>22</v>
      </c>
      <c r="B4" t="s">
        <v>51</v>
      </c>
      <c r="C4">
        <v>3420</v>
      </c>
    </row>
    <row r="5" spans="1:6" x14ac:dyDescent="0.25">
      <c r="A5" t="s">
        <v>23</v>
      </c>
      <c r="C5">
        <v>937</v>
      </c>
    </row>
    <row r="6" spans="1:6" x14ac:dyDescent="0.25">
      <c r="A6" t="s">
        <v>24</v>
      </c>
      <c r="C6">
        <v>650</v>
      </c>
    </row>
    <row r="7" spans="1:6" x14ac:dyDescent="0.25">
      <c r="A7" t="s">
        <v>25</v>
      </c>
      <c r="B7" t="s">
        <v>52</v>
      </c>
      <c r="C7">
        <v>1539</v>
      </c>
    </row>
    <row r="8" spans="1:6" x14ac:dyDescent="0.25">
      <c r="A8" t="s">
        <v>26</v>
      </c>
      <c r="B8" t="s">
        <v>53</v>
      </c>
      <c r="C8">
        <v>1063</v>
      </c>
    </row>
    <row r="9" spans="1:6" x14ac:dyDescent="0.25">
      <c r="A9" t="s">
        <v>27</v>
      </c>
      <c r="B9" t="s">
        <v>54</v>
      </c>
      <c r="C9">
        <v>1425</v>
      </c>
    </row>
    <row r="10" spans="1:6" x14ac:dyDescent="0.25">
      <c r="A10" t="s">
        <v>28</v>
      </c>
      <c r="C10">
        <v>2447</v>
      </c>
    </row>
    <row r="11" spans="1:6" x14ac:dyDescent="0.25">
      <c r="A11" t="s">
        <v>29</v>
      </c>
      <c r="C11">
        <v>63.6</v>
      </c>
    </row>
    <row r="12" spans="1:6" x14ac:dyDescent="0.25">
      <c r="A12" t="s">
        <v>30</v>
      </c>
      <c r="C12">
        <v>1260</v>
      </c>
    </row>
    <row r="13" spans="1:6" x14ac:dyDescent="0.25">
      <c r="A13" t="s">
        <v>31</v>
      </c>
      <c r="C13">
        <v>1415</v>
      </c>
    </row>
    <row r="14" spans="1:6" x14ac:dyDescent="0.25">
      <c r="A14" t="s">
        <v>32</v>
      </c>
      <c r="B14" t="s">
        <v>55</v>
      </c>
      <c r="C14">
        <v>1000</v>
      </c>
    </row>
    <row r="15" spans="1:6" x14ac:dyDescent="0.25">
      <c r="A15" t="s">
        <v>33</v>
      </c>
      <c r="C15">
        <v>650</v>
      </c>
    </row>
    <row r="16" spans="1:6" x14ac:dyDescent="0.25">
      <c r="A16" t="s">
        <v>34</v>
      </c>
      <c r="C16">
        <v>1084.5</v>
      </c>
    </row>
    <row r="17" spans="1:3" x14ac:dyDescent="0.25">
      <c r="A17" t="s">
        <v>35</v>
      </c>
      <c r="C17">
        <v>97.8</v>
      </c>
    </row>
    <row r="18" spans="1:3" x14ac:dyDescent="0.25">
      <c r="A18" t="s">
        <v>36</v>
      </c>
      <c r="C18">
        <v>1100</v>
      </c>
    </row>
    <row r="19" spans="1:3" x14ac:dyDescent="0.25">
      <c r="A19" t="s">
        <v>37</v>
      </c>
      <c r="B19" t="s">
        <v>56</v>
      </c>
      <c r="C19">
        <v>1455</v>
      </c>
    </row>
    <row r="20" spans="1:3" x14ac:dyDescent="0.25">
      <c r="A20" t="s">
        <v>38</v>
      </c>
      <c r="C20">
        <v>1400</v>
      </c>
    </row>
    <row r="21" spans="1:3" x14ac:dyDescent="0.25">
      <c r="A21" t="s">
        <v>39</v>
      </c>
      <c r="B21" t="s">
        <v>59</v>
      </c>
      <c r="C21">
        <v>231.9</v>
      </c>
    </row>
    <row r="22" spans="1:3" x14ac:dyDescent="0.25">
      <c r="A22" t="s">
        <v>40</v>
      </c>
      <c r="C22">
        <v>3054</v>
      </c>
    </row>
    <row r="23" spans="1:3" x14ac:dyDescent="0.25">
      <c r="A23" t="s">
        <v>41</v>
      </c>
      <c r="C23">
        <v>1769.3</v>
      </c>
    </row>
    <row r="24" spans="1:3" x14ac:dyDescent="0.25">
      <c r="A24" t="s">
        <v>42</v>
      </c>
      <c r="C24">
        <v>-38.9</v>
      </c>
    </row>
    <row r="25" spans="1:3" x14ac:dyDescent="0.25">
      <c r="A25" t="s">
        <v>43</v>
      </c>
      <c r="C25">
        <v>327.39999999999998</v>
      </c>
    </row>
    <row r="26" spans="1:3" x14ac:dyDescent="0.25">
      <c r="A26" t="s">
        <v>44</v>
      </c>
      <c r="C26">
        <v>961.9</v>
      </c>
    </row>
    <row r="27" spans="1:3" x14ac:dyDescent="0.25">
      <c r="A27" t="s">
        <v>45</v>
      </c>
      <c r="B27" t="s">
        <v>57</v>
      </c>
      <c r="C27">
        <v>1500</v>
      </c>
    </row>
    <row r="28" spans="1:3" x14ac:dyDescent="0.25">
      <c r="A28" t="s">
        <v>46</v>
      </c>
      <c r="C28">
        <v>1460</v>
      </c>
    </row>
    <row r="29" spans="1:3" x14ac:dyDescent="0.25">
      <c r="A29" t="s">
        <v>47</v>
      </c>
      <c r="C29">
        <v>28.4</v>
      </c>
    </row>
    <row r="30" spans="1:3" x14ac:dyDescent="0.25">
      <c r="A30" t="s">
        <v>48</v>
      </c>
      <c r="B30" t="s">
        <v>58</v>
      </c>
      <c r="C30">
        <v>419.5</v>
      </c>
    </row>
    <row r="31" spans="1:3" x14ac:dyDescent="0.25">
      <c r="A31" t="s">
        <v>49</v>
      </c>
      <c r="C31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/>
  </sheetViews>
  <sheetFormatPr defaultRowHeight="15" x14ac:dyDescent="0.25"/>
  <cols>
    <col min="1" max="1" width="30.85546875" customWidth="1"/>
    <col min="2" max="2" width="19.7109375" customWidth="1"/>
    <col min="3" max="3" width="12.85546875" customWidth="1"/>
    <col min="4" max="4" width="12" customWidth="1"/>
  </cols>
  <sheetData>
    <row r="1" spans="1:4" s="2" customFormat="1" x14ac:dyDescent="0.25">
      <c r="A1" s="2" t="s">
        <v>11</v>
      </c>
      <c r="B1" s="2" t="s">
        <v>0</v>
      </c>
      <c r="C1" s="2" t="s">
        <v>20</v>
      </c>
      <c r="D1" s="2" t="s">
        <v>60</v>
      </c>
    </row>
    <row r="2" spans="1:4" x14ac:dyDescent="0.25">
      <c r="A2" t="str">
        <f>CONCATENATE(material!A11, " furnance")</f>
        <v>Калий furnance</v>
      </c>
      <c r="B2" t="str">
        <f>CONCATENATE(material!B11, " furnance")</f>
        <v xml:space="preserve"> furnance</v>
      </c>
      <c r="C2">
        <f>INT(PRODUCT(material!C11,0.8))</f>
        <v>50</v>
      </c>
    </row>
    <row r="3" spans="1:4" x14ac:dyDescent="0.25">
      <c r="A3" t="str">
        <f>CONCATENATE(material!A17, " furnance")</f>
        <v>Натрий furnance</v>
      </c>
      <c r="B3" t="str">
        <f>CONCATENATE(material!B17, " furnance")</f>
        <v xml:space="preserve"> furnance</v>
      </c>
      <c r="C3">
        <f>INT(PRODUCT(material!C17,0.8))</f>
        <v>78</v>
      </c>
    </row>
    <row r="4" spans="1:4" x14ac:dyDescent="0.25">
      <c r="A4" t="str">
        <f>CONCATENATE(material!A21, " furnance")</f>
        <v>Олово furnance</v>
      </c>
      <c r="B4" t="str">
        <f>CONCATENATE(material!B21, " furnance")</f>
        <v>lead furnance</v>
      </c>
      <c r="C4">
        <f>INT(PRODUCT(material!C21,0.8))</f>
        <v>185</v>
      </c>
    </row>
    <row r="5" spans="1:4" x14ac:dyDescent="0.25">
      <c r="A5" t="str">
        <f>CONCATENATE(material!A6, " furnance")</f>
        <v>Дуралюмин furnance</v>
      </c>
      <c r="B5" t="str">
        <f>CONCATENATE(material!B6, " furnance")</f>
        <v xml:space="preserve"> furnance</v>
      </c>
      <c r="C5">
        <f>INT(PRODUCT(material!C6,0.8))</f>
        <v>520</v>
      </c>
    </row>
    <row r="6" spans="1:4" x14ac:dyDescent="0.25">
      <c r="A6" t="str">
        <f>CONCATENATE(material!A15, " furnance")</f>
        <v>Магний furnance</v>
      </c>
      <c r="B6" t="str">
        <f>CONCATENATE(material!B15, " furnance")</f>
        <v xml:space="preserve"> furnance</v>
      </c>
      <c r="C6">
        <f>INT(PRODUCT(material!C15,0.8))</f>
        <v>520</v>
      </c>
    </row>
    <row r="7" spans="1:4" x14ac:dyDescent="0.25">
      <c r="A7" t="str">
        <f>CONCATENATE(material!A3, " furnance")</f>
        <v>Алюминий furnance</v>
      </c>
      <c r="B7" t="str">
        <f>CONCATENATE(material!B3, " furnance")</f>
        <v>aluminum furnance</v>
      </c>
      <c r="C7">
        <f>INT(PRODUCT(material!C3,0.8))</f>
        <v>528</v>
      </c>
    </row>
    <row r="8" spans="1:4" x14ac:dyDescent="0.25">
      <c r="A8" t="str">
        <f>CONCATENATE(material!A5, " furnance")</f>
        <v>Германий furnance</v>
      </c>
      <c r="B8" t="str">
        <f>CONCATENATE(material!B5, " furnance")</f>
        <v xml:space="preserve"> furnance</v>
      </c>
      <c r="C8">
        <f>INT(PRODUCT(material!C5,0.8))</f>
        <v>749</v>
      </c>
    </row>
    <row r="9" spans="1:4" x14ac:dyDescent="0.25">
      <c r="A9" t="str">
        <f>CONCATENATE(material!A2, " furnance")</f>
        <v>test furnance</v>
      </c>
      <c r="B9" t="str">
        <f>CONCATENATE(material!B2, " furnance")</f>
        <v>test furnance</v>
      </c>
      <c r="C9">
        <f>INT(PRODUCT(material!C2,0.8))</f>
        <v>800</v>
      </c>
    </row>
    <row r="10" spans="1:4" x14ac:dyDescent="0.25">
      <c r="A10" t="str">
        <f>CONCATENATE(material!A14, " furnance")</f>
        <v>Латунь furnance</v>
      </c>
      <c r="B10" t="str">
        <f>CONCATENATE(material!B14, " furnance")</f>
        <v>brass furnance</v>
      </c>
      <c r="C10">
        <f>INT(PRODUCT(material!C14,0.8))</f>
        <v>800</v>
      </c>
    </row>
    <row r="11" spans="1:4" x14ac:dyDescent="0.25">
      <c r="A11" t="str">
        <f>CONCATENATE(material!A8, " furnance")</f>
        <v>Золото furnance</v>
      </c>
      <c r="B11" t="str">
        <f>CONCATENATE(material!B8, " furnance")</f>
        <v>gold furnance</v>
      </c>
      <c r="C11">
        <f>INT(PRODUCT(material!C8,0.8))</f>
        <v>850</v>
      </c>
    </row>
    <row r="12" spans="1:4" x14ac:dyDescent="0.25">
      <c r="A12" t="str">
        <f>CONCATENATE(material!A16, " furnance")</f>
        <v>Медь furnance</v>
      </c>
      <c r="B12" t="str">
        <f>CONCATENATE(material!B16, " furnance")</f>
        <v xml:space="preserve"> furnance</v>
      </c>
      <c r="C12">
        <f>INT(PRODUCT(material!C16,0.8))</f>
        <v>867</v>
      </c>
    </row>
    <row r="13" spans="1:4" x14ac:dyDescent="0.25">
      <c r="A13" t="str">
        <f>CONCATENATE(material!A18, " furnance")</f>
        <v>Нейзильбер furnance</v>
      </c>
      <c r="B13" t="str">
        <f>CONCATENATE(material!B18, " furnance")</f>
        <v xml:space="preserve"> furnance</v>
      </c>
      <c r="C13">
        <f>INT(PRODUCT(material!C18,0.8))</f>
        <v>880</v>
      </c>
    </row>
    <row r="14" spans="1:4" x14ac:dyDescent="0.25">
      <c r="A14" t="str">
        <f>CONCATENATE(material!A12, " furnance")</f>
        <v>Константин furnance</v>
      </c>
      <c r="B14" t="str">
        <f>CONCATENATE(material!B12, " furnance")</f>
        <v xml:space="preserve"> furnance</v>
      </c>
      <c r="C14">
        <f>INT(PRODUCT(material!C12,0.8))</f>
        <v>1008</v>
      </c>
    </row>
    <row r="15" spans="1:4" x14ac:dyDescent="0.25">
      <c r="A15" t="str">
        <f>CONCATENATE(material!A20, " furnance")</f>
        <v>Нихром furnance</v>
      </c>
      <c r="B15" t="str">
        <f>CONCATENATE(material!B20, " furnance")</f>
        <v xml:space="preserve"> furnance</v>
      </c>
      <c r="C15">
        <f>INT(PRODUCT(material!C20,0.8))</f>
        <v>1120</v>
      </c>
    </row>
    <row r="16" spans="1:4" x14ac:dyDescent="0.25">
      <c r="A16" t="str">
        <f>CONCATENATE(material!A13, " furnance")</f>
        <v>Кремний furnance</v>
      </c>
      <c r="B16" t="str">
        <f>CONCATENATE(material!B13, " furnance")</f>
        <v xml:space="preserve"> furnance</v>
      </c>
      <c r="C16">
        <f>INT(PRODUCT(material!C13,0.8))</f>
        <v>1132</v>
      </c>
    </row>
    <row r="17" spans="1:3" x14ac:dyDescent="0.25">
      <c r="A17" t="str">
        <f>CONCATENATE(material!A9, " furnance")</f>
        <v>Инвар furnance</v>
      </c>
      <c r="B17" t="str">
        <f>CONCATENATE(material!B9, " furnance")</f>
        <v>invar furnance</v>
      </c>
      <c r="C17">
        <f>INT(PRODUCT(material!C9,0.8))</f>
        <v>1140</v>
      </c>
    </row>
    <row r="18" spans="1:3" x14ac:dyDescent="0.25">
      <c r="A18" t="str">
        <f>CONCATENATE(material!A19, " furnance")</f>
        <v>Никель furnance</v>
      </c>
      <c r="B18" t="str">
        <f>CONCATENATE(material!B19, " furnance")</f>
        <v>nickel furnance</v>
      </c>
      <c r="C18">
        <f>INT(PRODUCT(material!C19,0.8))</f>
        <v>1164</v>
      </c>
    </row>
    <row r="19" spans="1:3" x14ac:dyDescent="0.25">
      <c r="A19" t="str">
        <f>CONCATENATE(material!A7, " furnance")</f>
        <v>Железо furnance</v>
      </c>
      <c r="B19" t="str">
        <f>CONCATENATE(material!B7, " furnance")</f>
        <v>iron furnance</v>
      </c>
      <c r="C19">
        <f>INT(PRODUCT(material!C7,0.8))</f>
        <v>1231</v>
      </c>
    </row>
    <row r="20" spans="1:3" x14ac:dyDescent="0.25">
      <c r="A20" t="str">
        <f>CONCATENATE(material!A23, " furnance")</f>
        <v>Платина furnance</v>
      </c>
      <c r="B20" t="str">
        <f>CONCATENATE(material!B23, " furnance")</f>
        <v xml:space="preserve"> furnance</v>
      </c>
      <c r="C20">
        <f>INT(PRODUCT(material!C23,0.8))</f>
        <v>1415</v>
      </c>
    </row>
    <row r="21" spans="1:3" x14ac:dyDescent="0.25">
      <c r="A21" t="str">
        <f>CONCATENATE(material!A10, " furnance")</f>
        <v>Иридий furnance</v>
      </c>
      <c r="B21" t="str">
        <f>CONCATENATE(material!B10, " furnance")</f>
        <v xml:space="preserve"> furnance</v>
      </c>
      <c r="C21">
        <f>INT(PRODUCT(material!C10,0.8))</f>
        <v>1957</v>
      </c>
    </row>
    <row r="22" spans="1:3" x14ac:dyDescent="0.25">
      <c r="A22" t="str">
        <f>CONCATENATE(material!A22, " furnance")</f>
        <v>Осмий furnance</v>
      </c>
      <c r="B22" t="str">
        <f>CONCATENATE(material!B22, " furnance")</f>
        <v xml:space="preserve"> furnance</v>
      </c>
      <c r="C22">
        <f>INT(PRODUCT(material!C22,0.8))</f>
        <v>2443</v>
      </c>
    </row>
    <row r="23" spans="1:3" x14ac:dyDescent="0.25">
      <c r="A23" t="str">
        <f>CONCATENATE(material!A4, " furnance")</f>
        <v>Вольфрам furnance</v>
      </c>
      <c r="B23" t="str">
        <f>CONCATENATE(material!B4, " furnance")</f>
        <v>tungsten furnance</v>
      </c>
      <c r="C23">
        <f>INT(PRODUCT(material!C4,0.8))</f>
        <v>2736</v>
      </c>
    </row>
  </sheetData>
  <autoFilter ref="A1:D23">
    <sortState ref="A2:D24">
      <sortCondition ref="C1:C24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5"/>
  <sheetViews>
    <sheetView tabSelected="1" workbookViewId="0">
      <selection activeCell="B14" sqref="B14"/>
    </sheetView>
  </sheetViews>
  <sheetFormatPr defaultRowHeight="15" x14ac:dyDescent="0.25"/>
  <cols>
    <col min="1" max="1" width="19.85546875" bestFit="1" customWidth="1"/>
    <col min="2" max="2" width="34.85546875" bestFit="1" customWidth="1"/>
    <col min="3" max="3" width="18.42578125" bestFit="1" customWidth="1"/>
    <col min="4" max="4" width="15.42578125" bestFit="1" customWidth="1"/>
    <col min="5" max="5" width="11.28515625" bestFit="1" customWidth="1"/>
    <col min="6" max="6" width="3.140625" bestFit="1" customWidth="1"/>
  </cols>
  <sheetData>
    <row r="1" spans="1:6" x14ac:dyDescent="0.25">
      <c r="A1" t="s">
        <v>62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</row>
    <row r="2" spans="1:6" x14ac:dyDescent="0.25">
      <c r="A2" t="s">
        <v>180</v>
      </c>
      <c r="B2" t="s">
        <v>181</v>
      </c>
      <c r="C2" t="s">
        <v>137</v>
      </c>
      <c r="D2" t="s">
        <v>117</v>
      </c>
    </row>
    <row r="3" spans="1:6" x14ac:dyDescent="0.25">
      <c r="A3" t="s">
        <v>117</v>
      </c>
      <c r="B3" t="s">
        <v>117</v>
      </c>
      <c r="C3" t="s">
        <v>113</v>
      </c>
    </row>
    <row r="4" spans="1:6" x14ac:dyDescent="0.25">
      <c r="A4" t="s">
        <v>207</v>
      </c>
      <c r="B4" t="s">
        <v>208</v>
      </c>
      <c r="C4" t="s">
        <v>103</v>
      </c>
    </row>
    <row r="5" spans="1:6" x14ac:dyDescent="0.25">
      <c r="A5" t="s">
        <v>93</v>
      </c>
      <c r="B5" t="s">
        <v>81</v>
      </c>
    </row>
    <row r="6" spans="1:6" x14ac:dyDescent="0.25">
      <c r="A6" t="s">
        <v>143</v>
      </c>
      <c r="B6" t="s">
        <v>144</v>
      </c>
      <c r="C6" t="s">
        <v>145</v>
      </c>
      <c r="D6" t="s">
        <v>132</v>
      </c>
    </row>
    <row r="7" spans="1:6" x14ac:dyDescent="0.25">
      <c r="A7" t="s">
        <v>113</v>
      </c>
      <c r="B7" t="s">
        <v>114</v>
      </c>
      <c r="C7" t="s">
        <v>115</v>
      </c>
      <c r="D7" t="s">
        <v>116</v>
      </c>
      <c r="E7" t="s">
        <v>108</v>
      </c>
    </row>
    <row r="8" spans="1:6" x14ac:dyDescent="0.25">
      <c r="A8" t="s">
        <v>198</v>
      </c>
      <c r="B8" t="s">
        <v>199</v>
      </c>
      <c r="C8" t="s">
        <v>117</v>
      </c>
      <c r="D8" t="s">
        <v>174</v>
      </c>
      <c r="E8" t="s">
        <v>184</v>
      </c>
    </row>
    <row r="9" spans="1:6" x14ac:dyDescent="0.25">
      <c r="A9" t="s">
        <v>221</v>
      </c>
      <c r="B9" t="s">
        <v>221</v>
      </c>
      <c r="C9" t="s">
        <v>222</v>
      </c>
    </row>
    <row r="10" spans="1:6" x14ac:dyDescent="0.25">
      <c r="A10" t="s">
        <v>89</v>
      </c>
      <c r="B10" t="s">
        <v>81</v>
      </c>
      <c r="C10" t="s">
        <v>90</v>
      </c>
      <c r="D10" t="s">
        <v>91</v>
      </c>
    </row>
    <row r="11" spans="1:6" x14ac:dyDescent="0.25">
      <c r="A11" t="s">
        <v>112</v>
      </c>
      <c r="B11" t="s">
        <v>219</v>
      </c>
      <c r="C11" t="s">
        <v>220</v>
      </c>
      <c r="D11" t="s">
        <v>90</v>
      </c>
    </row>
    <row r="12" spans="1:6" x14ac:dyDescent="0.25">
      <c r="A12" t="s">
        <v>95</v>
      </c>
      <c r="B12" t="s">
        <v>84</v>
      </c>
      <c r="C12" t="s">
        <v>84</v>
      </c>
    </row>
    <row r="13" spans="1:6" x14ac:dyDescent="0.25">
      <c r="A13" t="s">
        <v>231</v>
      </c>
      <c r="B13" t="s">
        <v>231</v>
      </c>
      <c r="C13" t="s">
        <v>193</v>
      </c>
      <c r="D13" t="s">
        <v>195</v>
      </c>
    </row>
    <row r="14" spans="1:6" x14ac:dyDescent="0.25">
      <c r="A14" t="s">
        <v>109</v>
      </c>
      <c r="B14" t="s">
        <v>110</v>
      </c>
      <c r="C14" t="s">
        <v>101</v>
      </c>
      <c r="D14" t="s">
        <v>92</v>
      </c>
      <c r="E14" t="s">
        <v>107</v>
      </c>
    </row>
    <row r="15" spans="1:6" x14ac:dyDescent="0.25">
      <c r="A15" t="s">
        <v>131</v>
      </c>
      <c r="B15" t="s">
        <v>138</v>
      </c>
      <c r="C15" t="s">
        <v>130</v>
      </c>
      <c r="D15" t="s">
        <v>100</v>
      </c>
      <c r="E15" t="s">
        <v>133</v>
      </c>
    </row>
    <row r="16" spans="1:6" x14ac:dyDescent="0.25">
      <c r="A16" t="s">
        <v>78</v>
      </c>
      <c r="B16" t="s">
        <v>77</v>
      </c>
      <c r="C16" t="s">
        <v>76</v>
      </c>
      <c r="D16" t="s">
        <v>79</v>
      </c>
    </row>
    <row r="17" spans="1:5" x14ac:dyDescent="0.25">
      <c r="A17" t="s">
        <v>149</v>
      </c>
      <c r="B17" t="s">
        <v>150</v>
      </c>
      <c r="C17" t="s">
        <v>92</v>
      </c>
    </row>
    <row r="18" spans="1:5" x14ac:dyDescent="0.25">
      <c r="A18" t="s">
        <v>153</v>
      </c>
      <c r="B18" t="s">
        <v>154</v>
      </c>
      <c r="C18" t="s">
        <v>155</v>
      </c>
      <c r="D18" t="s">
        <v>83</v>
      </c>
      <c r="E18" t="s">
        <v>156</v>
      </c>
    </row>
    <row r="19" spans="1:5" x14ac:dyDescent="0.25">
      <c r="A19" t="s">
        <v>88</v>
      </c>
      <c r="B19" t="s">
        <v>88</v>
      </c>
      <c r="C19" t="s">
        <v>92</v>
      </c>
      <c r="D19" t="s">
        <v>82</v>
      </c>
      <c r="E19" t="s">
        <v>83</v>
      </c>
    </row>
    <row r="20" spans="1:5" x14ac:dyDescent="0.25">
      <c r="A20" t="s">
        <v>197</v>
      </c>
      <c r="B20" t="s">
        <v>77</v>
      </c>
      <c r="C20" t="s">
        <v>196</v>
      </c>
    </row>
    <row r="21" spans="1:5" x14ac:dyDescent="0.25">
      <c r="A21" t="s">
        <v>222</v>
      </c>
      <c r="B21" t="s">
        <v>223</v>
      </c>
      <c r="C21" t="s">
        <v>221</v>
      </c>
      <c r="D21" t="s">
        <v>117</v>
      </c>
    </row>
    <row r="22" spans="1:5" x14ac:dyDescent="0.25">
      <c r="A22" t="s">
        <v>74</v>
      </c>
      <c r="B22" t="s">
        <v>74</v>
      </c>
      <c r="C22" t="s">
        <v>73</v>
      </c>
      <c r="D22" t="s">
        <v>75</v>
      </c>
    </row>
    <row r="23" spans="1:5" x14ac:dyDescent="0.25">
      <c r="A23" t="s">
        <v>211</v>
      </c>
      <c r="B23" t="s">
        <v>212</v>
      </c>
      <c r="C23" t="s">
        <v>100</v>
      </c>
      <c r="D23" t="s">
        <v>177</v>
      </c>
      <c r="E23" t="s">
        <v>161</v>
      </c>
    </row>
    <row r="24" spans="1:5" x14ac:dyDescent="0.25">
      <c r="A24" t="s">
        <v>148</v>
      </c>
      <c r="B24" t="s">
        <v>83</v>
      </c>
      <c r="C24" t="s">
        <v>83</v>
      </c>
    </row>
    <row r="25" spans="1:5" x14ac:dyDescent="0.25">
      <c r="A25" t="s">
        <v>204</v>
      </c>
      <c r="B25" t="s">
        <v>205</v>
      </c>
      <c r="C25" t="s">
        <v>206</v>
      </c>
      <c r="D25" t="s">
        <v>117</v>
      </c>
      <c r="E25" t="s">
        <v>81</v>
      </c>
    </row>
    <row r="26" spans="1:5" x14ac:dyDescent="0.25">
      <c r="A26" t="s">
        <v>82</v>
      </c>
      <c r="B26" t="s">
        <v>82</v>
      </c>
      <c r="C26" t="s">
        <v>88</v>
      </c>
      <c r="D26" t="s">
        <v>83</v>
      </c>
    </row>
    <row r="27" spans="1:5" x14ac:dyDescent="0.25">
      <c r="A27" t="s">
        <v>196</v>
      </c>
      <c r="B27" t="s">
        <v>196</v>
      </c>
      <c r="C27" t="s">
        <v>77</v>
      </c>
    </row>
    <row r="28" spans="1:5" x14ac:dyDescent="0.25">
      <c r="A28" t="s">
        <v>179</v>
      </c>
      <c r="B28" t="s">
        <v>117</v>
      </c>
      <c r="C28" t="s">
        <v>117</v>
      </c>
      <c r="D28" t="s">
        <v>178</v>
      </c>
    </row>
    <row r="29" spans="1:5" x14ac:dyDescent="0.25">
      <c r="A29" t="s">
        <v>115</v>
      </c>
      <c r="B29" t="s">
        <v>185</v>
      </c>
      <c r="C29" t="s">
        <v>106</v>
      </c>
      <c r="D29" t="s">
        <v>174</v>
      </c>
    </row>
    <row r="30" spans="1:5" x14ac:dyDescent="0.25">
      <c r="A30" t="s">
        <v>118</v>
      </c>
      <c r="B30" t="s">
        <v>119</v>
      </c>
      <c r="C30" t="s">
        <v>81</v>
      </c>
      <c r="D30" t="s">
        <v>116</v>
      </c>
    </row>
    <row r="31" spans="1:5" x14ac:dyDescent="0.25">
      <c r="A31" t="s">
        <v>156</v>
      </c>
      <c r="B31" t="s">
        <v>156</v>
      </c>
      <c r="C31" t="s">
        <v>142</v>
      </c>
      <c r="D31" t="s">
        <v>157</v>
      </c>
    </row>
    <row r="32" spans="1:5" x14ac:dyDescent="0.25">
      <c r="A32" t="s">
        <v>81</v>
      </c>
      <c r="B32" t="s">
        <v>81</v>
      </c>
      <c r="C32" t="s">
        <v>83</v>
      </c>
      <c r="D32" t="s">
        <v>84</v>
      </c>
    </row>
    <row r="33" spans="1:5" x14ac:dyDescent="0.25">
      <c r="A33" t="s">
        <v>216</v>
      </c>
      <c r="B33" t="s">
        <v>218</v>
      </c>
      <c r="C33" t="s">
        <v>213</v>
      </c>
      <c r="D33" t="s">
        <v>215</v>
      </c>
      <c r="E33" t="s">
        <v>101</v>
      </c>
    </row>
    <row r="34" spans="1:5" x14ac:dyDescent="0.25">
      <c r="A34" t="s">
        <v>213</v>
      </c>
      <c r="B34" t="s">
        <v>214</v>
      </c>
      <c r="C34" t="s">
        <v>215</v>
      </c>
      <c r="D34" t="s">
        <v>216</v>
      </c>
    </row>
    <row r="35" spans="1:5" x14ac:dyDescent="0.25">
      <c r="A35" t="s">
        <v>161</v>
      </c>
      <c r="B35" t="s">
        <v>161</v>
      </c>
      <c r="C35" t="s">
        <v>177</v>
      </c>
      <c r="D35" t="s">
        <v>100</v>
      </c>
    </row>
    <row r="36" spans="1:5" x14ac:dyDescent="0.25">
      <c r="A36" t="s">
        <v>124</v>
      </c>
      <c r="B36" t="s">
        <v>125</v>
      </c>
      <c r="C36" t="s">
        <v>126</v>
      </c>
      <c r="D36" t="s">
        <v>127</v>
      </c>
    </row>
    <row r="37" spans="1:5" x14ac:dyDescent="0.25">
      <c r="A37" t="s">
        <v>76</v>
      </c>
      <c r="B37" t="s">
        <v>77</v>
      </c>
      <c r="C37" t="s">
        <v>78</v>
      </c>
    </row>
    <row r="38" spans="1:5" x14ac:dyDescent="0.25">
      <c r="A38" t="s">
        <v>126</v>
      </c>
      <c r="B38" t="s">
        <v>126</v>
      </c>
      <c r="C38" t="s">
        <v>126</v>
      </c>
    </row>
    <row r="39" spans="1:5" x14ac:dyDescent="0.25">
      <c r="A39" t="s">
        <v>200</v>
      </c>
      <c r="B39" t="s">
        <v>201</v>
      </c>
      <c r="C39" t="s">
        <v>184</v>
      </c>
    </row>
    <row r="40" spans="1:5" x14ac:dyDescent="0.25">
      <c r="A40" t="s">
        <v>80</v>
      </c>
      <c r="B40" t="s">
        <v>81</v>
      </c>
      <c r="C40" t="s">
        <v>81</v>
      </c>
      <c r="D40" t="s">
        <v>82</v>
      </c>
    </row>
    <row r="41" spans="1:5" x14ac:dyDescent="0.25">
      <c r="A41" t="s">
        <v>90</v>
      </c>
      <c r="B41" t="s">
        <v>111</v>
      </c>
      <c r="C41" t="s">
        <v>88</v>
      </c>
      <c r="D41" t="s">
        <v>89</v>
      </c>
      <c r="E41" t="s">
        <v>112</v>
      </c>
    </row>
    <row r="42" spans="1:5" x14ac:dyDescent="0.25">
      <c r="A42" t="s">
        <v>167</v>
      </c>
      <c r="B42" t="s">
        <v>168</v>
      </c>
      <c r="C42" t="s">
        <v>166</v>
      </c>
    </row>
    <row r="43" spans="1:5" x14ac:dyDescent="0.25">
      <c r="A43" t="s">
        <v>166</v>
      </c>
      <c r="B43" t="s">
        <v>166</v>
      </c>
    </row>
    <row r="44" spans="1:5" x14ac:dyDescent="0.25">
      <c r="A44" t="s">
        <v>146</v>
      </c>
      <c r="B44" t="s">
        <v>147</v>
      </c>
      <c r="C44" t="s">
        <v>79</v>
      </c>
      <c r="D44" t="s">
        <v>145</v>
      </c>
      <c r="E44" t="s">
        <v>132</v>
      </c>
    </row>
    <row r="45" spans="1:5" x14ac:dyDescent="0.25">
      <c r="A45" t="s">
        <v>73</v>
      </c>
      <c r="B45" t="s">
        <v>73</v>
      </c>
      <c r="C45" t="s">
        <v>74</v>
      </c>
    </row>
    <row r="46" spans="1:5" x14ac:dyDescent="0.25">
      <c r="A46" t="s">
        <v>145</v>
      </c>
      <c r="B46" t="s">
        <v>145</v>
      </c>
      <c r="C46" t="s">
        <v>146</v>
      </c>
      <c r="D46" t="s">
        <v>132</v>
      </c>
    </row>
    <row r="47" spans="1:5" x14ac:dyDescent="0.25">
      <c r="A47" t="s">
        <v>99</v>
      </c>
      <c r="B47" t="s">
        <v>99</v>
      </c>
    </row>
    <row r="48" spans="1:5" x14ac:dyDescent="0.25">
      <c r="A48" t="s">
        <v>83</v>
      </c>
      <c r="B48" t="s">
        <v>83</v>
      </c>
      <c r="C48" t="s">
        <v>92</v>
      </c>
      <c r="D48" t="s">
        <v>142</v>
      </c>
      <c r="E48" t="s">
        <v>81</v>
      </c>
    </row>
    <row r="49" spans="1:5" x14ac:dyDescent="0.25">
      <c r="A49" t="s">
        <v>202</v>
      </c>
      <c r="B49" t="s">
        <v>203</v>
      </c>
      <c r="C49" t="s">
        <v>202</v>
      </c>
    </row>
    <row r="50" spans="1:5" x14ac:dyDescent="0.25">
      <c r="A50" t="s">
        <v>155</v>
      </c>
      <c r="B50" t="s">
        <v>155</v>
      </c>
    </row>
    <row r="51" spans="1:5" x14ac:dyDescent="0.25">
      <c r="A51" t="s">
        <v>151</v>
      </c>
      <c r="B51" t="s">
        <v>152</v>
      </c>
      <c r="C51" t="s">
        <v>81</v>
      </c>
      <c r="D51" t="s">
        <v>100</v>
      </c>
      <c r="E51" t="s">
        <v>92</v>
      </c>
    </row>
    <row r="52" spans="1:5" x14ac:dyDescent="0.25">
      <c r="A52" t="s">
        <v>210</v>
      </c>
      <c r="B52" t="s">
        <v>210</v>
      </c>
      <c r="C52" t="s">
        <v>210</v>
      </c>
    </row>
    <row r="53" spans="1:5" x14ac:dyDescent="0.25">
      <c r="A53" t="s">
        <v>103</v>
      </c>
      <c r="B53" t="s">
        <v>209</v>
      </c>
      <c r="C53" t="s">
        <v>207</v>
      </c>
    </row>
    <row r="54" spans="1:5" x14ac:dyDescent="0.25">
      <c r="A54" t="s">
        <v>158</v>
      </c>
      <c r="B54" t="s">
        <v>159</v>
      </c>
      <c r="C54" t="s">
        <v>79</v>
      </c>
      <c r="D54" t="s">
        <v>160</v>
      </c>
      <c r="E54" t="s">
        <v>161</v>
      </c>
    </row>
    <row r="55" spans="1:5" x14ac:dyDescent="0.25">
      <c r="A55" t="s">
        <v>142</v>
      </c>
      <c r="B55" t="s">
        <v>142</v>
      </c>
      <c r="C55" t="s">
        <v>83</v>
      </c>
      <c r="D55" t="s">
        <v>156</v>
      </c>
    </row>
    <row r="56" spans="1:5" x14ac:dyDescent="0.25">
      <c r="A56" t="s">
        <v>162</v>
      </c>
      <c r="B56" t="s">
        <v>162</v>
      </c>
      <c r="C56" t="s">
        <v>160</v>
      </c>
      <c r="D56" t="s">
        <v>161</v>
      </c>
    </row>
    <row r="57" spans="1:5" x14ac:dyDescent="0.25">
      <c r="A57" t="s">
        <v>169</v>
      </c>
      <c r="B57" t="s">
        <v>170</v>
      </c>
    </row>
    <row r="58" spans="1:5" x14ac:dyDescent="0.25">
      <c r="A58" t="s">
        <v>101</v>
      </c>
      <c r="B58" t="s">
        <v>102</v>
      </c>
      <c r="C58" t="s">
        <v>100</v>
      </c>
      <c r="D58" t="s">
        <v>103</v>
      </c>
      <c r="E58" t="s">
        <v>81</v>
      </c>
    </row>
    <row r="59" spans="1:5" x14ac:dyDescent="0.25">
      <c r="A59" t="s">
        <v>188</v>
      </c>
      <c r="B59" t="s">
        <v>173</v>
      </c>
      <c r="C59" t="s">
        <v>173</v>
      </c>
    </row>
    <row r="60" spans="1:5" x14ac:dyDescent="0.25">
      <c r="A60" t="s">
        <v>182</v>
      </c>
      <c r="B60" t="s">
        <v>183</v>
      </c>
      <c r="C60" t="s">
        <v>137</v>
      </c>
      <c r="D60" t="s">
        <v>184</v>
      </c>
    </row>
    <row r="61" spans="1:5" x14ac:dyDescent="0.25">
      <c r="A61" t="s">
        <v>193</v>
      </c>
      <c r="B61" t="s">
        <v>193</v>
      </c>
      <c r="C61" t="s">
        <v>194</v>
      </c>
      <c r="D61" t="s">
        <v>195</v>
      </c>
    </row>
    <row r="62" spans="1:5" x14ac:dyDescent="0.25">
      <c r="A62" t="s">
        <v>122</v>
      </c>
      <c r="B62" t="s">
        <v>123</v>
      </c>
      <c r="C62" t="s">
        <v>120</v>
      </c>
    </row>
    <row r="63" spans="1:5" x14ac:dyDescent="0.25">
      <c r="A63" t="s">
        <v>134</v>
      </c>
      <c r="B63" t="s">
        <v>135</v>
      </c>
      <c r="C63" t="s">
        <v>136</v>
      </c>
      <c r="D63" t="s">
        <v>137</v>
      </c>
    </row>
    <row r="64" spans="1:5" x14ac:dyDescent="0.25">
      <c r="A64" t="s">
        <v>120</v>
      </c>
      <c r="B64" t="s">
        <v>121</v>
      </c>
      <c r="C64" t="s">
        <v>122</v>
      </c>
    </row>
    <row r="65" spans="1:5" x14ac:dyDescent="0.25">
      <c r="A65" t="s">
        <v>178</v>
      </c>
      <c r="B65" t="s">
        <v>117</v>
      </c>
      <c r="C65" t="s">
        <v>117</v>
      </c>
      <c r="D65" t="s">
        <v>179</v>
      </c>
    </row>
    <row r="66" spans="1:5" x14ac:dyDescent="0.25">
      <c r="A66" t="s">
        <v>171</v>
      </c>
      <c r="B66" t="s">
        <v>172</v>
      </c>
      <c r="C66" t="s">
        <v>173</v>
      </c>
      <c r="D66" t="s">
        <v>166</v>
      </c>
      <c r="E66" t="s">
        <v>174</v>
      </c>
    </row>
    <row r="67" spans="1:5" x14ac:dyDescent="0.25">
      <c r="A67" t="s">
        <v>177</v>
      </c>
      <c r="B67" t="s">
        <v>177</v>
      </c>
      <c r="C67" t="s">
        <v>161</v>
      </c>
      <c r="D67" t="s">
        <v>100</v>
      </c>
    </row>
    <row r="68" spans="1:5" x14ac:dyDescent="0.25">
      <c r="A68" t="s">
        <v>139</v>
      </c>
      <c r="B68" t="s">
        <v>140</v>
      </c>
    </row>
    <row r="69" spans="1:5" x14ac:dyDescent="0.25">
      <c r="A69" t="s">
        <v>215</v>
      </c>
      <c r="B69" t="s">
        <v>217</v>
      </c>
      <c r="C69" t="s">
        <v>213</v>
      </c>
      <c r="D69" t="s">
        <v>216</v>
      </c>
    </row>
    <row r="70" spans="1:5" x14ac:dyDescent="0.25">
      <c r="A70" t="s">
        <v>186</v>
      </c>
      <c r="B70" t="s">
        <v>187</v>
      </c>
      <c r="C70" t="s">
        <v>137</v>
      </c>
      <c r="D70" t="s">
        <v>173</v>
      </c>
    </row>
    <row r="71" spans="1:5" x14ac:dyDescent="0.25">
      <c r="A71" t="s">
        <v>104</v>
      </c>
      <c r="B71" t="s">
        <v>105</v>
      </c>
      <c r="C71" t="s">
        <v>106</v>
      </c>
      <c r="D71" t="s">
        <v>107</v>
      </c>
      <c r="E71" t="s">
        <v>108</v>
      </c>
    </row>
    <row r="72" spans="1:5" x14ac:dyDescent="0.25">
      <c r="A72" t="s">
        <v>128</v>
      </c>
      <c r="B72" t="s">
        <v>129</v>
      </c>
      <c r="C72" t="s">
        <v>117</v>
      </c>
      <c r="D72" t="s">
        <v>126</v>
      </c>
    </row>
    <row r="73" spans="1:5" x14ac:dyDescent="0.25">
      <c r="A73" t="s">
        <v>98</v>
      </c>
      <c r="B73" t="s">
        <v>97</v>
      </c>
      <c r="C73" t="s">
        <v>97</v>
      </c>
    </row>
    <row r="74" spans="1:5" x14ac:dyDescent="0.25">
      <c r="A74" t="s">
        <v>100</v>
      </c>
      <c r="B74" t="s">
        <v>100</v>
      </c>
      <c r="C74" t="s">
        <v>100</v>
      </c>
    </row>
    <row r="75" spans="1:5" x14ac:dyDescent="0.25">
      <c r="A75" t="s">
        <v>141</v>
      </c>
      <c r="B75" t="s">
        <v>140</v>
      </c>
    </row>
    <row r="76" spans="1:5" x14ac:dyDescent="0.25">
      <c r="A76" t="s">
        <v>189</v>
      </c>
      <c r="B76" t="s">
        <v>190</v>
      </c>
      <c r="C76" t="s">
        <v>173</v>
      </c>
      <c r="D76" t="s">
        <v>191</v>
      </c>
      <c r="E76" t="s">
        <v>192</v>
      </c>
    </row>
    <row r="77" spans="1:5" x14ac:dyDescent="0.25">
      <c r="A77" t="s">
        <v>96</v>
      </c>
      <c r="B77" t="s">
        <v>88</v>
      </c>
      <c r="C77" t="s">
        <v>97</v>
      </c>
      <c r="D77" t="s">
        <v>94</v>
      </c>
    </row>
    <row r="78" spans="1:5" x14ac:dyDescent="0.25">
      <c r="A78" t="s">
        <v>79</v>
      </c>
      <c r="B78" t="s">
        <v>79</v>
      </c>
      <c r="C78" t="s">
        <v>160</v>
      </c>
      <c r="D78" t="s">
        <v>161</v>
      </c>
    </row>
    <row r="79" spans="1:5" x14ac:dyDescent="0.25">
      <c r="A79" t="s">
        <v>84</v>
      </c>
      <c r="B79" t="s">
        <v>84</v>
      </c>
      <c r="C79" t="s">
        <v>81</v>
      </c>
      <c r="D79" t="s">
        <v>94</v>
      </c>
    </row>
    <row r="80" spans="1:5" x14ac:dyDescent="0.25">
      <c r="A80" t="s">
        <v>175</v>
      </c>
      <c r="B80" t="s">
        <v>176</v>
      </c>
      <c r="C80" t="s">
        <v>173</v>
      </c>
      <c r="D80" t="s">
        <v>177</v>
      </c>
      <c r="E80" t="s">
        <v>126</v>
      </c>
    </row>
    <row r="81" spans="1:5" x14ac:dyDescent="0.25">
      <c r="A81" t="s">
        <v>163</v>
      </c>
      <c r="B81" t="s">
        <v>160</v>
      </c>
      <c r="C81" t="s">
        <v>160</v>
      </c>
      <c r="D81" t="s">
        <v>79</v>
      </c>
      <c r="E81" t="s">
        <v>162</v>
      </c>
    </row>
    <row r="82" spans="1:5" x14ac:dyDescent="0.25">
      <c r="A82" t="s">
        <v>160</v>
      </c>
      <c r="B82" t="s">
        <v>160</v>
      </c>
      <c r="C82" t="s">
        <v>161</v>
      </c>
      <c r="D82" t="s">
        <v>162</v>
      </c>
      <c r="E82" t="s">
        <v>79</v>
      </c>
    </row>
    <row r="83" spans="1:5" x14ac:dyDescent="0.25">
      <c r="A83" t="s">
        <v>85</v>
      </c>
      <c r="B83" t="s">
        <v>86</v>
      </c>
      <c r="C83" t="s">
        <v>80</v>
      </c>
      <c r="D83" t="s">
        <v>87</v>
      </c>
    </row>
    <row r="84" spans="1:5" x14ac:dyDescent="0.25">
      <c r="A84" t="s">
        <v>164</v>
      </c>
      <c r="B84" t="s">
        <v>165</v>
      </c>
    </row>
    <row r="85" spans="1:5" x14ac:dyDescent="0.25">
      <c r="A85" t="s">
        <v>91</v>
      </c>
      <c r="B85" t="s">
        <v>81</v>
      </c>
      <c r="C85" t="s">
        <v>83</v>
      </c>
      <c r="D85" t="s">
        <v>89</v>
      </c>
      <c r="E85" t="s">
        <v>92</v>
      </c>
    </row>
  </sheetData>
  <autoFilter ref="A1:E93">
    <sortState ref="A2:E93">
      <sortCondition ref="A1:A93"/>
    </sortState>
  </autoFilter>
  <sortState ref="A1:F85">
    <sortCondition sortBy="cellColor" ref="A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A6" sqref="A6:B6"/>
    </sheetView>
  </sheetViews>
  <sheetFormatPr defaultRowHeight="15" x14ac:dyDescent="0.25"/>
  <cols>
    <col min="1" max="1" width="13.5703125" bestFit="1" customWidth="1"/>
    <col min="2" max="2" width="56.85546875" bestFit="1" customWidth="1"/>
  </cols>
  <sheetData>
    <row r="1" spans="1:2" x14ac:dyDescent="0.25">
      <c r="A1" t="s">
        <v>137</v>
      </c>
      <c r="B1" t="s">
        <v>225</v>
      </c>
    </row>
    <row r="2" spans="1:2" x14ac:dyDescent="0.25">
      <c r="A2" t="s">
        <v>106</v>
      </c>
      <c r="B2" t="s">
        <v>226</v>
      </c>
    </row>
    <row r="3" spans="1:2" x14ac:dyDescent="0.25">
      <c r="A3" t="s">
        <v>195</v>
      </c>
      <c r="B3" t="s">
        <v>227</v>
      </c>
    </row>
    <row r="4" spans="1:2" x14ac:dyDescent="0.25">
      <c r="A4" t="s">
        <v>220</v>
      </c>
      <c r="B4" t="s">
        <v>228</v>
      </c>
    </row>
    <row r="5" spans="1:2" x14ac:dyDescent="0.25">
      <c r="A5" t="s">
        <v>229</v>
      </c>
      <c r="B5" t="s">
        <v>230</v>
      </c>
    </row>
    <row r="6" spans="1:2" x14ac:dyDescent="0.25">
      <c r="A6" t="s">
        <v>132</v>
      </c>
      <c r="B6" t="s">
        <v>224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fuel</vt:lpstr>
      <vt:lpstr>material</vt:lpstr>
      <vt:lpstr>furnance</vt:lpstr>
      <vt:lpstr>Biproducts</vt:lpstr>
      <vt:lpstr>Separating</vt:lpstr>
      <vt:lpstr>Enriching</vt:lpstr>
    </vt:vector>
  </TitlesOfParts>
  <Company>Kaspersky Lab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Samsonov</dc:creator>
  <cp:lastModifiedBy>Andrey Samsonov</cp:lastModifiedBy>
  <dcterms:created xsi:type="dcterms:W3CDTF">2016-03-11T13:59:42Z</dcterms:created>
  <dcterms:modified xsi:type="dcterms:W3CDTF">2016-09-14T16:09:05Z</dcterms:modified>
</cp:coreProperties>
</file>