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D6297D6-FDA3-4587-B752-EC81859C899E}" xr6:coauthVersionLast="47" xr6:coauthVersionMax="47" xr10:uidLastSave="{00000000-0000-0000-0000-000000000000}"/>
  <bookViews>
    <workbookView xWindow="-120" yWindow="-120" windowWidth="20730" windowHeight="11040" activeTab="4" xr2:uid="{9314CCAF-13ED-4082-877D-E4B626FD51C2}"/>
  </bookViews>
  <sheets>
    <sheet name="Graph 1" sheetId="9" r:id="rId1"/>
    <sheet name="Graph 2" sheetId="7" r:id="rId2"/>
    <sheet name="Total Digs" sheetId="8" state="hidden" r:id="rId3"/>
    <sheet name="EXP 1 Breakdown" sheetId="15" r:id="rId4"/>
    <sheet name="Traffic Flow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7" l="1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A7" i="7"/>
  <c r="F18" i="7" l="1"/>
  <c r="F19" i="7" s="1"/>
</calcChain>
</file>

<file path=xl/sharedStrings.xml><?xml version="1.0" encoding="utf-8"?>
<sst xmlns="http://schemas.openxmlformats.org/spreadsheetml/2006/main" count="192" uniqueCount="69">
  <si>
    <t>Direction 1</t>
  </si>
  <si>
    <t>Direction 2</t>
  </si>
  <si>
    <t>Direction 3</t>
  </si>
  <si>
    <t>Direction 4</t>
  </si>
  <si>
    <t>Direction 5</t>
  </si>
  <si>
    <t>Direction 6</t>
  </si>
  <si>
    <t>Direction 7</t>
  </si>
  <si>
    <t>Direction 8</t>
  </si>
  <si>
    <t>Direction 9</t>
  </si>
  <si>
    <t>Direction 10</t>
  </si>
  <si>
    <t>Direction 11</t>
  </si>
  <si>
    <t>Direction 12</t>
  </si>
  <si>
    <t>Direction 13</t>
  </si>
  <si>
    <t>Direction 14</t>
  </si>
  <si>
    <t>Direction 1 Bus</t>
  </si>
  <si>
    <t>Direction 1 Tram</t>
  </si>
  <si>
    <t>Direction 3 Bus</t>
  </si>
  <si>
    <t>Direction 5 Bus</t>
  </si>
  <si>
    <t>Direction 6 Bus</t>
  </si>
  <si>
    <t>Direction 13 Bus</t>
  </si>
  <si>
    <t>Direction 14 Bus</t>
  </si>
  <si>
    <t>Direction 14 Tram</t>
  </si>
  <si>
    <t>Public</t>
  </si>
  <si>
    <t>Private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</si>
  <si>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</si>
  <si>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</si>
  <si>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</si>
  <si>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</si>
  <si>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</si>
  <si>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</si>
  <si>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</si>
  <si>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</si>
  <si>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</si>
  <si>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</si>
  <si>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1 Tram</t>
  </si>
  <si>
    <t>1 Bus</t>
  </si>
  <si>
    <t>2 Buses</t>
  </si>
  <si>
    <t>9 + 1 Bus</t>
  </si>
  <si>
    <t>15 + 1 Bus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</si>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</sst>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sz val="10"/>
      <color rgb="FF000000"/>
      <name val="Roboto"/>
    </font>
    <font>
      <sz val="10"/>
      <color theme="1"/>
      <name val="Arial"/>
      <family val="2"/>
    </font>
    <font>
      <sz val="8"/>
      <name val="Calibri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0" fillId="0" borderId="2" xfId="0" applyBorder="1"/>
    <xf numFmtId="0" fontId="3" fillId="2" borderId="2" xfId="0" applyFont="1" applyFill="1" applyBorder="1"/>
    <xf numFmtId="0" fontId="4" fillId="0" borderId="1" xfId="0" applyFont="1" applyBorder="1"/>
    <xf numFmtId="0" fontId="4" fillId="0" borderId="3" xfId="0" applyFont="1" applyBorder="1"/>
    <xf numFmtId="0" fontId="1" fillId="0" borderId="0" xfId="0" applyFont="1" applyBorder="1" applyAlignment="1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3" borderId="2" xfId="0" applyFont="1" applyFill="1" applyBorder="1" applyAlignment="1">
      <alignment horizontal="center"/>
    </xf>
    <xf numFmtId="49" fontId="6" fillId="4" borderId="2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Vehi</a:t>
            </a:r>
            <a:r>
              <a:rPr lang="en-US" baseline="0"/>
              <a:t>cles (Direction-wise)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'Graph 1'!$A$1:$N$1</c:f>
              <c:strCache>
                <c:ptCount val="14"/>
                <c:pt idx="0">
                  <c:v>Direction 1</c:v>
                </c:pt>
                <c:pt idx="1">
                  <c:v>Direction 2</c:v>
                </c:pt>
                <c:pt idx="2">
                  <c:v>Direction 3</c:v>
                </c:pt>
                <c:pt idx="3">
                  <c:v>Direction 4</c:v>
                </c:pt>
                <c:pt idx="4">
                  <c:v>Direction 5</c:v>
                </c:pt>
                <c:pt idx="5">
                  <c:v>Direction 6</c:v>
                </c:pt>
                <c:pt idx="6">
                  <c:v>Direction 7</c:v>
                </c:pt>
                <c:pt idx="7">
                  <c:v>Direction 8</c:v>
                </c:pt>
                <c:pt idx="8">
                  <c:v>Direction 9</c:v>
                </c:pt>
                <c:pt idx="9">
                  <c:v>Direction 10</c:v>
                </c:pt>
                <c:pt idx="10">
                  <c:v>Direction 11</c:v>
                </c:pt>
                <c:pt idx="11">
                  <c:v>Direction 12</c:v>
                </c:pt>
                <c:pt idx="12">
                  <c:v>Direction 13</c:v>
                </c:pt>
                <c:pt idx="13">
                  <c:v>Direction 14</c:v>
                </c:pt>
              </c:strCache>
            </c:strRef>
          </c:cat>
          <c:val>
            <c:numRef>
              <c:f>'Graph 1'!$A$2:$N$2</c:f>
              <c:numCache>
                <c:formatCode>General</c:formatCode>
                <c:ptCount val="14"/>
                <c:pt idx="0">
                  <c:v>62</c:v>
                </c:pt>
                <c:pt idx="1">
                  <c:v>4</c:v>
                </c:pt>
                <c:pt idx="2">
                  <c:v>33</c:v>
                </c:pt>
                <c:pt idx="3">
                  <c:v>25</c:v>
                </c:pt>
                <c:pt idx="4">
                  <c:v>82</c:v>
                </c:pt>
                <c:pt idx="5">
                  <c:v>932</c:v>
                </c:pt>
                <c:pt idx="6">
                  <c:v>52</c:v>
                </c:pt>
                <c:pt idx="7">
                  <c:v>37</c:v>
                </c:pt>
                <c:pt idx="8">
                  <c:v>3</c:v>
                </c:pt>
                <c:pt idx="9">
                  <c:v>19</c:v>
                </c:pt>
                <c:pt idx="10">
                  <c:v>18</c:v>
                </c:pt>
                <c:pt idx="11">
                  <c:v>45</c:v>
                </c:pt>
                <c:pt idx="12">
                  <c:v>960</c:v>
                </c:pt>
                <c:pt idx="1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D6-4B86-96D0-5FAB01C5CA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1377824"/>
        <c:axId val="2051366592"/>
      </c:barChart>
      <c:catAx>
        <c:axId val="2051377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Traffic Direction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366592"/>
        <c:crosses val="autoZero"/>
        <c:auto val="1"/>
        <c:lblAlgn val="ctr"/>
        <c:lblOffset val="100"/>
        <c:noMultiLvlLbl val="0"/>
      </c:catAx>
      <c:valAx>
        <c:axId val="20513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Vehicles Count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377824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Public vs Private Vehicles</a:t>
            </a:r>
          </a:p>
        </c:rich>
      </c:tx>
      <c:layout>
        <c:manualLayout>
          <c:xMode val="edge"/>
          <c:yMode val="edge"/>
          <c:x val="3.650314814801759E-2"/>
          <c:y val="5.24811980155337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CAE-4768-ADEF-202E1CF7F1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CAE-4768-ADEF-202E1CF7F141}"/>
              </c:ext>
            </c:extLst>
          </c:dPt>
          <c:dLbls>
            <c:dLbl>
              <c:idx val="0"/>
              <c:layout>
                <c:manualLayout>
                  <c:x val="8.709940093282191E-2"/>
                  <c:y val="6.0433052157800447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2588B1B-2F81-4E6A-87B9-4FA6071C1DC1}" type="CATEGORYNAME">
                      <a:rPr lang="en-US" sz="2000" b="1"/>
                      <a:pPr>
                        <a:defRPr/>
                      </a:pPr>
                      <a:t>[CATEGORY NAME]</a:t>
                    </a:fld>
                    <a:r>
                      <a:rPr lang="en-US" sz="2000" b="1" baseline="0"/>
                      <a:t>
</a:t>
                    </a:r>
                    <a:fld id="{3B48F466-EC62-435D-8ECA-17EE8AB1B2CA}" type="PERCENTAGE">
                      <a:rPr lang="en-US" sz="2000" b="1" baseline="0"/>
                      <a:pPr>
                        <a:defRPr/>
                      </a:pPr>
                      <a:t>[PERCENTAGE]</a:t>
                    </a:fld>
                    <a:endParaRPr lang="en-US" sz="2000" b="1" baseline="0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8836988955742154"/>
                      <c:h val="0.1989096172577072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3CAE-4768-ADEF-202E1CF7F141}"/>
                </c:ext>
              </c:extLst>
            </c:dLbl>
            <c:dLbl>
              <c:idx val="1"/>
              <c:layout>
                <c:manualLayout>
                  <c:x val="-0.11822660098522167"/>
                  <c:y val="-5.7754168986962222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2FD9806-B614-43CE-979A-029AB2D5721D}" type="CATEGORYNAME">
                      <a:rPr lang="en-US" sz="2000" b="1"/>
                      <a:pPr>
                        <a:defRPr/>
                      </a:pPr>
                      <a:t>[CATEGORY NAME]</a:t>
                    </a:fld>
                    <a:r>
                      <a:rPr lang="en-US" sz="1200" baseline="0"/>
                      <a:t>
</a:t>
                    </a:r>
                    <a:fld id="{399774D9-AE84-4021-A848-30432C71516A}" type="PERCENTAGE">
                      <a:rPr lang="en-US" sz="2000" b="1" baseline="0"/>
                      <a:pPr>
                        <a:defRPr/>
                      </a:pPr>
                      <a:t>[PERCENTAGE]</a:t>
                    </a:fld>
                    <a:endParaRPr lang="en-US" sz="1200" baseline="0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325374500601218"/>
                      <c:h val="0.1393549806046038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CAE-4768-ADEF-202E1CF7F14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'Graph 2'!$E$18:$E$19</c:f>
              <c:strCache>
                <c:ptCount val="2"/>
                <c:pt idx="0">
                  <c:v>Public</c:v>
                </c:pt>
                <c:pt idx="1">
                  <c:v>Private</c:v>
                </c:pt>
              </c:strCache>
            </c:strRef>
          </c:cat>
          <c:val>
            <c:numRef>
              <c:f>'Graph 2'!$F$18:$F$19</c:f>
              <c:numCache>
                <c:formatCode>General</c:formatCode>
                <c:ptCount val="2"/>
                <c:pt idx="0">
                  <c:v>133</c:v>
                </c:pt>
                <c:pt idx="1">
                  <c:v>2184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E-4768-ADEF-202E1CF7F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68024300281084227"/>
          <c:y val="0.42868041029177828"/>
          <c:w val="0.3175472241547394"/>
          <c:h val="0.391751513366354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409576</xdr:colOff>
      <xdr:row>4</xdr:row>
      <xdr:rowOff>47624</xdr:rowOff>
    </xdr:from>
    <xdr:to>
      <xdr:col>13</xdr:col>
      <xdr:colOff>523876</xdr:colOff>
      <xdr:row>27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8E88F6-5F4D-C141-5A18-C93D7F053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108857</xdr:colOff>
      <xdr:row>10</xdr:row>
      <xdr:rowOff>23130</xdr:rowOff>
    </xdr:from>
    <xdr:to>
      <xdr:col>16</xdr:col>
      <xdr:colOff>519546</xdr:colOff>
      <xdr:row>40</xdr:row>
      <xdr:rowOff>34018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8DAFC1-B94B-D129-ED0A-0DE7F37C5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45</xdr:row>
      <xdr:rowOff>30963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9395C5-4B0E-98E6-C366-7E1A982F3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7317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F3A4-7ADE-4618-AE0E-A0BD145CE8E0}">
  <dimension ref="A1:X2"/>
  <sheetViews>
    <sheetView workbookViewId="0">
      <selection activeCell="P16" sqref="P16"/>
    </sheetView>
  </sheetViews>
  <sheetFormatPr defaultRowHeight="12.75" x14ac:dyDescent="0.2"/>
  <cols>
    <col min="13" max="13" width="10.85546875" bestFit="1" customWidth="1"/>
  </cols>
  <sheetData>
    <row r="1" spans="1:24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10"/>
      <c r="P1" s="10"/>
      <c r="Q1" s="10"/>
      <c r="R1" s="10"/>
      <c r="S1" s="10"/>
      <c r="T1" s="10"/>
      <c r="U1" s="11"/>
      <c r="V1" s="11"/>
      <c r="W1" s="11"/>
      <c r="X1" s="11"/>
    </row>
    <row r="2" spans="1:24" x14ac:dyDescent="0.2">
      <c r="A2">
        <v>62</v>
      </c>
      <c r="B2">
        <v>4</v>
      </c>
      <c r="C2">
        <v>33</v>
      </c>
      <c r="D2">
        <v>25</v>
      </c>
      <c r="E2">
        <v>82</v>
      </c>
      <c r="F2">
        <v>932</v>
      </c>
      <c r="G2">
        <v>52</v>
      </c>
      <c r="H2">
        <v>37</v>
      </c>
      <c r="I2">
        <v>3</v>
      </c>
      <c r="J2">
        <v>19</v>
      </c>
      <c r="K2">
        <v>18</v>
      </c>
      <c r="L2">
        <v>45</v>
      </c>
      <c r="M2">
        <v>960</v>
      </c>
      <c r="N2">
        <v>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8BFF-B42F-47D6-90D9-D0432070A73B}">
  <dimension ref="A1:V19"/>
  <sheetViews>
    <sheetView zoomScale="69" zoomScaleNormal="69" zoomScaleSheetLayoutView="70" workbookViewId="0">
      <selection activeCell="R28" sqref="R28"/>
    </sheetView>
  </sheetViews>
  <sheetFormatPr defaultRowHeight="12.75" x14ac:dyDescent="0.2"/>
  <cols>
    <col min="1" max="1" width="10.140625" bestFit="1" customWidth="1"/>
    <col min="2" max="2" width="14.28515625" bestFit="1" customWidth="1"/>
    <col min="3" max="3" width="15.28515625" bestFit="1" customWidth="1"/>
    <col min="4" max="5" width="10.5703125" bestFit="1" customWidth="1"/>
    <col min="6" max="6" width="14.5703125" bestFit="1" customWidth="1"/>
    <col min="7" max="8" width="10.5703125" bestFit="1" customWidth="1"/>
    <col min="9" max="9" width="14.5703125" bestFit="1" customWidth="1"/>
    <col min="10" max="10" width="10.5703125" bestFit="1" customWidth="1"/>
    <col min="11" max="11" width="14.5703125" bestFit="1" customWidth="1"/>
    <col min="12" max="14" width="10.5703125" bestFit="1" customWidth="1"/>
    <col min="15" max="15" width="11.140625" bestFit="1" customWidth="1"/>
    <col min="16" max="16" width="10.85546875" bestFit="1" customWidth="1"/>
    <col min="17" max="18" width="11.140625" bestFit="1" customWidth="1"/>
    <col min="19" max="19" width="15.28515625" bestFit="1" customWidth="1"/>
    <col min="20" max="20" width="11.140625" bestFit="1" customWidth="1"/>
    <col min="21" max="21" width="15.28515625" bestFit="1" customWidth="1"/>
    <col min="22" max="22" width="16.28515625" bestFit="1" customWidth="1"/>
  </cols>
  <sheetData>
    <row r="1" spans="1:22" x14ac:dyDescent="0.2">
      <c r="A1" s="2" t="s">
        <v>0</v>
      </c>
      <c r="B1" s="2" t="s">
        <v>14</v>
      </c>
      <c r="C1" s="2" t="s">
        <v>15</v>
      </c>
      <c r="D1" s="2" t="s">
        <v>1</v>
      </c>
      <c r="E1" s="2" t="s">
        <v>2</v>
      </c>
      <c r="F1" s="2" t="s">
        <v>16</v>
      </c>
      <c r="G1" s="2" t="s">
        <v>3</v>
      </c>
      <c r="H1" s="2" t="s">
        <v>4</v>
      </c>
      <c r="I1" s="2" t="s">
        <v>17</v>
      </c>
      <c r="J1" s="2" t="s">
        <v>5</v>
      </c>
      <c r="K1" s="2" t="s">
        <v>18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19</v>
      </c>
      <c r="T1" s="2" t="s">
        <v>13</v>
      </c>
      <c r="U1" s="2" t="s">
        <v>20</v>
      </c>
      <c r="V1" s="2" t="s">
        <v>21</v>
      </c>
    </row>
    <row r="2" spans="1:22" x14ac:dyDescent="0.2">
      <c r="A2">
        <v>6</v>
      </c>
      <c r="B2">
        <v>5</v>
      </c>
      <c r="C2">
        <v>8</v>
      </c>
      <c r="D2">
        <v>1</v>
      </c>
      <c r="E2">
        <v>5</v>
      </c>
      <c r="F2">
        <v>4</v>
      </c>
      <c r="G2">
        <v>6</v>
      </c>
      <c r="H2">
        <v>2</v>
      </c>
      <c r="I2">
        <v>4</v>
      </c>
      <c r="J2">
        <v>264</v>
      </c>
      <c r="K2">
        <v>3</v>
      </c>
      <c r="L2">
        <v>18</v>
      </c>
      <c r="M2">
        <v>14</v>
      </c>
      <c r="N2">
        <v>0</v>
      </c>
      <c r="O2">
        <v>5</v>
      </c>
      <c r="P2">
        <v>4</v>
      </c>
      <c r="Q2">
        <v>16</v>
      </c>
      <c r="R2">
        <v>320</v>
      </c>
      <c r="S2">
        <v>2</v>
      </c>
      <c r="T2">
        <v>3</v>
      </c>
      <c r="U2">
        <v>4</v>
      </c>
      <c r="V2">
        <v>8</v>
      </c>
    </row>
    <row r="3" spans="1:22" x14ac:dyDescent="0.2">
      <c r="A3">
        <v>2</v>
      </c>
      <c r="B3">
        <v>3</v>
      </c>
      <c r="C3">
        <v>6</v>
      </c>
      <c r="D3">
        <v>1</v>
      </c>
      <c r="E3">
        <v>2</v>
      </c>
      <c r="F3">
        <v>6</v>
      </c>
      <c r="G3">
        <v>5</v>
      </c>
      <c r="H3">
        <v>3</v>
      </c>
      <c r="I3">
        <v>3</v>
      </c>
      <c r="J3">
        <v>225</v>
      </c>
      <c r="K3">
        <v>0</v>
      </c>
      <c r="L3">
        <v>10</v>
      </c>
      <c r="M3">
        <v>5</v>
      </c>
      <c r="N3">
        <v>3</v>
      </c>
      <c r="O3">
        <v>7</v>
      </c>
      <c r="P3">
        <v>5</v>
      </c>
      <c r="Q3">
        <v>4</v>
      </c>
      <c r="R3">
        <v>127</v>
      </c>
      <c r="S3">
        <v>2</v>
      </c>
      <c r="T3">
        <v>1</v>
      </c>
      <c r="U3">
        <v>3</v>
      </c>
      <c r="V3">
        <v>6</v>
      </c>
    </row>
    <row r="4" spans="1:22" x14ac:dyDescent="0.2">
      <c r="A4">
        <v>6</v>
      </c>
      <c r="B4">
        <v>5</v>
      </c>
      <c r="C4">
        <v>8</v>
      </c>
      <c r="D4">
        <v>2</v>
      </c>
      <c r="E4">
        <v>5</v>
      </c>
      <c r="F4">
        <v>4</v>
      </c>
      <c r="G4">
        <v>7</v>
      </c>
      <c r="H4">
        <v>2</v>
      </c>
      <c r="I4">
        <v>4</v>
      </c>
      <c r="J4">
        <v>254</v>
      </c>
      <c r="K4">
        <v>3</v>
      </c>
      <c r="L4">
        <v>16</v>
      </c>
      <c r="M4">
        <v>13</v>
      </c>
      <c r="N4">
        <v>0</v>
      </c>
      <c r="O4">
        <v>4</v>
      </c>
      <c r="P4">
        <v>5</v>
      </c>
      <c r="Q4">
        <v>16</v>
      </c>
      <c r="R4">
        <v>234</v>
      </c>
      <c r="S4">
        <v>2</v>
      </c>
      <c r="T4">
        <v>2</v>
      </c>
      <c r="U4">
        <v>4</v>
      </c>
      <c r="V4">
        <v>7</v>
      </c>
    </row>
    <row r="5" spans="1:22" x14ac:dyDescent="0.2">
      <c r="A5">
        <v>2</v>
      </c>
      <c r="B5">
        <v>3</v>
      </c>
      <c r="C5">
        <v>8</v>
      </c>
      <c r="D5">
        <v>0</v>
      </c>
      <c r="E5">
        <v>3</v>
      </c>
      <c r="F5">
        <v>4</v>
      </c>
      <c r="G5">
        <v>7</v>
      </c>
      <c r="H5">
        <v>58</v>
      </c>
      <c r="I5">
        <v>6</v>
      </c>
      <c r="J5">
        <v>183</v>
      </c>
      <c r="K5">
        <v>0</v>
      </c>
      <c r="L5">
        <v>8</v>
      </c>
      <c r="M5">
        <v>5</v>
      </c>
      <c r="N5">
        <v>0</v>
      </c>
      <c r="O5">
        <v>3</v>
      </c>
      <c r="P5">
        <v>4</v>
      </c>
      <c r="Q5">
        <v>9</v>
      </c>
      <c r="R5">
        <v>272</v>
      </c>
      <c r="S5">
        <v>1</v>
      </c>
      <c r="T5">
        <v>0</v>
      </c>
      <c r="U5">
        <v>2</v>
      </c>
      <c r="V5">
        <v>5</v>
      </c>
    </row>
    <row r="7" spans="1:22" x14ac:dyDescent="0.2">
      <c r="A7">
        <f>SUM(A2:A5)</f>
        <v>16</v>
      </c>
      <c r="B7">
        <f t="shared" ref="B7:V7" si="0">SUM(B2:B5)</f>
        <v>16</v>
      </c>
      <c r="C7">
        <f t="shared" si="0"/>
        <v>30</v>
      </c>
      <c r="D7">
        <f t="shared" si="0"/>
        <v>4</v>
      </c>
      <c r="E7">
        <f t="shared" si="0"/>
        <v>15</v>
      </c>
      <c r="F7">
        <f t="shared" si="0"/>
        <v>18</v>
      </c>
      <c r="G7">
        <f t="shared" si="0"/>
        <v>25</v>
      </c>
      <c r="H7">
        <f>SUM(H2:H5)</f>
        <v>65</v>
      </c>
      <c r="I7">
        <f t="shared" si="0"/>
        <v>17</v>
      </c>
      <c r="J7">
        <f t="shared" si="0"/>
        <v>926</v>
      </c>
      <c r="K7">
        <f t="shared" si="0"/>
        <v>6</v>
      </c>
      <c r="L7">
        <f t="shared" si="0"/>
        <v>52</v>
      </c>
      <c r="M7">
        <f t="shared" si="0"/>
        <v>37</v>
      </c>
      <c r="N7">
        <f t="shared" si="0"/>
        <v>3</v>
      </c>
      <c r="O7">
        <f t="shared" si="0"/>
        <v>19</v>
      </c>
      <c r="P7">
        <f t="shared" si="0"/>
        <v>18</v>
      </c>
      <c r="Q7">
        <f t="shared" si="0"/>
        <v>45</v>
      </c>
      <c r="R7">
        <f t="shared" si="0"/>
        <v>953</v>
      </c>
      <c r="S7">
        <f t="shared" si="0"/>
        <v>7</v>
      </c>
      <c r="T7">
        <f t="shared" si="0"/>
        <v>6</v>
      </c>
      <c r="U7">
        <f t="shared" si="0"/>
        <v>13</v>
      </c>
      <c r="V7">
        <f t="shared" si="0"/>
        <v>26</v>
      </c>
    </row>
    <row r="18" spans="5:6" x14ac:dyDescent="0.2">
      <c r="E18" t="s">
        <v>22</v>
      </c>
      <c r="F18">
        <f>SUM(B7,C7,F7,I7,K7,S7,U7,V7)</f>
        <v>133</v>
      </c>
    </row>
    <row r="19" spans="5:6" x14ac:dyDescent="0.2">
      <c r="E19" t="s">
        <v>23</v>
      </c>
      <c r="F19">
        <f>(SUM(A7:V7))-F18</f>
        <v>2184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0AE0-D28F-4A85-8FCB-056A66DA48B3}">
  <dimension ref="A1:V2"/>
  <sheetViews>
    <sheetView workbookViewId="0"/>
  </sheetViews>
  <sheetFormatPr defaultRowHeight="12.75" x14ac:dyDescent="0.2"/>
  <cols>
    <col min="1" max="1" width="9.85546875" bestFit="1" customWidth="1"/>
    <col min="2" max="2" width="13.85546875" bestFit="1" customWidth="1"/>
    <col min="4" max="5" width="9.85546875" bestFit="1" customWidth="1"/>
    <col min="6" max="6" width="13.85546875" bestFit="1" customWidth="1"/>
    <col min="17" max="18" width="10.85546875" bestFit="1" customWidth="1"/>
    <col min="19" max="19" width="14.85546875" bestFit="1" customWidth="1"/>
    <col min="20" max="20" width="10.85546875" bestFit="1" customWidth="1"/>
    <col min="21" max="21" width="14.85546875" bestFit="1" customWidth="1"/>
    <col min="22" max="22" width="15.7109375" bestFit="1" customWidth="1"/>
  </cols>
  <sheetData>
    <row r="1" spans="1:22" x14ac:dyDescent="0.2">
      <c r="A1" s="2" t="s">
        <v>0</v>
      </c>
      <c r="B1" s="2" t="s">
        <v>14</v>
      </c>
      <c r="C1" s="2" t="s">
        <v>15</v>
      </c>
      <c r="D1" s="2" t="s">
        <v>1</v>
      </c>
      <c r="E1" s="2" t="s">
        <v>2</v>
      </c>
      <c r="F1" s="2" t="s">
        <v>16</v>
      </c>
      <c r="G1" s="2" t="s">
        <v>3</v>
      </c>
      <c r="H1" s="2" t="s">
        <v>4</v>
      </c>
      <c r="I1" s="2" t="s">
        <v>17</v>
      </c>
      <c r="J1" s="2" t="s">
        <v>5</v>
      </c>
      <c r="K1" s="2" t="s">
        <v>18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19</v>
      </c>
      <c r="T1" s="2" t="s">
        <v>13</v>
      </c>
      <c r="U1" s="2" t="s">
        <v>20</v>
      </c>
      <c r="V1" s="2" t="s">
        <v>21</v>
      </c>
    </row>
    <row r="2" spans="1:22" x14ac:dyDescent="0.2">
      <c r="A2">
        <v>16</v>
      </c>
      <c r="B2">
        <v>16</v>
      </c>
      <c r="C2">
        <v>30</v>
      </c>
      <c r="D2">
        <v>4</v>
      </c>
      <c r="E2">
        <v>15</v>
      </c>
      <c r="F2">
        <v>18</v>
      </c>
      <c r="G2">
        <v>25</v>
      </c>
      <c r="H2">
        <v>65</v>
      </c>
      <c r="I2">
        <v>17</v>
      </c>
      <c r="J2">
        <v>926</v>
      </c>
      <c r="K2">
        <v>6</v>
      </c>
      <c r="L2">
        <v>52</v>
      </c>
      <c r="M2">
        <v>37</v>
      </c>
      <c r="N2">
        <v>3</v>
      </c>
      <c r="O2">
        <v>19</v>
      </c>
      <c r="P2">
        <v>18</v>
      </c>
      <c r="Q2">
        <v>45</v>
      </c>
      <c r="R2">
        <v>953</v>
      </c>
      <c r="S2">
        <v>7</v>
      </c>
      <c r="T2">
        <v>6</v>
      </c>
      <c r="U2">
        <v>13</v>
      </c>
      <c r="V2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E725-0E8E-46DE-B677-7B0539551110}">
  <dimension ref="A2:O70"/>
  <sheetViews>
    <sheetView zoomScale="130" zoomScaleNormal="130" workbookViewId="0">
      <selection activeCell="L64" sqref="L64"/>
    </sheetView>
  </sheetViews>
  <sheetFormatPr defaultRowHeight="12.75" x14ac:dyDescent="0.2"/>
  <cols>
    <col min="1" max="1" width="16.28515625" style="15" bestFit="1" customWidth="1"/>
    <col min="2" max="2" width="9.85546875" bestFit="1" customWidth="1"/>
    <col min="3" max="4" width="10.5703125" bestFit="1" customWidth="1"/>
    <col min="5" max="5" width="9.85546875" bestFit="1" customWidth="1"/>
    <col min="6" max="6" width="10.5703125" bestFit="1" customWidth="1"/>
    <col min="7" max="10" width="9.85546875" bestFit="1" customWidth="1"/>
    <col min="11" max="15" width="10.85546875" bestFit="1" customWidth="1"/>
  </cols>
  <sheetData>
    <row r="2" spans="1:15" s="1" customFormat="1" x14ac:dyDescent="0.2">
      <c r="A2" s="16" t="s">
        <v>0</v>
      </c>
      <c r="B2" s="18"/>
      <c r="C2" s="18" t="s">
        <v>34</v>
      </c>
      <c r="D2" s="18" t="s">
        <v>34</v>
      </c>
      <c r="E2" s="18"/>
      <c r="F2" s="18"/>
      <c r="G2" s="18"/>
      <c r="H2" s="18"/>
      <c r="I2" s="18" t="s">
        <v>34</v>
      </c>
      <c r="J2" s="18"/>
      <c r="K2" s="18"/>
      <c r="L2" s="12"/>
      <c r="M2" s="2"/>
      <c r="N2" s="2"/>
      <c r="O2" s="2"/>
    </row>
    <row r="3" spans="1:15" x14ac:dyDescent="0.2">
      <c r="A3" s="16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2"/>
      <c r="M3" s="4"/>
      <c r="N3" s="4"/>
      <c r="O3" s="4"/>
    </row>
    <row r="4" spans="1:15" x14ac:dyDescent="0.2">
      <c r="A4" s="16" t="s">
        <v>2</v>
      </c>
      <c r="B4" s="18" t="s">
        <v>35</v>
      </c>
      <c r="C4" s="18"/>
      <c r="D4" s="18"/>
      <c r="E4" s="18"/>
      <c r="F4" s="18"/>
      <c r="G4" s="18"/>
      <c r="H4" s="18"/>
      <c r="I4" s="18"/>
      <c r="J4" s="18"/>
      <c r="K4" s="18"/>
      <c r="L4" s="12"/>
      <c r="M4" s="5"/>
      <c r="N4" s="5"/>
      <c r="O4" s="4"/>
    </row>
    <row r="5" spans="1:15" x14ac:dyDescent="0.2">
      <c r="A5" s="16" t="s">
        <v>3</v>
      </c>
      <c r="B5" s="18"/>
      <c r="C5" s="18"/>
      <c r="D5" s="18">
        <v>1</v>
      </c>
      <c r="E5" s="18"/>
      <c r="F5" s="18"/>
      <c r="G5" s="18"/>
      <c r="H5" s="18"/>
      <c r="I5" s="18"/>
      <c r="J5" s="18"/>
      <c r="K5" s="18"/>
      <c r="L5" s="12"/>
      <c r="M5" s="4"/>
      <c r="N5" s="5"/>
      <c r="O5" s="4"/>
    </row>
    <row r="6" spans="1:15" x14ac:dyDescent="0.2">
      <c r="A6" s="16" t="s">
        <v>4</v>
      </c>
      <c r="B6" s="18" t="s">
        <v>36</v>
      </c>
      <c r="C6" s="18"/>
      <c r="D6" s="18"/>
      <c r="E6" s="18"/>
      <c r="F6" s="18"/>
      <c r="G6" s="18"/>
      <c r="H6" s="18"/>
      <c r="I6" s="18"/>
      <c r="J6" s="18"/>
      <c r="K6" s="18"/>
      <c r="L6" s="12"/>
      <c r="M6" s="4"/>
      <c r="N6" s="5"/>
      <c r="O6" s="4"/>
    </row>
    <row r="7" spans="1:15" x14ac:dyDescent="0.2">
      <c r="A7" s="16" t="s">
        <v>5</v>
      </c>
      <c r="B7" s="18">
        <v>8</v>
      </c>
      <c r="C7" s="18">
        <v>3</v>
      </c>
      <c r="D7" s="18">
        <v>7</v>
      </c>
      <c r="E7" s="18">
        <v>2</v>
      </c>
      <c r="F7" s="18">
        <v>1</v>
      </c>
      <c r="G7" s="18">
        <v>6</v>
      </c>
      <c r="H7" s="18">
        <v>11</v>
      </c>
      <c r="I7" s="18">
        <v>5</v>
      </c>
      <c r="J7" s="18">
        <v>6</v>
      </c>
      <c r="K7" s="18">
        <v>9</v>
      </c>
      <c r="L7" s="13"/>
      <c r="M7" s="4"/>
      <c r="N7" s="5"/>
      <c r="O7" s="4"/>
    </row>
    <row r="8" spans="1:15" x14ac:dyDescent="0.2">
      <c r="A8" s="16" t="s">
        <v>6</v>
      </c>
      <c r="B8" s="18"/>
      <c r="C8" s="18"/>
      <c r="D8" s="18"/>
      <c r="E8" s="18"/>
      <c r="F8" s="18"/>
      <c r="G8" s="18"/>
      <c r="H8" s="18"/>
      <c r="I8" s="18">
        <v>4</v>
      </c>
      <c r="J8" s="18"/>
      <c r="K8" s="18"/>
      <c r="L8" s="13"/>
      <c r="M8" s="4"/>
      <c r="N8" s="5"/>
      <c r="O8" s="4"/>
    </row>
    <row r="9" spans="1:15" x14ac:dyDescent="0.2">
      <c r="A9" s="16" t="s">
        <v>7</v>
      </c>
      <c r="B9" s="18"/>
      <c r="C9" s="18"/>
      <c r="D9" s="18"/>
      <c r="E9" s="18"/>
      <c r="F9" s="18">
        <v>1</v>
      </c>
      <c r="G9" s="18"/>
      <c r="H9" s="18"/>
      <c r="I9" s="18"/>
      <c r="J9" s="18"/>
      <c r="K9" s="18">
        <v>1</v>
      </c>
      <c r="L9" s="12"/>
      <c r="M9" s="4"/>
      <c r="N9" s="5"/>
      <c r="O9" s="4"/>
    </row>
    <row r="10" spans="1:15" x14ac:dyDescent="0.2">
      <c r="A10" s="16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2"/>
      <c r="M10" s="4"/>
      <c r="N10" s="4"/>
      <c r="O10" s="7"/>
    </row>
    <row r="11" spans="1:15" x14ac:dyDescent="0.2">
      <c r="A11" s="16" t="s">
        <v>9</v>
      </c>
      <c r="B11" s="18"/>
      <c r="C11" s="18">
        <v>1</v>
      </c>
      <c r="D11" s="18"/>
      <c r="E11" s="18">
        <v>1</v>
      </c>
      <c r="F11" s="18"/>
      <c r="G11" s="18"/>
      <c r="H11" s="18"/>
      <c r="I11" s="18"/>
      <c r="J11" s="18"/>
      <c r="K11" s="18"/>
      <c r="L11" s="12"/>
      <c r="M11" s="5"/>
      <c r="N11" s="4"/>
      <c r="O11" s="4"/>
    </row>
    <row r="12" spans="1:15" x14ac:dyDescent="0.2">
      <c r="A12" s="16" t="s">
        <v>10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2"/>
      <c r="M12" s="4"/>
      <c r="N12" s="5"/>
      <c r="O12" s="4"/>
    </row>
    <row r="13" spans="1:15" x14ac:dyDescent="0.2">
      <c r="A13" s="16" t="s">
        <v>11</v>
      </c>
      <c r="B13" s="18"/>
      <c r="C13" s="18"/>
      <c r="D13" s="18">
        <v>1</v>
      </c>
      <c r="E13" s="18"/>
      <c r="F13" s="18"/>
      <c r="G13" s="18"/>
      <c r="H13" s="18"/>
      <c r="I13" s="18">
        <v>1</v>
      </c>
      <c r="J13" s="18"/>
      <c r="K13" s="18"/>
      <c r="L13" s="12"/>
      <c r="M13" s="4"/>
      <c r="N13" s="5"/>
      <c r="O13" s="4"/>
    </row>
    <row r="14" spans="1:15" x14ac:dyDescent="0.2">
      <c r="A14" s="16" t="s">
        <v>12</v>
      </c>
      <c r="B14" s="18">
        <v>1</v>
      </c>
      <c r="C14" s="18">
        <v>14</v>
      </c>
      <c r="D14" s="18" t="s">
        <v>37</v>
      </c>
      <c r="E14" s="18">
        <v>10</v>
      </c>
      <c r="F14" s="18">
        <v>19</v>
      </c>
      <c r="G14" s="18" t="s">
        <v>38</v>
      </c>
      <c r="H14" s="18">
        <v>7</v>
      </c>
      <c r="I14" s="18">
        <v>4</v>
      </c>
      <c r="J14" s="18">
        <v>12</v>
      </c>
      <c r="K14" s="18">
        <v>5</v>
      </c>
      <c r="L14" s="13"/>
      <c r="M14" s="4"/>
      <c r="N14" s="5"/>
      <c r="O14" s="4"/>
    </row>
    <row r="15" spans="1:15" x14ac:dyDescent="0.2">
      <c r="A15" s="16" t="s">
        <v>13</v>
      </c>
      <c r="B15" s="18"/>
      <c r="C15" s="18" t="s">
        <v>34</v>
      </c>
      <c r="D15" s="18"/>
      <c r="E15" s="18"/>
      <c r="F15" s="18"/>
      <c r="G15" s="18"/>
      <c r="H15" s="18"/>
      <c r="I15" s="19" t="s">
        <v>34</v>
      </c>
      <c r="J15" s="18"/>
      <c r="K15" s="18"/>
      <c r="L15" s="12"/>
      <c r="M15" s="4"/>
      <c r="N15" s="5"/>
      <c r="O15" s="4"/>
    </row>
    <row r="16" spans="1:15" x14ac:dyDescent="0.2">
      <c r="A16" s="14"/>
      <c r="B16" s="17" t="s">
        <v>24</v>
      </c>
      <c r="C16" s="17" t="s">
        <v>25</v>
      </c>
      <c r="D16" s="17" t="s">
        <v>26</v>
      </c>
      <c r="E16" s="17" t="s">
        <v>27</v>
      </c>
      <c r="F16" s="17" t="s">
        <v>28</v>
      </c>
      <c r="G16" s="17" t="s">
        <v>29</v>
      </c>
      <c r="H16" s="17" t="s">
        <v>30</v>
      </c>
      <c r="I16" s="17" t="s">
        <v>31</v>
      </c>
      <c r="J16" s="17" t="s">
        <v>32</v>
      </c>
      <c r="K16" s="17" t="s">
        <v>33</v>
      </c>
      <c r="L16" s="4"/>
      <c r="M16" s="5"/>
      <c r="N16" s="5"/>
      <c r="O16" s="4"/>
    </row>
    <row r="17" spans="1:15" x14ac:dyDescent="0.2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4"/>
    </row>
    <row r="18" spans="1:15" x14ac:dyDescent="0.2">
      <c r="A18" s="14"/>
      <c r="B18" s="4"/>
      <c r="C18" s="4"/>
      <c r="D18" s="4"/>
      <c r="E18" s="4"/>
      <c r="F18" s="4"/>
      <c r="G18" s="4"/>
      <c r="H18" s="5"/>
      <c r="I18" s="4"/>
      <c r="J18" s="4"/>
      <c r="K18" s="4"/>
      <c r="L18" s="4"/>
      <c r="M18" s="4"/>
      <c r="N18" s="5"/>
      <c r="O18" s="4"/>
    </row>
    <row r="19" spans="1:15" x14ac:dyDescent="0.2">
      <c r="A19" s="1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4"/>
    </row>
    <row r="20" spans="1:15" x14ac:dyDescent="0.2">
      <c r="A20" s="16" t="s">
        <v>0</v>
      </c>
      <c r="B20" s="18"/>
      <c r="C20" s="18" t="s">
        <v>34</v>
      </c>
      <c r="D20" s="18" t="s">
        <v>34</v>
      </c>
      <c r="E20" s="18"/>
      <c r="F20" s="18"/>
      <c r="G20" s="18"/>
      <c r="H20" s="18"/>
      <c r="I20" s="18" t="s">
        <v>34</v>
      </c>
      <c r="J20" s="18"/>
      <c r="K20" s="18"/>
      <c r="L20" s="4"/>
      <c r="M20" s="4"/>
      <c r="N20" s="5"/>
      <c r="O20" s="4"/>
    </row>
    <row r="21" spans="1:15" x14ac:dyDescent="0.2">
      <c r="A21" s="16" t="s">
        <v>1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4"/>
      <c r="M21" s="3"/>
      <c r="N21" s="4"/>
      <c r="O21" s="4"/>
    </row>
    <row r="22" spans="1:15" x14ac:dyDescent="0.2">
      <c r="A22" s="16" t="s">
        <v>2</v>
      </c>
      <c r="B22" s="18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4"/>
      <c r="M22" s="3"/>
      <c r="N22" s="4"/>
      <c r="O22" s="4"/>
    </row>
    <row r="23" spans="1:15" x14ac:dyDescent="0.2">
      <c r="A23" s="16" t="s">
        <v>3</v>
      </c>
      <c r="B23" s="18"/>
      <c r="C23" s="18"/>
      <c r="D23" s="18">
        <v>1</v>
      </c>
      <c r="E23" s="18"/>
      <c r="F23" s="18"/>
      <c r="G23" s="18"/>
      <c r="H23" s="18"/>
      <c r="I23" s="18"/>
      <c r="J23" s="18"/>
      <c r="K23" s="18"/>
      <c r="L23" s="4"/>
      <c r="M23" s="3"/>
      <c r="N23" s="4"/>
      <c r="O23" s="4"/>
    </row>
    <row r="24" spans="1:15" x14ac:dyDescent="0.2">
      <c r="A24" s="16" t="s">
        <v>4</v>
      </c>
      <c r="B24" s="18" t="s">
        <v>36</v>
      </c>
      <c r="C24" s="18"/>
      <c r="D24" s="18"/>
      <c r="E24" s="18"/>
      <c r="F24" s="18"/>
      <c r="G24" s="18"/>
      <c r="H24" s="18"/>
      <c r="I24" s="18"/>
      <c r="J24" s="18"/>
      <c r="K24" s="18"/>
      <c r="L24" s="4"/>
      <c r="M24" s="3"/>
      <c r="N24" s="4"/>
      <c r="O24" s="4"/>
    </row>
    <row r="25" spans="1:15" x14ac:dyDescent="0.2">
      <c r="A25" s="16" t="s">
        <v>5</v>
      </c>
      <c r="B25" s="18">
        <v>8</v>
      </c>
      <c r="C25" s="18">
        <v>3</v>
      </c>
      <c r="D25" s="18">
        <v>7</v>
      </c>
      <c r="E25" s="18">
        <v>2</v>
      </c>
      <c r="F25" s="18">
        <v>1</v>
      </c>
      <c r="G25" s="18">
        <v>6</v>
      </c>
      <c r="H25" s="18">
        <v>11</v>
      </c>
      <c r="I25" s="18">
        <v>5</v>
      </c>
      <c r="J25" s="18">
        <v>6</v>
      </c>
      <c r="K25" s="18">
        <v>9</v>
      </c>
      <c r="L25" s="4"/>
      <c r="M25" s="3"/>
      <c r="N25" s="4"/>
      <c r="O25" s="4"/>
    </row>
    <row r="26" spans="1:15" x14ac:dyDescent="0.2">
      <c r="A26" s="16" t="s">
        <v>6</v>
      </c>
      <c r="B26" s="18"/>
      <c r="C26" s="18"/>
      <c r="D26" s="18"/>
      <c r="E26" s="18"/>
      <c r="F26" s="18"/>
      <c r="G26" s="18"/>
      <c r="H26" s="18"/>
      <c r="I26" s="18">
        <v>4</v>
      </c>
      <c r="J26" s="18"/>
      <c r="K26" s="18"/>
      <c r="L26" s="4"/>
      <c r="M26" s="4"/>
      <c r="N26" s="4"/>
      <c r="O26" s="4"/>
    </row>
    <row r="27" spans="1:15" x14ac:dyDescent="0.2">
      <c r="A27" s="16" t="s">
        <v>7</v>
      </c>
      <c r="B27" s="18"/>
      <c r="C27" s="18"/>
      <c r="D27" s="18"/>
      <c r="E27" s="18"/>
      <c r="F27" s="18">
        <v>1</v>
      </c>
      <c r="G27" s="18"/>
      <c r="H27" s="18"/>
      <c r="I27" s="18"/>
      <c r="J27" s="18"/>
      <c r="K27" s="18">
        <v>1</v>
      </c>
      <c r="L27" s="4"/>
      <c r="M27" s="4"/>
      <c r="N27" s="4"/>
      <c r="O27" s="4"/>
    </row>
    <row r="28" spans="1:15" x14ac:dyDescent="0.2">
      <c r="A28" s="16" t="s">
        <v>8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4"/>
      <c r="M28" s="4"/>
      <c r="N28" s="4"/>
      <c r="O28" s="4"/>
    </row>
    <row r="29" spans="1:15" x14ac:dyDescent="0.2">
      <c r="A29" s="16" t="s">
        <v>9</v>
      </c>
      <c r="B29" s="18"/>
      <c r="C29" s="18">
        <v>1</v>
      </c>
      <c r="D29" s="18"/>
      <c r="E29" s="18">
        <v>1</v>
      </c>
      <c r="F29" s="18"/>
      <c r="G29" s="18"/>
      <c r="H29" s="18"/>
      <c r="I29" s="18"/>
      <c r="J29" s="18"/>
      <c r="K29" s="18"/>
      <c r="L29" s="4"/>
      <c r="M29" s="4"/>
      <c r="N29" s="4"/>
      <c r="O29" s="4"/>
    </row>
    <row r="30" spans="1:15" x14ac:dyDescent="0.2">
      <c r="A30" s="16" t="s">
        <v>10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4"/>
      <c r="M30" s="4"/>
      <c r="N30" s="4"/>
      <c r="O30" s="4"/>
    </row>
    <row r="31" spans="1:15" x14ac:dyDescent="0.2">
      <c r="A31" s="16" t="s">
        <v>11</v>
      </c>
      <c r="B31" s="18"/>
      <c r="C31" s="18"/>
      <c r="D31" s="18">
        <v>1</v>
      </c>
      <c r="E31" s="18"/>
      <c r="F31" s="18"/>
      <c r="G31" s="18"/>
      <c r="H31" s="18"/>
      <c r="I31" s="18">
        <v>1</v>
      </c>
      <c r="J31" s="18"/>
      <c r="K31" s="18"/>
      <c r="L31" s="4"/>
      <c r="M31" s="4"/>
      <c r="N31" s="5"/>
      <c r="O31" s="4"/>
    </row>
    <row r="32" spans="1:15" x14ac:dyDescent="0.2">
      <c r="A32" s="16" t="s">
        <v>12</v>
      </c>
      <c r="B32" s="18">
        <v>1</v>
      </c>
      <c r="C32" s="18">
        <v>14</v>
      </c>
      <c r="D32" s="18" t="s">
        <v>37</v>
      </c>
      <c r="E32" s="18">
        <v>10</v>
      </c>
      <c r="F32" s="18">
        <v>19</v>
      </c>
      <c r="G32" s="18" t="s">
        <v>38</v>
      </c>
      <c r="H32" s="18">
        <v>7</v>
      </c>
      <c r="I32" s="18">
        <v>4</v>
      </c>
      <c r="J32" s="18">
        <v>12</v>
      </c>
      <c r="K32" s="18">
        <v>5</v>
      </c>
      <c r="L32" s="4"/>
      <c r="M32" s="5"/>
      <c r="N32" s="5"/>
      <c r="O32" s="4"/>
    </row>
    <row r="33" spans="1:15" x14ac:dyDescent="0.2">
      <c r="A33" s="16" t="s">
        <v>13</v>
      </c>
      <c r="B33" s="18"/>
      <c r="C33" s="18" t="s">
        <v>34</v>
      </c>
      <c r="D33" s="18"/>
      <c r="E33" s="18"/>
      <c r="F33" s="18"/>
      <c r="G33" s="18"/>
      <c r="H33" s="18"/>
      <c r="I33" s="18" t="s">
        <v>34</v>
      </c>
      <c r="J33" s="18"/>
      <c r="K33" s="18"/>
      <c r="L33" s="4"/>
      <c r="M33" s="4"/>
      <c r="N33" s="5"/>
      <c r="O33" s="4"/>
    </row>
    <row r="34" spans="1:15" x14ac:dyDescent="0.2">
      <c r="A34" s="14"/>
      <c r="B34" s="17" t="s">
        <v>39</v>
      </c>
      <c r="C34" s="17" t="s">
        <v>40</v>
      </c>
      <c r="D34" s="17" t="s">
        <v>41</v>
      </c>
      <c r="E34" s="17" t="s">
        <v>42</v>
      </c>
      <c r="F34" s="17" t="s">
        <v>43</v>
      </c>
      <c r="G34" s="17" t="s">
        <v>44</v>
      </c>
      <c r="H34" s="17" t="s">
        <v>45</v>
      </c>
      <c r="I34" s="17" t="s">
        <v>46</v>
      </c>
      <c r="J34" s="17" t="s">
        <v>47</v>
      </c>
      <c r="K34" s="17" t="s">
        <v>48</v>
      </c>
      <c r="L34" s="4"/>
      <c r="M34" s="4"/>
      <c r="N34" s="5"/>
      <c r="O34" s="4"/>
    </row>
    <row r="35" spans="1:15" x14ac:dyDescent="0.2">
      <c r="A35" s="14"/>
      <c r="B35" s="4"/>
      <c r="C35" s="4"/>
      <c r="D35" s="4"/>
      <c r="E35" s="4"/>
      <c r="F35" s="7"/>
      <c r="G35" s="4"/>
      <c r="H35" s="4"/>
      <c r="I35" s="4"/>
      <c r="J35" s="4"/>
      <c r="K35" s="4"/>
      <c r="L35" s="5"/>
      <c r="M35" s="4"/>
      <c r="N35" s="4"/>
      <c r="O35" s="4"/>
    </row>
    <row r="36" spans="1:15" x14ac:dyDescent="0.2">
      <c r="A36" s="14"/>
      <c r="B36" s="4"/>
      <c r="C36" s="4"/>
      <c r="D36" s="4"/>
      <c r="E36" s="4"/>
      <c r="F36" s="7"/>
      <c r="G36" s="4"/>
      <c r="H36" s="5"/>
      <c r="I36" s="4"/>
      <c r="J36" s="4"/>
      <c r="K36" s="4"/>
      <c r="L36" s="4"/>
      <c r="M36" s="5"/>
      <c r="N36" s="5"/>
      <c r="O36" s="4"/>
    </row>
    <row r="37" spans="1:15" x14ac:dyDescent="0.2">
      <c r="A37" s="14"/>
      <c r="B37" s="6"/>
      <c r="C37" s="6"/>
      <c r="D37" s="6"/>
      <c r="E37" s="6"/>
      <c r="F37" s="6"/>
      <c r="G37" s="6"/>
      <c r="H37" s="5"/>
      <c r="I37" s="5"/>
      <c r="J37" s="4"/>
      <c r="K37" s="5"/>
      <c r="L37" s="4"/>
      <c r="M37" s="4"/>
      <c r="N37" s="5"/>
      <c r="O37" s="4"/>
    </row>
    <row r="38" spans="1:15" x14ac:dyDescent="0.2">
      <c r="A38" s="16" t="s">
        <v>0</v>
      </c>
      <c r="B38" s="18"/>
      <c r="C38" s="18" t="s">
        <v>34</v>
      </c>
      <c r="D38" s="18" t="s">
        <v>34</v>
      </c>
      <c r="E38" s="18"/>
      <c r="F38" s="18"/>
      <c r="G38" s="18"/>
      <c r="H38" s="18"/>
      <c r="I38" s="18" t="s">
        <v>34</v>
      </c>
      <c r="J38" s="18"/>
      <c r="K38" s="18"/>
      <c r="L38" s="4"/>
      <c r="M38" s="4"/>
      <c r="N38" s="5"/>
      <c r="O38" s="4"/>
    </row>
    <row r="39" spans="1:15" x14ac:dyDescent="0.2">
      <c r="A39" s="16" t="s">
        <v>1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5"/>
      <c r="M39" s="5"/>
      <c r="N39" s="5"/>
      <c r="O39" s="5"/>
    </row>
    <row r="40" spans="1:15" x14ac:dyDescent="0.2">
      <c r="A40" s="16" t="s">
        <v>2</v>
      </c>
      <c r="B40" s="18" t="s">
        <v>35</v>
      </c>
      <c r="C40" s="18"/>
      <c r="D40" s="18"/>
      <c r="E40" s="18"/>
      <c r="F40" s="18"/>
      <c r="G40" s="18"/>
      <c r="H40" s="18"/>
      <c r="I40" s="18"/>
      <c r="J40" s="18"/>
      <c r="K40" s="18"/>
      <c r="L40" s="4"/>
      <c r="M40" s="5"/>
      <c r="N40" s="4"/>
      <c r="O40" s="4"/>
    </row>
    <row r="41" spans="1:15" x14ac:dyDescent="0.2">
      <c r="A41" s="16" t="s">
        <v>3</v>
      </c>
      <c r="B41" s="18"/>
      <c r="C41" s="18"/>
      <c r="D41" s="18">
        <v>1</v>
      </c>
      <c r="E41" s="18"/>
      <c r="F41" s="18"/>
      <c r="G41" s="18"/>
      <c r="H41" s="18"/>
      <c r="I41" s="18"/>
      <c r="J41" s="18"/>
      <c r="K41" s="18"/>
      <c r="L41" s="6"/>
      <c r="M41" s="6"/>
      <c r="N41" s="6"/>
      <c r="O41" s="6"/>
    </row>
    <row r="42" spans="1:15" x14ac:dyDescent="0.2">
      <c r="A42" s="16" t="s">
        <v>4</v>
      </c>
      <c r="B42" s="18" t="s">
        <v>36</v>
      </c>
      <c r="C42" s="18"/>
      <c r="D42" s="18"/>
      <c r="E42" s="18"/>
      <c r="F42" s="18"/>
      <c r="G42" s="18"/>
      <c r="H42" s="18"/>
      <c r="I42" s="18"/>
      <c r="J42" s="18"/>
      <c r="K42" s="18"/>
    </row>
    <row r="43" spans="1:15" x14ac:dyDescent="0.2">
      <c r="A43" s="16" t="s">
        <v>5</v>
      </c>
      <c r="B43" s="18">
        <v>8</v>
      </c>
      <c r="C43" s="18">
        <v>3</v>
      </c>
      <c r="D43" s="18">
        <v>7</v>
      </c>
      <c r="E43" s="18">
        <v>2</v>
      </c>
      <c r="F43" s="18">
        <v>1</v>
      </c>
      <c r="G43" s="18">
        <v>6</v>
      </c>
      <c r="H43" s="18">
        <v>11</v>
      </c>
      <c r="I43" s="18">
        <v>5</v>
      </c>
      <c r="J43" s="18">
        <v>6</v>
      </c>
      <c r="K43" s="18">
        <v>9</v>
      </c>
    </row>
    <row r="44" spans="1:15" x14ac:dyDescent="0.2">
      <c r="A44" s="16" t="s">
        <v>6</v>
      </c>
      <c r="B44" s="18"/>
      <c r="C44" s="18"/>
      <c r="D44" s="18"/>
      <c r="E44" s="18"/>
      <c r="F44" s="18"/>
      <c r="G44" s="18"/>
      <c r="H44" s="18"/>
      <c r="I44" s="18">
        <v>4</v>
      </c>
      <c r="J44" s="18"/>
      <c r="K44" s="18"/>
    </row>
    <row r="45" spans="1:15" x14ac:dyDescent="0.2">
      <c r="A45" s="16" t="s">
        <v>7</v>
      </c>
      <c r="B45" s="18"/>
      <c r="C45" s="18"/>
      <c r="D45" s="18"/>
      <c r="E45" s="18"/>
      <c r="F45" s="18">
        <v>1</v>
      </c>
      <c r="G45" s="18"/>
      <c r="H45" s="18"/>
      <c r="I45" s="18"/>
      <c r="J45" s="18"/>
      <c r="K45" s="18">
        <v>1</v>
      </c>
    </row>
    <row r="46" spans="1:15" x14ac:dyDescent="0.2">
      <c r="A46" s="16" t="s">
        <v>8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</row>
    <row r="47" spans="1:15" x14ac:dyDescent="0.2">
      <c r="A47" s="16" t="s">
        <v>9</v>
      </c>
      <c r="B47" s="18"/>
      <c r="C47" s="18">
        <v>1</v>
      </c>
      <c r="D47" s="18"/>
      <c r="E47" s="18">
        <v>1</v>
      </c>
      <c r="F47" s="18"/>
      <c r="G47" s="18"/>
      <c r="H47" s="18"/>
      <c r="I47" s="18"/>
      <c r="J47" s="18"/>
      <c r="K47" s="18"/>
    </row>
    <row r="48" spans="1:15" x14ac:dyDescent="0.2">
      <c r="A48" s="16" t="s">
        <v>10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</row>
    <row r="49" spans="1:11" x14ac:dyDescent="0.2">
      <c r="A49" s="16" t="s">
        <v>11</v>
      </c>
      <c r="B49" s="18"/>
      <c r="C49" s="18"/>
      <c r="D49" s="18">
        <v>1</v>
      </c>
      <c r="E49" s="18"/>
      <c r="F49" s="18"/>
      <c r="G49" s="18"/>
      <c r="H49" s="18"/>
      <c r="I49" s="18">
        <v>1</v>
      </c>
      <c r="J49" s="18"/>
      <c r="K49" s="18"/>
    </row>
    <row r="50" spans="1:11" x14ac:dyDescent="0.2">
      <c r="A50" s="16" t="s">
        <v>12</v>
      </c>
      <c r="B50" s="18">
        <v>1</v>
      </c>
      <c r="C50" s="18">
        <v>14</v>
      </c>
      <c r="D50" s="18" t="s">
        <v>37</v>
      </c>
      <c r="E50" s="18">
        <v>10</v>
      </c>
      <c r="F50" s="18">
        <v>19</v>
      </c>
      <c r="G50" s="18" t="s">
        <v>38</v>
      </c>
      <c r="H50" s="18">
        <v>7</v>
      </c>
      <c r="I50" s="18">
        <v>4</v>
      </c>
      <c r="J50" s="18">
        <v>12</v>
      </c>
      <c r="K50" s="18">
        <v>5</v>
      </c>
    </row>
    <row r="51" spans="1:11" x14ac:dyDescent="0.2">
      <c r="A51" s="16" t="s">
        <v>13</v>
      </c>
      <c r="B51" s="18"/>
      <c r="C51" s="18" t="s">
        <v>34</v>
      </c>
      <c r="D51" s="18"/>
      <c r="E51" s="18"/>
      <c r="F51" s="18"/>
      <c r="G51" s="18"/>
      <c r="H51" s="18"/>
      <c r="I51" s="18" t="s">
        <v>34</v>
      </c>
      <c r="J51" s="18"/>
      <c r="K51" s="18"/>
    </row>
    <row r="52" spans="1:11" x14ac:dyDescent="0.2">
      <c r="A52" s="14"/>
      <c r="B52" s="17" t="s">
        <v>49</v>
      </c>
      <c r="C52" s="17" t="s">
        <v>50</v>
      </c>
      <c r="D52" s="17" t="s">
        <v>51</v>
      </c>
      <c r="E52" s="17" t="s">
        <v>52</v>
      </c>
      <c r="F52" s="17" t="s">
        <v>53</v>
      </c>
      <c r="G52" s="17" t="s">
        <v>54</v>
      </c>
      <c r="H52" s="17" t="s">
        <v>55</v>
      </c>
      <c r="I52" s="17" t="s">
        <v>56</v>
      </c>
      <c r="J52" s="17" t="s">
        <v>57</v>
      </c>
      <c r="K52" s="17" t="s">
        <v>58</v>
      </c>
    </row>
    <row r="56" spans="1:11" x14ac:dyDescent="0.2">
      <c r="A56" s="16" t="s">
        <v>0</v>
      </c>
      <c r="B56" s="18"/>
      <c r="C56" s="18" t="s">
        <v>34</v>
      </c>
      <c r="D56" s="18" t="s">
        <v>34</v>
      </c>
      <c r="E56" s="18"/>
      <c r="F56" s="18"/>
      <c r="G56" s="18"/>
      <c r="H56" s="18"/>
      <c r="I56" s="18" t="s">
        <v>34</v>
      </c>
      <c r="J56" s="18"/>
      <c r="K56" s="18"/>
    </row>
    <row r="57" spans="1:11" x14ac:dyDescent="0.2">
      <c r="A57" s="16" t="s">
        <v>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</row>
    <row r="58" spans="1:11" x14ac:dyDescent="0.2">
      <c r="A58" s="16" t="s">
        <v>2</v>
      </c>
      <c r="B58" s="18" t="s">
        <v>35</v>
      </c>
      <c r="C58" s="18"/>
      <c r="D58" s="18"/>
      <c r="E58" s="18"/>
      <c r="F58" s="18"/>
      <c r="G58" s="18"/>
      <c r="H58" s="18"/>
      <c r="I58" s="18"/>
      <c r="J58" s="18"/>
      <c r="K58" s="18"/>
    </row>
    <row r="59" spans="1:11" x14ac:dyDescent="0.2">
      <c r="A59" s="16" t="s">
        <v>3</v>
      </c>
      <c r="B59" s="18"/>
      <c r="C59" s="18"/>
      <c r="D59" s="18">
        <v>1</v>
      </c>
      <c r="E59" s="18"/>
      <c r="F59" s="18"/>
      <c r="G59" s="18"/>
      <c r="H59" s="18"/>
      <c r="I59" s="18"/>
      <c r="J59" s="18"/>
      <c r="K59" s="18"/>
    </row>
    <row r="60" spans="1:11" x14ac:dyDescent="0.2">
      <c r="A60" s="16" t="s">
        <v>4</v>
      </c>
      <c r="B60" s="18" t="s">
        <v>36</v>
      </c>
      <c r="C60" s="18"/>
      <c r="D60" s="18"/>
      <c r="E60" s="18"/>
      <c r="F60" s="18"/>
      <c r="G60" s="18"/>
      <c r="H60" s="18"/>
      <c r="I60" s="18"/>
      <c r="J60" s="18"/>
      <c r="K60" s="18"/>
    </row>
    <row r="61" spans="1:11" x14ac:dyDescent="0.2">
      <c r="A61" s="16" t="s">
        <v>5</v>
      </c>
      <c r="B61" s="18">
        <v>8</v>
      </c>
      <c r="C61" s="18">
        <v>3</v>
      </c>
      <c r="D61" s="18">
        <v>7</v>
      </c>
      <c r="E61" s="18">
        <v>2</v>
      </c>
      <c r="F61" s="18">
        <v>1</v>
      </c>
      <c r="G61" s="18">
        <v>6</v>
      </c>
      <c r="H61" s="18">
        <v>11</v>
      </c>
      <c r="I61" s="18">
        <v>5</v>
      </c>
      <c r="J61" s="18">
        <v>6</v>
      </c>
      <c r="K61" s="18">
        <v>9</v>
      </c>
    </row>
    <row r="62" spans="1:11" x14ac:dyDescent="0.2">
      <c r="A62" s="16" t="s">
        <v>6</v>
      </c>
      <c r="B62" s="18"/>
      <c r="C62" s="18"/>
      <c r="D62" s="18"/>
      <c r="E62" s="18"/>
      <c r="F62" s="18"/>
      <c r="G62" s="18"/>
      <c r="H62" s="18"/>
      <c r="I62" s="18">
        <v>4</v>
      </c>
      <c r="J62" s="18"/>
      <c r="K62" s="18"/>
    </row>
    <row r="63" spans="1:11" x14ac:dyDescent="0.2">
      <c r="A63" s="16" t="s">
        <v>7</v>
      </c>
      <c r="B63" s="18"/>
      <c r="C63" s="18"/>
      <c r="D63" s="18"/>
      <c r="E63" s="18"/>
      <c r="F63" s="18">
        <v>1</v>
      </c>
      <c r="G63" s="18"/>
      <c r="H63" s="18"/>
      <c r="I63" s="18"/>
      <c r="J63" s="18"/>
      <c r="K63" s="18">
        <v>1</v>
      </c>
    </row>
    <row r="64" spans="1:11" x14ac:dyDescent="0.2">
      <c r="A64" s="16" t="s">
        <v>8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</row>
    <row r="65" spans="1:11" x14ac:dyDescent="0.2">
      <c r="A65" s="16" t="s">
        <v>9</v>
      </c>
      <c r="B65" s="18"/>
      <c r="C65" s="18">
        <v>1</v>
      </c>
      <c r="D65" s="18"/>
      <c r="E65" s="18">
        <v>1</v>
      </c>
      <c r="F65" s="18"/>
      <c r="G65" s="18"/>
      <c r="H65" s="18"/>
      <c r="I65" s="18"/>
      <c r="J65" s="18"/>
      <c r="K65" s="18"/>
    </row>
    <row r="66" spans="1:11" x14ac:dyDescent="0.2">
      <c r="A66" s="16" t="s">
        <v>10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</row>
    <row r="67" spans="1:11" x14ac:dyDescent="0.2">
      <c r="A67" s="16" t="s">
        <v>11</v>
      </c>
      <c r="B67" s="18"/>
      <c r="C67" s="18"/>
      <c r="D67" s="18">
        <v>1</v>
      </c>
      <c r="E67" s="18"/>
      <c r="F67" s="18"/>
      <c r="G67" s="18"/>
      <c r="H67" s="18"/>
      <c r="I67" s="18">
        <v>1</v>
      </c>
      <c r="J67" s="18"/>
      <c r="K67" s="18"/>
    </row>
    <row r="68" spans="1:11" x14ac:dyDescent="0.2">
      <c r="A68" s="16" t="s">
        <v>12</v>
      </c>
      <c r="B68" s="18">
        <v>1</v>
      </c>
      <c r="C68" s="18">
        <v>14</v>
      </c>
      <c r="D68" s="18" t="s">
        <v>37</v>
      </c>
      <c r="E68" s="18">
        <v>10</v>
      </c>
      <c r="F68" s="18">
        <v>19</v>
      </c>
      <c r="G68" s="18" t="s">
        <v>38</v>
      </c>
      <c r="H68" s="18">
        <v>7</v>
      </c>
      <c r="I68" s="18">
        <v>4</v>
      </c>
      <c r="J68" s="18">
        <v>12</v>
      </c>
      <c r="K68" s="18">
        <v>5</v>
      </c>
    </row>
    <row r="69" spans="1:11" x14ac:dyDescent="0.2">
      <c r="A69" s="16" t="s">
        <v>13</v>
      </c>
      <c r="B69" s="18"/>
      <c r="C69" s="18" t="s">
        <v>34</v>
      </c>
      <c r="D69" s="18"/>
      <c r="E69" s="18"/>
      <c r="F69" s="18"/>
      <c r="G69" s="18"/>
      <c r="H69" s="18"/>
      <c r="I69" s="18" t="s">
        <v>34</v>
      </c>
      <c r="J69" s="18"/>
      <c r="K69" s="18"/>
    </row>
    <row r="70" spans="1:11" x14ac:dyDescent="0.2">
      <c r="A70" s="14"/>
      <c r="B70" s="17" t="s">
        <v>59</v>
      </c>
      <c r="C70" s="17" t="s">
        <v>60</v>
      </c>
      <c r="D70" s="17" t="s">
        <v>61</v>
      </c>
      <c r="E70" s="17" t="s">
        <v>62</v>
      </c>
      <c r="F70" s="17" t="s">
        <v>63</v>
      </c>
      <c r="G70" s="17" t="s">
        <v>64</v>
      </c>
      <c r="H70" s="17" t="s">
        <v>65</v>
      </c>
      <c r="I70" s="17" t="s">
        <v>66</v>
      </c>
      <c r="J70" s="17" t="s">
        <v>67</v>
      </c>
      <c r="K70" s="17" t="s">
        <v>68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D0D2-5051-48DD-B25C-A6256105E818}">
  <dimension ref="A1"/>
  <sheetViews>
    <sheetView tabSelected="1" zoomScale="60" zoomScaleNormal="60" workbookViewId="0">
      <selection activeCell="T35" sqref="T35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 1</vt:lpstr>
      <vt:lpstr>Graph 2</vt:lpstr>
      <vt:lpstr>Total Digs</vt:lpstr>
      <vt:lpstr>EXP 1 Breakdown</vt:lpstr>
      <vt:lpstr>Traffic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Chughtai</dc:creator>
  <cp:lastModifiedBy>Bilal Chughtai</cp:lastModifiedBy>
  <dcterms:created xsi:type="dcterms:W3CDTF">2022-07-29T21:19:24Z</dcterms:created>
  <dcterms:modified xsi:type="dcterms:W3CDTF">2022-07-30T08:56:45Z</dcterms:modified>
</cp:coreProperties>
</file>